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1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220\Desktop\"/>
    </mc:Choice>
  </mc:AlternateContent>
  <xr:revisionPtr revIDLastSave="0" documentId="13_ncr:1_{9D89F17F-7990-40E9-B89E-EB710E6C437B}" xr6:coauthVersionLast="47" xr6:coauthVersionMax="47" xr10:uidLastSave="{00000000-0000-0000-0000-000000000000}"/>
  <bookViews>
    <workbookView xWindow="22548" yWindow="300" windowWidth="19692" windowHeight="12000" activeTab="2" xr2:uid="{8044FF44-C0FC-4F57-96B2-E341D4D815D4}"/>
  </bookViews>
  <sheets>
    <sheet name="No analysis" sheetId="6" r:id="rId1"/>
    <sheet name="Analyses" sheetId="1" r:id="rId2"/>
    <sheet name="Char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92" i="1" l="1"/>
  <c r="F1191" i="1"/>
  <c r="F1190" i="1"/>
  <c r="F1189" i="1"/>
  <c r="C286" i="3"/>
  <c r="C285" i="3"/>
  <c r="C284" i="3"/>
  <c r="C283" i="3"/>
  <c r="C282" i="3"/>
  <c r="C251" i="3"/>
  <c r="C250" i="3"/>
  <c r="C249" i="3"/>
  <c r="C248" i="3"/>
  <c r="C247" i="3"/>
  <c r="C1186" i="1"/>
  <c r="BN1192" i="1"/>
  <c r="BM1192" i="1"/>
  <c r="BL1192" i="1"/>
  <c r="BK1192" i="1"/>
  <c r="BJ1192" i="1"/>
  <c r="BI1192" i="1"/>
  <c r="BH1192" i="1"/>
  <c r="BG1192" i="1"/>
  <c r="BF1192" i="1"/>
  <c r="BE1192" i="1"/>
  <c r="BD1192" i="1"/>
  <c r="BC1192" i="1"/>
  <c r="BB1192" i="1"/>
  <c r="BA1192" i="1"/>
  <c r="AZ1192" i="1"/>
  <c r="AY1192" i="1"/>
  <c r="AX1192" i="1"/>
  <c r="AW1192" i="1"/>
  <c r="AV1192" i="1"/>
  <c r="AU1192" i="1"/>
  <c r="AT1192" i="1"/>
  <c r="AS1192" i="1"/>
  <c r="AR1192" i="1"/>
  <c r="AQ1192" i="1"/>
  <c r="AP1192" i="1"/>
  <c r="AO1192" i="1"/>
  <c r="AN1192" i="1"/>
  <c r="AM1192" i="1"/>
  <c r="AL1192" i="1"/>
  <c r="AK1192" i="1"/>
  <c r="AJ1192" i="1"/>
  <c r="AI1192" i="1"/>
  <c r="AH1192" i="1"/>
  <c r="AG1192" i="1"/>
  <c r="AF1192" i="1"/>
  <c r="AE1192" i="1"/>
  <c r="AD1192" i="1"/>
  <c r="AC1192" i="1"/>
  <c r="AB1192" i="1"/>
  <c r="AA1192" i="1"/>
  <c r="Z1192" i="1"/>
  <c r="BN1191" i="1"/>
  <c r="BM1191" i="1"/>
  <c r="BL1191" i="1"/>
  <c r="BK1191" i="1"/>
  <c r="BJ1191" i="1"/>
  <c r="BI1191" i="1"/>
  <c r="BH1191" i="1"/>
  <c r="BG1191" i="1"/>
  <c r="BF1191" i="1"/>
  <c r="BE1191" i="1"/>
  <c r="BD1191" i="1"/>
  <c r="BC1191" i="1"/>
  <c r="BB1191" i="1"/>
  <c r="BA1191" i="1"/>
  <c r="AZ1191" i="1"/>
  <c r="AY1191" i="1"/>
  <c r="AX1191" i="1"/>
  <c r="AW1191" i="1"/>
  <c r="AV1191" i="1"/>
  <c r="AU1191" i="1"/>
  <c r="AT1191" i="1"/>
  <c r="AS1191" i="1"/>
  <c r="AR1191" i="1"/>
  <c r="AQ1191" i="1"/>
  <c r="AP1191" i="1"/>
  <c r="AO1191" i="1"/>
  <c r="AN1191" i="1"/>
  <c r="AM1191" i="1"/>
  <c r="AL1191" i="1"/>
  <c r="AK1191" i="1"/>
  <c r="AJ1191" i="1"/>
  <c r="AI1191" i="1"/>
  <c r="AH1191" i="1"/>
  <c r="AG1191" i="1"/>
  <c r="AF1191" i="1"/>
  <c r="AE1191" i="1"/>
  <c r="AD1191" i="1"/>
  <c r="AC1191" i="1"/>
  <c r="AB1191" i="1"/>
  <c r="AA1191" i="1"/>
  <c r="Z1191" i="1"/>
  <c r="E1188" i="1"/>
  <c r="BX1185" i="6"/>
  <c r="BW1185" i="6"/>
  <c r="BV1185" i="6"/>
  <c r="BU1185" i="6"/>
  <c r="BT1185" i="6"/>
  <c r="BS1185" i="6"/>
  <c r="BR1185" i="6"/>
  <c r="BQ1185" i="6"/>
  <c r="BP1185" i="6"/>
  <c r="BO1185" i="6"/>
  <c r="BX1184" i="6"/>
  <c r="BW1184" i="6"/>
  <c r="BV1184" i="6"/>
  <c r="BU1184" i="6"/>
  <c r="BT1184" i="6"/>
  <c r="BS1184" i="6"/>
  <c r="BR1184" i="6"/>
  <c r="BQ1184" i="6"/>
  <c r="BP1184" i="6"/>
  <c r="BO1184" i="6"/>
  <c r="BX1183" i="6"/>
  <c r="BW1183" i="6"/>
  <c r="BV1183" i="6"/>
  <c r="BU1183" i="6"/>
  <c r="BT1183" i="6"/>
  <c r="BS1183" i="6"/>
  <c r="BR1183" i="6"/>
  <c r="BQ1183" i="6"/>
  <c r="BP1183" i="6"/>
  <c r="BO1183" i="6"/>
  <c r="BX1182" i="6"/>
  <c r="BW1182" i="6"/>
  <c r="BV1182" i="6"/>
  <c r="BU1182" i="6"/>
  <c r="BT1182" i="6"/>
  <c r="BS1182" i="6"/>
  <c r="BR1182" i="6"/>
  <c r="BQ1182" i="6"/>
  <c r="BP1182" i="6"/>
  <c r="BO1182" i="6"/>
  <c r="BX1181" i="6"/>
  <c r="BW1181" i="6"/>
  <c r="BV1181" i="6"/>
  <c r="BU1181" i="6"/>
  <c r="BT1181" i="6"/>
  <c r="BS1181" i="6"/>
  <c r="BR1181" i="6"/>
  <c r="BQ1181" i="6"/>
  <c r="BP1181" i="6"/>
  <c r="BO1181" i="6"/>
  <c r="BX1180" i="6"/>
  <c r="BW1180" i="6"/>
  <c r="BV1180" i="6"/>
  <c r="BU1180" i="6"/>
  <c r="BT1180" i="6"/>
  <c r="BS1180" i="6"/>
  <c r="BR1180" i="6"/>
  <c r="BQ1180" i="6"/>
  <c r="BP1180" i="6"/>
  <c r="BO1180" i="6"/>
  <c r="BX1179" i="6"/>
  <c r="BW1179" i="6"/>
  <c r="BV1179" i="6"/>
  <c r="BU1179" i="6"/>
  <c r="BT1179" i="6"/>
  <c r="BS1179" i="6"/>
  <c r="BR1179" i="6"/>
  <c r="BQ1179" i="6"/>
  <c r="BP1179" i="6"/>
  <c r="BO1179" i="6"/>
  <c r="BX1178" i="6"/>
  <c r="BW1178" i="6"/>
  <c r="BV1178" i="6"/>
  <c r="BU1178" i="6"/>
  <c r="BT1178" i="6"/>
  <c r="BS1178" i="6"/>
  <c r="BR1178" i="6"/>
  <c r="BQ1178" i="6"/>
  <c r="BP1178" i="6"/>
  <c r="BO1178" i="6"/>
  <c r="BX1177" i="6"/>
  <c r="BW1177" i="6"/>
  <c r="BV1177" i="6"/>
  <c r="BU1177" i="6"/>
  <c r="BT1177" i="6"/>
  <c r="BS1177" i="6"/>
  <c r="BR1177" i="6"/>
  <c r="BQ1177" i="6"/>
  <c r="BP1177" i="6"/>
  <c r="BO1177" i="6"/>
  <c r="BX1176" i="6"/>
  <c r="BW1176" i="6"/>
  <c r="BV1176" i="6"/>
  <c r="BU1176" i="6"/>
  <c r="BT1176" i="6"/>
  <c r="BS1176" i="6"/>
  <c r="BR1176" i="6"/>
  <c r="BQ1176" i="6"/>
  <c r="BP1176" i="6"/>
  <c r="BO1176" i="6"/>
  <c r="BX1175" i="6"/>
  <c r="BW1175" i="6"/>
  <c r="BV1175" i="6"/>
  <c r="BU1175" i="6"/>
  <c r="BT1175" i="6"/>
  <c r="BS1175" i="6"/>
  <c r="BR1175" i="6"/>
  <c r="BQ1175" i="6"/>
  <c r="BP1175" i="6"/>
  <c r="BO1175" i="6"/>
  <c r="BX1174" i="6"/>
  <c r="BW1174" i="6"/>
  <c r="BV1174" i="6"/>
  <c r="BU1174" i="6"/>
  <c r="BT1174" i="6"/>
  <c r="BS1174" i="6"/>
  <c r="BR1174" i="6"/>
  <c r="BQ1174" i="6"/>
  <c r="BP1174" i="6"/>
  <c r="BO1174" i="6"/>
  <c r="BX1173" i="6"/>
  <c r="BW1173" i="6"/>
  <c r="BV1173" i="6"/>
  <c r="BU1173" i="6"/>
  <c r="BT1173" i="6"/>
  <c r="BS1173" i="6"/>
  <c r="BR1173" i="6"/>
  <c r="BQ1173" i="6"/>
  <c r="BP1173" i="6"/>
  <c r="BO1173" i="6"/>
  <c r="BX1172" i="6"/>
  <c r="BW1172" i="6"/>
  <c r="BV1172" i="6"/>
  <c r="BU1172" i="6"/>
  <c r="BT1172" i="6"/>
  <c r="BS1172" i="6"/>
  <c r="BR1172" i="6"/>
  <c r="BQ1172" i="6"/>
  <c r="BP1172" i="6"/>
  <c r="BO1172" i="6"/>
  <c r="BX1171" i="6"/>
  <c r="BW1171" i="6"/>
  <c r="BV1171" i="6"/>
  <c r="BU1171" i="6"/>
  <c r="BT1171" i="6"/>
  <c r="BS1171" i="6"/>
  <c r="BR1171" i="6"/>
  <c r="BQ1171" i="6"/>
  <c r="BP1171" i="6"/>
  <c r="BO1171" i="6"/>
  <c r="BX1170" i="6"/>
  <c r="BW1170" i="6"/>
  <c r="BV1170" i="6"/>
  <c r="BU1170" i="6"/>
  <c r="BT1170" i="6"/>
  <c r="BS1170" i="6"/>
  <c r="BR1170" i="6"/>
  <c r="BQ1170" i="6"/>
  <c r="BP1170" i="6"/>
  <c r="BO1170" i="6"/>
  <c r="BX1169" i="6"/>
  <c r="BW1169" i="6"/>
  <c r="BV1169" i="6"/>
  <c r="BU1169" i="6"/>
  <c r="BT1169" i="6"/>
  <c r="BS1169" i="6"/>
  <c r="BR1169" i="6"/>
  <c r="BQ1169" i="6"/>
  <c r="BP1169" i="6"/>
  <c r="BO1169" i="6"/>
  <c r="BX1168" i="6"/>
  <c r="BW1168" i="6"/>
  <c r="BV1168" i="6"/>
  <c r="BU1168" i="6"/>
  <c r="BT1168" i="6"/>
  <c r="BS1168" i="6"/>
  <c r="BR1168" i="6"/>
  <c r="BQ1168" i="6"/>
  <c r="BP1168" i="6"/>
  <c r="BO1168" i="6"/>
  <c r="BX1167" i="6"/>
  <c r="BW1167" i="6"/>
  <c r="BV1167" i="6"/>
  <c r="BU1167" i="6"/>
  <c r="BT1167" i="6"/>
  <c r="BS1167" i="6"/>
  <c r="BR1167" i="6"/>
  <c r="BQ1167" i="6"/>
  <c r="BP1167" i="6"/>
  <c r="BO1167" i="6"/>
  <c r="BX1166" i="6"/>
  <c r="BW1166" i="6"/>
  <c r="BV1166" i="6"/>
  <c r="BU1166" i="6"/>
  <c r="BT1166" i="6"/>
  <c r="BS1166" i="6"/>
  <c r="BR1166" i="6"/>
  <c r="BQ1166" i="6"/>
  <c r="BP1166" i="6"/>
  <c r="BO1166" i="6"/>
  <c r="BX1165" i="6"/>
  <c r="BW1165" i="6"/>
  <c r="BV1165" i="6"/>
  <c r="BU1165" i="6"/>
  <c r="BT1165" i="6"/>
  <c r="BS1165" i="6"/>
  <c r="BR1165" i="6"/>
  <c r="BQ1165" i="6"/>
  <c r="BP1165" i="6"/>
  <c r="BO1165" i="6"/>
  <c r="BX1164" i="6"/>
  <c r="BW1164" i="6"/>
  <c r="BV1164" i="6"/>
  <c r="BU1164" i="6"/>
  <c r="BT1164" i="6"/>
  <c r="BS1164" i="6"/>
  <c r="BR1164" i="6"/>
  <c r="BQ1164" i="6"/>
  <c r="BP1164" i="6"/>
  <c r="BO1164" i="6"/>
  <c r="BX1163" i="6"/>
  <c r="BW1163" i="6"/>
  <c r="BV1163" i="6"/>
  <c r="BU1163" i="6"/>
  <c r="BT1163" i="6"/>
  <c r="BS1163" i="6"/>
  <c r="BR1163" i="6"/>
  <c r="BQ1163" i="6"/>
  <c r="BP1163" i="6"/>
  <c r="BO1163" i="6"/>
  <c r="BX1162" i="6"/>
  <c r="BW1162" i="6"/>
  <c r="BV1162" i="6"/>
  <c r="BU1162" i="6"/>
  <c r="BT1162" i="6"/>
  <c r="BS1162" i="6"/>
  <c r="BR1162" i="6"/>
  <c r="BQ1162" i="6"/>
  <c r="BP1162" i="6"/>
  <c r="BO1162" i="6"/>
  <c r="BX1161" i="6"/>
  <c r="BW1161" i="6"/>
  <c r="BV1161" i="6"/>
  <c r="BU1161" i="6"/>
  <c r="BT1161" i="6"/>
  <c r="BS1161" i="6"/>
  <c r="BR1161" i="6"/>
  <c r="BQ1161" i="6"/>
  <c r="BP1161" i="6"/>
  <c r="BO1161" i="6"/>
  <c r="BX1160" i="6"/>
  <c r="BW1160" i="6"/>
  <c r="BV1160" i="6"/>
  <c r="BU1160" i="6"/>
  <c r="BT1160" i="6"/>
  <c r="BS1160" i="6"/>
  <c r="BR1160" i="6"/>
  <c r="BQ1160" i="6"/>
  <c r="BP1160" i="6"/>
  <c r="BO1160" i="6"/>
  <c r="BX1159" i="6"/>
  <c r="BW1159" i="6"/>
  <c r="BV1159" i="6"/>
  <c r="BU1159" i="6"/>
  <c r="BT1159" i="6"/>
  <c r="BS1159" i="6"/>
  <c r="BR1159" i="6"/>
  <c r="BQ1159" i="6"/>
  <c r="BP1159" i="6"/>
  <c r="BO1159" i="6"/>
  <c r="BX1158" i="6"/>
  <c r="BW1158" i="6"/>
  <c r="BV1158" i="6"/>
  <c r="BU1158" i="6"/>
  <c r="BT1158" i="6"/>
  <c r="BS1158" i="6"/>
  <c r="BR1158" i="6"/>
  <c r="BQ1158" i="6"/>
  <c r="BP1158" i="6"/>
  <c r="BO1158" i="6"/>
  <c r="BX1157" i="6"/>
  <c r="BW1157" i="6"/>
  <c r="BV1157" i="6"/>
  <c r="BU1157" i="6"/>
  <c r="BT1157" i="6"/>
  <c r="BS1157" i="6"/>
  <c r="BR1157" i="6"/>
  <c r="BQ1157" i="6"/>
  <c r="BP1157" i="6"/>
  <c r="BO1157" i="6"/>
  <c r="BX1156" i="6"/>
  <c r="BW1156" i="6"/>
  <c r="BV1156" i="6"/>
  <c r="BU1156" i="6"/>
  <c r="BT1156" i="6"/>
  <c r="BS1156" i="6"/>
  <c r="BR1156" i="6"/>
  <c r="BQ1156" i="6"/>
  <c r="BP1156" i="6"/>
  <c r="BO1156" i="6"/>
  <c r="BX1155" i="6"/>
  <c r="BW1155" i="6"/>
  <c r="BV1155" i="6"/>
  <c r="BU1155" i="6"/>
  <c r="BT1155" i="6"/>
  <c r="BS1155" i="6"/>
  <c r="BR1155" i="6"/>
  <c r="BQ1155" i="6"/>
  <c r="BP1155" i="6"/>
  <c r="BO1155" i="6"/>
  <c r="BX1154" i="6"/>
  <c r="BW1154" i="6"/>
  <c r="BV1154" i="6"/>
  <c r="BU1154" i="6"/>
  <c r="BT1154" i="6"/>
  <c r="BS1154" i="6"/>
  <c r="BR1154" i="6"/>
  <c r="BQ1154" i="6"/>
  <c r="BP1154" i="6"/>
  <c r="BO1154" i="6"/>
  <c r="BX1153" i="6"/>
  <c r="BW1153" i="6"/>
  <c r="BV1153" i="6"/>
  <c r="BU1153" i="6"/>
  <c r="BT1153" i="6"/>
  <c r="BS1153" i="6"/>
  <c r="BR1153" i="6"/>
  <c r="BQ1153" i="6"/>
  <c r="BP1153" i="6"/>
  <c r="BO1153" i="6"/>
  <c r="BX1152" i="6"/>
  <c r="BW1152" i="6"/>
  <c r="BV1152" i="6"/>
  <c r="BU1152" i="6"/>
  <c r="BT1152" i="6"/>
  <c r="BS1152" i="6"/>
  <c r="BR1152" i="6"/>
  <c r="BQ1152" i="6"/>
  <c r="BP1152" i="6"/>
  <c r="BO1152" i="6"/>
  <c r="BX1151" i="6"/>
  <c r="BW1151" i="6"/>
  <c r="BV1151" i="6"/>
  <c r="BU1151" i="6"/>
  <c r="BT1151" i="6"/>
  <c r="BS1151" i="6"/>
  <c r="BR1151" i="6"/>
  <c r="BQ1151" i="6"/>
  <c r="BP1151" i="6"/>
  <c r="BO1151" i="6"/>
  <c r="BX1150" i="6"/>
  <c r="BW1150" i="6"/>
  <c r="BV1150" i="6"/>
  <c r="BU1150" i="6"/>
  <c r="BT1150" i="6"/>
  <c r="BS1150" i="6"/>
  <c r="BR1150" i="6"/>
  <c r="BQ1150" i="6"/>
  <c r="BP1150" i="6"/>
  <c r="BO1150" i="6"/>
  <c r="BX1149" i="6"/>
  <c r="BW1149" i="6"/>
  <c r="BV1149" i="6"/>
  <c r="BU1149" i="6"/>
  <c r="BT1149" i="6"/>
  <c r="BS1149" i="6"/>
  <c r="BR1149" i="6"/>
  <c r="BQ1149" i="6"/>
  <c r="BP1149" i="6"/>
  <c r="BO1149" i="6"/>
  <c r="BX1148" i="6"/>
  <c r="BW1148" i="6"/>
  <c r="BV1148" i="6"/>
  <c r="BU1148" i="6"/>
  <c r="BT1148" i="6"/>
  <c r="BS1148" i="6"/>
  <c r="BR1148" i="6"/>
  <c r="BQ1148" i="6"/>
  <c r="BP1148" i="6"/>
  <c r="BO1148" i="6"/>
  <c r="BX1147" i="6"/>
  <c r="BW1147" i="6"/>
  <c r="BV1147" i="6"/>
  <c r="BU1147" i="6"/>
  <c r="BT1147" i="6"/>
  <c r="BS1147" i="6"/>
  <c r="BR1147" i="6"/>
  <c r="BQ1147" i="6"/>
  <c r="BP1147" i="6"/>
  <c r="BO1147" i="6"/>
  <c r="BX1146" i="6"/>
  <c r="BW1146" i="6"/>
  <c r="BV1146" i="6"/>
  <c r="BU1146" i="6"/>
  <c r="BT1146" i="6"/>
  <c r="BS1146" i="6"/>
  <c r="BR1146" i="6"/>
  <c r="BQ1146" i="6"/>
  <c r="BP1146" i="6"/>
  <c r="BO1146" i="6"/>
  <c r="BX1145" i="6"/>
  <c r="BW1145" i="6"/>
  <c r="BV1145" i="6"/>
  <c r="BU1145" i="6"/>
  <c r="BT1145" i="6"/>
  <c r="BS1145" i="6"/>
  <c r="BR1145" i="6"/>
  <c r="BQ1145" i="6"/>
  <c r="BP1145" i="6"/>
  <c r="BO1145" i="6"/>
  <c r="BX1144" i="6"/>
  <c r="BW1144" i="6"/>
  <c r="BV1144" i="6"/>
  <c r="BU1144" i="6"/>
  <c r="BT1144" i="6"/>
  <c r="BS1144" i="6"/>
  <c r="BR1144" i="6"/>
  <c r="BQ1144" i="6"/>
  <c r="BP1144" i="6"/>
  <c r="BO1144" i="6"/>
  <c r="BX1143" i="6"/>
  <c r="BW1143" i="6"/>
  <c r="BV1143" i="6"/>
  <c r="BU1143" i="6"/>
  <c r="BT1143" i="6"/>
  <c r="BS1143" i="6"/>
  <c r="BR1143" i="6"/>
  <c r="BQ1143" i="6"/>
  <c r="BP1143" i="6"/>
  <c r="BO1143" i="6"/>
  <c r="BX1142" i="6"/>
  <c r="BW1142" i="6"/>
  <c r="BV1142" i="6"/>
  <c r="BU1142" i="6"/>
  <c r="BT1142" i="6"/>
  <c r="BS1142" i="6"/>
  <c r="BR1142" i="6"/>
  <c r="BQ1142" i="6"/>
  <c r="BP1142" i="6"/>
  <c r="BO1142" i="6"/>
  <c r="BX1141" i="6"/>
  <c r="BW1141" i="6"/>
  <c r="BV1141" i="6"/>
  <c r="BU1141" i="6"/>
  <c r="BT1141" i="6"/>
  <c r="BS1141" i="6"/>
  <c r="BR1141" i="6"/>
  <c r="BQ1141" i="6"/>
  <c r="BP1141" i="6"/>
  <c r="BO1141" i="6"/>
  <c r="BX1140" i="6"/>
  <c r="BW1140" i="6"/>
  <c r="BV1140" i="6"/>
  <c r="BU1140" i="6"/>
  <c r="BT1140" i="6"/>
  <c r="BS1140" i="6"/>
  <c r="BR1140" i="6"/>
  <c r="BQ1140" i="6"/>
  <c r="BP1140" i="6"/>
  <c r="BO1140" i="6"/>
  <c r="BX1139" i="6"/>
  <c r="BW1139" i="6"/>
  <c r="BV1139" i="6"/>
  <c r="BU1139" i="6"/>
  <c r="BT1139" i="6"/>
  <c r="BS1139" i="6"/>
  <c r="BR1139" i="6"/>
  <c r="BQ1139" i="6"/>
  <c r="BP1139" i="6"/>
  <c r="BO1139" i="6"/>
  <c r="BX1138" i="6"/>
  <c r="BW1138" i="6"/>
  <c r="BV1138" i="6"/>
  <c r="BU1138" i="6"/>
  <c r="BT1138" i="6"/>
  <c r="BS1138" i="6"/>
  <c r="BR1138" i="6"/>
  <c r="BQ1138" i="6"/>
  <c r="BP1138" i="6"/>
  <c r="BO1138" i="6"/>
  <c r="BX1137" i="6"/>
  <c r="BW1137" i="6"/>
  <c r="BV1137" i="6"/>
  <c r="BU1137" i="6"/>
  <c r="BT1137" i="6"/>
  <c r="BS1137" i="6"/>
  <c r="BR1137" i="6"/>
  <c r="BQ1137" i="6"/>
  <c r="BP1137" i="6"/>
  <c r="BO1137" i="6"/>
  <c r="BX1136" i="6"/>
  <c r="BW1136" i="6"/>
  <c r="BV1136" i="6"/>
  <c r="BU1136" i="6"/>
  <c r="BT1136" i="6"/>
  <c r="BS1136" i="6"/>
  <c r="BR1136" i="6"/>
  <c r="BQ1136" i="6"/>
  <c r="BP1136" i="6"/>
  <c r="BO1136" i="6"/>
  <c r="BX1135" i="6"/>
  <c r="BW1135" i="6"/>
  <c r="BV1135" i="6"/>
  <c r="BU1135" i="6"/>
  <c r="BT1135" i="6"/>
  <c r="BS1135" i="6"/>
  <c r="BR1135" i="6"/>
  <c r="BQ1135" i="6"/>
  <c r="BP1135" i="6"/>
  <c r="BO1135" i="6"/>
  <c r="BX1134" i="6"/>
  <c r="BW1134" i="6"/>
  <c r="BV1134" i="6"/>
  <c r="BU1134" i="6"/>
  <c r="BT1134" i="6"/>
  <c r="BS1134" i="6"/>
  <c r="BR1134" i="6"/>
  <c r="BQ1134" i="6"/>
  <c r="BP1134" i="6"/>
  <c r="BO1134" i="6"/>
  <c r="BX1133" i="6"/>
  <c r="BW1133" i="6"/>
  <c r="BV1133" i="6"/>
  <c r="BU1133" i="6"/>
  <c r="BT1133" i="6"/>
  <c r="BS1133" i="6"/>
  <c r="BR1133" i="6"/>
  <c r="BQ1133" i="6"/>
  <c r="BP1133" i="6"/>
  <c r="BO1133" i="6"/>
  <c r="BX1132" i="6"/>
  <c r="BW1132" i="6"/>
  <c r="BV1132" i="6"/>
  <c r="BU1132" i="6"/>
  <c r="BT1132" i="6"/>
  <c r="BS1132" i="6"/>
  <c r="BR1132" i="6"/>
  <c r="BQ1132" i="6"/>
  <c r="BP1132" i="6"/>
  <c r="BO1132" i="6"/>
  <c r="BX1131" i="6"/>
  <c r="BW1131" i="6"/>
  <c r="BV1131" i="6"/>
  <c r="BU1131" i="6"/>
  <c r="BT1131" i="6"/>
  <c r="BS1131" i="6"/>
  <c r="BR1131" i="6"/>
  <c r="BQ1131" i="6"/>
  <c r="BP1131" i="6"/>
  <c r="BO1131" i="6"/>
  <c r="BX1130" i="6"/>
  <c r="BW1130" i="6"/>
  <c r="BV1130" i="6"/>
  <c r="BU1130" i="6"/>
  <c r="BT1130" i="6"/>
  <c r="BS1130" i="6"/>
  <c r="BR1130" i="6"/>
  <c r="BQ1130" i="6"/>
  <c r="BP1130" i="6"/>
  <c r="BO1130" i="6"/>
  <c r="BX1129" i="6"/>
  <c r="BW1129" i="6"/>
  <c r="BV1129" i="6"/>
  <c r="BU1129" i="6"/>
  <c r="BT1129" i="6"/>
  <c r="BS1129" i="6"/>
  <c r="BR1129" i="6"/>
  <c r="BQ1129" i="6"/>
  <c r="BP1129" i="6"/>
  <c r="BO1129" i="6"/>
  <c r="BX1128" i="6"/>
  <c r="BW1128" i="6"/>
  <c r="BV1128" i="6"/>
  <c r="BU1128" i="6"/>
  <c r="BT1128" i="6"/>
  <c r="BS1128" i="6"/>
  <c r="BR1128" i="6"/>
  <c r="BQ1128" i="6"/>
  <c r="BP1128" i="6"/>
  <c r="BO1128" i="6"/>
  <c r="BX1127" i="6"/>
  <c r="BW1127" i="6"/>
  <c r="BV1127" i="6"/>
  <c r="BU1127" i="6"/>
  <c r="BT1127" i="6"/>
  <c r="BS1127" i="6"/>
  <c r="BR1127" i="6"/>
  <c r="BQ1127" i="6"/>
  <c r="BP1127" i="6"/>
  <c r="BO1127" i="6"/>
  <c r="BX1126" i="6"/>
  <c r="BW1126" i="6"/>
  <c r="BV1126" i="6"/>
  <c r="BU1126" i="6"/>
  <c r="BT1126" i="6"/>
  <c r="BS1126" i="6"/>
  <c r="BR1126" i="6"/>
  <c r="BQ1126" i="6"/>
  <c r="BP1126" i="6"/>
  <c r="BO1126" i="6"/>
  <c r="BX1125" i="6"/>
  <c r="BW1125" i="6"/>
  <c r="BV1125" i="6"/>
  <c r="BU1125" i="6"/>
  <c r="BT1125" i="6"/>
  <c r="BS1125" i="6"/>
  <c r="BR1125" i="6"/>
  <c r="BQ1125" i="6"/>
  <c r="BP1125" i="6"/>
  <c r="BO1125" i="6"/>
  <c r="BX1124" i="6"/>
  <c r="BW1124" i="6"/>
  <c r="BV1124" i="6"/>
  <c r="BU1124" i="6"/>
  <c r="BT1124" i="6"/>
  <c r="BS1124" i="6"/>
  <c r="BR1124" i="6"/>
  <c r="BQ1124" i="6"/>
  <c r="BP1124" i="6"/>
  <c r="BO1124" i="6"/>
  <c r="BX1123" i="6"/>
  <c r="BW1123" i="6"/>
  <c r="BV1123" i="6"/>
  <c r="BU1123" i="6"/>
  <c r="BT1123" i="6"/>
  <c r="BS1123" i="6"/>
  <c r="BR1123" i="6"/>
  <c r="BQ1123" i="6"/>
  <c r="BP1123" i="6"/>
  <c r="BO1123" i="6"/>
  <c r="BX1122" i="6"/>
  <c r="BW1122" i="6"/>
  <c r="BV1122" i="6"/>
  <c r="BU1122" i="6"/>
  <c r="BT1122" i="6"/>
  <c r="BS1122" i="6"/>
  <c r="BR1122" i="6"/>
  <c r="BQ1122" i="6"/>
  <c r="BP1122" i="6"/>
  <c r="BO1122" i="6"/>
  <c r="BX1121" i="6"/>
  <c r="BW1121" i="6"/>
  <c r="BV1121" i="6"/>
  <c r="BU1121" i="6"/>
  <c r="BT1121" i="6"/>
  <c r="BS1121" i="6"/>
  <c r="BR1121" i="6"/>
  <c r="BQ1121" i="6"/>
  <c r="BP1121" i="6"/>
  <c r="BO1121" i="6"/>
  <c r="BX1120" i="6"/>
  <c r="BW1120" i="6"/>
  <c r="BV1120" i="6"/>
  <c r="BU1120" i="6"/>
  <c r="BT1120" i="6"/>
  <c r="BS1120" i="6"/>
  <c r="BR1120" i="6"/>
  <c r="BQ1120" i="6"/>
  <c r="BP1120" i="6"/>
  <c r="BO1120" i="6"/>
  <c r="BX1119" i="6"/>
  <c r="BW1119" i="6"/>
  <c r="BV1119" i="6"/>
  <c r="BU1119" i="6"/>
  <c r="BT1119" i="6"/>
  <c r="BS1119" i="6"/>
  <c r="BR1119" i="6"/>
  <c r="BQ1119" i="6"/>
  <c r="BP1119" i="6"/>
  <c r="BO1119" i="6"/>
  <c r="BX1118" i="6"/>
  <c r="BW1118" i="6"/>
  <c r="BV1118" i="6"/>
  <c r="BU1118" i="6"/>
  <c r="BT1118" i="6"/>
  <c r="BS1118" i="6"/>
  <c r="BR1118" i="6"/>
  <c r="BQ1118" i="6"/>
  <c r="BP1118" i="6"/>
  <c r="BO1118" i="6"/>
  <c r="BX1117" i="6"/>
  <c r="BW1117" i="6"/>
  <c r="BV1117" i="6"/>
  <c r="BU1117" i="6"/>
  <c r="BT1117" i="6"/>
  <c r="BS1117" i="6"/>
  <c r="BR1117" i="6"/>
  <c r="BQ1117" i="6"/>
  <c r="BP1117" i="6"/>
  <c r="BO1117" i="6"/>
  <c r="BX1116" i="6"/>
  <c r="BW1116" i="6"/>
  <c r="BV1116" i="6"/>
  <c r="BU1116" i="6"/>
  <c r="BT1116" i="6"/>
  <c r="BS1116" i="6"/>
  <c r="BR1116" i="6"/>
  <c r="BQ1116" i="6"/>
  <c r="BP1116" i="6"/>
  <c r="BO1116" i="6"/>
  <c r="BX1115" i="6"/>
  <c r="BW1115" i="6"/>
  <c r="BV1115" i="6"/>
  <c r="BU1115" i="6"/>
  <c r="BT1115" i="6"/>
  <c r="BS1115" i="6"/>
  <c r="BR1115" i="6"/>
  <c r="BQ1115" i="6"/>
  <c r="BP1115" i="6"/>
  <c r="BO1115" i="6"/>
  <c r="BX1114" i="6"/>
  <c r="BW1114" i="6"/>
  <c r="BV1114" i="6"/>
  <c r="BU1114" i="6"/>
  <c r="BT1114" i="6"/>
  <c r="BS1114" i="6"/>
  <c r="BR1114" i="6"/>
  <c r="BQ1114" i="6"/>
  <c r="BP1114" i="6"/>
  <c r="BO1114" i="6"/>
  <c r="BX1113" i="6"/>
  <c r="BW1113" i="6"/>
  <c r="BV1113" i="6"/>
  <c r="BU1113" i="6"/>
  <c r="BT1113" i="6"/>
  <c r="BS1113" i="6"/>
  <c r="BR1113" i="6"/>
  <c r="BQ1113" i="6"/>
  <c r="BP1113" i="6"/>
  <c r="BO1113" i="6"/>
  <c r="BX1112" i="6"/>
  <c r="BW1112" i="6"/>
  <c r="BV1112" i="6"/>
  <c r="BU1112" i="6"/>
  <c r="BT1112" i="6"/>
  <c r="BS1112" i="6"/>
  <c r="BR1112" i="6"/>
  <c r="BQ1112" i="6"/>
  <c r="BP1112" i="6"/>
  <c r="BO1112" i="6"/>
  <c r="BX1111" i="6"/>
  <c r="BW1111" i="6"/>
  <c r="BV1111" i="6"/>
  <c r="BU1111" i="6"/>
  <c r="BT1111" i="6"/>
  <c r="BS1111" i="6"/>
  <c r="BR1111" i="6"/>
  <c r="BQ1111" i="6"/>
  <c r="BP1111" i="6"/>
  <c r="BO1111" i="6"/>
  <c r="BX1110" i="6"/>
  <c r="BW1110" i="6"/>
  <c r="BV1110" i="6"/>
  <c r="BU1110" i="6"/>
  <c r="BT1110" i="6"/>
  <c r="BS1110" i="6"/>
  <c r="BR1110" i="6"/>
  <c r="BQ1110" i="6"/>
  <c r="BP1110" i="6"/>
  <c r="BO1110" i="6"/>
  <c r="BX1109" i="6"/>
  <c r="BW1109" i="6"/>
  <c r="BV1109" i="6"/>
  <c r="BU1109" i="6"/>
  <c r="BT1109" i="6"/>
  <c r="BS1109" i="6"/>
  <c r="BR1109" i="6"/>
  <c r="BQ1109" i="6"/>
  <c r="BP1109" i="6"/>
  <c r="BO1109" i="6"/>
  <c r="BX1108" i="6"/>
  <c r="BW1108" i="6"/>
  <c r="BV1108" i="6"/>
  <c r="BU1108" i="6"/>
  <c r="BT1108" i="6"/>
  <c r="BS1108" i="6"/>
  <c r="BR1108" i="6"/>
  <c r="BQ1108" i="6"/>
  <c r="BP1108" i="6"/>
  <c r="BO1108" i="6"/>
  <c r="BX1107" i="6"/>
  <c r="BW1107" i="6"/>
  <c r="BV1107" i="6"/>
  <c r="BU1107" i="6"/>
  <c r="BT1107" i="6"/>
  <c r="BS1107" i="6"/>
  <c r="BR1107" i="6"/>
  <c r="BQ1107" i="6"/>
  <c r="BP1107" i="6"/>
  <c r="BO1107" i="6"/>
  <c r="BX1106" i="6"/>
  <c r="BW1106" i="6"/>
  <c r="BV1106" i="6"/>
  <c r="BU1106" i="6"/>
  <c r="BT1106" i="6"/>
  <c r="BS1106" i="6"/>
  <c r="BR1106" i="6"/>
  <c r="BQ1106" i="6"/>
  <c r="BP1106" i="6"/>
  <c r="BO1106" i="6"/>
  <c r="BX1105" i="6"/>
  <c r="BW1105" i="6"/>
  <c r="BV1105" i="6"/>
  <c r="BU1105" i="6"/>
  <c r="BT1105" i="6"/>
  <c r="BS1105" i="6"/>
  <c r="BR1105" i="6"/>
  <c r="BQ1105" i="6"/>
  <c r="BP1105" i="6"/>
  <c r="BO1105" i="6"/>
  <c r="BX1104" i="6"/>
  <c r="BW1104" i="6"/>
  <c r="BV1104" i="6"/>
  <c r="BU1104" i="6"/>
  <c r="BT1104" i="6"/>
  <c r="BS1104" i="6"/>
  <c r="BR1104" i="6"/>
  <c r="BQ1104" i="6"/>
  <c r="BP1104" i="6"/>
  <c r="BO1104" i="6"/>
  <c r="BX1103" i="6"/>
  <c r="BW1103" i="6"/>
  <c r="BV1103" i="6"/>
  <c r="BU1103" i="6"/>
  <c r="BT1103" i="6"/>
  <c r="BS1103" i="6"/>
  <c r="BR1103" i="6"/>
  <c r="BQ1103" i="6"/>
  <c r="BP1103" i="6"/>
  <c r="BO1103" i="6"/>
  <c r="BX1102" i="6"/>
  <c r="BW1102" i="6"/>
  <c r="BV1102" i="6"/>
  <c r="BU1102" i="6"/>
  <c r="BT1102" i="6"/>
  <c r="BS1102" i="6"/>
  <c r="BR1102" i="6"/>
  <c r="BQ1102" i="6"/>
  <c r="BP1102" i="6"/>
  <c r="BO1102" i="6"/>
  <c r="BX1101" i="6"/>
  <c r="BW1101" i="6"/>
  <c r="BV1101" i="6"/>
  <c r="BU1101" i="6"/>
  <c r="BT1101" i="6"/>
  <c r="BS1101" i="6"/>
  <c r="BR1101" i="6"/>
  <c r="BQ1101" i="6"/>
  <c r="BP1101" i="6"/>
  <c r="BO1101" i="6"/>
  <c r="BX1100" i="6"/>
  <c r="BW1100" i="6"/>
  <c r="BV1100" i="6"/>
  <c r="BU1100" i="6"/>
  <c r="BT1100" i="6"/>
  <c r="BS1100" i="6"/>
  <c r="BR1100" i="6"/>
  <c r="BQ1100" i="6"/>
  <c r="BP1100" i="6"/>
  <c r="BO1100" i="6"/>
  <c r="BX1099" i="6"/>
  <c r="BW1099" i="6"/>
  <c r="BV1099" i="6"/>
  <c r="BU1099" i="6"/>
  <c r="BT1099" i="6"/>
  <c r="BS1099" i="6"/>
  <c r="BR1099" i="6"/>
  <c r="BQ1099" i="6"/>
  <c r="BP1099" i="6"/>
  <c r="BO1099" i="6"/>
  <c r="BX1098" i="6"/>
  <c r="BW1098" i="6"/>
  <c r="BV1098" i="6"/>
  <c r="BU1098" i="6"/>
  <c r="BT1098" i="6"/>
  <c r="BS1098" i="6"/>
  <c r="BR1098" i="6"/>
  <c r="BQ1098" i="6"/>
  <c r="BP1098" i="6"/>
  <c r="BO1098" i="6"/>
  <c r="BX1097" i="6"/>
  <c r="BW1097" i="6"/>
  <c r="BV1097" i="6"/>
  <c r="BU1097" i="6"/>
  <c r="BT1097" i="6"/>
  <c r="BS1097" i="6"/>
  <c r="BR1097" i="6"/>
  <c r="BQ1097" i="6"/>
  <c r="BP1097" i="6"/>
  <c r="BO1097" i="6"/>
  <c r="BX1096" i="6"/>
  <c r="BW1096" i="6"/>
  <c r="BV1096" i="6"/>
  <c r="BU1096" i="6"/>
  <c r="BT1096" i="6"/>
  <c r="BS1096" i="6"/>
  <c r="BR1096" i="6"/>
  <c r="BQ1096" i="6"/>
  <c r="BP1096" i="6"/>
  <c r="BO1096" i="6"/>
  <c r="BX1095" i="6"/>
  <c r="BW1095" i="6"/>
  <c r="BV1095" i="6"/>
  <c r="BU1095" i="6"/>
  <c r="BT1095" i="6"/>
  <c r="BS1095" i="6"/>
  <c r="BR1095" i="6"/>
  <c r="BQ1095" i="6"/>
  <c r="BP1095" i="6"/>
  <c r="BO1095" i="6"/>
  <c r="BX1094" i="6"/>
  <c r="BW1094" i="6"/>
  <c r="BV1094" i="6"/>
  <c r="BU1094" i="6"/>
  <c r="BT1094" i="6"/>
  <c r="BS1094" i="6"/>
  <c r="BR1094" i="6"/>
  <c r="BQ1094" i="6"/>
  <c r="BP1094" i="6"/>
  <c r="BO1094" i="6"/>
  <c r="BX1093" i="6"/>
  <c r="BW1093" i="6"/>
  <c r="BV1093" i="6"/>
  <c r="BU1093" i="6"/>
  <c r="BT1093" i="6"/>
  <c r="BS1093" i="6"/>
  <c r="BR1093" i="6"/>
  <c r="BQ1093" i="6"/>
  <c r="BP1093" i="6"/>
  <c r="BO1093" i="6"/>
  <c r="BX1092" i="6"/>
  <c r="BW1092" i="6"/>
  <c r="BV1092" i="6"/>
  <c r="BU1092" i="6"/>
  <c r="BT1092" i="6"/>
  <c r="BS1092" i="6"/>
  <c r="BR1092" i="6"/>
  <c r="BQ1092" i="6"/>
  <c r="BP1092" i="6"/>
  <c r="BO1092" i="6"/>
  <c r="BX1091" i="6"/>
  <c r="BW1091" i="6"/>
  <c r="BV1091" i="6"/>
  <c r="BU1091" i="6"/>
  <c r="BT1091" i="6"/>
  <c r="BS1091" i="6"/>
  <c r="BR1091" i="6"/>
  <c r="BQ1091" i="6"/>
  <c r="BP1091" i="6"/>
  <c r="BO1091" i="6"/>
  <c r="BX1090" i="6"/>
  <c r="BW1090" i="6"/>
  <c r="BV1090" i="6"/>
  <c r="BU1090" i="6"/>
  <c r="BT1090" i="6"/>
  <c r="BS1090" i="6"/>
  <c r="BR1090" i="6"/>
  <c r="BQ1090" i="6"/>
  <c r="BP1090" i="6"/>
  <c r="BO1090" i="6"/>
  <c r="BX1089" i="6"/>
  <c r="BW1089" i="6"/>
  <c r="BV1089" i="6"/>
  <c r="BU1089" i="6"/>
  <c r="BT1089" i="6"/>
  <c r="BS1089" i="6"/>
  <c r="BR1089" i="6"/>
  <c r="BQ1089" i="6"/>
  <c r="BP1089" i="6"/>
  <c r="BO1089" i="6"/>
  <c r="BX1088" i="6"/>
  <c r="BW1088" i="6"/>
  <c r="BV1088" i="6"/>
  <c r="BU1088" i="6"/>
  <c r="BT1088" i="6"/>
  <c r="BS1088" i="6"/>
  <c r="BR1088" i="6"/>
  <c r="BQ1088" i="6"/>
  <c r="BP1088" i="6"/>
  <c r="BO1088" i="6"/>
  <c r="BX1087" i="6"/>
  <c r="BW1087" i="6"/>
  <c r="BV1087" i="6"/>
  <c r="BU1087" i="6"/>
  <c r="BT1087" i="6"/>
  <c r="BS1087" i="6"/>
  <c r="BR1087" i="6"/>
  <c r="BQ1087" i="6"/>
  <c r="BP1087" i="6"/>
  <c r="BO1087" i="6"/>
  <c r="BX1086" i="6"/>
  <c r="BW1086" i="6"/>
  <c r="BV1086" i="6"/>
  <c r="BU1086" i="6"/>
  <c r="BT1086" i="6"/>
  <c r="BS1086" i="6"/>
  <c r="BR1086" i="6"/>
  <c r="BQ1086" i="6"/>
  <c r="BP1086" i="6"/>
  <c r="BO1086" i="6"/>
  <c r="BX1085" i="6"/>
  <c r="BW1085" i="6"/>
  <c r="BV1085" i="6"/>
  <c r="BU1085" i="6"/>
  <c r="BT1085" i="6"/>
  <c r="BS1085" i="6"/>
  <c r="BR1085" i="6"/>
  <c r="BQ1085" i="6"/>
  <c r="BP1085" i="6"/>
  <c r="BO1085" i="6"/>
  <c r="BX1084" i="6"/>
  <c r="BW1084" i="6"/>
  <c r="BV1084" i="6"/>
  <c r="BU1084" i="6"/>
  <c r="BT1084" i="6"/>
  <c r="BS1084" i="6"/>
  <c r="BR1084" i="6"/>
  <c r="BQ1084" i="6"/>
  <c r="BP1084" i="6"/>
  <c r="BO1084" i="6"/>
  <c r="BX1083" i="6"/>
  <c r="BW1083" i="6"/>
  <c r="BV1083" i="6"/>
  <c r="BU1083" i="6"/>
  <c r="BT1083" i="6"/>
  <c r="BS1083" i="6"/>
  <c r="BR1083" i="6"/>
  <c r="BQ1083" i="6"/>
  <c r="BP1083" i="6"/>
  <c r="BO1083" i="6"/>
  <c r="BX1082" i="6"/>
  <c r="BW1082" i="6"/>
  <c r="BV1082" i="6"/>
  <c r="BU1082" i="6"/>
  <c r="BT1082" i="6"/>
  <c r="BS1082" i="6"/>
  <c r="BR1082" i="6"/>
  <c r="BQ1082" i="6"/>
  <c r="BP1082" i="6"/>
  <c r="BO1082" i="6"/>
  <c r="BX1081" i="6"/>
  <c r="BW1081" i="6"/>
  <c r="BV1081" i="6"/>
  <c r="BU1081" i="6"/>
  <c r="BT1081" i="6"/>
  <c r="BS1081" i="6"/>
  <c r="BR1081" i="6"/>
  <c r="BQ1081" i="6"/>
  <c r="BP1081" i="6"/>
  <c r="BO1081" i="6"/>
  <c r="BX1080" i="6"/>
  <c r="BW1080" i="6"/>
  <c r="BV1080" i="6"/>
  <c r="BU1080" i="6"/>
  <c r="BT1080" i="6"/>
  <c r="BS1080" i="6"/>
  <c r="BR1080" i="6"/>
  <c r="BQ1080" i="6"/>
  <c r="BP1080" i="6"/>
  <c r="BO1080" i="6"/>
  <c r="BX1079" i="6"/>
  <c r="BW1079" i="6"/>
  <c r="BV1079" i="6"/>
  <c r="BU1079" i="6"/>
  <c r="BT1079" i="6"/>
  <c r="BS1079" i="6"/>
  <c r="BR1079" i="6"/>
  <c r="BQ1079" i="6"/>
  <c r="BP1079" i="6"/>
  <c r="BO1079" i="6"/>
  <c r="BX1078" i="6"/>
  <c r="BW1078" i="6"/>
  <c r="BV1078" i="6"/>
  <c r="BU1078" i="6"/>
  <c r="BT1078" i="6"/>
  <c r="BS1078" i="6"/>
  <c r="BR1078" i="6"/>
  <c r="BQ1078" i="6"/>
  <c r="BP1078" i="6"/>
  <c r="BO1078" i="6"/>
  <c r="BX1077" i="6"/>
  <c r="BW1077" i="6"/>
  <c r="BV1077" i="6"/>
  <c r="BU1077" i="6"/>
  <c r="BT1077" i="6"/>
  <c r="BS1077" i="6"/>
  <c r="BR1077" i="6"/>
  <c r="BQ1077" i="6"/>
  <c r="BP1077" i="6"/>
  <c r="BO1077" i="6"/>
  <c r="BX1076" i="6"/>
  <c r="BW1076" i="6"/>
  <c r="BV1076" i="6"/>
  <c r="BU1076" i="6"/>
  <c r="BT1076" i="6"/>
  <c r="BS1076" i="6"/>
  <c r="BR1076" i="6"/>
  <c r="BQ1076" i="6"/>
  <c r="BP1076" i="6"/>
  <c r="BO1076" i="6"/>
  <c r="BX1075" i="6"/>
  <c r="BW1075" i="6"/>
  <c r="BV1075" i="6"/>
  <c r="BU1075" i="6"/>
  <c r="BT1075" i="6"/>
  <c r="BS1075" i="6"/>
  <c r="BR1075" i="6"/>
  <c r="BQ1075" i="6"/>
  <c r="BP1075" i="6"/>
  <c r="BO1075" i="6"/>
  <c r="BX1074" i="6"/>
  <c r="BW1074" i="6"/>
  <c r="BV1074" i="6"/>
  <c r="BU1074" i="6"/>
  <c r="BT1074" i="6"/>
  <c r="BS1074" i="6"/>
  <c r="BR1074" i="6"/>
  <c r="BQ1074" i="6"/>
  <c r="BP1074" i="6"/>
  <c r="BO1074" i="6"/>
  <c r="BX1073" i="6"/>
  <c r="BW1073" i="6"/>
  <c r="BV1073" i="6"/>
  <c r="BU1073" i="6"/>
  <c r="BT1073" i="6"/>
  <c r="BS1073" i="6"/>
  <c r="BR1073" i="6"/>
  <c r="BQ1073" i="6"/>
  <c r="BP1073" i="6"/>
  <c r="BO1073" i="6"/>
  <c r="BX1072" i="6"/>
  <c r="BW1072" i="6"/>
  <c r="BV1072" i="6"/>
  <c r="BU1072" i="6"/>
  <c r="BT1072" i="6"/>
  <c r="BS1072" i="6"/>
  <c r="BR1072" i="6"/>
  <c r="BQ1072" i="6"/>
  <c r="BP1072" i="6"/>
  <c r="BO1072" i="6"/>
  <c r="BX1071" i="6"/>
  <c r="BW1071" i="6"/>
  <c r="BV1071" i="6"/>
  <c r="BU1071" i="6"/>
  <c r="BT1071" i="6"/>
  <c r="BS1071" i="6"/>
  <c r="BR1071" i="6"/>
  <c r="BQ1071" i="6"/>
  <c r="BP1071" i="6"/>
  <c r="BO1071" i="6"/>
  <c r="BX1070" i="6"/>
  <c r="BW1070" i="6"/>
  <c r="BV1070" i="6"/>
  <c r="BU1070" i="6"/>
  <c r="BT1070" i="6"/>
  <c r="BS1070" i="6"/>
  <c r="BR1070" i="6"/>
  <c r="BQ1070" i="6"/>
  <c r="BP1070" i="6"/>
  <c r="BO1070" i="6"/>
  <c r="BX1069" i="6"/>
  <c r="BW1069" i="6"/>
  <c r="BV1069" i="6"/>
  <c r="BU1069" i="6"/>
  <c r="BT1069" i="6"/>
  <c r="BS1069" i="6"/>
  <c r="BR1069" i="6"/>
  <c r="BQ1069" i="6"/>
  <c r="BP1069" i="6"/>
  <c r="BO1069" i="6"/>
  <c r="BX1068" i="6"/>
  <c r="BW1068" i="6"/>
  <c r="BV1068" i="6"/>
  <c r="BU1068" i="6"/>
  <c r="BT1068" i="6"/>
  <c r="BS1068" i="6"/>
  <c r="BR1068" i="6"/>
  <c r="BQ1068" i="6"/>
  <c r="BP1068" i="6"/>
  <c r="BO1068" i="6"/>
  <c r="BX1067" i="6"/>
  <c r="BW1067" i="6"/>
  <c r="BV1067" i="6"/>
  <c r="BU1067" i="6"/>
  <c r="BT1067" i="6"/>
  <c r="BS1067" i="6"/>
  <c r="BR1067" i="6"/>
  <c r="BQ1067" i="6"/>
  <c r="BP1067" i="6"/>
  <c r="BO1067" i="6"/>
  <c r="BX1066" i="6"/>
  <c r="BW1066" i="6"/>
  <c r="BV1066" i="6"/>
  <c r="BU1066" i="6"/>
  <c r="BT1066" i="6"/>
  <c r="BS1066" i="6"/>
  <c r="BR1066" i="6"/>
  <c r="BQ1066" i="6"/>
  <c r="BP1066" i="6"/>
  <c r="BO1066" i="6"/>
  <c r="BX1065" i="6"/>
  <c r="BW1065" i="6"/>
  <c r="BV1065" i="6"/>
  <c r="BU1065" i="6"/>
  <c r="BT1065" i="6"/>
  <c r="BS1065" i="6"/>
  <c r="BR1065" i="6"/>
  <c r="BQ1065" i="6"/>
  <c r="BP1065" i="6"/>
  <c r="BO1065" i="6"/>
  <c r="BX1064" i="6"/>
  <c r="BW1064" i="6"/>
  <c r="BV1064" i="6"/>
  <c r="BU1064" i="6"/>
  <c r="BT1064" i="6"/>
  <c r="BS1064" i="6"/>
  <c r="BR1064" i="6"/>
  <c r="BQ1064" i="6"/>
  <c r="BP1064" i="6"/>
  <c r="BO1064" i="6"/>
  <c r="BX1063" i="6"/>
  <c r="BW1063" i="6"/>
  <c r="BV1063" i="6"/>
  <c r="BU1063" i="6"/>
  <c r="BT1063" i="6"/>
  <c r="BS1063" i="6"/>
  <c r="BR1063" i="6"/>
  <c r="BQ1063" i="6"/>
  <c r="BP1063" i="6"/>
  <c r="BO1063" i="6"/>
  <c r="BX1062" i="6"/>
  <c r="BW1062" i="6"/>
  <c r="BV1062" i="6"/>
  <c r="BU1062" i="6"/>
  <c r="BT1062" i="6"/>
  <c r="BS1062" i="6"/>
  <c r="BR1062" i="6"/>
  <c r="BQ1062" i="6"/>
  <c r="BP1062" i="6"/>
  <c r="BO1062" i="6"/>
  <c r="BX1061" i="6"/>
  <c r="BW1061" i="6"/>
  <c r="BV1061" i="6"/>
  <c r="BU1061" i="6"/>
  <c r="BT1061" i="6"/>
  <c r="BS1061" i="6"/>
  <c r="BR1061" i="6"/>
  <c r="BQ1061" i="6"/>
  <c r="BP1061" i="6"/>
  <c r="BO1061" i="6"/>
  <c r="BX1060" i="6"/>
  <c r="BW1060" i="6"/>
  <c r="BV1060" i="6"/>
  <c r="BU1060" i="6"/>
  <c r="BT1060" i="6"/>
  <c r="BS1060" i="6"/>
  <c r="BR1060" i="6"/>
  <c r="BQ1060" i="6"/>
  <c r="BP1060" i="6"/>
  <c r="BO1060" i="6"/>
  <c r="BX1059" i="6"/>
  <c r="BW1059" i="6"/>
  <c r="BV1059" i="6"/>
  <c r="BU1059" i="6"/>
  <c r="BT1059" i="6"/>
  <c r="BS1059" i="6"/>
  <c r="BR1059" i="6"/>
  <c r="BQ1059" i="6"/>
  <c r="BP1059" i="6"/>
  <c r="BO1059" i="6"/>
  <c r="BX1058" i="6"/>
  <c r="BW1058" i="6"/>
  <c r="BV1058" i="6"/>
  <c r="BU1058" i="6"/>
  <c r="BT1058" i="6"/>
  <c r="BS1058" i="6"/>
  <c r="BR1058" i="6"/>
  <c r="BQ1058" i="6"/>
  <c r="BP1058" i="6"/>
  <c r="BO1058" i="6"/>
  <c r="BX1057" i="6"/>
  <c r="BW1057" i="6"/>
  <c r="BV1057" i="6"/>
  <c r="BU1057" i="6"/>
  <c r="BT1057" i="6"/>
  <c r="BS1057" i="6"/>
  <c r="BR1057" i="6"/>
  <c r="BQ1057" i="6"/>
  <c r="BP1057" i="6"/>
  <c r="BO1057" i="6"/>
  <c r="BX1056" i="6"/>
  <c r="BW1056" i="6"/>
  <c r="BV1056" i="6"/>
  <c r="BU1056" i="6"/>
  <c r="BT1056" i="6"/>
  <c r="BS1056" i="6"/>
  <c r="BR1056" i="6"/>
  <c r="BQ1056" i="6"/>
  <c r="BP1056" i="6"/>
  <c r="BO1056" i="6"/>
  <c r="BX1055" i="6"/>
  <c r="BW1055" i="6"/>
  <c r="BV1055" i="6"/>
  <c r="BU1055" i="6"/>
  <c r="BT1055" i="6"/>
  <c r="BS1055" i="6"/>
  <c r="BR1055" i="6"/>
  <c r="BQ1055" i="6"/>
  <c r="BP1055" i="6"/>
  <c r="BO1055" i="6"/>
  <c r="BX1054" i="6"/>
  <c r="BW1054" i="6"/>
  <c r="BV1054" i="6"/>
  <c r="BU1054" i="6"/>
  <c r="BT1054" i="6"/>
  <c r="BS1054" i="6"/>
  <c r="BR1054" i="6"/>
  <c r="BQ1054" i="6"/>
  <c r="BP1054" i="6"/>
  <c r="BO1054" i="6"/>
  <c r="BX1053" i="6"/>
  <c r="BW1053" i="6"/>
  <c r="BV1053" i="6"/>
  <c r="BU1053" i="6"/>
  <c r="BT1053" i="6"/>
  <c r="BS1053" i="6"/>
  <c r="BR1053" i="6"/>
  <c r="BQ1053" i="6"/>
  <c r="BP1053" i="6"/>
  <c r="BO1053" i="6"/>
  <c r="BX1052" i="6"/>
  <c r="BW1052" i="6"/>
  <c r="BV1052" i="6"/>
  <c r="BU1052" i="6"/>
  <c r="BT1052" i="6"/>
  <c r="BS1052" i="6"/>
  <c r="BR1052" i="6"/>
  <c r="BQ1052" i="6"/>
  <c r="BP1052" i="6"/>
  <c r="BO1052" i="6"/>
  <c r="BX1051" i="6"/>
  <c r="BW1051" i="6"/>
  <c r="BV1051" i="6"/>
  <c r="BU1051" i="6"/>
  <c r="BT1051" i="6"/>
  <c r="BS1051" i="6"/>
  <c r="BR1051" i="6"/>
  <c r="BQ1051" i="6"/>
  <c r="BP1051" i="6"/>
  <c r="BO1051" i="6"/>
  <c r="BX1050" i="6"/>
  <c r="BW1050" i="6"/>
  <c r="BV1050" i="6"/>
  <c r="BU1050" i="6"/>
  <c r="BT1050" i="6"/>
  <c r="BS1050" i="6"/>
  <c r="BR1050" i="6"/>
  <c r="BQ1050" i="6"/>
  <c r="BP1050" i="6"/>
  <c r="BO1050" i="6"/>
  <c r="BX1049" i="6"/>
  <c r="BW1049" i="6"/>
  <c r="BV1049" i="6"/>
  <c r="BU1049" i="6"/>
  <c r="BT1049" i="6"/>
  <c r="BS1049" i="6"/>
  <c r="BR1049" i="6"/>
  <c r="BQ1049" i="6"/>
  <c r="BP1049" i="6"/>
  <c r="BO1049" i="6"/>
  <c r="BX1048" i="6"/>
  <c r="BW1048" i="6"/>
  <c r="BV1048" i="6"/>
  <c r="BU1048" i="6"/>
  <c r="BT1048" i="6"/>
  <c r="BS1048" i="6"/>
  <c r="BR1048" i="6"/>
  <c r="BQ1048" i="6"/>
  <c r="BP1048" i="6"/>
  <c r="BO1048" i="6"/>
  <c r="BX1047" i="6"/>
  <c r="BW1047" i="6"/>
  <c r="BV1047" i="6"/>
  <c r="BU1047" i="6"/>
  <c r="BT1047" i="6"/>
  <c r="BS1047" i="6"/>
  <c r="BR1047" i="6"/>
  <c r="BQ1047" i="6"/>
  <c r="BP1047" i="6"/>
  <c r="BO1047" i="6"/>
  <c r="BX1046" i="6"/>
  <c r="BW1046" i="6"/>
  <c r="BV1046" i="6"/>
  <c r="BU1046" i="6"/>
  <c r="BT1046" i="6"/>
  <c r="BS1046" i="6"/>
  <c r="BR1046" i="6"/>
  <c r="BQ1046" i="6"/>
  <c r="BP1046" i="6"/>
  <c r="BO1046" i="6"/>
  <c r="BX1045" i="6"/>
  <c r="BW1045" i="6"/>
  <c r="BV1045" i="6"/>
  <c r="BU1045" i="6"/>
  <c r="BT1045" i="6"/>
  <c r="BS1045" i="6"/>
  <c r="BR1045" i="6"/>
  <c r="BQ1045" i="6"/>
  <c r="BP1045" i="6"/>
  <c r="BO1045" i="6"/>
  <c r="BX1044" i="6"/>
  <c r="BW1044" i="6"/>
  <c r="BV1044" i="6"/>
  <c r="BU1044" i="6"/>
  <c r="BT1044" i="6"/>
  <c r="BS1044" i="6"/>
  <c r="BR1044" i="6"/>
  <c r="BQ1044" i="6"/>
  <c r="BP1044" i="6"/>
  <c r="BO1044" i="6"/>
  <c r="BX1043" i="6"/>
  <c r="BW1043" i="6"/>
  <c r="BV1043" i="6"/>
  <c r="BU1043" i="6"/>
  <c r="BT1043" i="6"/>
  <c r="BS1043" i="6"/>
  <c r="BR1043" i="6"/>
  <c r="BQ1043" i="6"/>
  <c r="BP1043" i="6"/>
  <c r="BO1043" i="6"/>
  <c r="BX1042" i="6"/>
  <c r="BW1042" i="6"/>
  <c r="BV1042" i="6"/>
  <c r="BU1042" i="6"/>
  <c r="BT1042" i="6"/>
  <c r="BS1042" i="6"/>
  <c r="BR1042" i="6"/>
  <c r="BQ1042" i="6"/>
  <c r="BP1042" i="6"/>
  <c r="BO1042" i="6"/>
  <c r="BX1041" i="6"/>
  <c r="BW1041" i="6"/>
  <c r="BV1041" i="6"/>
  <c r="BU1041" i="6"/>
  <c r="BT1041" i="6"/>
  <c r="BS1041" i="6"/>
  <c r="BR1041" i="6"/>
  <c r="BQ1041" i="6"/>
  <c r="BP1041" i="6"/>
  <c r="BO1041" i="6"/>
  <c r="BX1040" i="6"/>
  <c r="BW1040" i="6"/>
  <c r="BV1040" i="6"/>
  <c r="BU1040" i="6"/>
  <c r="BT1040" i="6"/>
  <c r="BS1040" i="6"/>
  <c r="BR1040" i="6"/>
  <c r="BQ1040" i="6"/>
  <c r="BP1040" i="6"/>
  <c r="BO1040" i="6"/>
  <c r="BX1039" i="6"/>
  <c r="BW1039" i="6"/>
  <c r="BV1039" i="6"/>
  <c r="BU1039" i="6"/>
  <c r="BT1039" i="6"/>
  <c r="BS1039" i="6"/>
  <c r="BR1039" i="6"/>
  <c r="BQ1039" i="6"/>
  <c r="BP1039" i="6"/>
  <c r="BO1039" i="6"/>
  <c r="BX1038" i="6"/>
  <c r="BW1038" i="6"/>
  <c r="BV1038" i="6"/>
  <c r="BU1038" i="6"/>
  <c r="BT1038" i="6"/>
  <c r="BS1038" i="6"/>
  <c r="BR1038" i="6"/>
  <c r="BQ1038" i="6"/>
  <c r="BP1038" i="6"/>
  <c r="BO1038" i="6"/>
  <c r="BX1037" i="6"/>
  <c r="BW1037" i="6"/>
  <c r="BV1037" i="6"/>
  <c r="BU1037" i="6"/>
  <c r="BT1037" i="6"/>
  <c r="BS1037" i="6"/>
  <c r="BR1037" i="6"/>
  <c r="BQ1037" i="6"/>
  <c r="BP1037" i="6"/>
  <c r="BO1037" i="6"/>
  <c r="BX1036" i="6"/>
  <c r="BW1036" i="6"/>
  <c r="BV1036" i="6"/>
  <c r="BU1036" i="6"/>
  <c r="BT1036" i="6"/>
  <c r="BS1036" i="6"/>
  <c r="BR1036" i="6"/>
  <c r="BQ1036" i="6"/>
  <c r="BP1036" i="6"/>
  <c r="BO1036" i="6"/>
  <c r="BX1035" i="6"/>
  <c r="BW1035" i="6"/>
  <c r="BV1035" i="6"/>
  <c r="BU1035" i="6"/>
  <c r="BT1035" i="6"/>
  <c r="BS1035" i="6"/>
  <c r="BR1035" i="6"/>
  <c r="BQ1035" i="6"/>
  <c r="BP1035" i="6"/>
  <c r="BO1035" i="6"/>
  <c r="BX1034" i="6"/>
  <c r="BW1034" i="6"/>
  <c r="BV1034" i="6"/>
  <c r="BU1034" i="6"/>
  <c r="BT1034" i="6"/>
  <c r="BS1034" i="6"/>
  <c r="BR1034" i="6"/>
  <c r="BQ1034" i="6"/>
  <c r="BP1034" i="6"/>
  <c r="BO1034" i="6"/>
  <c r="BX1033" i="6"/>
  <c r="BW1033" i="6"/>
  <c r="BV1033" i="6"/>
  <c r="BU1033" i="6"/>
  <c r="BT1033" i="6"/>
  <c r="BS1033" i="6"/>
  <c r="BR1033" i="6"/>
  <c r="BQ1033" i="6"/>
  <c r="BP1033" i="6"/>
  <c r="BO1033" i="6"/>
  <c r="BX1032" i="6"/>
  <c r="BW1032" i="6"/>
  <c r="BV1032" i="6"/>
  <c r="BU1032" i="6"/>
  <c r="BT1032" i="6"/>
  <c r="BS1032" i="6"/>
  <c r="BR1032" i="6"/>
  <c r="BQ1032" i="6"/>
  <c r="BP1032" i="6"/>
  <c r="BO1032" i="6"/>
  <c r="BX1031" i="6"/>
  <c r="BW1031" i="6"/>
  <c r="BV1031" i="6"/>
  <c r="BU1031" i="6"/>
  <c r="BT1031" i="6"/>
  <c r="BS1031" i="6"/>
  <c r="BR1031" i="6"/>
  <c r="BQ1031" i="6"/>
  <c r="BP1031" i="6"/>
  <c r="BO1031" i="6"/>
  <c r="BX1030" i="6"/>
  <c r="BW1030" i="6"/>
  <c r="BV1030" i="6"/>
  <c r="BU1030" i="6"/>
  <c r="BT1030" i="6"/>
  <c r="BS1030" i="6"/>
  <c r="BR1030" i="6"/>
  <c r="BQ1030" i="6"/>
  <c r="BP1030" i="6"/>
  <c r="BO1030" i="6"/>
  <c r="BX1029" i="6"/>
  <c r="BW1029" i="6"/>
  <c r="BV1029" i="6"/>
  <c r="BU1029" i="6"/>
  <c r="BT1029" i="6"/>
  <c r="BS1029" i="6"/>
  <c r="BR1029" i="6"/>
  <c r="BQ1029" i="6"/>
  <c r="BP1029" i="6"/>
  <c r="BO1029" i="6"/>
  <c r="BX1028" i="6"/>
  <c r="BW1028" i="6"/>
  <c r="BV1028" i="6"/>
  <c r="BU1028" i="6"/>
  <c r="BT1028" i="6"/>
  <c r="BS1028" i="6"/>
  <c r="BR1028" i="6"/>
  <c r="BQ1028" i="6"/>
  <c r="BP1028" i="6"/>
  <c r="BO1028" i="6"/>
  <c r="BX1027" i="6"/>
  <c r="BW1027" i="6"/>
  <c r="BV1027" i="6"/>
  <c r="BU1027" i="6"/>
  <c r="BT1027" i="6"/>
  <c r="BS1027" i="6"/>
  <c r="BR1027" i="6"/>
  <c r="BQ1027" i="6"/>
  <c r="BP1027" i="6"/>
  <c r="BO1027" i="6"/>
  <c r="BX1026" i="6"/>
  <c r="BW1026" i="6"/>
  <c r="BV1026" i="6"/>
  <c r="BU1026" i="6"/>
  <c r="BT1026" i="6"/>
  <c r="BS1026" i="6"/>
  <c r="BR1026" i="6"/>
  <c r="BQ1026" i="6"/>
  <c r="BP1026" i="6"/>
  <c r="BO1026" i="6"/>
  <c r="BX1025" i="6"/>
  <c r="BW1025" i="6"/>
  <c r="BV1025" i="6"/>
  <c r="BU1025" i="6"/>
  <c r="BT1025" i="6"/>
  <c r="BS1025" i="6"/>
  <c r="BR1025" i="6"/>
  <c r="BQ1025" i="6"/>
  <c r="BP1025" i="6"/>
  <c r="BO1025" i="6"/>
  <c r="BX1024" i="6"/>
  <c r="BW1024" i="6"/>
  <c r="BV1024" i="6"/>
  <c r="BU1024" i="6"/>
  <c r="BT1024" i="6"/>
  <c r="BS1024" i="6"/>
  <c r="BR1024" i="6"/>
  <c r="BQ1024" i="6"/>
  <c r="BP1024" i="6"/>
  <c r="BO1024" i="6"/>
  <c r="BX1023" i="6"/>
  <c r="BW1023" i="6"/>
  <c r="BV1023" i="6"/>
  <c r="BU1023" i="6"/>
  <c r="BT1023" i="6"/>
  <c r="BS1023" i="6"/>
  <c r="BR1023" i="6"/>
  <c r="BQ1023" i="6"/>
  <c r="BP1023" i="6"/>
  <c r="BO1023" i="6"/>
  <c r="BX1022" i="6"/>
  <c r="BW1022" i="6"/>
  <c r="BV1022" i="6"/>
  <c r="BU1022" i="6"/>
  <c r="BT1022" i="6"/>
  <c r="BS1022" i="6"/>
  <c r="BR1022" i="6"/>
  <c r="BQ1022" i="6"/>
  <c r="BP1022" i="6"/>
  <c r="BO1022" i="6"/>
  <c r="BX1021" i="6"/>
  <c r="BW1021" i="6"/>
  <c r="BV1021" i="6"/>
  <c r="BU1021" i="6"/>
  <c r="BT1021" i="6"/>
  <c r="BS1021" i="6"/>
  <c r="BR1021" i="6"/>
  <c r="BQ1021" i="6"/>
  <c r="BP1021" i="6"/>
  <c r="BO1021" i="6"/>
  <c r="BX1020" i="6"/>
  <c r="BW1020" i="6"/>
  <c r="BV1020" i="6"/>
  <c r="BU1020" i="6"/>
  <c r="BT1020" i="6"/>
  <c r="BS1020" i="6"/>
  <c r="BR1020" i="6"/>
  <c r="BQ1020" i="6"/>
  <c r="BP1020" i="6"/>
  <c r="BO1020" i="6"/>
  <c r="BX1019" i="6"/>
  <c r="BW1019" i="6"/>
  <c r="BV1019" i="6"/>
  <c r="BU1019" i="6"/>
  <c r="BT1019" i="6"/>
  <c r="BS1019" i="6"/>
  <c r="BR1019" i="6"/>
  <c r="BQ1019" i="6"/>
  <c r="BP1019" i="6"/>
  <c r="BO1019" i="6"/>
  <c r="BX1018" i="6"/>
  <c r="BW1018" i="6"/>
  <c r="BV1018" i="6"/>
  <c r="BU1018" i="6"/>
  <c r="BT1018" i="6"/>
  <c r="BS1018" i="6"/>
  <c r="BR1018" i="6"/>
  <c r="BQ1018" i="6"/>
  <c r="BP1018" i="6"/>
  <c r="BO1018" i="6"/>
  <c r="BX1017" i="6"/>
  <c r="BW1017" i="6"/>
  <c r="BV1017" i="6"/>
  <c r="BU1017" i="6"/>
  <c r="BT1017" i="6"/>
  <c r="BS1017" i="6"/>
  <c r="BR1017" i="6"/>
  <c r="BQ1017" i="6"/>
  <c r="BP1017" i="6"/>
  <c r="BO1017" i="6"/>
  <c r="BX1016" i="6"/>
  <c r="BW1016" i="6"/>
  <c r="BV1016" i="6"/>
  <c r="BU1016" i="6"/>
  <c r="BT1016" i="6"/>
  <c r="BS1016" i="6"/>
  <c r="BR1016" i="6"/>
  <c r="BQ1016" i="6"/>
  <c r="BP1016" i="6"/>
  <c r="BO1016" i="6"/>
  <c r="BX1015" i="6"/>
  <c r="BW1015" i="6"/>
  <c r="BV1015" i="6"/>
  <c r="BU1015" i="6"/>
  <c r="BT1015" i="6"/>
  <c r="BS1015" i="6"/>
  <c r="BR1015" i="6"/>
  <c r="BQ1015" i="6"/>
  <c r="BP1015" i="6"/>
  <c r="BO1015" i="6"/>
  <c r="BX1014" i="6"/>
  <c r="BW1014" i="6"/>
  <c r="BV1014" i="6"/>
  <c r="BU1014" i="6"/>
  <c r="BT1014" i="6"/>
  <c r="BS1014" i="6"/>
  <c r="BR1014" i="6"/>
  <c r="BQ1014" i="6"/>
  <c r="BP1014" i="6"/>
  <c r="BO1014" i="6"/>
  <c r="BX1013" i="6"/>
  <c r="BW1013" i="6"/>
  <c r="BV1013" i="6"/>
  <c r="BU1013" i="6"/>
  <c r="BT1013" i="6"/>
  <c r="BS1013" i="6"/>
  <c r="BR1013" i="6"/>
  <c r="BQ1013" i="6"/>
  <c r="BP1013" i="6"/>
  <c r="BO1013" i="6"/>
  <c r="BX1012" i="6"/>
  <c r="BW1012" i="6"/>
  <c r="BV1012" i="6"/>
  <c r="BU1012" i="6"/>
  <c r="BT1012" i="6"/>
  <c r="BS1012" i="6"/>
  <c r="BR1012" i="6"/>
  <c r="BQ1012" i="6"/>
  <c r="BP1012" i="6"/>
  <c r="BO1012" i="6"/>
  <c r="BX1011" i="6"/>
  <c r="BW1011" i="6"/>
  <c r="BV1011" i="6"/>
  <c r="BU1011" i="6"/>
  <c r="BT1011" i="6"/>
  <c r="BS1011" i="6"/>
  <c r="BR1011" i="6"/>
  <c r="BQ1011" i="6"/>
  <c r="BP1011" i="6"/>
  <c r="BO1011" i="6"/>
  <c r="BX1010" i="6"/>
  <c r="BW1010" i="6"/>
  <c r="BV1010" i="6"/>
  <c r="BU1010" i="6"/>
  <c r="BT1010" i="6"/>
  <c r="BS1010" i="6"/>
  <c r="BR1010" i="6"/>
  <c r="BQ1010" i="6"/>
  <c r="BP1010" i="6"/>
  <c r="BO1010" i="6"/>
  <c r="BX1009" i="6"/>
  <c r="BW1009" i="6"/>
  <c r="BV1009" i="6"/>
  <c r="BU1009" i="6"/>
  <c r="BT1009" i="6"/>
  <c r="BS1009" i="6"/>
  <c r="BR1009" i="6"/>
  <c r="BQ1009" i="6"/>
  <c r="BP1009" i="6"/>
  <c r="BO1009" i="6"/>
  <c r="BX1008" i="6"/>
  <c r="BW1008" i="6"/>
  <c r="BV1008" i="6"/>
  <c r="BU1008" i="6"/>
  <c r="BT1008" i="6"/>
  <c r="BS1008" i="6"/>
  <c r="BR1008" i="6"/>
  <c r="BQ1008" i="6"/>
  <c r="BP1008" i="6"/>
  <c r="BO1008" i="6"/>
  <c r="BX1007" i="6"/>
  <c r="BW1007" i="6"/>
  <c r="BV1007" i="6"/>
  <c r="BU1007" i="6"/>
  <c r="BT1007" i="6"/>
  <c r="BS1007" i="6"/>
  <c r="BR1007" i="6"/>
  <c r="BQ1007" i="6"/>
  <c r="BP1007" i="6"/>
  <c r="BO1007" i="6"/>
  <c r="BX1006" i="6"/>
  <c r="BW1006" i="6"/>
  <c r="BV1006" i="6"/>
  <c r="BU1006" i="6"/>
  <c r="BT1006" i="6"/>
  <c r="BS1006" i="6"/>
  <c r="BR1006" i="6"/>
  <c r="BQ1006" i="6"/>
  <c r="BP1006" i="6"/>
  <c r="BO1006" i="6"/>
  <c r="BX1005" i="6"/>
  <c r="BW1005" i="6"/>
  <c r="BV1005" i="6"/>
  <c r="BU1005" i="6"/>
  <c r="BT1005" i="6"/>
  <c r="BS1005" i="6"/>
  <c r="BR1005" i="6"/>
  <c r="BQ1005" i="6"/>
  <c r="BP1005" i="6"/>
  <c r="BO1005" i="6"/>
  <c r="BX1004" i="6"/>
  <c r="BW1004" i="6"/>
  <c r="BV1004" i="6"/>
  <c r="BU1004" i="6"/>
  <c r="BT1004" i="6"/>
  <c r="BS1004" i="6"/>
  <c r="BR1004" i="6"/>
  <c r="BQ1004" i="6"/>
  <c r="BP1004" i="6"/>
  <c r="BO1004" i="6"/>
  <c r="BX1003" i="6"/>
  <c r="BW1003" i="6"/>
  <c r="BV1003" i="6"/>
  <c r="BU1003" i="6"/>
  <c r="BT1003" i="6"/>
  <c r="BS1003" i="6"/>
  <c r="BR1003" i="6"/>
  <c r="BQ1003" i="6"/>
  <c r="BP1003" i="6"/>
  <c r="BO1003" i="6"/>
  <c r="BX1002" i="6"/>
  <c r="BW1002" i="6"/>
  <c r="BV1002" i="6"/>
  <c r="BU1002" i="6"/>
  <c r="BT1002" i="6"/>
  <c r="BS1002" i="6"/>
  <c r="BR1002" i="6"/>
  <c r="BQ1002" i="6"/>
  <c r="BP1002" i="6"/>
  <c r="BO1002" i="6"/>
  <c r="BX1001" i="6"/>
  <c r="BW1001" i="6"/>
  <c r="BV1001" i="6"/>
  <c r="BU1001" i="6"/>
  <c r="BT1001" i="6"/>
  <c r="BS1001" i="6"/>
  <c r="BR1001" i="6"/>
  <c r="BQ1001" i="6"/>
  <c r="BP1001" i="6"/>
  <c r="BO1001" i="6"/>
  <c r="BX1000" i="6"/>
  <c r="BW1000" i="6"/>
  <c r="BV1000" i="6"/>
  <c r="BU1000" i="6"/>
  <c r="BT1000" i="6"/>
  <c r="BS1000" i="6"/>
  <c r="BR1000" i="6"/>
  <c r="BQ1000" i="6"/>
  <c r="BP1000" i="6"/>
  <c r="BO1000" i="6"/>
  <c r="BX999" i="6"/>
  <c r="BW999" i="6"/>
  <c r="BV999" i="6"/>
  <c r="BU999" i="6"/>
  <c r="BT999" i="6"/>
  <c r="BS999" i="6"/>
  <c r="BR999" i="6"/>
  <c r="BQ999" i="6"/>
  <c r="BP999" i="6"/>
  <c r="BO999" i="6"/>
  <c r="BX998" i="6"/>
  <c r="BW998" i="6"/>
  <c r="BV998" i="6"/>
  <c r="BU998" i="6"/>
  <c r="BT998" i="6"/>
  <c r="BS998" i="6"/>
  <c r="BR998" i="6"/>
  <c r="BQ998" i="6"/>
  <c r="BP998" i="6"/>
  <c r="BO998" i="6"/>
  <c r="BX997" i="6"/>
  <c r="BW997" i="6"/>
  <c r="BV997" i="6"/>
  <c r="BU997" i="6"/>
  <c r="BT997" i="6"/>
  <c r="BS997" i="6"/>
  <c r="BR997" i="6"/>
  <c r="BQ997" i="6"/>
  <c r="BP997" i="6"/>
  <c r="BO997" i="6"/>
  <c r="BX996" i="6"/>
  <c r="BW996" i="6"/>
  <c r="BV996" i="6"/>
  <c r="BU996" i="6"/>
  <c r="BT996" i="6"/>
  <c r="BS996" i="6"/>
  <c r="BR996" i="6"/>
  <c r="BQ996" i="6"/>
  <c r="BP996" i="6"/>
  <c r="BO996" i="6"/>
  <c r="BX995" i="6"/>
  <c r="BW995" i="6"/>
  <c r="BV995" i="6"/>
  <c r="BU995" i="6"/>
  <c r="BT995" i="6"/>
  <c r="BS995" i="6"/>
  <c r="BR995" i="6"/>
  <c r="BQ995" i="6"/>
  <c r="BP995" i="6"/>
  <c r="BO995" i="6"/>
  <c r="BX994" i="6"/>
  <c r="BW994" i="6"/>
  <c r="BV994" i="6"/>
  <c r="BU994" i="6"/>
  <c r="BT994" i="6"/>
  <c r="BS994" i="6"/>
  <c r="BR994" i="6"/>
  <c r="BQ994" i="6"/>
  <c r="BP994" i="6"/>
  <c r="BO994" i="6"/>
  <c r="BX993" i="6"/>
  <c r="BW993" i="6"/>
  <c r="BV993" i="6"/>
  <c r="BU993" i="6"/>
  <c r="BT993" i="6"/>
  <c r="BS993" i="6"/>
  <c r="BR993" i="6"/>
  <c r="BQ993" i="6"/>
  <c r="BP993" i="6"/>
  <c r="BO993" i="6"/>
  <c r="BX992" i="6"/>
  <c r="BW992" i="6"/>
  <c r="BV992" i="6"/>
  <c r="BU992" i="6"/>
  <c r="BT992" i="6"/>
  <c r="BS992" i="6"/>
  <c r="BR992" i="6"/>
  <c r="BQ992" i="6"/>
  <c r="BP992" i="6"/>
  <c r="BO992" i="6"/>
  <c r="BX991" i="6"/>
  <c r="BW991" i="6"/>
  <c r="BV991" i="6"/>
  <c r="BU991" i="6"/>
  <c r="BT991" i="6"/>
  <c r="BS991" i="6"/>
  <c r="BR991" i="6"/>
  <c r="BQ991" i="6"/>
  <c r="BP991" i="6"/>
  <c r="BO991" i="6"/>
  <c r="BX990" i="6"/>
  <c r="BW990" i="6"/>
  <c r="BV990" i="6"/>
  <c r="BU990" i="6"/>
  <c r="BT990" i="6"/>
  <c r="BS990" i="6"/>
  <c r="BR990" i="6"/>
  <c r="BQ990" i="6"/>
  <c r="BP990" i="6"/>
  <c r="BO990" i="6"/>
  <c r="BX989" i="6"/>
  <c r="BW989" i="6"/>
  <c r="BV989" i="6"/>
  <c r="BU989" i="6"/>
  <c r="BT989" i="6"/>
  <c r="BS989" i="6"/>
  <c r="BR989" i="6"/>
  <c r="BQ989" i="6"/>
  <c r="BP989" i="6"/>
  <c r="BO989" i="6"/>
  <c r="BX988" i="6"/>
  <c r="BW988" i="6"/>
  <c r="BV988" i="6"/>
  <c r="BU988" i="6"/>
  <c r="BT988" i="6"/>
  <c r="BS988" i="6"/>
  <c r="BR988" i="6"/>
  <c r="BQ988" i="6"/>
  <c r="BP988" i="6"/>
  <c r="BO988" i="6"/>
  <c r="BX987" i="6"/>
  <c r="BW987" i="6"/>
  <c r="BV987" i="6"/>
  <c r="BU987" i="6"/>
  <c r="BT987" i="6"/>
  <c r="BS987" i="6"/>
  <c r="BR987" i="6"/>
  <c r="BQ987" i="6"/>
  <c r="BP987" i="6"/>
  <c r="BO987" i="6"/>
  <c r="BX986" i="6"/>
  <c r="BW986" i="6"/>
  <c r="BV986" i="6"/>
  <c r="BU986" i="6"/>
  <c r="BT986" i="6"/>
  <c r="BS986" i="6"/>
  <c r="BR986" i="6"/>
  <c r="BQ986" i="6"/>
  <c r="BP986" i="6"/>
  <c r="BO986" i="6"/>
  <c r="BX985" i="6"/>
  <c r="BW985" i="6"/>
  <c r="BV985" i="6"/>
  <c r="BU985" i="6"/>
  <c r="BT985" i="6"/>
  <c r="BS985" i="6"/>
  <c r="BR985" i="6"/>
  <c r="BQ985" i="6"/>
  <c r="BP985" i="6"/>
  <c r="BO985" i="6"/>
  <c r="BX984" i="6"/>
  <c r="BW984" i="6"/>
  <c r="BV984" i="6"/>
  <c r="BU984" i="6"/>
  <c r="BT984" i="6"/>
  <c r="BS984" i="6"/>
  <c r="BR984" i="6"/>
  <c r="BQ984" i="6"/>
  <c r="BP984" i="6"/>
  <c r="BO984" i="6"/>
  <c r="BX983" i="6"/>
  <c r="BW983" i="6"/>
  <c r="BV983" i="6"/>
  <c r="BU983" i="6"/>
  <c r="BT983" i="6"/>
  <c r="BS983" i="6"/>
  <c r="BR983" i="6"/>
  <c r="BQ983" i="6"/>
  <c r="BP983" i="6"/>
  <c r="BO983" i="6"/>
  <c r="BX982" i="6"/>
  <c r="BW982" i="6"/>
  <c r="BV982" i="6"/>
  <c r="BU982" i="6"/>
  <c r="BT982" i="6"/>
  <c r="BS982" i="6"/>
  <c r="BR982" i="6"/>
  <c r="BQ982" i="6"/>
  <c r="BP982" i="6"/>
  <c r="BO982" i="6"/>
  <c r="BX981" i="6"/>
  <c r="BW981" i="6"/>
  <c r="BV981" i="6"/>
  <c r="BU981" i="6"/>
  <c r="BT981" i="6"/>
  <c r="BS981" i="6"/>
  <c r="BR981" i="6"/>
  <c r="BQ981" i="6"/>
  <c r="BP981" i="6"/>
  <c r="BO981" i="6"/>
  <c r="BX980" i="6"/>
  <c r="BW980" i="6"/>
  <c r="BV980" i="6"/>
  <c r="BU980" i="6"/>
  <c r="BT980" i="6"/>
  <c r="BS980" i="6"/>
  <c r="BR980" i="6"/>
  <c r="BQ980" i="6"/>
  <c r="BP980" i="6"/>
  <c r="BO980" i="6"/>
  <c r="BX979" i="6"/>
  <c r="BW979" i="6"/>
  <c r="BV979" i="6"/>
  <c r="BU979" i="6"/>
  <c r="BT979" i="6"/>
  <c r="BS979" i="6"/>
  <c r="BR979" i="6"/>
  <c r="BQ979" i="6"/>
  <c r="BP979" i="6"/>
  <c r="BO979" i="6"/>
  <c r="BX978" i="6"/>
  <c r="BW978" i="6"/>
  <c r="BV978" i="6"/>
  <c r="BU978" i="6"/>
  <c r="BT978" i="6"/>
  <c r="BS978" i="6"/>
  <c r="BR978" i="6"/>
  <c r="BQ978" i="6"/>
  <c r="BP978" i="6"/>
  <c r="BO978" i="6"/>
  <c r="BX977" i="6"/>
  <c r="BW977" i="6"/>
  <c r="BV977" i="6"/>
  <c r="BU977" i="6"/>
  <c r="BT977" i="6"/>
  <c r="BS977" i="6"/>
  <c r="BR977" i="6"/>
  <c r="BQ977" i="6"/>
  <c r="BP977" i="6"/>
  <c r="BO977" i="6"/>
  <c r="BX976" i="6"/>
  <c r="BW976" i="6"/>
  <c r="BV976" i="6"/>
  <c r="BU976" i="6"/>
  <c r="BT976" i="6"/>
  <c r="BS976" i="6"/>
  <c r="BR976" i="6"/>
  <c r="BQ976" i="6"/>
  <c r="BP976" i="6"/>
  <c r="BO976" i="6"/>
  <c r="BX975" i="6"/>
  <c r="BW975" i="6"/>
  <c r="BV975" i="6"/>
  <c r="BU975" i="6"/>
  <c r="BT975" i="6"/>
  <c r="BS975" i="6"/>
  <c r="BR975" i="6"/>
  <c r="BQ975" i="6"/>
  <c r="BP975" i="6"/>
  <c r="BO975" i="6"/>
  <c r="BX974" i="6"/>
  <c r="BW974" i="6"/>
  <c r="BV974" i="6"/>
  <c r="BU974" i="6"/>
  <c r="BT974" i="6"/>
  <c r="BS974" i="6"/>
  <c r="BR974" i="6"/>
  <c r="BQ974" i="6"/>
  <c r="BP974" i="6"/>
  <c r="BO974" i="6"/>
  <c r="BX973" i="6"/>
  <c r="BW973" i="6"/>
  <c r="BV973" i="6"/>
  <c r="BU973" i="6"/>
  <c r="BT973" i="6"/>
  <c r="BS973" i="6"/>
  <c r="BR973" i="6"/>
  <c r="BQ973" i="6"/>
  <c r="BP973" i="6"/>
  <c r="BO973" i="6"/>
  <c r="BX972" i="6"/>
  <c r="BW972" i="6"/>
  <c r="BV972" i="6"/>
  <c r="BU972" i="6"/>
  <c r="BT972" i="6"/>
  <c r="BS972" i="6"/>
  <c r="BR972" i="6"/>
  <c r="BQ972" i="6"/>
  <c r="BP972" i="6"/>
  <c r="BO972" i="6"/>
  <c r="BX971" i="6"/>
  <c r="BW971" i="6"/>
  <c r="BV971" i="6"/>
  <c r="BU971" i="6"/>
  <c r="BT971" i="6"/>
  <c r="BS971" i="6"/>
  <c r="BR971" i="6"/>
  <c r="BQ971" i="6"/>
  <c r="BP971" i="6"/>
  <c r="BO971" i="6"/>
  <c r="BX970" i="6"/>
  <c r="BW970" i="6"/>
  <c r="BV970" i="6"/>
  <c r="BU970" i="6"/>
  <c r="BT970" i="6"/>
  <c r="BS970" i="6"/>
  <c r="BR970" i="6"/>
  <c r="BQ970" i="6"/>
  <c r="BP970" i="6"/>
  <c r="BO970" i="6"/>
  <c r="BX969" i="6"/>
  <c r="BW969" i="6"/>
  <c r="BV969" i="6"/>
  <c r="BU969" i="6"/>
  <c r="BT969" i="6"/>
  <c r="BS969" i="6"/>
  <c r="BR969" i="6"/>
  <c r="BQ969" i="6"/>
  <c r="BP969" i="6"/>
  <c r="BO969" i="6"/>
  <c r="BX968" i="6"/>
  <c r="BW968" i="6"/>
  <c r="BV968" i="6"/>
  <c r="BU968" i="6"/>
  <c r="BT968" i="6"/>
  <c r="BS968" i="6"/>
  <c r="BR968" i="6"/>
  <c r="BQ968" i="6"/>
  <c r="BP968" i="6"/>
  <c r="BO968" i="6"/>
  <c r="BX967" i="6"/>
  <c r="BW967" i="6"/>
  <c r="BV967" i="6"/>
  <c r="BU967" i="6"/>
  <c r="BT967" i="6"/>
  <c r="BS967" i="6"/>
  <c r="BR967" i="6"/>
  <c r="BQ967" i="6"/>
  <c r="BP967" i="6"/>
  <c r="BO967" i="6"/>
  <c r="BX966" i="6"/>
  <c r="BW966" i="6"/>
  <c r="BV966" i="6"/>
  <c r="BU966" i="6"/>
  <c r="BT966" i="6"/>
  <c r="BS966" i="6"/>
  <c r="BR966" i="6"/>
  <c r="BQ966" i="6"/>
  <c r="BP966" i="6"/>
  <c r="BO966" i="6"/>
  <c r="BX965" i="6"/>
  <c r="BW965" i="6"/>
  <c r="BV965" i="6"/>
  <c r="BU965" i="6"/>
  <c r="BT965" i="6"/>
  <c r="BS965" i="6"/>
  <c r="BR965" i="6"/>
  <c r="BQ965" i="6"/>
  <c r="BP965" i="6"/>
  <c r="BO965" i="6"/>
  <c r="BX964" i="6"/>
  <c r="BW964" i="6"/>
  <c r="BV964" i="6"/>
  <c r="BU964" i="6"/>
  <c r="BT964" i="6"/>
  <c r="BS964" i="6"/>
  <c r="BR964" i="6"/>
  <c r="BQ964" i="6"/>
  <c r="BP964" i="6"/>
  <c r="BO964" i="6"/>
  <c r="BX963" i="6"/>
  <c r="BW963" i="6"/>
  <c r="BV963" i="6"/>
  <c r="BU963" i="6"/>
  <c r="BT963" i="6"/>
  <c r="BS963" i="6"/>
  <c r="BR963" i="6"/>
  <c r="BQ963" i="6"/>
  <c r="BP963" i="6"/>
  <c r="BO963" i="6"/>
  <c r="BX962" i="6"/>
  <c r="BW962" i="6"/>
  <c r="BV962" i="6"/>
  <c r="BU962" i="6"/>
  <c r="BT962" i="6"/>
  <c r="BS962" i="6"/>
  <c r="BR962" i="6"/>
  <c r="BQ962" i="6"/>
  <c r="BP962" i="6"/>
  <c r="BO962" i="6"/>
  <c r="BX961" i="6"/>
  <c r="BW961" i="6"/>
  <c r="BV961" i="6"/>
  <c r="BU961" i="6"/>
  <c r="BT961" i="6"/>
  <c r="BS961" i="6"/>
  <c r="BR961" i="6"/>
  <c r="BQ961" i="6"/>
  <c r="BP961" i="6"/>
  <c r="BO961" i="6"/>
  <c r="BX960" i="6"/>
  <c r="BW960" i="6"/>
  <c r="BV960" i="6"/>
  <c r="BU960" i="6"/>
  <c r="BT960" i="6"/>
  <c r="BS960" i="6"/>
  <c r="BR960" i="6"/>
  <c r="BQ960" i="6"/>
  <c r="BP960" i="6"/>
  <c r="BO960" i="6"/>
  <c r="BX959" i="6"/>
  <c r="BW959" i="6"/>
  <c r="BV959" i="6"/>
  <c r="BU959" i="6"/>
  <c r="BT959" i="6"/>
  <c r="BS959" i="6"/>
  <c r="BR959" i="6"/>
  <c r="BQ959" i="6"/>
  <c r="BP959" i="6"/>
  <c r="BO959" i="6"/>
  <c r="BX958" i="6"/>
  <c r="BW958" i="6"/>
  <c r="BV958" i="6"/>
  <c r="BU958" i="6"/>
  <c r="BT958" i="6"/>
  <c r="BS958" i="6"/>
  <c r="BR958" i="6"/>
  <c r="BQ958" i="6"/>
  <c r="BP958" i="6"/>
  <c r="BO958" i="6"/>
  <c r="BX957" i="6"/>
  <c r="BW957" i="6"/>
  <c r="BV957" i="6"/>
  <c r="BU957" i="6"/>
  <c r="BT957" i="6"/>
  <c r="BS957" i="6"/>
  <c r="BR957" i="6"/>
  <c r="BQ957" i="6"/>
  <c r="BP957" i="6"/>
  <c r="BO957" i="6"/>
  <c r="BX956" i="6"/>
  <c r="BW956" i="6"/>
  <c r="BV956" i="6"/>
  <c r="BU956" i="6"/>
  <c r="BT956" i="6"/>
  <c r="BS956" i="6"/>
  <c r="BR956" i="6"/>
  <c r="BQ956" i="6"/>
  <c r="BP956" i="6"/>
  <c r="BO956" i="6"/>
  <c r="BX955" i="6"/>
  <c r="BW955" i="6"/>
  <c r="BV955" i="6"/>
  <c r="BU955" i="6"/>
  <c r="BT955" i="6"/>
  <c r="BS955" i="6"/>
  <c r="BR955" i="6"/>
  <c r="BQ955" i="6"/>
  <c r="BP955" i="6"/>
  <c r="BO955" i="6"/>
  <c r="BX954" i="6"/>
  <c r="BW954" i="6"/>
  <c r="BV954" i="6"/>
  <c r="BU954" i="6"/>
  <c r="BT954" i="6"/>
  <c r="BS954" i="6"/>
  <c r="BR954" i="6"/>
  <c r="BQ954" i="6"/>
  <c r="BP954" i="6"/>
  <c r="BO954" i="6"/>
  <c r="BX953" i="6"/>
  <c r="BW953" i="6"/>
  <c r="BV953" i="6"/>
  <c r="BU953" i="6"/>
  <c r="BT953" i="6"/>
  <c r="BS953" i="6"/>
  <c r="BR953" i="6"/>
  <c r="BQ953" i="6"/>
  <c r="BP953" i="6"/>
  <c r="BO953" i="6"/>
  <c r="BX952" i="6"/>
  <c r="BW952" i="6"/>
  <c r="BV952" i="6"/>
  <c r="BU952" i="6"/>
  <c r="BT952" i="6"/>
  <c r="BS952" i="6"/>
  <c r="BR952" i="6"/>
  <c r="BQ952" i="6"/>
  <c r="BP952" i="6"/>
  <c r="BO952" i="6"/>
  <c r="BX951" i="6"/>
  <c r="BW951" i="6"/>
  <c r="BV951" i="6"/>
  <c r="BU951" i="6"/>
  <c r="BT951" i="6"/>
  <c r="BS951" i="6"/>
  <c r="BR951" i="6"/>
  <c r="BQ951" i="6"/>
  <c r="BP951" i="6"/>
  <c r="BO951" i="6"/>
  <c r="BX950" i="6"/>
  <c r="BW950" i="6"/>
  <c r="BV950" i="6"/>
  <c r="BU950" i="6"/>
  <c r="BT950" i="6"/>
  <c r="BS950" i="6"/>
  <c r="BR950" i="6"/>
  <c r="BQ950" i="6"/>
  <c r="BP950" i="6"/>
  <c r="BO950" i="6"/>
  <c r="BX949" i="6"/>
  <c r="BW949" i="6"/>
  <c r="BV949" i="6"/>
  <c r="BU949" i="6"/>
  <c r="BT949" i="6"/>
  <c r="BS949" i="6"/>
  <c r="BR949" i="6"/>
  <c r="BQ949" i="6"/>
  <c r="BP949" i="6"/>
  <c r="BO949" i="6"/>
  <c r="BX948" i="6"/>
  <c r="BW948" i="6"/>
  <c r="BV948" i="6"/>
  <c r="BU948" i="6"/>
  <c r="BT948" i="6"/>
  <c r="BS948" i="6"/>
  <c r="BR948" i="6"/>
  <c r="BQ948" i="6"/>
  <c r="BP948" i="6"/>
  <c r="BO948" i="6"/>
  <c r="BX947" i="6"/>
  <c r="BW947" i="6"/>
  <c r="BV947" i="6"/>
  <c r="BU947" i="6"/>
  <c r="BT947" i="6"/>
  <c r="BS947" i="6"/>
  <c r="BR947" i="6"/>
  <c r="BQ947" i="6"/>
  <c r="BP947" i="6"/>
  <c r="BO947" i="6"/>
  <c r="BX946" i="6"/>
  <c r="BW946" i="6"/>
  <c r="BV946" i="6"/>
  <c r="BU946" i="6"/>
  <c r="BT946" i="6"/>
  <c r="BS946" i="6"/>
  <c r="BR946" i="6"/>
  <c r="BQ946" i="6"/>
  <c r="BP946" i="6"/>
  <c r="BO946" i="6"/>
  <c r="BX945" i="6"/>
  <c r="BW945" i="6"/>
  <c r="BV945" i="6"/>
  <c r="BU945" i="6"/>
  <c r="BT945" i="6"/>
  <c r="BS945" i="6"/>
  <c r="BR945" i="6"/>
  <c r="BQ945" i="6"/>
  <c r="BP945" i="6"/>
  <c r="BO945" i="6"/>
  <c r="BX944" i="6"/>
  <c r="BW944" i="6"/>
  <c r="BV944" i="6"/>
  <c r="BU944" i="6"/>
  <c r="BT944" i="6"/>
  <c r="BS944" i="6"/>
  <c r="BR944" i="6"/>
  <c r="BQ944" i="6"/>
  <c r="BP944" i="6"/>
  <c r="BO944" i="6"/>
  <c r="BX943" i="6"/>
  <c r="BW943" i="6"/>
  <c r="BV943" i="6"/>
  <c r="BU943" i="6"/>
  <c r="BT943" i="6"/>
  <c r="BS943" i="6"/>
  <c r="BR943" i="6"/>
  <c r="BQ943" i="6"/>
  <c r="BP943" i="6"/>
  <c r="BO943" i="6"/>
  <c r="BX942" i="6"/>
  <c r="BW942" i="6"/>
  <c r="BV942" i="6"/>
  <c r="BU942" i="6"/>
  <c r="BT942" i="6"/>
  <c r="BS942" i="6"/>
  <c r="BR942" i="6"/>
  <c r="BQ942" i="6"/>
  <c r="BP942" i="6"/>
  <c r="BO942" i="6"/>
  <c r="BX941" i="6"/>
  <c r="BW941" i="6"/>
  <c r="BV941" i="6"/>
  <c r="BU941" i="6"/>
  <c r="BT941" i="6"/>
  <c r="BS941" i="6"/>
  <c r="BR941" i="6"/>
  <c r="BQ941" i="6"/>
  <c r="BP941" i="6"/>
  <c r="BO941" i="6"/>
  <c r="BX940" i="6"/>
  <c r="BW940" i="6"/>
  <c r="BV940" i="6"/>
  <c r="BU940" i="6"/>
  <c r="BT940" i="6"/>
  <c r="BS940" i="6"/>
  <c r="BR940" i="6"/>
  <c r="BQ940" i="6"/>
  <c r="BP940" i="6"/>
  <c r="BO940" i="6"/>
  <c r="BX939" i="6"/>
  <c r="BW939" i="6"/>
  <c r="BV939" i="6"/>
  <c r="BU939" i="6"/>
  <c r="BT939" i="6"/>
  <c r="BS939" i="6"/>
  <c r="BR939" i="6"/>
  <c r="BQ939" i="6"/>
  <c r="BP939" i="6"/>
  <c r="BO939" i="6"/>
  <c r="BX938" i="6"/>
  <c r="BW938" i="6"/>
  <c r="BV938" i="6"/>
  <c r="BU938" i="6"/>
  <c r="BT938" i="6"/>
  <c r="BS938" i="6"/>
  <c r="BR938" i="6"/>
  <c r="BQ938" i="6"/>
  <c r="BP938" i="6"/>
  <c r="BO938" i="6"/>
  <c r="BX937" i="6"/>
  <c r="BW937" i="6"/>
  <c r="BV937" i="6"/>
  <c r="BU937" i="6"/>
  <c r="BT937" i="6"/>
  <c r="BS937" i="6"/>
  <c r="BR937" i="6"/>
  <c r="BQ937" i="6"/>
  <c r="BP937" i="6"/>
  <c r="BO937" i="6"/>
  <c r="BX936" i="6"/>
  <c r="BW936" i="6"/>
  <c r="BV936" i="6"/>
  <c r="BU936" i="6"/>
  <c r="BT936" i="6"/>
  <c r="BS936" i="6"/>
  <c r="BR936" i="6"/>
  <c r="BQ936" i="6"/>
  <c r="BP936" i="6"/>
  <c r="BO936" i="6"/>
  <c r="BX935" i="6"/>
  <c r="BW935" i="6"/>
  <c r="BV935" i="6"/>
  <c r="BU935" i="6"/>
  <c r="BT935" i="6"/>
  <c r="BS935" i="6"/>
  <c r="BR935" i="6"/>
  <c r="BQ935" i="6"/>
  <c r="BP935" i="6"/>
  <c r="BO935" i="6"/>
  <c r="BX934" i="6"/>
  <c r="BW934" i="6"/>
  <c r="BV934" i="6"/>
  <c r="BU934" i="6"/>
  <c r="BT934" i="6"/>
  <c r="BS934" i="6"/>
  <c r="BR934" i="6"/>
  <c r="BQ934" i="6"/>
  <c r="BP934" i="6"/>
  <c r="BO934" i="6"/>
  <c r="BX933" i="6"/>
  <c r="BW933" i="6"/>
  <c r="BV933" i="6"/>
  <c r="BU933" i="6"/>
  <c r="BT933" i="6"/>
  <c r="BS933" i="6"/>
  <c r="BR933" i="6"/>
  <c r="BQ933" i="6"/>
  <c r="BP933" i="6"/>
  <c r="BO933" i="6"/>
  <c r="BX932" i="6"/>
  <c r="BW932" i="6"/>
  <c r="BV932" i="6"/>
  <c r="BU932" i="6"/>
  <c r="BT932" i="6"/>
  <c r="BS932" i="6"/>
  <c r="BR932" i="6"/>
  <c r="BQ932" i="6"/>
  <c r="BP932" i="6"/>
  <c r="BO932" i="6"/>
  <c r="BX931" i="6"/>
  <c r="BW931" i="6"/>
  <c r="BV931" i="6"/>
  <c r="BU931" i="6"/>
  <c r="BT931" i="6"/>
  <c r="BS931" i="6"/>
  <c r="BR931" i="6"/>
  <c r="BQ931" i="6"/>
  <c r="BP931" i="6"/>
  <c r="BO931" i="6"/>
  <c r="BX930" i="6"/>
  <c r="BW930" i="6"/>
  <c r="BV930" i="6"/>
  <c r="BU930" i="6"/>
  <c r="BT930" i="6"/>
  <c r="BS930" i="6"/>
  <c r="BR930" i="6"/>
  <c r="BQ930" i="6"/>
  <c r="BP930" i="6"/>
  <c r="BO930" i="6"/>
  <c r="BX929" i="6"/>
  <c r="BW929" i="6"/>
  <c r="BV929" i="6"/>
  <c r="BU929" i="6"/>
  <c r="BT929" i="6"/>
  <c r="BS929" i="6"/>
  <c r="BR929" i="6"/>
  <c r="BQ929" i="6"/>
  <c r="BP929" i="6"/>
  <c r="BO929" i="6"/>
  <c r="BX928" i="6"/>
  <c r="BW928" i="6"/>
  <c r="BV928" i="6"/>
  <c r="BU928" i="6"/>
  <c r="BT928" i="6"/>
  <c r="BS928" i="6"/>
  <c r="BR928" i="6"/>
  <c r="BQ928" i="6"/>
  <c r="BP928" i="6"/>
  <c r="BO928" i="6"/>
  <c r="BX927" i="6"/>
  <c r="BW927" i="6"/>
  <c r="BV927" i="6"/>
  <c r="BU927" i="6"/>
  <c r="BT927" i="6"/>
  <c r="BS927" i="6"/>
  <c r="BR927" i="6"/>
  <c r="BQ927" i="6"/>
  <c r="BP927" i="6"/>
  <c r="BO927" i="6"/>
  <c r="BX926" i="6"/>
  <c r="BW926" i="6"/>
  <c r="BV926" i="6"/>
  <c r="BU926" i="6"/>
  <c r="BT926" i="6"/>
  <c r="BS926" i="6"/>
  <c r="BR926" i="6"/>
  <c r="BQ926" i="6"/>
  <c r="BP926" i="6"/>
  <c r="BO926" i="6"/>
  <c r="BX925" i="6"/>
  <c r="BW925" i="6"/>
  <c r="BV925" i="6"/>
  <c r="BU925" i="6"/>
  <c r="BT925" i="6"/>
  <c r="BS925" i="6"/>
  <c r="BR925" i="6"/>
  <c r="BQ925" i="6"/>
  <c r="BP925" i="6"/>
  <c r="BO925" i="6"/>
  <c r="BX924" i="6"/>
  <c r="BW924" i="6"/>
  <c r="BV924" i="6"/>
  <c r="BU924" i="6"/>
  <c r="BT924" i="6"/>
  <c r="BS924" i="6"/>
  <c r="BR924" i="6"/>
  <c r="BQ924" i="6"/>
  <c r="BP924" i="6"/>
  <c r="BO924" i="6"/>
  <c r="BX923" i="6"/>
  <c r="BW923" i="6"/>
  <c r="BV923" i="6"/>
  <c r="BU923" i="6"/>
  <c r="BT923" i="6"/>
  <c r="BS923" i="6"/>
  <c r="BR923" i="6"/>
  <c r="BQ923" i="6"/>
  <c r="BP923" i="6"/>
  <c r="BO923" i="6"/>
  <c r="BX922" i="6"/>
  <c r="BW922" i="6"/>
  <c r="BV922" i="6"/>
  <c r="BU922" i="6"/>
  <c r="BT922" i="6"/>
  <c r="BS922" i="6"/>
  <c r="BR922" i="6"/>
  <c r="BQ922" i="6"/>
  <c r="BP922" i="6"/>
  <c r="BO922" i="6"/>
  <c r="BX921" i="6"/>
  <c r="BW921" i="6"/>
  <c r="BV921" i="6"/>
  <c r="BU921" i="6"/>
  <c r="BT921" i="6"/>
  <c r="BS921" i="6"/>
  <c r="BR921" i="6"/>
  <c r="BQ921" i="6"/>
  <c r="BP921" i="6"/>
  <c r="BO921" i="6"/>
  <c r="BX920" i="6"/>
  <c r="BW920" i="6"/>
  <c r="BV920" i="6"/>
  <c r="BU920" i="6"/>
  <c r="BT920" i="6"/>
  <c r="BS920" i="6"/>
  <c r="BR920" i="6"/>
  <c r="BQ920" i="6"/>
  <c r="BP920" i="6"/>
  <c r="BO920" i="6"/>
  <c r="BX919" i="6"/>
  <c r="BW919" i="6"/>
  <c r="BV919" i="6"/>
  <c r="BU919" i="6"/>
  <c r="BT919" i="6"/>
  <c r="BS919" i="6"/>
  <c r="BR919" i="6"/>
  <c r="BQ919" i="6"/>
  <c r="BP919" i="6"/>
  <c r="BO919" i="6"/>
  <c r="BX918" i="6"/>
  <c r="BW918" i="6"/>
  <c r="BV918" i="6"/>
  <c r="BU918" i="6"/>
  <c r="BT918" i="6"/>
  <c r="BS918" i="6"/>
  <c r="BR918" i="6"/>
  <c r="BQ918" i="6"/>
  <c r="BP918" i="6"/>
  <c r="BO918" i="6"/>
  <c r="BX917" i="6"/>
  <c r="BW917" i="6"/>
  <c r="BV917" i="6"/>
  <c r="BU917" i="6"/>
  <c r="BT917" i="6"/>
  <c r="BS917" i="6"/>
  <c r="BR917" i="6"/>
  <c r="BQ917" i="6"/>
  <c r="BP917" i="6"/>
  <c r="BO917" i="6"/>
  <c r="BX916" i="6"/>
  <c r="BW916" i="6"/>
  <c r="BV916" i="6"/>
  <c r="BU916" i="6"/>
  <c r="BT916" i="6"/>
  <c r="BS916" i="6"/>
  <c r="BR916" i="6"/>
  <c r="BQ916" i="6"/>
  <c r="BP916" i="6"/>
  <c r="BO916" i="6"/>
  <c r="BX915" i="6"/>
  <c r="BW915" i="6"/>
  <c r="BV915" i="6"/>
  <c r="BU915" i="6"/>
  <c r="BT915" i="6"/>
  <c r="BS915" i="6"/>
  <c r="BR915" i="6"/>
  <c r="BQ915" i="6"/>
  <c r="BP915" i="6"/>
  <c r="BO915" i="6"/>
  <c r="BX914" i="6"/>
  <c r="BW914" i="6"/>
  <c r="BV914" i="6"/>
  <c r="BU914" i="6"/>
  <c r="BT914" i="6"/>
  <c r="BS914" i="6"/>
  <c r="BR914" i="6"/>
  <c r="BQ914" i="6"/>
  <c r="BP914" i="6"/>
  <c r="BO914" i="6"/>
  <c r="BX913" i="6"/>
  <c r="BW913" i="6"/>
  <c r="BV913" i="6"/>
  <c r="BU913" i="6"/>
  <c r="BT913" i="6"/>
  <c r="BS913" i="6"/>
  <c r="BR913" i="6"/>
  <c r="BQ913" i="6"/>
  <c r="BP913" i="6"/>
  <c r="BO913" i="6"/>
  <c r="BX912" i="6"/>
  <c r="BW912" i="6"/>
  <c r="BV912" i="6"/>
  <c r="BU912" i="6"/>
  <c r="BT912" i="6"/>
  <c r="BS912" i="6"/>
  <c r="BR912" i="6"/>
  <c r="BQ912" i="6"/>
  <c r="BP912" i="6"/>
  <c r="BO912" i="6"/>
  <c r="BX911" i="6"/>
  <c r="BW911" i="6"/>
  <c r="BV911" i="6"/>
  <c r="BU911" i="6"/>
  <c r="BT911" i="6"/>
  <c r="BS911" i="6"/>
  <c r="BR911" i="6"/>
  <c r="BQ911" i="6"/>
  <c r="BP911" i="6"/>
  <c r="BO911" i="6"/>
  <c r="BX910" i="6"/>
  <c r="BW910" i="6"/>
  <c r="BV910" i="6"/>
  <c r="BU910" i="6"/>
  <c r="BT910" i="6"/>
  <c r="BS910" i="6"/>
  <c r="BR910" i="6"/>
  <c r="BQ910" i="6"/>
  <c r="BP910" i="6"/>
  <c r="BO910" i="6"/>
  <c r="BX909" i="6"/>
  <c r="BW909" i="6"/>
  <c r="BV909" i="6"/>
  <c r="BU909" i="6"/>
  <c r="BT909" i="6"/>
  <c r="BS909" i="6"/>
  <c r="BR909" i="6"/>
  <c r="BQ909" i="6"/>
  <c r="BP909" i="6"/>
  <c r="BO909" i="6"/>
  <c r="BX908" i="6"/>
  <c r="BW908" i="6"/>
  <c r="BV908" i="6"/>
  <c r="BU908" i="6"/>
  <c r="BT908" i="6"/>
  <c r="BS908" i="6"/>
  <c r="BR908" i="6"/>
  <c r="BQ908" i="6"/>
  <c r="BP908" i="6"/>
  <c r="BO908" i="6"/>
  <c r="BX907" i="6"/>
  <c r="BW907" i="6"/>
  <c r="BV907" i="6"/>
  <c r="BU907" i="6"/>
  <c r="BT907" i="6"/>
  <c r="BS907" i="6"/>
  <c r="BR907" i="6"/>
  <c r="BQ907" i="6"/>
  <c r="BP907" i="6"/>
  <c r="BO907" i="6"/>
  <c r="BX906" i="6"/>
  <c r="BW906" i="6"/>
  <c r="BV906" i="6"/>
  <c r="BU906" i="6"/>
  <c r="BT906" i="6"/>
  <c r="BS906" i="6"/>
  <c r="BR906" i="6"/>
  <c r="BQ906" i="6"/>
  <c r="BP906" i="6"/>
  <c r="BO906" i="6"/>
  <c r="BX905" i="6"/>
  <c r="BW905" i="6"/>
  <c r="BV905" i="6"/>
  <c r="BU905" i="6"/>
  <c r="BT905" i="6"/>
  <c r="BS905" i="6"/>
  <c r="BR905" i="6"/>
  <c r="BQ905" i="6"/>
  <c r="BP905" i="6"/>
  <c r="BO905" i="6"/>
  <c r="BX904" i="6"/>
  <c r="BW904" i="6"/>
  <c r="BV904" i="6"/>
  <c r="BU904" i="6"/>
  <c r="BT904" i="6"/>
  <c r="BS904" i="6"/>
  <c r="BR904" i="6"/>
  <c r="BQ904" i="6"/>
  <c r="BP904" i="6"/>
  <c r="BO904" i="6"/>
  <c r="BX903" i="6"/>
  <c r="BW903" i="6"/>
  <c r="BV903" i="6"/>
  <c r="BU903" i="6"/>
  <c r="BT903" i="6"/>
  <c r="BS903" i="6"/>
  <c r="BR903" i="6"/>
  <c r="BQ903" i="6"/>
  <c r="BP903" i="6"/>
  <c r="BO903" i="6"/>
  <c r="BX902" i="6"/>
  <c r="BW902" i="6"/>
  <c r="BV902" i="6"/>
  <c r="BU902" i="6"/>
  <c r="BT902" i="6"/>
  <c r="BS902" i="6"/>
  <c r="BR902" i="6"/>
  <c r="BQ902" i="6"/>
  <c r="BP902" i="6"/>
  <c r="BO902" i="6"/>
  <c r="BX901" i="6"/>
  <c r="BW901" i="6"/>
  <c r="BV901" i="6"/>
  <c r="BU901" i="6"/>
  <c r="BT901" i="6"/>
  <c r="BS901" i="6"/>
  <c r="BR901" i="6"/>
  <c r="BQ901" i="6"/>
  <c r="BP901" i="6"/>
  <c r="BO901" i="6"/>
  <c r="BX900" i="6"/>
  <c r="BW900" i="6"/>
  <c r="BV900" i="6"/>
  <c r="BU900" i="6"/>
  <c r="BT900" i="6"/>
  <c r="BS900" i="6"/>
  <c r="BR900" i="6"/>
  <c r="BQ900" i="6"/>
  <c r="BP900" i="6"/>
  <c r="BO900" i="6"/>
  <c r="BX899" i="6"/>
  <c r="BW899" i="6"/>
  <c r="BV899" i="6"/>
  <c r="BU899" i="6"/>
  <c r="BT899" i="6"/>
  <c r="BS899" i="6"/>
  <c r="BR899" i="6"/>
  <c r="BQ899" i="6"/>
  <c r="BP899" i="6"/>
  <c r="BO899" i="6"/>
  <c r="BX898" i="6"/>
  <c r="BW898" i="6"/>
  <c r="BV898" i="6"/>
  <c r="BU898" i="6"/>
  <c r="BT898" i="6"/>
  <c r="BS898" i="6"/>
  <c r="BR898" i="6"/>
  <c r="BQ898" i="6"/>
  <c r="BP898" i="6"/>
  <c r="BO898" i="6"/>
  <c r="BX897" i="6"/>
  <c r="BW897" i="6"/>
  <c r="BV897" i="6"/>
  <c r="BU897" i="6"/>
  <c r="BT897" i="6"/>
  <c r="BS897" i="6"/>
  <c r="BR897" i="6"/>
  <c r="BQ897" i="6"/>
  <c r="BP897" i="6"/>
  <c r="BO897" i="6"/>
  <c r="BX896" i="6"/>
  <c r="BW896" i="6"/>
  <c r="BV896" i="6"/>
  <c r="BU896" i="6"/>
  <c r="BT896" i="6"/>
  <c r="BS896" i="6"/>
  <c r="BR896" i="6"/>
  <c r="BQ896" i="6"/>
  <c r="BP896" i="6"/>
  <c r="BO896" i="6"/>
  <c r="BX895" i="6"/>
  <c r="BW895" i="6"/>
  <c r="BV895" i="6"/>
  <c r="BU895" i="6"/>
  <c r="BT895" i="6"/>
  <c r="BS895" i="6"/>
  <c r="BR895" i="6"/>
  <c r="BQ895" i="6"/>
  <c r="BP895" i="6"/>
  <c r="BO895" i="6"/>
  <c r="BX894" i="6"/>
  <c r="BW894" i="6"/>
  <c r="BV894" i="6"/>
  <c r="BU894" i="6"/>
  <c r="BT894" i="6"/>
  <c r="BS894" i="6"/>
  <c r="BR894" i="6"/>
  <c r="BQ894" i="6"/>
  <c r="BP894" i="6"/>
  <c r="BO894" i="6"/>
  <c r="BX893" i="6"/>
  <c r="BW893" i="6"/>
  <c r="BV893" i="6"/>
  <c r="BU893" i="6"/>
  <c r="BT893" i="6"/>
  <c r="BS893" i="6"/>
  <c r="BR893" i="6"/>
  <c r="BQ893" i="6"/>
  <c r="BP893" i="6"/>
  <c r="BO893" i="6"/>
  <c r="BX892" i="6"/>
  <c r="BW892" i="6"/>
  <c r="BV892" i="6"/>
  <c r="BU892" i="6"/>
  <c r="BT892" i="6"/>
  <c r="BS892" i="6"/>
  <c r="BR892" i="6"/>
  <c r="BQ892" i="6"/>
  <c r="BP892" i="6"/>
  <c r="BO892" i="6"/>
  <c r="BX891" i="6"/>
  <c r="BW891" i="6"/>
  <c r="BV891" i="6"/>
  <c r="BU891" i="6"/>
  <c r="BT891" i="6"/>
  <c r="BS891" i="6"/>
  <c r="BR891" i="6"/>
  <c r="BQ891" i="6"/>
  <c r="BP891" i="6"/>
  <c r="BO891" i="6"/>
  <c r="BX890" i="6"/>
  <c r="BW890" i="6"/>
  <c r="BV890" i="6"/>
  <c r="BU890" i="6"/>
  <c r="BT890" i="6"/>
  <c r="BS890" i="6"/>
  <c r="BR890" i="6"/>
  <c r="BQ890" i="6"/>
  <c r="BP890" i="6"/>
  <c r="BO890" i="6"/>
  <c r="BX889" i="6"/>
  <c r="BW889" i="6"/>
  <c r="BV889" i="6"/>
  <c r="BU889" i="6"/>
  <c r="BT889" i="6"/>
  <c r="BS889" i="6"/>
  <c r="BR889" i="6"/>
  <c r="BQ889" i="6"/>
  <c r="BP889" i="6"/>
  <c r="BO889" i="6"/>
  <c r="BX888" i="6"/>
  <c r="BW888" i="6"/>
  <c r="BV888" i="6"/>
  <c r="BU888" i="6"/>
  <c r="BT888" i="6"/>
  <c r="BS888" i="6"/>
  <c r="BR888" i="6"/>
  <c r="BQ888" i="6"/>
  <c r="BP888" i="6"/>
  <c r="BO888" i="6"/>
  <c r="BX887" i="6"/>
  <c r="BW887" i="6"/>
  <c r="BV887" i="6"/>
  <c r="BU887" i="6"/>
  <c r="BT887" i="6"/>
  <c r="BS887" i="6"/>
  <c r="BR887" i="6"/>
  <c r="BQ887" i="6"/>
  <c r="BP887" i="6"/>
  <c r="BO887" i="6"/>
  <c r="BX886" i="6"/>
  <c r="BW886" i="6"/>
  <c r="BV886" i="6"/>
  <c r="BU886" i="6"/>
  <c r="BT886" i="6"/>
  <c r="BS886" i="6"/>
  <c r="BR886" i="6"/>
  <c r="BQ886" i="6"/>
  <c r="BP886" i="6"/>
  <c r="BO886" i="6"/>
  <c r="BX885" i="6"/>
  <c r="BW885" i="6"/>
  <c r="BV885" i="6"/>
  <c r="BU885" i="6"/>
  <c r="BT885" i="6"/>
  <c r="BS885" i="6"/>
  <c r="BR885" i="6"/>
  <c r="BQ885" i="6"/>
  <c r="BP885" i="6"/>
  <c r="BO885" i="6"/>
  <c r="BX884" i="6"/>
  <c r="BW884" i="6"/>
  <c r="BV884" i="6"/>
  <c r="BU884" i="6"/>
  <c r="BT884" i="6"/>
  <c r="BS884" i="6"/>
  <c r="BR884" i="6"/>
  <c r="BQ884" i="6"/>
  <c r="BP884" i="6"/>
  <c r="BO884" i="6"/>
  <c r="BX883" i="6"/>
  <c r="BW883" i="6"/>
  <c r="BV883" i="6"/>
  <c r="BU883" i="6"/>
  <c r="BT883" i="6"/>
  <c r="BS883" i="6"/>
  <c r="BR883" i="6"/>
  <c r="BQ883" i="6"/>
  <c r="BP883" i="6"/>
  <c r="BO883" i="6"/>
  <c r="BX882" i="6"/>
  <c r="BW882" i="6"/>
  <c r="BV882" i="6"/>
  <c r="BU882" i="6"/>
  <c r="BT882" i="6"/>
  <c r="BS882" i="6"/>
  <c r="BR882" i="6"/>
  <c r="BQ882" i="6"/>
  <c r="BP882" i="6"/>
  <c r="BO882" i="6"/>
  <c r="BX881" i="6"/>
  <c r="BW881" i="6"/>
  <c r="BV881" i="6"/>
  <c r="BU881" i="6"/>
  <c r="BT881" i="6"/>
  <c r="BS881" i="6"/>
  <c r="BR881" i="6"/>
  <c r="BQ881" i="6"/>
  <c r="BP881" i="6"/>
  <c r="BO881" i="6"/>
  <c r="BX880" i="6"/>
  <c r="BW880" i="6"/>
  <c r="BV880" i="6"/>
  <c r="BU880" i="6"/>
  <c r="BT880" i="6"/>
  <c r="BS880" i="6"/>
  <c r="BR880" i="6"/>
  <c r="BQ880" i="6"/>
  <c r="BP880" i="6"/>
  <c r="BO880" i="6"/>
  <c r="BX879" i="6"/>
  <c r="BW879" i="6"/>
  <c r="BV879" i="6"/>
  <c r="BU879" i="6"/>
  <c r="BT879" i="6"/>
  <c r="BS879" i="6"/>
  <c r="BR879" i="6"/>
  <c r="BQ879" i="6"/>
  <c r="BP879" i="6"/>
  <c r="BO879" i="6"/>
  <c r="BX878" i="6"/>
  <c r="BW878" i="6"/>
  <c r="BV878" i="6"/>
  <c r="BU878" i="6"/>
  <c r="BT878" i="6"/>
  <c r="BS878" i="6"/>
  <c r="BR878" i="6"/>
  <c r="BQ878" i="6"/>
  <c r="BP878" i="6"/>
  <c r="BO878" i="6"/>
  <c r="BX877" i="6"/>
  <c r="BW877" i="6"/>
  <c r="BV877" i="6"/>
  <c r="BU877" i="6"/>
  <c r="BT877" i="6"/>
  <c r="BS877" i="6"/>
  <c r="BR877" i="6"/>
  <c r="BQ877" i="6"/>
  <c r="BP877" i="6"/>
  <c r="BO877" i="6"/>
  <c r="BX876" i="6"/>
  <c r="BW876" i="6"/>
  <c r="BV876" i="6"/>
  <c r="BU876" i="6"/>
  <c r="BT876" i="6"/>
  <c r="BS876" i="6"/>
  <c r="BR876" i="6"/>
  <c r="BQ876" i="6"/>
  <c r="BP876" i="6"/>
  <c r="BO876" i="6"/>
  <c r="BX875" i="6"/>
  <c r="BW875" i="6"/>
  <c r="BV875" i="6"/>
  <c r="BU875" i="6"/>
  <c r="BT875" i="6"/>
  <c r="BS875" i="6"/>
  <c r="BR875" i="6"/>
  <c r="BQ875" i="6"/>
  <c r="BP875" i="6"/>
  <c r="BO875" i="6"/>
  <c r="BX874" i="6"/>
  <c r="BW874" i="6"/>
  <c r="BV874" i="6"/>
  <c r="BU874" i="6"/>
  <c r="BT874" i="6"/>
  <c r="BS874" i="6"/>
  <c r="BR874" i="6"/>
  <c r="BQ874" i="6"/>
  <c r="BP874" i="6"/>
  <c r="BO874" i="6"/>
  <c r="BX873" i="6"/>
  <c r="BW873" i="6"/>
  <c r="BV873" i="6"/>
  <c r="BU873" i="6"/>
  <c r="BT873" i="6"/>
  <c r="BS873" i="6"/>
  <c r="BR873" i="6"/>
  <c r="BQ873" i="6"/>
  <c r="BP873" i="6"/>
  <c r="BO873" i="6"/>
  <c r="BX872" i="6"/>
  <c r="BW872" i="6"/>
  <c r="BV872" i="6"/>
  <c r="BU872" i="6"/>
  <c r="BT872" i="6"/>
  <c r="BS872" i="6"/>
  <c r="BR872" i="6"/>
  <c r="BQ872" i="6"/>
  <c r="BP872" i="6"/>
  <c r="BO872" i="6"/>
  <c r="BX871" i="6"/>
  <c r="BW871" i="6"/>
  <c r="BV871" i="6"/>
  <c r="BU871" i="6"/>
  <c r="BT871" i="6"/>
  <c r="BS871" i="6"/>
  <c r="BR871" i="6"/>
  <c r="BQ871" i="6"/>
  <c r="BP871" i="6"/>
  <c r="BO871" i="6"/>
  <c r="BX870" i="6"/>
  <c r="BW870" i="6"/>
  <c r="BV870" i="6"/>
  <c r="BU870" i="6"/>
  <c r="BT870" i="6"/>
  <c r="BS870" i="6"/>
  <c r="BR870" i="6"/>
  <c r="BQ870" i="6"/>
  <c r="BP870" i="6"/>
  <c r="BO870" i="6"/>
  <c r="BX869" i="6"/>
  <c r="BW869" i="6"/>
  <c r="BV869" i="6"/>
  <c r="BU869" i="6"/>
  <c r="BT869" i="6"/>
  <c r="BS869" i="6"/>
  <c r="BR869" i="6"/>
  <c r="BQ869" i="6"/>
  <c r="BP869" i="6"/>
  <c r="BO869" i="6"/>
  <c r="BX868" i="6"/>
  <c r="BW868" i="6"/>
  <c r="BV868" i="6"/>
  <c r="BU868" i="6"/>
  <c r="BT868" i="6"/>
  <c r="BS868" i="6"/>
  <c r="BR868" i="6"/>
  <c r="BQ868" i="6"/>
  <c r="BP868" i="6"/>
  <c r="BO868" i="6"/>
  <c r="BX867" i="6"/>
  <c r="BW867" i="6"/>
  <c r="BV867" i="6"/>
  <c r="BU867" i="6"/>
  <c r="BT867" i="6"/>
  <c r="BS867" i="6"/>
  <c r="BR867" i="6"/>
  <c r="BQ867" i="6"/>
  <c r="BP867" i="6"/>
  <c r="BO867" i="6"/>
  <c r="BX866" i="6"/>
  <c r="BW866" i="6"/>
  <c r="BV866" i="6"/>
  <c r="BU866" i="6"/>
  <c r="BT866" i="6"/>
  <c r="BS866" i="6"/>
  <c r="BR866" i="6"/>
  <c r="BQ866" i="6"/>
  <c r="BP866" i="6"/>
  <c r="BO866" i="6"/>
  <c r="BX865" i="6"/>
  <c r="BW865" i="6"/>
  <c r="BV865" i="6"/>
  <c r="BU865" i="6"/>
  <c r="BT865" i="6"/>
  <c r="BS865" i="6"/>
  <c r="BR865" i="6"/>
  <c r="BQ865" i="6"/>
  <c r="BP865" i="6"/>
  <c r="BO865" i="6"/>
  <c r="BX864" i="6"/>
  <c r="BW864" i="6"/>
  <c r="BV864" i="6"/>
  <c r="BU864" i="6"/>
  <c r="BT864" i="6"/>
  <c r="BS864" i="6"/>
  <c r="BR864" i="6"/>
  <c r="BQ864" i="6"/>
  <c r="BP864" i="6"/>
  <c r="BO864" i="6"/>
  <c r="BX863" i="6"/>
  <c r="BW863" i="6"/>
  <c r="BV863" i="6"/>
  <c r="BU863" i="6"/>
  <c r="BT863" i="6"/>
  <c r="BS863" i="6"/>
  <c r="BR863" i="6"/>
  <c r="BQ863" i="6"/>
  <c r="BP863" i="6"/>
  <c r="BO863" i="6"/>
  <c r="BX862" i="6"/>
  <c r="BW862" i="6"/>
  <c r="BV862" i="6"/>
  <c r="BU862" i="6"/>
  <c r="BT862" i="6"/>
  <c r="BS862" i="6"/>
  <c r="BR862" i="6"/>
  <c r="BQ862" i="6"/>
  <c r="BP862" i="6"/>
  <c r="BO862" i="6"/>
  <c r="BX861" i="6"/>
  <c r="BW861" i="6"/>
  <c r="BV861" i="6"/>
  <c r="BU861" i="6"/>
  <c r="BT861" i="6"/>
  <c r="BS861" i="6"/>
  <c r="BR861" i="6"/>
  <c r="BQ861" i="6"/>
  <c r="BP861" i="6"/>
  <c r="BO861" i="6"/>
  <c r="BX860" i="6"/>
  <c r="BW860" i="6"/>
  <c r="BV860" i="6"/>
  <c r="BU860" i="6"/>
  <c r="BT860" i="6"/>
  <c r="BS860" i="6"/>
  <c r="BR860" i="6"/>
  <c r="BQ860" i="6"/>
  <c r="BP860" i="6"/>
  <c r="BO860" i="6"/>
  <c r="BX859" i="6"/>
  <c r="BW859" i="6"/>
  <c r="BV859" i="6"/>
  <c r="BU859" i="6"/>
  <c r="BT859" i="6"/>
  <c r="BS859" i="6"/>
  <c r="BR859" i="6"/>
  <c r="BQ859" i="6"/>
  <c r="BP859" i="6"/>
  <c r="BO859" i="6"/>
  <c r="BX858" i="6"/>
  <c r="BW858" i="6"/>
  <c r="BV858" i="6"/>
  <c r="BU858" i="6"/>
  <c r="BT858" i="6"/>
  <c r="BS858" i="6"/>
  <c r="BR858" i="6"/>
  <c r="BQ858" i="6"/>
  <c r="BP858" i="6"/>
  <c r="BO858" i="6"/>
  <c r="BX857" i="6"/>
  <c r="BW857" i="6"/>
  <c r="BV857" i="6"/>
  <c r="BU857" i="6"/>
  <c r="BT857" i="6"/>
  <c r="BS857" i="6"/>
  <c r="BR857" i="6"/>
  <c r="BQ857" i="6"/>
  <c r="BP857" i="6"/>
  <c r="BO857" i="6"/>
  <c r="BX856" i="6"/>
  <c r="BW856" i="6"/>
  <c r="BV856" i="6"/>
  <c r="BU856" i="6"/>
  <c r="BT856" i="6"/>
  <c r="BS856" i="6"/>
  <c r="BR856" i="6"/>
  <c r="BQ856" i="6"/>
  <c r="BP856" i="6"/>
  <c r="BO856" i="6"/>
  <c r="BX855" i="6"/>
  <c r="BW855" i="6"/>
  <c r="BV855" i="6"/>
  <c r="BU855" i="6"/>
  <c r="BT855" i="6"/>
  <c r="BS855" i="6"/>
  <c r="BR855" i="6"/>
  <c r="BQ855" i="6"/>
  <c r="BP855" i="6"/>
  <c r="BO855" i="6"/>
  <c r="BX854" i="6"/>
  <c r="BW854" i="6"/>
  <c r="BV854" i="6"/>
  <c r="BU854" i="6"/>
  <c r="BT854" i="6"/>
  <c r="BS854" i="6"/>
  <c r="BR854" i="6"/>
  <c r="BQ854" i="6"/>
  <c r="BP854" i="6"/>
  <c r="BO854" i="6"/>
  <c r="BX853" i="6"/>
  <c r="BW853" i="6"/>
  <c r="BV853" i="6"/>
  <c r="BU853" i="6"/>
  <c r="BT853" i="6"/>
  <c r="BS853" i="6"/>
  <c r="BR853" i="6"/>
  <c r="BQ853" i="6"/>
  <c r="BP853" i="6"/>
  <c r="BO853" i="6"/>
  <c r="BX852" i="6"/>
  <c r="BW852" i="6"/>
  <c r="BV852" i="6"/>
  <c r="BU852" i="6"/>
  <c r="BT852" i="6"/>
  <c r="BS852" i="6"/>
  <c r="BR852" i="6"/>
  <c r="BQ852" i="6"/>
  <c r="BP852" i="6"/>
  <c r="BO852" i="6"/>
  <c r="BX851" i="6"/>
  <c r="BW851" i="6"/>
  <c r="BV851" i="6"/>
  <c r="BU851" i="6"/>
  <c r="BT851" i="6"/>
  <c r="BS851" i="6"/>
  <c r="BR851" i="6"/>
  <c r="BQ851" i="6"/>
  <c r="BP851" i="6"/>
  <c r="BO851" i="6"/>
  <c r="BX850" i="6"/>
  <c r="BW850" i="6"/>
  <c r="BV850" i="6"/>
  <c r="BU850" i="6"/>
  <c r="BT850" i="6"/>
  <c r="BS850" i="6"/>
  <c r="BR850" i="6"/>
  <c r="BQ850" i="6"/>
  <c r="BP850" i="6"/>
  <c r="BO850" i="6"/>
  <c r="BX849" i="6"/>
  <c r="BW849" i="6"/>
  <c r="BV849" i="6"/>
  <c r="BU849" i="6"/>
  <c r="BT849" i="6"/>
  <c r="BS849" i="6"/>
  <c r="BR849" i="6"/>
  <c r="BQ849" i="6"/>
  <c r="BP849" i="6"/>
  <c r="BO849" i="6"/>
  <c r="BX848" i="6"/>
  <c r="BW848" i="6"/>
  <c r="BV848" i="6"/>
  <c r="BU848" i="6"/>
  <c r="BT848" i="6"/>
  <c r="BS848" i="6"/>
  <c r="BR848" i="6"/>
  <c r="BQ848" i="6"/>
  <c r="BP848" i="6"/>
  <c r="BO848" i="6"/>
  <c r="BX847" i="6"/>
  <c r="BW847" i="6"/>
  <c r="BV847" i="6"/>
  <c r="BU847" i="6"/>
  <c r="BT847" i="6"/>
  <c r="BS847" i="6"/>
  <c r="BR847" i="6"/>
  <c r="BQ847" i="6"/>
  <c r="BP847" i="6"/>
  <c r="BO847" i="6"/>
  <c r="BX846" i="6"/>
  <c r="BW846" i="6"/>
  <c r="BV846" i="6"/>
  <c r="BU846" i="6"/>
  <c r="BT846" i="6"/>
  <c r="BS846" i="6"/>
  <c r="BR846" i="6"/>
  <c r="BQ846" i="6"/>
  <c r="BP846" i="6"/>
  <c r="BO846" i="6"/>
  <c r="BX845" i="6"/>
  <c r="BW845" i="6"/>
  <c r="BV845" i="6"/>
  <c r="BU845" i="6"/>
  <c r="BT845" i="6"/>
  <c r="BS845" i="6"/>
  <c r="BR845" i="6"/>
  <c r="BQ845" i="6"/>
  <c r="BP845" i="6"/>
  <c r="BO845" i="6"/>
  <c r="BX844" i="6"/>
  <c r="BW844" i="6"/>
  <c r="BV844" i="6"/>
  <c r="BU844" i="6"/>
  <c r="BT844" i="6"/>
  <c r="BS844" i="6"/>
  <c r="BR844" i="6"/>
  <c r="BQ844" i="6"/>
  <c r="BP844" i="6"/>
  <c r="BO844" i="6"/>
  <c r="BX843" i="6"/>
  <c r="BW843" i="6"/>
  <c r="BV843" i="6"/>
  <c r="BU843" i="6"/>
  <c r="BT843" i="6"/>
  <c r="BS843" i="6"/>
  <c r="BR843" i="6"/>
  <c r="BQ843" i="6"/>
  <c r="BP843" i="6"/>
  <c r="BO843" i="6"/>
  <c r="BX842" i="6"/>
  <c r="BW842" i="6"/>
  <c r="BV842" i="6"/>
  <c r="BU842" i="6"/>
  <c r="BT842" i="6"/>
  <c r="BS842" i="6"/>
  <c r="BR842" i="6"/>
  <c r="BQ842" i="6"/>
  <c r="BP842" i="6"/>
  <c r="BO842" i="6"/>
  <c r="BX841" i="6"/>
  <c r="BW841" i="6"/>
  <c r="BV841" i="6"/>
  <c r="BU841" i="6"/>
  <c r="BT841" i="6"/>
  <c r="BS841" i="6"/>
  <c r="BR841" i="6"/>
  <c r="BQ841" i="6"/>
  <c r="BP841" i="6"/>
  <c r="BO841" i="6"/>
  <c r="BX840" i="6"/>
  <c r="BW840" i="6"/>
  <c r="BV840" i="6"/>
  <c r="BU840" i="6"/>
  <c r="BT840" i="6"/>
  <c r="BS840" i="6"/>
  <c r="BR840" i="6"/>
  <c r="BQ840" i="6"/>
  <c r="BP840" i="6"/>
  <c r="BO840" i="6"/>
  <c r="BX839" i="6"/>
  <c r="BW839" i="6"/>
  <c r="BV839" i="6"/>
  <c r="BU839" i="6"/>
  <c r="BT839" i="6"/>
  <c r="BS839" i="6"/>
  <c r="BR839" i="6"/>
  <c r="BQ839" i="6"/>
  <c r="BP839" i="6"/>
  <c r="BO839" i="6"/>
  <c r="BX838" i="6"/>
  <c r="BW838" i="6"/>
  <c r="BV838" i="6"/>
  <c r="BU838" i="6"/>
  <c r="BT838" i="6"/>
  <c r="BS838" i="6"/>
  <c r="BR838" i="6"/>
  <c r="BQ838" i="6"/>
  <c r="BP838" i="6"/>
  <c r="BO838" i="6"/>
  <c r="BX837" i="6"/>
  <c r="BW837" i="6"/>
  <c r="BV837" i="6"/>
  <c r="BU837" i="6"/>
  <c r="BT837" i="6"/>
  <c r="BS837" i="6"/>
  <c r="BR837" i="6"/>
  <c r="BQ837" i="6"/>
  <c r="BP837" i="6"/>
  <c r="BO837" i="6"/>
  <c r="BX836" i="6"/>
  <c r="BW836" i="6"/>
  <c r="BV836" i="6"/>
  <c r="BU836" i="6"/>
  <c r="BT836" i="6"/>
  <c r="BS836" i="6"/>
  <c r="BR836" i="6"/>
  <c r="BQ836" i="6"/>
  <c r="BP836" i="6"/>
  <c r="BO836" i="6"/>
  <c r="BX835" i="6"/>
  <c r="BW835" i="6"/>
  <c r="BV835" i="6"/>
  <c r="BU835" i="6"/>
  <c r="BT835" i="6"/>
  <c r="BS835" i="6"/>
  <c r="BR835" i="6"/>
  <c r="BQ835" i="6"/>
  <c r="BP835" i="6"/>
  <c r="BO835" i="6"/>
  <c r="BX834" i="6"/>
  <c r="BW834" i="6"/>
  <c r="BV834" i="6"/>
  <c r="BU834" i="6"/>
  <c r="BT834" i="6"/>
  <c r="BS834" i="6"/>
  <c r="BR834" i="6"/>
  <c r="BQ834" i="6"/>
  <c r="BP834" i="6"/>
  <c r="BO834" i="6"/>
  <c r="BX833" i="6"/>
  <c r="BW833" i="6"/>
  <c r="BV833" i="6"/>
  <c r="BU833" i="6"/>
  <c r="BT833" i="6"/>
  <c r="BS833" i="6"/>
  <c r="BR833" i="6"/>
  <c r="BQ833" i="6"/>
  <c r="BP833" i="6"/>
  <c r="BO833" i="6"/>
  <c r="BX832" i="6"/>
  <c r="BW832" i="6"/>
  <c r="BV832" i="6"/>
  <c r="BU832" i="6"/>
  <c r="BT832" i="6"/>
  <c r="BS832" i="6"/>
  <c r="BR832" i="6"/>
  <c r="BQ832" i="6"/>
  <c r="BP832" i="6"/>
  <c r="BO832" i="6"/>
  <c r="BX831" i="6"/>
  <c r="BW831" i="6"/>
  <c r="BV831" i="6"/>
  <c r="BU831" i="6"/>
  <c r="BT831" i="6"/>
  <c r="BS831" i="6"/>
  <c r="BR831" i="6"/>
  <c r="BQ831" i="6"/>
  <c r="BP831" i="6"/>
  <c r="BO831" i="6"/>
  <c r="BX830" i="6"/>
  <c r="BW830" i="6"/>
  <c r="BV830" i="6"/>
  <c r="BU830" i="6"/>
  <c r="BT830" i="6"/>
  <c r="BS830" i="6"/>
  <c r="BR830" i="6"/>
  <c r="BQ830" i="6"/>
  <c r="BP830" i="6"/>
  <c r="BO830" i="6"/>
  <c r="BX829" i="6"/>
  <c r="BW829" i="6"/>
  <c r="BV829" i="6"/>
  <c r="BU829" i="6"/>
  <c r="BT829" i="6"/>
  <c r="BS829" i="6"/>
  <c r="BR829" i="6"/>
  <c r="BQ829" i="6"/>
  <c r="BP829" i="6"/>
  <c r="BO829" i="6"/>
  <c r="BX828" i="6"/>
  <c r="BW828" i="6"/>
  <c r="BV828" i="6"/>
  <c r="BU828" i="6"/>
  <c r="BT828" i="6"/>
  <c r="BS828" i="6"/>
  <c r="BR828" i="6"/>
  <c r="BQ828" i="6"/>
  <c r="BP828" i="6"/>
  <c r="BO828" i="6"/>
  <c r="BX827" i="6"/>
  <c r="BW827" i="6"/>
  <c r="BV827" i="6"/>
  <c r="BU827" i="6"/>
  <c r="BT827" i="6"/>
  <c r="BS827" i="6"/>
  <c r="BR827" i="6"/>
  <c r="BQ827" i="6"/>
  <c r="BP827" i="6"/>
  <c r="BO827" i="6"/>
  <c r="BX826" i="6"/>
  <c r="BW826" i="6"/>
  <c r="BV826" i="6"/>
  <c r="BU826" i="6"/>
  <c r="BT826" i="6"/>
  <c r="BS826" i="6"/>
  <c r="BR826" i="6"/>
  <c r="BQ826" i="6"/>
  <c r="BP826" i="6"/>
  <c r="BO826" i="6"/>
  <c r="BX825" i="6"/>
  <c r="BW825" i="6"/>
  <c r="BV825" i="6"/>
  <c r="BU825" i="6"/>
  <c r="BT825" i="6"/>
  <c r="BS825" i="6"/>
  <c r="BR825" i="6"/>
  <c r="BQ825" i="6"/>
  <c r="BP825" i="6"/>
  <c r="BO825" i="6"/>
  <c r="BX824" i="6"/>
  <c r="BW824" i="6"/>
  <c r="BV824" i="6"/>
  <c r="BU824" i="6"/>
  <c r="BT824" i="6"/>
  <c r="BS824" i="6"/>
  <c r="BR824" i="6"/>
  <c r="BQ824" i="6"/>
  <c r="BP824" i="6"/>
  <c r="BO824" i="6"/>
  <c r="BX823" i="6"/>
  <c r="BW823" i="6"/>
  <c r="BV823" i="6"/>
  <c r="BU823" i="6"/>
  <c r="BT823" i="6"/>
  <c r="BS823" i="6"/>
  <c r="BR823" i="6"/>
  <c r="BQ823" i="6"/>
  <c r="BP823" i="6"/>
  <c r="BO823" i="6"/>
  <c r="BX822" i="6"/>
  <c r="BW822" i="6"/>
  <c r="BV822" i="6"/>
  <c r="BU822" i="6"/>
  <c r="BT822" i="6"/>
  <c r="BS822" i="6"/>
  <c r="BR822" i="6"/>
  <c r="BQ822" i="6"/>
  <c r="BP822" i="6"/>
  <c r="BO822" i="6"/>
  <c r="BX821" i="6"/>
  <c r="BW821" i="6"/>
  <c r="BV821" i="6"/>
  <c r="BU821" i="6"/>
  <c r="BT821" i="6"/>
  <c r="BS821" i="6"/>
  <c r="BR821" i="6"/>
  <c r="BQ821" i="6"/>
  <c r="BP821" i="6"/>
  <c r="BO821" i="6"/>
  <c r="BX820" i="6"/>
  <c r="BW820" i="6"/>
  <c r="BV820" i="6"/>
  <c r="BU820" i="6"/>
  <c r="BT820" i="6"/>
  <c r="BS820" i="6"/>
  <c r="BR820" i="6"/>
  <c r="BQ820" i="6"/>
  <c r="BP820" i="6"/>
  <c r="BO820" i="6"/>
  <c r="BX819" i="6"/>
  <c r="BW819" i="6"/>
  <c r="BV819" i="6"/>
  <c r="BU819" i="6"/>
  <c r="BT819" i="6"/>
  <c r="BS819" i="6"/>
  <c r="BR819" i="6"/>
  <c r="BQ819" i="6"/>
  <c r="BP819" i="6"/>
  <c r="BO819" i="6"/>
  <c r="BX818" i="6"/>
  <c r="BW818" i="6"/>
  <c r="BV818" i="6"/>
  <c r="BU818" i="6"/>
  <c r="BT818" i="6"/>
  <c r="BS818" i="6"/>
  <c r="BR818" i="6"/>
  <c r="BQ818" i="6"/>
  <c r="BP818" i="6"/>
  <c r="BO818" i="6"/>
  <c r="BX817" i="6"/>
  <c r="BW817" i="6"/>
  <c r="BV817" i="6"/>
  <c r="BU817" i="6"/>
  <c r="BT817" i="6"/>
  <c r="BS817" i="6"/>
  <c r="BR817" i="6"/>
  <c r="BQ817" i="6"/>
  <c r="BP817" i="6"/>
  <c r="BO817" i="6"/>
  <c r="BX816" i="6"/>
  <c r="BW816" i="6"/>
  <c r="BV816" i="6"/>
  <c r="BU816" i="6"/>
  <c r="BT816" i="6"/>
  <c r="BS816" i="6"/>
  <c r="BR816" i="6"/>
  <c r="BQ816" i="6"/>
  <c r="BP816" i="6"/>
  <c r="BO816" i="6"/>
  <c r="BX815" i="6"/>
  <c r="BW815" i="6"/>
  <c r="BV815" i="6"/>
  <c r="BU815" i="6"/>
  <c r="BT815" i="6"/>
  <c r="BS815" i="6"/>
  <c r="BR815" i="6"/>
  <c r="BQ815" i="6"/>
  <c r="BP815" i="6"/>
  <c r="BO815" i="6"/>
  <c r="BX814" i="6"/>
  <c r="BW814" i="6"/>
  <c r="BV814" i="6"/>
  <c r="BU814" i="6"/>
  <c r="BT814" i="6"/>
  <c r="BS814" i="6"/>
  <c r="BR814" i="6"/>
  <c r="BQ814" i="6"/>
  <c r="BP814" i="6"/>
  <c r="BO814" i="6"/>
  <c r="BX813" i="6"/>
  <c r="BW813" i="6"/>
  <c r="BV813" i="6"/>
  <c r="BU813" i="6"/>
  <c r="BT813" i="6"/>
  <c r="BS813" i="6"/>
  <c r="BR813" i="6"/>
  <c r="BQ813" i="6"/>
  <c r="BP813" i="6"/>
  <c r="BO813" i="6"/>
  <c r="BX812" i="6"/>
  <c r="BW812" i="6"/>
  <c r="BV812" i="6"/>
  <c r="BU812" i="6"/>
  <c r="BT812" i="6"/>
  <c r="BS812" i="6"/>
  <c r="BR812" i="6"/>
  <c r="BQ812" i="6"/>
  <c r="BP812" i="6"/>
  <c r="BO812" i="6"/>
  <c r="BX811" i="6"/>
  <c r="BW811" i="6"/>
  <c r="BV811" i="6"/>
  <c r="BU811" i="6"/>
  <c r="BT811" i="6"/>
  <c r="BS811" i="6"/>
  <c r="BR811" i="6"/>
  <c r="BQ811" i="6"/>
  <c r="BP811" i="6"/>
  <c r="BO811" i="6"/>
  <c r="BX810" i="6"/>
  <c r="BW810" i="6"/>
  <c r="BV810" i="6"/>
  <c r="BU810" i="6"/>
  <c r="BT810" i="6"/>
  <c r="BS810" i="6"/>
  <c r="BR810" i="6"/>
  <c r="BQ810" i="6"/>
  <c r="BP810" i="6"/>
  <c r="BO810" i="6"/>
  <c r="BX809" i="6"/>
  <c r="BW809" i="6"/>
  <c r="BV809" i="6"/>
  <c r="BU809" i="6"/>
  <c r="BT809" i="6"/>
  <c r="BS809" i="6"/>
  <c r="BR809" i="6"/>
  <c r="BQ809" i="6"/>
  <c r="BP809" i="6"/>
  <c r="BO809" i="6"/>
  <c r="BX808" i="6"/>
  <c r="BW808" i="6"/>
  <c r="BV808" i="6"/>
  <c r="BU808" i="6"/>
  <c r="BT808" i="6"/>
  <c r="BS808" i="6"/>
  <c r="BR808" i="6"/>
  <c r="BQ808" i="6"/>
  <c r="BP808" i="6"/>
  <c r="BO808" i="6"/>
  <c r="BX807" i="6"/>
  <c r="BW807" i="6"/>
  <c r="BV807" i="6"/>
  <c r="BU807" i="6"/>
  <c r="BT807" i="6"/>
  <c r="BS807" i="6"/>
  <c r="BR807" i="6"/>
  <c r="BQ807" i="6"/>
  <c r="BP807" i="6"/>
  <c r="BO807" i="6"/>
  <c r="BX806" i="6"/>
  <c r="BW806" i="6"/>
  <c r="BV806" i="6"/>
  <c r="BU806" i="6"/>
  <c r="BT806" i="6"/>
  <c r="BS806" i="6"/>
  <c r="BR806" i="6"/>
  <c r="BQ806" i="6"/>
  <c r="BP806" i="6"/>
  <c r="BO806" i="6"/>
  <c r="BX805" i="6"/>
  <c r="BW805" i="6"/>
  <c r="BV805" i="6"/>
  <c r="BU805" i="6"/>
  <c r="BT805" i="6"/>
  <c r="BS805" i="6"/>
  <c r="BR805" i="6"/>
  <c r="BQ805" i="6"/>
  <c r="BP805" i="6"/>
  <c r="BO805" i="6"/>
  <c r="BX804" i="6"/>
  <c r="BW804" i="6"/>
  <c r="BV804" i="6"/>
  <c r="BU804" i="6"/>
  <c r="BT804" i="6"/>
  <c r="BS804" i="6"/>
  <c r="BR804" i="6"/>
  <c r="BQ804" i="6"/>
  <c r="BP804" i="6"/>
  <c r="BO804" i="6"/>
  <c r="BX803" i="6"/>
  <c r="BW803" i="6"/>
  <c r="BV803" i="6"/>
  <c r="BU803" i="6"/>
  <c r="BT803" i="6"/>
  <c r="BS803" i="6"/>
  <c r="BR803" i="6"/>
  <c r="BQ803" i="6"/>
  <c r="BP803" i="6"/>
  <c r="BO803" i="6"/>
  <c r="BX802" i="6"/>
  <c r="BW802" i="6"/>
  <c r="BV802" i="6"/>
  <c r="BU802" i="6"/>
  <c r="BT802" i="6"/>
  <c r="BS802" i="6"/>
  <c r="BR802" i="6"/>
  <c r="BQ802" i="6"/>
  <c r="BP802" i="6"/>
  <c r="BO802" i="6"/>
  <c r="BX801" i="6"/>
  <c r="BW801" i="6"/>
  <c r="BV801" i="6"/>
  <c r="BU801" i="6"/>
  <c r="BT801" i="6"/>
  <c r="BS801" i="6"/>
  <c r="BR801" i="6"/>
  <c r="BQ801" i="6"/>
  <c r="BP801" i="6"/>
  <c r="BO801" i="6"/>
  <c r="BX800" i="6"/>
  <c r="BW800" i="6"/>
  <c r="BV800" i="6"/>
  <c r="BU800" i="6"/>
  <c r="BT800" i="6"/>
  <c r="BS800" i="6"/>
  <c r="BR800" i="6"/>
  <c r="BQ800" i="6"/>
  <c r="BP800" i="6"/>
  <c r="BO800" i="6"/>
  <c r="BX799" i="6"/>
  <c r="BW799" i="6"/>
  <c r="BV799" i="6"/>
  <c r="BU799" i="6"/>
  <c r="BT799" i="6"/>
  <c r="BS799" i="6"/>
  <c r="BR799" i="6"/>
  <c r="BQ799" i="6"/>
  <c r="BP799" i="6"/>
  <c r="BO799" i="6"/>
  <c r="BX798" i="6"/>
  <c r="BW798" i="6"/>
  <c r="BV798" i="6"/>
  <c r="BU798" i="6"/>
  <c r="BT798" i="6"/>
  <c r="BS798" i="6"/>
  <c r="BR798" i="6"/>
  <c r="BQ798" i="6"/>
  <c r="BP798" i="6"/>
  <c r="BO798" i="6"/>
  <c r="BX797" i="6"/>
  <c r="BW797" i="6"/>
  <c r="BV797" i="6"/>
  <c r="BU797" i="6"/>
  <c r="BT797" i="6"/>
  <c r="BS797" i="6"/>
  <c r="BR797" i="6"/>
  <c r="BQ797" i="6"/>
  <c r="BP797" i="6"/>
  <c r="BO797" i="6"/>
  <c r="BX796" i="6"/>
  <c r="BW796" i="6"/>
  <c r="BV796" i="6"/>
  <c r="BU796" i="6"/>
  <c r="BT796" i="6"/>
  <c r="BS796" i="6"/>
  <c r="BR796" i="6"/>
  <c r="BQ796" i="6"/>
  <c r="BP796" i="6"/>
  <c r="BO796" i="6"/>
  <c r="BX795" i="6"/>
  <c r="BW795" i="6"/>
  <c r="BV795" i="6"/>
  <c r="BU795" i="6"/>
  <c r="BT795" i="6"/>
  <c r="BS795" i="6"/>
  <c r="BR795" i="6"/>
  <c r="BQ795" i="6"/>
  <c r="BP795" i="6"/>
  <c r="BO795" i="6"/>
  <c r="BX794" i="6"/>
  <c r="BW794" i="6"/>
  <c r="BV794" i="6"/>
  <c r="BU794" i="6"/>
  <c r="BT794" i="6"/>
  <c r="BS794" i="6"/>
  <c r="BR794" i="6"/>
  <c r="BQ794" i="6"/>
  <c r="BP794" i="6"/>
  <c r="BO794" i="6"/>
  <c r="BX793" i="6"/>
  <c r="BW793" i="6"/>
  <c r="BV793" i="6"/>
  <c r="BU793" i="6"/>
  <c r="BT793" i="6"/>
  <c r="BS793" i="6"/>
  <c r="BR793" i="6"/>
  <c r="BQ793" i="6"/>
  <c r="BP793" i="6"/>
  <c r="BO793" i="6"/>
  <c r="BX792" i="6"/>
  <c r="BW792" i="6"/>
  <c r="BV792" i="6"/>
  <c r="BU792" i="6"/>
  <c r="BT792" i="6"/>
  <c r="BS792" i="6"/>
  <c r="BR792" i="6"/>
  <c r="BQ792" i="6"/>
  <c r="BP792" i="6"/>
  <c r="BO792" i="6"/>
  <c r="BX791" i="6"/>
  <c r="BW791" i="6"/>
  <c r="BV791" i="6"/>
  <c r="BU791" i="6"/>
  <c r="BT791" i="6"/>
  <c r="BS791" i="6"/>
  <c r="BR791" i="6"/>
  <c r="BQ791" i="6"/>
  <c r="BP791" i="6"/>
  <c r="BO791" i="6"/>
  <c r="BX790" i="6"/>
  <c r="BW790" i="6"/>
  <c r="BV790" i="6"/>
  <c r="BU790" i="6"/>
  <c r="BT790" i="6"/>
  <c r="BS790" i="6"/>
  <c r="BR790" i="6"/>
  <c r="BQ790" i="6"/>
  <c r="BP790" i="6"/>
  <c r="BO790" i="6"/>
  <c r="BX789" i="6"/>
  <c r="BW789" i="6"/>
  <c r="BV789" i="6"/>
  <c r="BU789" i="6"/>
  <c r="BT789" i="6"/>
  <c r="BS789" i="6"/>
  <c r="BR789" i="6"/>
  <c r="BQ789" i="6"/>
  <c r="BP789" i="6"/>
  <c r="BO789" i="6"/>
  <c r="BX788" i="6"/>
  <c r="BW788" i="6"/>
  <c r="BV788" i="6"/>
  <c r="BU788" i="6"/>
  <c r="BT788" i="6"/>
  <c r="BS788" i="6"/>
  <c r="BR788" i="6"/>
  <c r="BQ788" i="6"/>
  <c r="BP788" i="6"/>
  <c r="BO788" i="6"/>
  <c r="BX787" i="6"/>
  <c r="BW787" i="6"/>
  <c r="BV787" i="6"/>
  <c r="BU787" i="6"/>
  <c r="BT787" i="6"/>
  <c r="BS787" i="6"/>
  <c r="BR787" i="6"/>
  <c r="BQ787" i="6"/>
  <c r="BP787" i="6"/>
  <c r="BO787" i="6"/>
  <c r="BX786" i="6"/>
  <c r="BW786" i="6"/>
  <c r="BV786" i="6"/>
  <c r="BU786" i="6"/>
  <c r="BT786" i="6"/>
  <c r="BS786" i="6"/>
  <c r="BR786" i="6"/>
  <c r="BQ786" i="6"/>
  <c r="BP786" i="6"/>
  <c r="BO786" i="6"/>
  <c r="BX785" i="6"/>
  <c r="BW785" i="6"/>
  <c r="BV785" i="6"/>
  <c r="BU785" i="6"/>
  <c r="BT785" i="6"/>
  <c r="BS785" i="6"/>
  <c r="BR785" i="6"/>
  <c r="BQ785" i="6"/>
  <c r="BP785" i="6"/>
  <c r="BO785" i="6"/>
  <c r="BX784" i="6"/>
  <c r="BW784" i="6"/>
  <c r="BV784" i="6"/>
  <c r="BU784" i="6"/>
  <c r="BT784" i="6"/>
  <c r="BS784" i="6"/>
  <c r="BR784" i="6"/>
  <c r="BQ784" i="6"/>
  <c r="BP784" i="6"/>
  <c r="BO784" i="6"/>
  <c r="BX783" i="6"/>
  <c r="BW783" i="6"/>
  <c r="BV783" i="6"/>
  <c r="BU783" i="6"/>
  <c r="BT783" i="6"/>
  <c r="BS783" i="6"/>
  <c r="BR783" i="6"/>
  <c r="BQ783" i="6"/>
  <c r="BP783" i="6"/>
  <c r="BO783" i="6"/>
  <c r="BX782" i="6"/>
  <c r="BW782" i="6"/>
  <c r="BV782" i="6"/>
  <c r="BU782" i="6"/>
  <c r="BT782" i="6"/>
  <c r="BS782" i="6"/>
  <c r="BR782" i="6"/>
  <c r="BQ782" i="6"/>
  <c r="BP782" i="6"/>
  <c r="BO782" i="6"/>
  <c r="BX781" i="6"/>
  <c r="BW781" i="6"/>
  <c r="BV781" i="6"/>
  <c r="BU781" i="6"/>
  <c r="BT781" i="6"/>
  <c r="BS781" i="6"/>
  <c r="BR781" i="6"/>
  <c r="BQ781" i="6"/>
  <c r="BP781" i="6"/>
  <c r="BO781" i="6"/>
  <c r="BX780" i="6"/>
  <c r="BW780" i="6"/>
  <c r="BV780" i="6"/>
  <c r="BU780" i="6"/>
  <c r="BT780" i="6"/>
  <c r="BS780" i="6"/>
  <c r="BR780" i="6"/>
  <c r="BQ780" i="6"/>
  <c r="BP780" i="6"/>
  <c r="BO780" i="6"/>
  <c r="BX779" i="6"/>
  <c r="BW779" i="6"/>
  <c r="BV779" i="6"/>
  <c r="BU779" i="6"/>
  <c r="BT779" i="6"/>
  <c r="BS779" i="6"/>
  <c r="BR779" i="6"/>
  <c r="BQ779" i="6"/>
  <c r="BP779" i="6"/>
  <c r="BO779" i="6"/>
  <c r="BX778" i="6"/>
  <c r="BW778" i="6"/>
  <c r="BV778" i="6"/>
  <c r="BU778" i="6"/>
  <c r="BT778" i="6"/>
  <c r="BS778" i="6"/>
  <c r="BR778" i="6"/>
  <c r="BQ778" i="6"/>
  <c r="BP778" i="6"/>
  <c r="BO778" i="6"/>
  <c r="BX777" i="6"/>
  <c r="BW777" i="6"/>
  <c r="BV777" i="6"/>
  <c r="BU777" i="6"/>
  <c r="BT777" i="6"/>
  <c r="BS777" i="6"/>
  <c r="BR777" i="6"/>
  <c r="BQ777" i="6"/>
  <c r="BP777" i="6"/>
  <c r="BO777" i="6"/>
  <c r="BX776" i="6"/>
  <c r="BW776" i="6"/>
  <c r="BV776" i="6"/>
  <c r="BU776" i="6"/>
  <c r="BT776" i="6"/>
  <c r="BS776" i="6"/>
  <c r="BR776" i="6"/>
  <c r="BQ776" i="6"/>
  <c r="BP776" i="6"/>
  <c r="BO776" i="6"/>
  <c r="BX775" i="6"/>
  <c r="BW775" i="6"/>
  <c r="BV775" i="6"/>
  <c r="BU775" i="6"/>
  <c r="BT775" i="6"/>
  <c r="BS775" i="6"/>
  <c r="BR775" i="6"/>
  <c r="BQ775" i="6"/>
  <c r="BP775" i="6"/>
  <c r="BO775" i="6"/>
  <c r="BX774" i="6"/>
  <c r="BW774" i="6"/>
  <c r="BV774" i="6"/>
  <c r="BU774" i="6"/>
  <c r="BT774" i="6"/>
  <c r="BS774" i="6"/>
  <c r="BR774" i="6"/>
  <c r="BQ774" i="6"/>
  <c r="BP774" i="6"/>
  <c r="BO774" i="6"/>
  <c r="BX773" i="6"/>
  <c r="BW773" i="6"/>
  <c r="BV773" i="6"/>
  <c r="BU773" i="6"/>
  <c r="BT773" i="6"/>
  <c r="BS773" i="6"/>
  <c r="BR773" i="6"/>
  <c r="BQ773" i="6"/>
  <c r="BP773" i="6"/>
  <c r="BO773" i="6"/>
  <c r="BX772" i="6"/>
  <c r="BW772" i="6"/>
  <c r="BV772" i="6"/>
  <c r="BU772" i="6"/>
  <c r="BT772" i="6"/>
  <c r="BS772" i="6"/>
  <c r="BR772" i="6"/>
  <c r="BQ772" i="6"/>
  <c r="BP772" i="6"/>
  <c r="BO772" i="6"/>
  <c r="BX771" i="6"/>
  <c r="BW771" i="6"/>
  <c r="BV771" i="6"/>
  <c r="BU771" i="6"/>
  <c r="BT771" i="6"/>
  <c r="BS771" i="6"/>
  <c r="BR771" i="6"/>
  <c r="BQ771" i="6"/>
  <c r="BP771" i="6"/>
  <c r="BO771" i="6"/>
  <c r="BX770" i="6"/>
  <c r="BW770" i="6"/>
  <c r="BV770" i="6"/>
  <c r="BU770" i="6"/>
  <c r="BT770" i="6"/>
  <c r="BS770" i="6"/>
  <c r="BR770" i="6"/>
  <c r="BQ770" i="6"/>
  <c r="BP770" i="6"/>
  <c r="BO770" i="6"/>
  <c r="BX769" i="6"/>
  <c r="BW769" i="6"/>
  <c r="BV769" i="6"/>
  <c r="BU769" i="6"/>
  <c r="BT769" i="6"/>
  <c r="BS769" i="6"/>
  <c r="BR769" i="6"/>
  <c r="BQ769" i="6"/>
  <c r="BP769" i="6"/>
  <c r="BO769" i="6"/>
  <c r="BX768" i="6"/>
  <c r="BW768" i="6"/>
  <c r="BV768" i="6"/>
  <c r="BU768" i="6"/>
  <c r="BT768" i="6"/>
  <c r="BS768" i="6"/>
  <c r="BR768" i="6"/>
  <c r="BQ768" i="6"/>
  <c r="BP768" i="6"/>
  <c r="BO768" i="6"/>
  <c r="BX767" i="6"/>
  <c r="BW767" i="6"/>
  <c r="BV767" i="6"/>
  <c r="BU767" i="6"/>
  <c r="BT767" i="6"/>
  <c r="BS767" i="6"/>
  <c r="BR767" i="6"/>
  <c r="BQ767" i="6"/>
  <c r="BP767" i="6"/>
  <c r="BO767" i="6"/>
  <c r="BX766" i="6"/>
  <c r="BW766" i="6"/>
  <c r="BV766" i="6"/>
  <c r="BU766" i="6"/>
  <c r="BT766" i="6"/>
  <c r="BS766" i="6"/>
  <c r="BR766" i="6"/>
  <c r="BQ766" i="6"/>
  <c r="BP766" i="6"/>
  <c r="BO766" i="6"/>
  <c r="BX765" i="6"/>
  <c r="BW765" i="6"/>
  <c r="BV765" i="6"/>
  <c r="BU765" i="6"/>
  <c r="BT765" i="6"/>
  <c r="BS765" i="6"/>
  <c r="BR765" i="6"/>
  <c r="BQ765" i="6"/>
  <c r="BP765" i="6"/>
  <c r="BO765" i="6"/>
  <c r="BX764" i="6"/>
  <c r="BW764" i="6"/>
  <c r="BV764" i="6"/>
  <c r="BU764" i="6"/>
  <c r="BT764" i="6"/>
  <c r="BS764" i="6"/>
  <c r="BR764" i="6"/>
  <c r="BQ764" i="6"/>
  <c r="BP764" i="6"/>
  <c r="BO764" i="6"/>
  <c r="BX763" i="6"/>
  <c r="BW763" i="6"/>
  <c r="BV763" i="6"/>
  <c r="BU763" i="6"/>
  <c r="BT763" i="6"/>
  <c r="BS763" i="6"/>
  <c r="BR763" i="6"/>
  <c r="BQ763" i="6"/>
  <c r="BP763" i="6"/>
  <c r="BO763" i="6"/>
  <c r="BX762" i="6"/>
  <c r="BW762" i="6"/>
  <c r="BV762" i="6"/>
  <c r="BU762" i="6"/>
  <c r="BT762" i="6"/>
  <c r="BS762" i="6"/>
  <c r="BR762" i="6"/>
  <c r="BQ762" i="6"/>
  <c r="BP762" i="6"/>
  <c r="BO762" i="6"/>
  <c r="BX761" i="6"/>
  <c r="BW761" i="6"/>
  <c r="BV761" i="6"/>
  <c r="BU761" i="6"/>
  <c r="BT761" i="6"/>
  <c r="BS761" i="6"/>
  <c r="BR761" i="6"/>
  <c r="BQ761" i="6"/>
  <c r="BP761" i="6"/>
  <c r="BO761" i="6"/>
  <c r="BX760" i="6"/>
  <c r="BW760" i="6"/>
  <c r="BV760" i="6"/>
  <c r="BU760" i="6"/>
  <c r="BT760" i="6"/>
  <c r="BS760" i="6"/>
  <c r="BR760" i="6"/>
  <c r="BQ760" i="6"/>
  <c r="BP760" i="6"/>
  <c r="BO760" i="6"/>
  <c r="BX759" i="6"/>
  <c r="BW759" i="6"/>
  <c r="BV759" i="6"/>
  <c r="BU759" i="6"/>
  <c r="BT759" i="6"/>
  <c r="BS759" i="6"/>
  <c r="BR759" i="6"/>
  <c r="BQ759" i="6"/>
  <c r="BP759" i="6"/>
  <c r="BO759" i="6"/>
  <c r="BX758" i="6"/>
  <c r="BW758" i="6"/>
  <c r="BV758" i="6"/>
  <c r="BU758" i="6"/>
  <c r="BT758" i="6"/>
  <c r="BS758" i="6"/>
  <c r="BR758" i="6"/>
  <c r="BQ758" i="6"/>
  <c r="BP758" i="6"/>
  <c r="BO758" i="6"/>
  <c r="BX757" i="6"/>
  <c r="BW757" i="6"/>
  <c r="BV757" i="6"/>
  <c r="BU757" i="6"/>
  <c r="BT757" i="6"/>
  <c r="BS757" i="6"/>
  <c r="BR757" i="6"/>
  <c r="BQ757" i="6"/>
  <c r="BP757" i="6"/>
  <c r="BO757" i="6"/>
  <c r="BX756" i="6"/>
  <c r="BW756" i="6"/>
  <c r="BV756" i="6"/>
  <c r="BU756" i="6"/>
  <c r="BT756" i="6"/>
  <c r="BS756" i="6"/>
  <c r="BR756" i="6"/>
  <c r="BQ756" i="6"/>
  <c r="BP756" i="6"/>
  <c r="BO756" i="6"/>
  <c r="BX755" i="6"/>
  <c r="BW755" i="6"/>
  <c r="BV755" i="6"/>
  <c r="BU755" i="6"/>
  <c r="BT755" i="6"/>
  <c r="BS755" i="6"/>
  <c r="BR755" i="6"/>
  <c r="BQ755" i="6"/>
  <c r="BP755" i="6"/>
  <c r="BO755" i="6"/>
  <c r="BX754" i="6"/>
  <c r="BW754" i="6"/>
  <c r="BV754" i="6"/>
  <c r="BU754" i="6"/>
  <c r="BT754" i="6"/>
  <c r="BS754" i="6"/>
  <c r="BR754" i="6"/>
  <c r="BQ754" i="6"/>
  <c r="BP754" i="6"/>
  <c r="BO754" i="6"/>
  <c r="BX753" i="6"/>
  <c r="BW753" i="6"/>
  <c r="BV753" i="6"/>
  <c r="BU753" i="6"/>
  <c r="BT753" i="6"/>
  <c r="BS753" i="6"/>
  <c r="BR753" i="6"/>
  <c r="BQ753" i="6"/>
  <c r="BP753" i="6"/>
  <c r="BO753" i="6"/>
  <c r="BX752" i="6"/>
  <c r="BW752" i="6"/>
  <c r="BV752" i="6"/>
  <c r="BU752" i="6"/>
  <c r="BT752" i="6"/>
  <c r="BS752" i="6"/>
  <c r="BR752" i="6"/>
  <c r="BQ752" i="6"/>
  <c r="BP752" i="6"/>
  <c r="BO752" i="6"/>
  <c r="BX751" i="6"/>
  <c r="BW751" i="6"/>
  <c r="BV751" i="6"/>
  <c r="BU751" i="6"/>
  <c r="BT751" i="6"/>
  <c r="BS751" i="6"/>
  <c r="BR751" i="6"/>
  <c r="BQ751" i="6"/>
  <c r="BP751" i="6"/>
  <c r="BO751" i="6"/>
  <c r="BX750" i="6"/>
  <c r="BW750" i="6"/>
  <c r="BV750" i="6"/>
  <c r="BU750" i="6"/>
  <c r="BT750" i="6"/>
  <c r="BS750" i="6"/>
  <c r="BR750" i="6"/>
  <c r="BQ750" i="6"/>
  <c r="BP750" i="6"/>
  <c r="BO750" i="6"/>
  <c r="BX749" i="6"/>
  <c r="BW749" i="6"/>
  <c r="BV749" i="6"/>
  <c r="BU749" i="6"/>
  <c r="BT749" i="6"/>
  <c r="BS749" i="6"/>
  <c r="BR749" i="6"/>
  <c r="BQ749" i="6"/>
  <c r="BP749" i="6"/>
  <c r="BO749" i="6"/>
  <c r="BX748" i="6"/>
  <c r="BW748" i="6"/>
  <c r="BV748" i="6"/>
  <c r="BU748" i="6"/>
  <c r="BT748" i="6"/>
  <c r="BS748" i="6"/>
  <c r="BR748" i="6"/>
  <c r="BQ748" i="6"/>
  <c r="BP748" i="6"/>
  <c r="BO748" i="6"/>
  <c r="BX747" i="6"/>
  <c r="BW747" i="6"/>
  <c r="BV747" i="6"/>
  <c r="BU747" i="6"/>
  <c r="BT747" i="6"/>
  <c r="BS747" i="6"/>
  <c r="BR747" i="6"/>
  <c r="BQ747" i="6"/>
  <c r="BP747" i="6"/>
  <c r="BO747" i="6"/>
  <c r="BX746" i="6"/>
  <c r="BW746" i="6"/>
  <c r="BV746" i="6"/>
  <c r="BU746" i="6"/>
  <c r="BT746" i="6"/>
  <c r="BS746" i="6"/>
  <c r="BR746" i="6"/>
  <c r="BQ746" i="6"/>
  <c r="BP746" i="6"/>
  <c r="BO746" i="6"/>
  <c r="BX745" i="6"/>
  <c r="BW745" i="6"/>
  <c r="BV745" i="6"/>
  <c r="BU745" i="6"/>
  <c r="BT745" i="6"/>
  <c r="BS745" i="6"/>
  <c r="BR745" i="6"/>
  <c r="BQ745" i="6"/>
  <c r="BP745" i="6"/>
  <c r="BO745" i="6"/>
  <c r="BX744" i="6"/>
  <c r="BW744" i="6"/>
  <c r="BV744" i="6"/>
  <c r="BU744" i="6"/>
  <c r="BT744" i="6"/>
  <c r="BS744" i="6"/>
  <c r="BR744" i="6"/>
  <c r="BQ744" i="6"/>
  <c r="BP744" i="6"/>
  <c r="BO744" i="6"/>
  <c r="BX743" i="6"/>
  <c r="BW743" i="6"/>
  <c r="BV743" i="6"/>
  <c r="BU743" i="6"/>
  <c r="BT743" i="6"/>
  <c r="BS743" i="6"/>
  <c r="BR743" i="6"/>
  <c r="BQ743" i="6"/>
  <c r="BP743" i="6"/>
  <c r="BO743" i="6"/>
  <c r="BX742" i="6"/>
  <c r="BW742" i="6"/>
  <c r="BV742" i="6"/>
  <c r="BU742" i="6"/>
  <c r="BT742" i="6"/>
  <c r="BS742" i="6"/>
  <c r="BR742" i="6"/>
  <c r="BQ742" i="6"/>
  <c r="BP742" i="6"/>
  <c r="BO742" i="6"/>
  <c r="BX741" i="6"/>
  <c r="BW741" i="6"/>
  <c r="BV741" i="6"/>
  <c r="BU741" i="6"/>
  <c r="BT741" i="6"/>
  <c r="BS741" i="6"/>
  <c r="BR741" i="6"/>
  <c r="BQ741" i="6"/>
  <c r="BP741" i="6"/>
  <c r="BO741" i="6"/>
  <c r="BX740" i="6"/>
  <c r="BW740" i="6"/>
  <c r="BV740" i="6"/>
  <c r="BU740" i="6"/>
  <c r="BT740" i="6"/>
  <c r="BS740" i="6"/>
  <c r="BR740" i="6"/>
  <c r="BQ740" i="6"/>
  <c r="BP740" i="6"/>
  <c r="BO740" i="6"/>
  <c r="BX739" i="6"/>
  <c r="BW739" i="6"/>
  <c r="BV739" i="6"/>
  <c r="BU739" i="6"/>
  <c r="BT739" i="6"/>
  <c r="BS739" i="6"/>
  <c r="BR739" i="6"/>
  <c r="BQ739" i="6"/>
  <c r="BP739" i="6"/>
  <c r="BO739" i="6"/>
  <c r="BX738" i="6"/>
  <c r="BW738" i="6"/>
  <c r="BV738" i="6"/>
  <c r="BU738" i="6"/>
  <c r="BT738" i="6"/>
  <c r="BS738" i="6"/>
  <c r="BR738" i="6"/>
  <c r="BQ738" i="6"/>
  <c r="BP738" i="6"/>
  <c r="BO738" i="6"/>
  <c r="BX737" i="6"/>
  <c r="BW737" i="6"/>
  <c r="BV737" i="6"/>
  <c r="BU737" i="6"/>
  <c r="BT737" i="6"/>
  <c r="BS737" i="6"/>
  <c r="BR737" i="6"/>
  <c r="BQ737" i="6"/>
  <c r="BP737" i="6"/>
  <c r="BO737" i="6"/>
  <c r="BX736" i="6"/>
  <c r="BW736" i="6"/>
  <c r="BV736" i="6"/>
  <c r="BU736" i="6"/>
  <c r="BT736" i="6"/>
  <c r="BS736" i="6"/>
  <c r="BR736" i="6"/>
  <c r="BQ736" i="6"/>
  <c r="BP736" i="6"/>
  <c r="BO736" i="6"/>
  <c r="BX735" i="6"/>
  <c r="BW735" i="6"/>
  <c r="BV735" i="6"/>
  <c r="BU735" i="6"/>
  <c r="BT735" i="6"/>
  <c r="BS735" i="6"/>
  <c r="BR735" i="6"/>
  <c r="BQ735" i="6"/>
  <c r="BP735" i="6"/>
  <c r="BO735" i="6"/>
  <c r="BX734" i="6"/>
  <c r="BW734" i="6"/>
  <c r="BV734" i="6"/>
  <c r="BU734" i="6"/>
  <c r="BT734" i="6"/>
  <c r="BS734" i="6"/>
  <c r="BR734" i="6"/>
  <c r="BQ734" i="6"/>
  <c r="BP734" i="6"/>
  <c r="BO734" i="6"/>
  <c r="BX733" i="6"/>
  <c r="BW733" i="6"/>
  <c r="BV733" i="6"/>
  <c r="BU733" i="6"/>
  <c r="BT733" i="6"/>
  <c r="BS733" i="6"/>
  <c r="BR733" i="6"/>
  <c r="BQ733" i="6"/>
  <c r="BP733" i="6"/>
  <c r="BO733" i="6"/>
  <c r="BX732" i="6"/>
  <c r="BW732" i="6"/>
  <c r="BV732" i="6"/>
  <c r="BU732" i="6"/>
  <c r="BT732" i="6"/>
  <c r="BS732" i="6"/>
  <c r="BR732" i="6"/>
  <c r="BQ732" i="6"/>
  <c r="BP732" i="6"/>
  <c r="BO732" i="6"/>
  <c r="BX731" i="6"/>
  <c r="BW731" i="6"/>
  <c r="BV731" i="6"/>
  <c r="BU731" i="6"/>
  <c r="BT731" i="6"/>
  <c r="BS731" i="6"/>
  <c r="BR731" i="6"/>
  <c r="BQ731" i="6"/>
  <c r="BP731" i="6"/>
  <c r="BO731" i="6"/>
  <c r="BX730" i="6"/>
  <c r="BW730" i="6"/>
  <c r="BV730" i="6"/>
  <c r="BU730" i="6"/>
  <c r="BT730" i="6"/>
  <c r="BS730" i="6"/>
  <c r="BR730" i="6"/>
  <c r="BQ730" i="6"/>
  <c r="BP730" i="6"/>
  <c r="BO730" i="6"/>
  <c r="BX729" i="6"/>
  <c r="BW729" i="6"/>
  <c r="BV729" i="6"/>
  <c r="BU729" i="6"/>
  <c r="BT729" i="6"/>
  <c r="BS729" i="6"/>
  <c r="BR729" i="6"/>
  <c r="BQ729" i="6"/>
  <c r="BP729" i="6"/>
  <c r="BO729" i="6"/>
  <c r="BX728" i="6"/>
  <c r="BW728" i="6"/>
  <c r="BV728" i="6"/>
  <c r="BU728" i="6"/>
  <c r="BT728" i="6"/>
  <c r="BS728" i="6"/>
  <c r="BR728" i="6"/>
  <c r="BQ728" i="6"/>
  <c r="BP728" i="6"/>
  <c r="BO728" i="6"/>
  <c r="BX727" i="6"/>
  <c r="BW727" i="6"/>
  <c r="BV727" i="6"/>
  <c r="BU727" i="6"/>
  <c r="BT727" i="6"/>
  <c r="BS727" i="6"/>
  <c r="BR727" i="6"/>
  <c r="BQ727" i="6"/>
  <c r="BP727" i="6"/>
  <c r="BO727" i="6"/>
  <c r="BX726" i="6"/>
  <c r="BW726" i="6"/>
  <c r="BV726" i="6"/>
  <c r="BU726" i="6"/>
  <c r="BT726" i="6"/>
  <c r="BS726" i="6"/>
  <c r="BR726" i="6"/>
  <c r="BQ726" i="6"/>
  <c r="BP726" i="6"/>
  <c r="BO726" i="6"/>
  <c r="BX725" i="6"/>
  <c r="BW725" i="6"/>
  <c r="BV725" i="6"/>
  <c r="BU725" i="6"/>
  <c r="BT725" i="6"/>
  <c r="BS725" i="6"/>
  <c r="BR725" i="6"/>
  <c r="BQ725" i="6"/>
  <c r="BP725" i="6"/>
  <c r="BO725" i="6"/>
  <c r="BX724" i="6"/>
  <c r="BW724" i="6"/>
  <c r="BV724" i="6"/>
  <c r="BU724" i="6"/>
  <c r="BT724" i="6"/>
  <c r="BS724" i="6"/>
  <c r="BR724" i="6"/>
  <c r="BQ724" i="6"/>
  <c r="BP724" i="6"/>
  <c r="BO724" i="6"/>
  <c r="BX723" i="6"/>
  <c r="BW723" i="6"/>
  <c r="BV723" i="6"/>
  <c r="BU723" i="6"/>
  <c r="BT723" i="6"/>
  <c r="BS723" i="6"/>
  <c r="BR723" i="6"/>
  <c r="BQ723" i="6"/>
  <c r="BP723" i="6"/>
  <c r="BO723" i="6"/>
  <c r="BX722" i="6"/>
  <c r="BW722" i="6"/>
  <c r="BV722" i="6"/>
  <c r="BU722" i="6"/>
  <c r="BT722" i="6"/>
  <c r="BS722" i="6"/>
  <c r="BR722" i="6"/>
  <c r="BQ722" i="6"/>
  <c r="BP722" i="6"/>
  <c r="BO722" i="6"/>
  <c r="BX721" i="6"/>
  <c r="BW721" i="6"/>
  <c r="BV721" i="6"/>
  <c r="BU721" i="6"/>
  <c r="BT721" i="6"/>
  <c r="BS721" i="6"/>
  <c r="BR721" i="6"/>
  <c r="BQ721" i="6"/>
  <c r="BP721" i="6"/>
  <c r="BO721" i="6"/>
  <c r="BX720" i="6"/>
  <c r="BW720" i="6"/>
  <c r="BV720" i="6"/>
  <c r="BU720" i="6"/>
  <c r="BT720" i="6"/>
  <c r="BS720" i="6"/>
  <c r="BR720" i="6"/>
  <c r="BQ720" i="6"/>
  <c r="BP720" i="6"/>
  <c r="BO720" i="6"/>
  <c r="BX719" i="6"/>
  <c r="BW719" i="6"/>
  <c r="BV719" i="6"/>
  <c r="BU719" i="6"/>
  <c r="BT719" i="6"/>
  <c r="BS719" i="6"/>
  <c r="BR719" i="6"/>
  <c r="BQ719" i="6"/>
  <c r="BP719" i="6"/>
  <c r="BO719" i="6"/>
  <c r="BX718" i="6"/>
  <c r="BW718" i="6"/>
  <c r="BV718" i="6"/>
  <c r="BU718" i="6"/>
  <c r="BT718" i="6"/>
  <c r="BS718" i="6"/>
  <c r="BR718" i="6"/>
  <c r="BQ718" i="6"/>
  <c r="BP718" i="6"/>
  <c r="BO718" i="6"/>
  <c r="BX717" i="6"/>
  <c r="BW717" i="6"/>
  <c r="BV717" i="6"/>
  <c r="BU717" i="6"/>
  <c r="BT717" i="6"/>
  <c r="BS717" i="6"/>
  <c r="BR717" i="6"/>
  <c r="BQ717" i="6"/>
  <c r="BP717" i="6"/>
  <c r="BO717" i="6"/>
  <c r="BX716" i="6"/>
  <c r="BW716" i="6"/>
  <c r="BV716" i="6"/>
  <c r="BU716" i="6"/>
  <c r="BT716" i="6"/>
  <c r="BS716" i="6"/>
  <c r="BR716" i="6"/>
  <c r="BQ716" i="6"/>
  <c r="BP716" i="6"/>
  <c r="BO716" i="6"/>
  <c r="BX715" i="6"/>
  <c r="BW715" i="6"/>
  <c r="BV715" i="6"/>
  <c r="BU715" i="6"/>
  <c r="BT715" i="6"/>
  <c r="BS715" i="6"/>
  <c r="BR715" i="6"/>
  <c r="BQ715" i="6"/>
  <c r="BP715" i="6"/>
  <c r="BO715" i="6"/>
  <c r="BX714" i="6"/>
  <c r="BW714" i="6"/>
  <c r="BV714" i="6"/>
  <c r="BU714" i="6"/>
  <c r="BT714" i="6"/>
  <c r="BS714" i="6"/>
  <c r="BR714" i="6"/>
  <c r="BQ714" i="6"/>
  <c r="BP714" i="6"/>
  <c r="BO714" i="6"/>
  <c r="BX713" i="6"/>
  <c r="BW713" i="6"/>
  <c r="BV713" i="6"/>
  <c r="BU713" i="6"/>
  <c r="BT713" i="6"/>
  <c r="BS713" i="6"/>
  <c r="BR713" i="6"/>
  <c r="BQ713" i="6"/>
  <c r="BP713" i="6"/>
  <c r="BO713" i="6"/>
  <c r="BX712" i="6"/>
  <c r="BW712" i="6"/>
  <c r="BV712" i="6"/>
  <c r="BU712" i="6"/>
  <c r="BT712" i="6"/>
  <c r="BS712" i="6"/>
  <c r="BR712" i="6"/>
  <c r="BQ712" i="6"/>
  <c r="BP712" i="6"/>
  <c r="BO712" i="6"/>
  <c r="BX711" i="6"/>
  <c r="BW711" i="6"/>
  <c r="BV711" i="6"/>
  <c r="BU711" i="6"/>
  <c r="BT711" i="6"/>
  <c r="BS711" i="6"/>
  <c r="BR711" i="6"/>
  <c r="BQ711" i="6"/>
  <c r="BP711" i="6"/>
  <c r="BO711" i="6"/>
  <c r="BX710" i="6"/>
  <c r="BW710" i="6"/>
  <c r="BV710" i="6"/>
  <c r="BU710" i="6"/>
  <c r="BT710" i="6"/>
  <c r="BS710" i="6"/>
  <c r="BR710" i="6"/>
  <c r="BQ710" i="6"/>
  <c r="BP710" i="6"/>
  <c r="BO710" i="6"/>
  <c r="BX709" i="6"/>
  <c r="BW709" i="6"/>
  <c r="BV709" i="6"/>
  <c r="BU709" i="6"/>
  <c r="BT709" i="6"/>
  <c r="BS709" i="6"/>
  <c r="BR709" i="6"/>
  <c r="BQ709" i="6"/>
  <c r="BP709" i="6"/>
  <c r="BO709" i="6"/>
  <c r="BX708" i="6"/>
  <c r="BW708" i="6"/>
  <c r="BV708" i="6"/>
  <c r="BU708" i="6"/>
  <c r="BT708" i="6"/>
  <c r="BS708" i="6"/>
  <c r="BR708" i="6"/>
  <c r="BQ708" i="6"/>
  <c r="BP708" i="6"/>
  <c r="BO708" i="6"/>
  <c r="BX707" i="6"/>
  <c r="BW707" i="6"/>
  <c r="BV707" i="6"/>
  <c r="BU707" i="6"/>
  <c r="BT707" i="6"/>
  <c r="BS707" i="6"/>
  <c r="BR707" i="6"/>
  <c r="BQ707" i="6"/>
  <c r="BP707" i="6"/>
  <c r="BO707" i="6"/>
  <c r="BX706" i="6"/>
  <c r="BW706" i="6"/>
  <c r="BV706" i="6"/>
  <c r="BU706" i="6"/>
  <c r="BT706" i="6"/>
  <c r="BS706" i="6"/>
  <c r="BR706" i="6"/>
  <c r="BQ706" i="6"/>
  <c r="BP706" i="6"/>
  <c r="BO706" i="6"/>
  <c r="BX705" i="6"/>
  <c r="BW705" i="6"/>
  <c r="BV705" i="6"/>
  <c r="BU705" i="6"/>
  <c r="BT705" i="6"/>
  <c r="BS705" i="6"/>
  <c r="BR705" i="6"/>
  <c r="BQ705" i="6"/>
  <c r="BP705" i="6"/>
  <c r="BO705" i="6"/>
  <c r="BX704" i="6"/>
  <c r="BW704" i="6"/>
  <c r="BV704" i="6"/>
  <c r="BU704" i="6"/>
  <c r="BT704" i="6"/>
  <c r="BS704" i="6"/>
  <c r="BR704" i="6"/>
  <c r="BQ704" i="6"/>
  <c r="BP704" i="6"/>
  <c r="BO704" i="6"/>
  <c r="BX703" i="6"/>
  <c r="BW703" i="6"/>
  <c r="BV703" i="6"/>
  <c r="BU703" i="6"/>
  <c r="BT703" i="6"/>
  <c r="BS703" i="6"/>
  <c r="BR703" i="6"/>
  <c r="BQ703" i="6"/>
  <c r="BP703" i="6"/>
  <c r="BO703" i="6"/>
  <c r="BX702" i="6"/>
  <c r="BW702" i="6"/>
  <c r="BV702" i="6"/>
  <c r="BU702" i="6"/>
  <c r="BT702" i="6"/>
  <c r="BS702" i="6"/>
  <c r="BR702" i="6"/>
  <c r="BQ702" i="6"/>
  <c r="BP702" i="6"/>
  <c r="BO702" i="6"/>
  <c r="BX701" i="6"/>
  <c r="BW701" i="6"/>
  <c r="BV701" i="6"/>
  <c r="BU701" i="6"/>
  <c r="BT701" i="6"/>
  <c r="BS701" i="6"/>
  <c r="BR701" i="6"/>
  <c r="BQ701" i="6"/>
  <c r="BP701" i="6"/>
  <c r="BO701" i="6"/>
  <c r="BX700" i="6"/>
  <c r="BW700" i="6"/>
  <c r="BV700" i="6"/>
  <c r="BU700" i="6"/>
  <c r="BT700" i="6"/>
  <c r="BS700" i="6"/>
  <c r="BR700" i="6"/>
  <c r="BQ700" i="6"/>
  <c r="BP700" i="6"/>
  <c r="BO700" i="6"/>
  <c r="BX699" i="6"/>
  <c r="BW699" i="6"/>
  <c r="BV699" i="6"/>
  <c r="BU699" i="6"/>
  <c r="BT699" i="6"/>
  <c r="BS699" i="6"/>
  <c r="BR699" i="6"/>
  <c r="BQ699" i="6"/>
  <c r="BP699" i="6"/>
  <c r="BO699" i="6"/>
  <c r="BX698" i="6"/>
  <c r="BW698" i="6"/>
  <c r="BV698" i="6"/>
  <c r="BU698" i="6"/>
  <c r="BT698" i="6"/>
  <c r="BS698" i="6"/>
  <c r="BR698" i="6"/>
  <c r="BQ698" i="6"/>
  <c r="BP698" i="6"/>
  <c r="BO698" i="6"/>
  <c r="BX697" i="6"/>
  <c r="BW697" i="6"/>
  <c r="BV697" i="6"/>
  <c r="BU697" i="6"/>
  <c r="BT697" i="6"/>
  <c r="BS697" i="6"/>
  <c r="BR697" i="6"/>
  <c r="BQ697" i="6"/>
  <c r="BP697" i="6"/>
  <c r="BO697" i="6"/>
  <c r="BX696" i="6"/>
  <c r="BW696" i="6"/>
  <c r="BV696" i="6"/>
  <c r="BU696" i="6"/>
  <c r="BT696" i="6"/>
  <c r="BS696" i="6"/>
  <c r="BR696" i="6"/>
  <c r="BQ696" i="6"/>
  <c r="BP696" i="6"/>
  <c r="BO696" i="6"/>
  <c r="BX695" i="6"/>
  <c r="BW695" i="6"/>
  <c r="BV695" i="6"/>
  <c r="BU695" i="6"/>
  <c r="BT695" i="6"/>
  <c r="BS695" i="6"/>
  <c r="BR695" i="6"/>
  <c r="BQ695" i="6"/>
  <c r="BP695" i="6"/>
  <c r="BO695" i="6"/>
  <c r="BX694" i="6"/>
  <c r="BW694" i="6"/>
  <c r="BV694" i="6"/>
  <c r="BU694" i="6"/>
  <c r="BT694" i="6"/>
  <c r="BS694" i="6"/>
  <c r="BR694" i="6"/>
  <c r="BQ694" i="6"/>
  <c r="BP694" i="6"/>
  <c r="BO694" i="6"/>
  <c r="BX693" i="6"/>
  <c r="BW693" i="6"/>
  <c r="BV693" i="6"/>
  <c r="BU693" i="6"/>
  <c r="BT693" i="6"/>
  <c r="BS693" i="6"/>
  <c r="BR693" i="6"/>
  <c r="BQ693" i="6"/>
  <c r="BP693" i="6"/>
  <c r="BO693" i="6"/>
  <c r="BX692" i="6"/>
  <c r="BW692" i="6"/>
  <c r="BV692" i="6"/>
  <c r="BU692" i="6"/>
  <c r="BT692" i="6"/>
  <c r="BS692" i="6"/>
  <c r="BR692" i="6"/>
  <c r="BQ692" i="6"/>
  <c r="BP692" i="6"/>
  <c r="BO692" i="6"/>
  <c r="BX691" i="6"/>
  <c r="BW691" i="6"/>
  <c r="BV691" i="6"/>
  <c r="BU691" i="6"/>
  <c r="BT691" i="6"/>
  <c r="BS691" i="6"/>
  <c r="BR691" i="6"/>
  <c r="BQ691" i="6"/>
  <c r="BP691" i="6"/>
  <c r="BO691" i="6"/>
  <c r="BX690" i="6"/>
  <c r="BW690" i="6"/>
  <c r="BV690" i="6"/>
  <c r="BU690" i="6"/>
  <c r="BT690" i="6"/>
  <c r="BS690" i="6"/>
  <c r="BR690" i="6"/>
  <c r="BQ690" i="6"/>
  <c r="BP690" i="6"/>
  <c r="BO690" i="6"/>
  <c r="BX689" i="6"/>
  <c r="BW689" i="6"/>
  <c r="BV689" i="6"/>
  <c r="BU689" i="6"/>
  <c r="BT689" i="6"/>
  <c r="BS689" i="6"/>
  <c r="BR689" i="6"/>
  <c r="BQ689" i="6"/>
  <c r="BP689" i="6"/>
  <c r="BO689" i="6"/>
  <c r="BX688" i="6"/>
  <c r="BW688" i="6"/>
  <c r="BV688" i="6"/>
  <c r="BU688" i="6"/>
  <c r="BT688" i="6"/>
  <c r="BS688" i="6"/>
  <c r="BR688" i="6"/>
  <c r="BQ688" i="6"/>
  <c r="BP688" i="6"/>
  <c r="BO688" i="6"/>
  <c r="BX687" i="6"/>
  <c r="BW687" i="6"/>
  <c r="BV687" i="6"/>
  <c r="BU687" i="6"/>
  <c r="BT687" i="6"/>
  <c r="BS687" i="6"/>
  <c r="BR687" i="6"/>
  <c r="BQ687" i="6"/>
  <c r="BP687" i="6"/>
  <c r="BO687" i="6"/>
  <c r="BX686" i="6"/>
  <c r="BW686" i="6"/>
  <c r="BV686" i="6"/>
  <c r="BU686" i="6"/>
  <c r="BT686" i="6"/>
  <c r="BS686" i="6"/>
  <c r="BR686" i="6"/>
  <c r="BQ686" i="6"/>
  <c r="BP686" i="6"/>
  <c r="BO686" i="6"/>
  <c r="BX685" i="6"/>
  <c r="BW685" i="6"/>
  <c r="BV685" i="6"/>
  <c r="BU685" i="6"/>
  <c r="BT685" i="6"/>
  <c r="BS685" i="6"/>
  <c r="BR685" i="6"/>
  <c r="BQ685" i="6"/>
  <c r="BP685" i="6"/>
  <c r="BO685" i="6"/>
  <c r="BX684" i="6"/>
  <c r="BW684" i="6"/>
  <c r="BV684" i="6"/>
  <c r="BU684" i="6"/>
  <c r="BT684" i="6"/>
  <c r="BS684" i="6"/>
  <c r="BR684" i="6"/>
  <c r="BQ684" i="6"/>
  <c r="BP684" i="6"/>
  <c r="BO684" i="6"/>
  <c r="BX683" i="6"/>
  <c r="BW683" i="6"/>
  <c r="BV683" i="6"/>
  <c r="BU683" i="6"/>
  <c r="BT683" i="6"/>
  <c r="BS683" i="6"/>
  <c r="BR683" i="6"/>
  <c r="BQ683" i="6"/>
  <c r="BP683" i="6"/>
  <c r="BO683" i="6"/>
  <c r="BX682" i="6"/>
  <c r="BW682" i="6"/>
  <c r="BV682" i="6"/>
  <c r="BU682" i="6"/>
  <c r="BT682" i="6"/>
  <c r="BS682" i="6"/>
  <c r="BR682" i="6"/>
  <c r="BQ682" i="6"/>
  <c r="BP682" i="6"/>
  <c r="BO682" i="6"/>
  <c r="BX681" i="6"/>
  <c r="BW681" i="6"/>
  <c r="BV681" i="6"/>
  <c r="BU681" i="6"/>
  <c r="BT681" i="6"/>
  <c r="BS681" i="6"/>
  <c r="BR681" i="6"/>
  <c r="BQ681" i="6"/>
  <c r="BP681" i="6"/>
  <c r="BO681" i="6"/>
  <c r="BX680" i="6"/>
  <c r="BW680" i="6"/>
  <c r="BV680" i="6"/>
  <c r="BU680" i="6"/>
  <c r="BT680" i="6"/>
  <c r="BS680" i="6"/>
  <c r="BR680" i="6"/>
  <c r="BQ680" i="6"/>
  <c r="BP680" i="6"/>
  <c r="BO680" i="6"/>
  <c r="BX679" i="6"/>
  <c r="BW679" i="6"/>
  <c r="BV679" i="6"/>
  <c r="BU679" i="6"/>
  <c r="BT679" i="6"/>
  <c r="BS679" i="6"/>
  <c r="BR679" i="6"/>
  <c r="BQ679" i="6"/>
  <c r="BP679" i="6"/>
  <c r="BO679" i="6"/>
  <c r="BX678" i="6"/>
  <c r="BW678" i="6"/>
  <c r="BV678" i="6"/>
  <c r="BU678" i="6"/>
  <c r="BT678" i="6"/>
  <c r="BS678" i="6"/>
  <c r="BR678" i="6"/>
  <c r="BQ678" i="6"/>
  <c r="BP678" i="6"/>
  <c r="BO678" i="6"/>
  <c r="BX677" i="6"/>
  <c r="BW677" i="6"/>
  <c r="BV677" i="6"/>
  <c r="BU677" i="6"/>
  <c r="BT677" i="6"/>
  <c r="BS677" i="6"/>
  <c r="BR677" i="6"/>
  <c r="BQ677" i="6"/>
  <c r="BP677" i="6"/>
  <c r="BO677" i="6"/>
  <c r="BX676" i="6"/>
  <c r="BW676" i="6"/>
  <c r="BV676" i="6"/>
  <c r="BU676" i="6"/>
  <c r="BT676" i="6"/>
  <c r="BS676" i="6"/>
  <c r="BR676" i="6"/>
  <c r="BQ676" i="6"/>
  <c r="BP676" i="6"/>
  <c r="BO676" i="6"/>
  <c r="BX675" i="6"/>
  <c r="BW675" i="6"/>
  <c r="BV675" i="6"/>
  <c r="BU675" i="6"/>
  <c r="BT675" i="6"/>
  <c r="BS675" i="6"/>
  <c r="BR675" i="6"/>
  <c r="BQ675" i="6"/>
  <c r="BP675" i="6"/>
  <c r="BO675" i="6"/>
  <c r="BX674" i="6"/>
  <c r="BW674" i="6"/>
  <c r="BV674" i="6"/>
  <c r="BU674" i="6"/>
  <c r="BT674" i="6"/>
  <c r="BS674" i="6"/>
  <c r="BR674" i="6"/>
  <c r="BQ674" i="6"/>
  <c r="BP674" i="6"/>
  <c r="BO674" i="6"/>
  <c r="BX673" i="6"/>
  <c r="BW673" i="6"/>
  <c r="BV673" i="6"/>
  <c r="BU673" i="6"/>
  <c r="BT673" i="6"/>
  <c r="BS673" i="6"/>
  <c r="BR673" i="6"/>
  <c r="BQ673" i="6"/>
  <c r="BP673" i="6"/>
  <c r="BO673" i="6"/>
  <c r="BX672" i="6"/>
  <c r="BW672" i="6"/>
  <c r="BV672" i="6"/>
  <c r="BU672" i="6"/>
  <c r="BT672" i="6"/>
  <c r="BS672" i="6"/>
  <c r="BR672" i="6"/>
  <c r="BQ672" i="6"/>
  <c r="BP672" i="6"/>
  <c r="BO672" i="6"/>
  <c r="BX671" i="6"/>
  <c r="BW671" i="6"/>
  <c r="BV671" i="6"/>
  <c r="BU671" i="6"/>
  <c r="BT671" i="6"/>
  <c r="BS671" i="6"/>
  <c r="BR671" i="6"/>
  <c r="BQ671" i="6"/>
  <c r="BP671" i="6"/>
  <c r="BO671" i="6"/>
  <c r="BX670" i="6"/>
  <c r="BW670" i="6"/>
  <c r="BV670" i="6"/>
  <c r="BU670" i="6"/>
  <c r="BT670" i="6"/>
  <c r="BS670" i="6"/>
  <c r="BR670" i="6"/>
  <c r="BQ670" i="6"/>
  <c r="BP670" i="6"/>
  <c r="BO670" i="6"/>
  <c r="BX669" i="6"/>
  <c r="BW669" i="6"/>
  <c r="BV669" i="6"/>
  <c r="BU669" i="6"/>
  <c r="BT669" i="6"/>
  <c r="BS669" i="6"/>
  <c r="BR669" i="6"/>
  <c r="BQ669" i="6"/>
  <c r="BP669" i="6"/>
  <c r="BO669" i="6"/>
  <c r="BX668" i="6"/>
  <c r="BW668" i="6"/>
  <c r="BV668" i="6"/>
  <c r="BU668" i="6"/>
  <c r="BT668" i="6"/>
  <c r="BS668" i="6"/>
  <c r="BR668" i="6"/>
  <c r="BQ668" i="6"/>
  <c r="BP668" i="6"/>
  <c r="BO668" i="6"/>
  <c r="BX667" i="6"/>
  <c r="BW667" i="6"/>
  <c r="BV667" i="6"/>
  <c r="BU667" i="6"/>
  <c r="BT667" i="6"/>
  <c r="BS667" i="6"/>
  <c r="BR667" i="6"/>
  <c r="BQ667" i="6"/>
  <c r="BP667" i="6"/>
  <c r="BO667" i="6"/>
  <c r="BX666" i="6"/>
  <c r="BW666" i="6"/>
  <c r="BV666" i="6"/>
  <c r="BU666" i="6"/>
  <c r="BT666" i="6"/>
  <c r="BS666" i="6"/>
  <c r="BR666" i="6"/>
  <c r="BQ666" i="6"/>
  <c r="BP666" i="6"/>
  <c r="BO666" i="6"/>
  <c r="BX665" i="6"/>
  <c r="BW665" i="6"/>
  <c r="BV665" i="6"/>
  <c r="BU665" i="6"/>
  <c r="BT665" i="6"/>
  <c r="BS665" i="6"/>
  <c r="BR665" i="6"/>
  <c r="BQ665" i="6"/>
  <c r="BP665" i="6"/>
  <c r="BO665" i="6"/>
  <c r="BX664" i="6"/>
  <c r="BW664" i="6"/>
  <c r="BV664" i="6"/>
  <c r="BU664" i="6"/>
  <c r="BT664" i="6"/>
  <c r="BS664" i="6"/>
  <c r="BR664" i="6"/>
  <c r="BQ664" i="6"/>
  <c r="BP664" i="6"/>
  <c r="BO664" i="6"/>
  <c r="BX663" i="6"/>
  <c r="BW663" i="6"/>
  <c r="BV663" i="6"/>
  <c r="BU663" i="6"/>
  <c r="BT663" i="6"/>
  <c r="BS663" i="6"/>
  <c r="BR663" i="6"/>
  <c r="BQ663" i="6"/>
  <c r="BP663" i="6"/>
  <c r="BO663" i="6"/>
  <c r="BX662" i="6"/>
  <c r="BW662" i="6"/>
  <c r="BV662" i="6"/>
  <c r="BU662" i="6"/>
  <c r="BT662" i="6"/>
  <c r="BS662" i="6"/>
  <c r="BR662" i="6"/>
  <c r="BQ662" i="6"/>
  <c r="BP662" i="6"/>
  <c r="BO662" i="6"/>
  <c r="BX661" i="6"/>
  <c r="BW661" i="6"/>
  <c r="BV661" i="6"/>
  <c r="BU661" i="6"/>
  <c r="BT661" i="6"/>
  <c r="BS661" i="6"/>
  <c r="BR661" i="6"/>
  <c r="BQ661" i="6"/>
  <c r="BP661" i="6"/>
  <c r="BO661" i="6"/>
  <c r="BX660" i="6"/>
  <c r="BW660" i="6"/>
  <c r="BV660" i="6"/>
  <c r="BU660" i="6"/>
  <c r="BT660" i="6"/>
  <c r="BS660" i="6"/>
  <c r="BR660" i="6"/>
  <c r="BQ660" i="6"/>
  <c r="BP660" i="6"/>
  <c r="BO660" i="6"/>
  <c r="BX659" i="6"/>
  <c r="BW659" i="6"/>
  <c r="BV659" i="6"/>
  <c r="BU659" i="6"/>
  <c r="BT659" i="6"/>
  <c r="BS659" i="6"/>
  <c r="BR659" i="6"/>
  <c r="BQ659" i="6"/>
  <c r="BP659" i="6"/>
  <c r="BO659" i="6"/>
  <c r="BX658" i="6"/>
  <c r="BW658" i="6"/>
  <c r="BV658" i="6"/>
  <c r="BU658" i="6"/>
  <c r="BT658" i="6"/>
  <c r="BS658" i="6"/>
  <c r="BR658" i="6"/>
  <c r="BQ658" i="6"/>
  <c r="BP658" i="6"/>
  <c r="BO658" i="6"/>
  <c r="BX657" i="6"/>
  <c r="BW657" i="6"/>
  <c r="BV657" i="6"/>
  <c r="BU657" i="6"/>
  <c r="BT657" i="6"/>
  <c r="BS657" i="6"/>
  <c r="BR657" i="6"/>
  <c r="BQ657" i="6"/>
  <c r="BP657" i="6"/>
  <c r="BO657" i="6"/>
  <c r="BX656" i="6"/>
  <c r="BW656" i="6"/>
  <c r="BV656" i="6"/>
  <c r="BU656" i="6"/>
  <c r="BT656" i="6"/>
  <c r="BS656" i="6"/>
  <c r="BR656" i="6"/>
  <c r="BQ656" i="6"/>
  <c r="BP656" i="6"/>
  <c r="BO656" i="6"/>
  <c r="BX655" i="6"/>
  <c r="BW655" i="6"/>
  <c r="BV655" i="6"/>
  <c r="BU655" i="6"/>
  <c r="BT655" i="6"/>
  <c r="BS655" i="6"/>
  <c r="BR655" i="6"/>
  <c r="BQ655" i="6"/>
  <c r="BP655" i="6"/>
  <c r="BO655" i="6"/>
  <c r="BX654" i="6"/>
  <c r="BW654" i="6"/>
  <c r="BV654" i="6"/>
  <c r="BU654" i="6"/>
  <c r="BT654" i="6"/>
  <c r="BS654" i="6"/>
  <c r="BR654" i="6"/>
  <c r="BQ654" i="6"/>
  <c r="BP654" i="6"/>
  <c r="BO654" i="6"/>
  <c r="BX653" i="6"/>
  <c r="BW653" i="6"/>
  <c r="BV653" i="6"/>
  <c r="BU653" i="6"/>
  <c r="BT653" i="6"/>
  <c r="BS653" i="6"/>
  <c r="BR653" i="6"/>
  <c r="BQ653" i="6"/>
  <c r="BP653" i="6"/>
  <c r="BO653" i="6"/>
  <c r="BX652" i="6"/>
  <c r="BW652" i="6"/>
  <c r="BV652" i="6"/>
  <c r="BU652" i="6"/>
  <c r="BT652" i="6"/>
  <c r="BS652" i="6"/>
  <c r="BR652" i="6"/>
  <c r="BQ652" i="6"/>
  <c r="BP652" i="6"/>
  <c r="BO652" i="6"/>
  <c r="BX651" i="6"/>
  <c r="BW651" i="6"/>
  <c r="BV651" i="6"/>
  <c r="BU651" i="6"/>
  <c r="BT651" i="6"/>
  <c r="BS651" i="6"/>
  <c r="BR651" i="6"/>
  <c r="BQ651" i="6"/>
  <c r="BP651" i="6"/>
  <c r="BO651" i="6"/>
  <c r="BX650" i="6"/>
  <c r="BW650" i="6"/>
  <c r="BV650" i="6"/>
  <c r="BU650" i="6"/>
  <c r="BT650" i="6"/>
  <c r="BS650" i="6"/>
  <c r="BR650" i="6"/>
  <c r="BQ650" i="6"/>
  <c r="BP650" i="6"/>
  <c r="BO650" i="6"/>
  <c r="BX649" i="6"/>
  <c r="BW649" i="6"/>
  <c r="BV649" i="6"/>
  <c r="BU649" i="6"/>
  <c r="BT649" i="6"/>
  <c r="BS649" i="6"/>
  <c r="BR649" i="6"/>
  <c r="BQ649" i="6"/>
  <c r="BP649" i="6"/>
  <c r="BO649" i="6"/>
  <c r="BX648" i="6"/>
  <c r="BW648" i="6"/>
  <c r="BV648" i="6"/>
  <c r="BU648" i="6"/>
  <c r="BT648" i="6"/>
  <c r="BS648" i="6"/>
  <c r="BR648" i="6"/>
  <c r="BQ648" i="6"/>
  <c r="BP648" i="6"/>
  <c r="BO648" i="6"/>
  <c r="BX647" i="6"/>
  <c r="BW647" i="6"/>
  <c r="BV647" i="6"/>
  <c r="BU647" i="6"/>
  <c r="BT647" i="6"/>
  <c r="BS647" i="6"/>
  <c r="BR647" i="6"/>
  <c r="BQ647" i="6"/>
  <c r="BP647" i="6"/>
  <c r="BO647" i="6"/>
  <c r="BX646" i="6"/>
  <c r="BW646" i="6"/>
  <c r="BV646" i="6"/>
  <c r="BU646" i="6"/>
  <c r="BT646" i="6"/>
  <c r="BS646" i="6"/>
  <c r="BR646" i="6"/>
  <c r="BQ646" i="6"/>
  <c r="BP646" i="6"/>
  <c r="BO646" i="6"/>
  <c r="BX645" i="6"/>
  <c r="BW645" i="6"/>
  <c r="BV645" i="6"/>
  <c r="BU645" i="6"/>
  <c r="BT645" i="6"/>
  <c r="BS645" i="6"/>
  <c r="BR645" i="6"/>
  <c r="BQ645" i="6"/>
  <c r="BP645" i="6"/>
  <c r="BO645" i="6"/>
  <c r="BX644" i="6"/>
  <c r="BW644" i="6"/>
  <c r="BV644" i="6"/>
  <c r="BU644" i="6"/>
  <c r="BT644" i="6"/>
  <c r="BS644" i="6"/>
  <c r="BR644" i="6"/>
  <c r="BQ644" i="6"/>
  <c r="BP644" i="6"/>
  <c r="BO644" i="6"/>
  <c r="BX643" i="6"/>
  <c r="BW643" i="6"/>
  <c r="BV643" i="6"/>
  <c r="BU643" i="6"/>
  <c r="BT643" i="6"/>
  <c r="BS643" i="6"/>
  <c r="BR643" i="6"/>
  <c r="BQ643" i="6"/>
  <c r="BP643" i="6"/>
  <c r="BO643" i="6"/>
  <c r="BX642" i="6"/>
  <c r="BW642" i="6"/>
  <c r="BV642" i="6"/>
  <c r="BU642" i="6"/>
  <c r="BT642" i="6"/>
  <c r="BS642" i="6"/>
  <c r="BR642" i="6"/>
  <c r="BQ642" i="6"/>
  <c r="BP642" i="6"/>
  <c r="BO642" i="6"/>
  <c r="BX641" i="6"/>
  <c r="BW641" i="6"/>
  <c r="BV641" i="6"/>
  <c r="BU641" i="6"/>
  <c r="BT641" i="6"/>
  <c r="BS641" i="6"/>
  <c r="BR641" i="6"/>
  <c r="BQ641" i="6"/>
  <c r="BP641" i="6"/>
  <c r="BO641" i="6"/>
  <c r="BX640" i="6"/>
  <c r="BW640" i="6"/>
  <c r="BV640" i="6"/>
  <c r="BU640" i="6"/>
  <c r="BT640" i="6"/>
  <c r="BS640" i="6"/>
  <c r="BR640" i="6"/>
  <c r="BQ640" i="6"/>
  <c r="BP640" i="6"/>
  <c r="BO640" i="6"/>
  <c r="BX639" i="6"/>
  <c r="BW639" i="6"/>
  <c r="BV639" i="6"/>
  <c r="BU639" i="6"/>
  <c r="BT639" i="6"/>
  <c r="BS639" i="6"/>
  <c r="BR639" i="6"/>
  <c r="BQ639" i="6"/>
  <c r="BP639" i="6"/>
  <c r="BO639" i="6"/>
  <c r="BX638" i="6"/>
  <c r="BW638" i="6"/>
  <c r="BV638" i="6"/>
  <c r="BU638" i="6"/>
  <c r="BT638" i="6"/>
  <c r="BS638" i="6"/>
  <c r="BR638" i="6"/>
  <c r="BQ638" i="6"/>
  <c r="BP638" i="6"/>
  <c r="BO638" i="6"/>
  <c r="BX637" i="6"/>
  <c r="BW637" i="6"/>
  <c r="BV637" i="6"/>
  <c r="BU637" i="6"/>
  <c r="BT637" i="6"/>
  <c r="BS637" i="6"/>
  <c r="BR637" i="6"/>
  <c r="BQ637" i="6"/>
  <c r="BP637" i="6"/>
  <c r="BO637" i="6"/>
  <c r="BX636" i="6"/>
  <c r="BW636" i="6"/>
  <c r="BV636" i="6"/>
  <c r="BU636" i="6"/>
  <c r="BT636" i="6"/>
  <c r="BS636" i="6"/>
  <c r="BR636" i="6"/>
  <c r="BQ636" i="6"/>
  <c r="BP636" i="6"/>
  <c r="BO636" i="6"/>
  <c r="BX635" i="6"/>
  <c r="BW635" i="6"/>
  <c r="BV635" i="6"/>
  <c r="BU635" i="6"/>
  <c r="BT635" i="6"/>
  <c r="BS635" i="6"/>
  <c r="BR635" i="6"/>
  <c r="BQ635" i="6"/>
  <c r="BP635" i="6"/>
  <c r="BO635" i="6"/>
  <c r="BX634" i="6"/>
  <c r="BW634" i="6"/>
  <c r="BV634" i="6"/>
  <c r="BU634" i="6"/>
  <c r="BT634" i="6"/>
  <c r="BS634" i="6"/>
  <c r="BR634" i="6"/>
  <c r="BQ634" i="6"/>
  <c r="BP634" i="6"/>
  <c r="BO634" i="6"/>
  <c r="BX633" i="6"/>
  <c r="BW633" i="6"/>
  <c r="BV633" i="6"/>
  <c r="BU633" i="6"/>
  <c r="BT633" i="6"/>
  <c r="BS633" i="6"/>
  <c r="BR633" i="6"/>
  <c r="BQ633" i="6"/>
  <c r="BP633" i="6"/>
  <c r="BO633" i="6"/>
  <c r="BX632" i="6"/>
  <c r="BW632" i="6"/>
  <c r="BV632" i="6"/>
  <c r="BU632" i="6"/>
  <c r="BT632" i="6"/>
  <c r="BS632" i="6"/>
  <c r="BR632" i="6"/>
  <c r="BQ632" i="6"/>
  <c r="BP632" i="6"/>
  <c r="BO632" i="6"/>
  <c r="BX631" i="6"/>
  <c r="BW631" i="6"/>
  <c r="BV631" i="6"/>
  <c r="BU631" i="6"/>
  <c r="BT631" i="6"/>
  <c r="BS631" i="6"/>
  <c r="BR631" i="6"/>
  <c r="BQ631" i="6"/>
  <c r="BP631" i="6"/>
  <c r="BO631" i="6"/>
  <c r="BX630" i="6"/>
  <c r="BW630" i="6"/>
  <c r="BV630" i="6"/>
  <c r="BU630" i="6"/>
  <c r="BT630" i="6"/>
  <c r="BS630" i="6"/>
  <c r="BR630" i="6"/>
  <c r="BQ630" i="6"/>
  <c r="BP630" i="6"/>
  <c r="BO630" i="6"/>
  <c r="BX629" i="6"/>
  <c r="BW629" i="6"/>
  <c r="BV629" i="6"/>
  <c r="BU629" i="6"/>
  <c r="BT629" i="6"/>
  <c r="BS629" i="6"/>
  <c r="BR629" i="6"/>
  <c r="BQ629" i="6"/>
  <c r="BP629" i="6"/>
  <c r="BO629" i="6"/>
  <c r="BX628" i="6"/>
  <c r="BW628" i="6"/>
  <c r="BV628" i="6"/>
  <c r="BU628" i="6"/>
  <c r="BT628" i="6"/>
  <c r="BS628" i="6"/>
  <c r="BR628" i="6"/>
  <c r="BQ628" i="6"/>
  <c r="BP628" i="6"/>
  <c r="BO628" i="6"/>
  <c r="BX627" i="6"/>
  <c r="BW627" i="6"/>
  <c r="BV627" i="6"/>
  <c r="BU627" i="6"/>
  <c r="BT627" i="6"/>
  <c r="BS627" i="6"/>
  <c r="BR627" i="6"/>
  <c r="BQ627" i="6"/>
  <c r="BP627" i="6"/>
  <c r="BO627" i="6"/>
  <c r="BX626" i="6"/>
  <c r="BW626" i="6"/>
  <c r="BV626" i="6"/>
  <c r="BU626" i="6"/>
  <c r="BT626" i="6"/>
  <c r="BS626" i="6"/>
  <c r="BR626" i="6"/>
  <c r="BQ626" i="6"/>
  <c r="BP626" i="6"/>
  <c r="BO626" i="6"/>
  <c r="BX625" i="6"/>
  <c r="BW625" i="6"/>
  <c r="BV625" i="6"/>
  <c r="BU625" i="6"/>
  <c r="BT625" i="6"/>
  <c r="BS625" i="6"/>
  <c r="BR625" i="6"/>
  <c r="BQ625" i="6"/>
  <c r="BP625" i="6"/>
  <c r="BO625" i="6"/>
  <c r="BX624" i="6"/>
  <c r="BW624" i="6"/>
  <c r="BV624" i="6"/>
  <c r="BU624" i="6"/>
  <c r="BT624" i="6"/>
  <c r="BS624" i="6"/>
  <c r="BR624" i="6"/>
  <c r="BQ624" i="6"/>
  <c r="BP624" i="6"/>
  <c r="BO624" i="6"/>
  <c r="BX623" i="6"/>
  <c r="BW623" i="6"/>
  <c r="BV623" i="6"/>
  <c r="BU623" i="6"/>
  <c r="BT623" i="6"/>
  <c r="BS623" i="6"/>
  <c r="BR623" i="6"/>
  <c r="BQ623" i="6"/>
  <c r="BP623" i="6"/>
  <c r="BO623" i="6"/>
  <c r="BX622" i="6"/>
  <c r="BW622" i="6"/>
  <c r="BV622" i="6"/>
  <c r="BU622" i="6"/>
  <c r="BT622" i="6"/>
  <c r="BS622" i="6"/>
  <c r="BR622" i="6"/>
  <c r="BQ622" i="6"/>
  <c r="BP622" i="6"/>
  <c r="BO622" i="6"/>
  <c r="BX621" i="6"/>
  <c r="BW621" i="6"/>
  <c r="BV621" i="6"/>
  <c r="BU621" i="6"/>
  <c r="BT621" i="6"/>
  <c r="BS621" i="6"/>
  <c r="BR621" i="6"/>
  <c r="BQ621" i="6"/>
  <c r="BP621" i="6"/>
  <c r="BO621" i="6"/>
  <c r="BX620" i="6"/>
  <c r="BW620" i="6"/>
  <c r="BV620" i="6"/>
  <c r="BU620" i="6"/>
  <c r="BT620" i="6"/>
  <c r="BS620" i="6"/>
  <c r="BR620" i="6"/>
  <c r="BQ620" i="6"/>
  <c r="BP620" i="6"/>
  <c r="BO620" i="6"/>
  <c r="BX619" i="6"/>
  <c r="BW619" i="6"/>
  <c r="BV619" i="6"/>
  <c r="BU619" i="6"/>
  <c r="BT619" i="6"/>
  <c r="BS619" i="6"/>
  <c r="BR619" i="6"/>
  <c r="BQ619" i="6"/>
  <c r="BP619" i="6"/>
  <c r="BO619" i="6"/>
  <c r="BX618" i="6"/>
  <c r="BW618" i="6"/>
  <c r="BV618" i="6"/>
  <c r="BU618" i="6"/>
  <c r="BT618" i="6"/>
  <c r="BS618" i="6"/>
  <c r="BR618" i="6"/>
  <c r="BQ618" i="6"/>
  <c r="BP618" i="6"/>
  <c r="BO618" i="6"/>
  <c r="BX617" i="6"/>
  <c r="BW617" i="6"/>
  <c r="BV617" i="6"/>
  <c r="BU617" i="6"/>
  <c r="BT617" i="6"/>
  <c r="BS617" i="6"/>
  <c r="BR617" i="6"/>
  <c r="BQ617" i="6"/>
  <c r="BP617" i="6"/>
  <c r="BO617" i="6"/>
  <c r="BX616" i="6"/>
  <c r="BW616" i="6"/>
  <c r="BV616" i="6"/>
  <c r="BU616" i="6"/>
  <c r="BT616" i="6"/>
  <c r="BS616" i="6"/>
  <c r="BR616" i="6"/>
  <c r="BQ616" i="6"/>
  <c r="BP616" i="6"/>
  <c r="BO616" i="6"/>
  <c r="BX615" i="6"/>
  <c r="BW615" i="6"/>
  <c r="BV615" i="6"/>
  <c r="BU615" i="6"/>
  <c r="BT615" i="6"/>
  <c r="BS615" i="6"/>
  <c r="BR615" i="6"/>
  <c r="BQ615" i="6"/>
  <c r="BP615" i="6"/>
  <c r="BO615" i="6"/>
  <c r="BX614" i="6"/>
  <c r="BW614" i="6"/>
  <c r="BV614" i="6"/>
  <c r="BU614" i="6"/>
  <c r="BT614" i="6"/>
  <c r="BS614" i="6"/>
  <c r="BR614" i="6"/>
  <c r="BQ614" i="6"/>
  <c r="BP614" i="6"/>
  <c r="BO614" i="6"/>
  <c r="BX613" i="6"/>
  <c r="BW613" i="6"/>
  <c r="BV613" i="6"/>
  <c r="BU613" i="6"/>
  <c r="BT613" i="6"/>
  <c r="BS613" i="6"/>
  <c r="BR613" i="6"/>
  <c r="BQ613" i="6"/>
  <c r="BP613" i="6"/>
  <c r="BO613" i="6"/>
  <c r="BX612" i="6"/>
  <c r="BW612" i="6"/>
  <c r="BV612" i="6"/>
  <c r="BU612" i="6"/>
  <c r="BT612" i="6"/>
  <c r="BS612" i="6"/>
  <c r="BR612" i="6"/>
  <c r="BQ612" i="6"/>
  <c r="BP612" i="6"/>
  <c r="BO612" i="6"/>
  <c r="BX611" i="6"/>
  <c r="BW611" i="6"/>
  <c r="BV611" i="6"/>
  <c r="BU611" i="6"/>
  <c r="BT611" i="6"/>
  <c r="BS611" i="6"/>
  <c r="BR611" i="6"/>
  <c r="BQ611" i="6"/>
  <c r="BP611" i="6"/>
  <c r="BO611" i="6"/>
  <c r="BX610" i="6"/>
  <c r="BW610" i="6"/>
  <c r="BV610" i="6"/>
  <c r="BU610" i="6"/>
  <c r="BT610" i="6"/>
  <c r="BS610" i="6"/>
  <c r="BR610" i="6"/>
  <c r="BQ610" i="6"/>
  <c r="BP610" i="6"/>
  <c r="BO610" i="6"/>
  <c r="BX609" i="6"/>
  <c r="BW609" i="6"/>
  <c r="BV609" i="6"/>
  <c r="BU609" i="6"/>
  <c r="BT609" i="6"/>
  <c r="BS609" i="6"/>
  <c r="BR609" i="6"/>
  <c r="BQ609" i="6"/>
  <c r="BP609" i="6"/>
  <c r="BO609" i="6"/>
  <c r="BX608" i="6"/>
  <c r="BW608" i="6"/>
  <c r="BV608" i="6"/>
  <c r="BU608" i="6"/>
  <c r="BT608" i="6"/>
  <c r="BS608" i="6"/>
  <c r="BR608" i="6"/>
  <c r="BQ608" i="6"/>
  <c r="BP608" i="6"/>
  <c r="BO608" i="6"/>
  <c r="BX607" i="6"/>
  <c r="BW607" i="6"/>
  <c r="BV607" i="6"/>
  <c r="BU607" i="6"/>
  <c r="BT607" i="6"/>
  <c r="BS607" i="6"/>
  <c r="BR607" i="6"/>
  <c r="BQ607" i="6"/>
  <c r="BP607" i="6"/>
  <c r="BO607" i="6"/>
  <c r="BX606" i="6"/>
  <c r="BW606" i="6"/>
  <c r="BV606" i="6"/>
  <c r="BU606" i="6"/>
  <c r="BT606" i="6"/>
  <c r="BS606" i="6"/>
  <c r="BR606" i="6"/>
  <c r="BQ606" i="6"/>
  <c r="BP606" i="6"/>
  <c r="BO606" i="6"/>
  <c r="BX605" i="6"/>
  <c r="BW605" i="6"/>
  <c r="BV605" i="6"/>
  <c r="BU605" i="6"/>
  <c r="BT605" i="6"/>
  <c r="BS605" i="6"/>
  <c r="BR605" i="6"/>
  <c r="BQ605" i="6"/>
  <c r="BP605" i="6"/>
  <c r="BO605" i="6"/>
  <c r="BX604" i="6"/>
  <c r="BW604" i="6"/>
  <c r="BV604" i="6"/>
  <c r="BU604" i="6"/>
  <c r="BT604" i="6"/>
  <c r="BS604" i="6"/>
  <c r="BR604" i="6"/>
  <c r="BQ604" i="6"/>
  <c r="BP604" i="6"/>
  <c r="BO604" i="6"/>
  <c r="BX603" i="6"/>
  <c r="BW603" i="6"/>
  <c r="BV603" i="6"/>
  <c r="BU603" i="6"/>
  <c r="BT603" i="6"/>
  <c r="BS603" i="6"/>
  <c r="BR603" i="6"/>
  <c r="BQ603" i="6"/>
  <c r="BP603" i="6"/>
  <c r="BO603" i="6"/>
  <c r="BX602" i="6"/>
  <c r="BW602" i="6"/>
  <c r="BV602" i="6"/>
  <c r="BU602" i="6"/>
  <c r="BT602" i="6"/>
  <c r="BS602" i="6"/>
  <c r="BR602" i="6"/>
  <c r="BQ602" i="6"/>
  <c r="BP602" i="6"/>
  <c r="BO602" i="6"/>
  <c r="BX601" i="6"/>
  <c r="BW601" i="6"/>
  <c r="BV601" i="6"/>
  <c r="BU601" i="6"/>
  <c r="BT601" i="6"/>
  <c r="BS601" i="6"/>
  <c r="BR601" i="6"/>
  <c r="BQ601" i="6"/>
  <c r="BP601" i="6"/>
  <c r="BO601" i="6"/>
  <c r="BX600" i="6"/>
  <c r="BW600" i="6"/>
  <c r="BV600" i="6"/>
  <c r="BU600" i="6"/>
  <c r="BT600" i="6"/>
  <c r="BS600" i="6"/>
  <c r="BR600" i="6"/>
  <c r="BQ600" i="6"/>
  <c r="BP600" i="6"/>
  <c r="BO600" i="6"/>
  <c r="BX599" i="6"/>
  <c r="BW599" i="6"/>
  <c r="BV599" i="6"/>
  <c r="BU599" i="6"/>
  <c r="BT599" i="6"/>
  <c r="BS599" i="6"/>
  <c r="BR599" i="6"/>
  <c r="BQ599" i="6"/>
  <c r="BP599" i="6"/>
  <c r="BO599" i="6"/>
  <c r="BX598" i="6"/>
  <c r="BW598" i="6"/>
  <c r="BV598" i="6"/>
  <c r="BU598" i="6"/>
  <c r="BT598" i="6"/>
  <c r="BS598" i="6"/>
  <c r="BR598" i="6"/>
  <c r="BQ598" i="6"/>
  <c r="BP598" i="6"/>
  <c r="BO598" i="6"/>
  <c r="BX597" i="6"/>
  <c r="BW597" i="6"/>
  <c r="BV597" i="6"/>
  <c r="BU597" i="6"/>
  <c r="BT597" i="6"/>
  <c r="BS597" i="6"/>
  <c r="BR597" i="6"/>
  <c r="BQ597" i="6"/>
  <c r="BP597" i="6"/>
  <c r="BO597" i="6"/>
  <c r="BX596" i="6"/>
  <c r="BW596" i="6"/>
  <c r="BV596" i="6"/>
  <c r="BU596" i="6"/>
  <c r="BT596" i="6"/>
  <c r="BS596" i="6"/>
  <c r="BR596" i="6"/>
  <c r="BQ596" i="6"/>
  <c r="BP596" i="6"/>
  <c r="BO596" i="6"/>
  <c r="BX595" i="6"/>
  <c r="BW595" i="6"/>
  <c r="BV595" i="6"/>
  <c r="BU595" i="6"/>
  <c r="BT595" i="6"/>
  <c r="BS595" i="6"/>
  <c r="BR595" i="6"/>
  <c r="BQ595" i="6"/>
  <c r="BP595" i="6"/>
  <c r="BO595" i="6"/>
  <c r="BX594" i="6"/>
  <c r="BW594" i="6"/>
  <c r="BV594" i="6"/>
  <c r="BU594" i="6"/>
  <c r="BT594" i="6"/>
  <c r="BS594" i="6"/>
  <c r="BR594" i="6"/>
  <c r="BQ594" i="6"/>
  <c r="BP594" i="6"/>
  <c r="BO594" i="6"/>
  <c r="BX593" i="6"/>
  <c r="BW593" i="6"/>
  <c r="BV593" i="6"/>
  <c r="BU593" i="6"/>
  <c r="BT593" i="6"/>
  <c r="BS593" i="6"/>
  <c r="BR593" i="6"/>
  <c r="BQ593" i="6"/>
  <c r="BP593" i="6"/>
  <c r="BO593" i="6"/>
  <c r="BX592" i="6"/>
  <c r="BW592" i="6"/>
  <c r="BV592" i="6"/>
  <c r="BU592" i="6"/>
  <c r="BT592" i="6"/>
  <c r="BS592" i="6"/>
  <c r="BR592" i="6"/>
  <c r="BQ592" i="6"/>
  <c r="BP592" i="6"/>
  <c r="BO592" i="6"/>
  <c r="BX591" i="6"/>
  <c r="BW591" i="6"/>
  <c r="BV591" i="6"/>
  <c r="BU591" i="6"/>
  <c r="BT591" i="6"/>
  <c r="BS591" i="6"/>
  <c r="BR591" i="6"/>
  <c r="BQ591" i="6"/>
  <c r="BP591" i="6"/>
  <c r="BO591" i="6"/>
  <c r="BX590" i="6"/>
  <c r="BW590" i="6"/>
  <c r="BV590" i="6"/>
  <c r="BU590" i="6"/>
  <c r="BT590" i="6"/>
  <c r="BS590" i="6"/>
  <c r="BR590" i="6"/>
  <c r="BQ590" i="6"/>
  <c r="BP590" i="6"/>
  <c r="BO590" i="6"/>
  <c r="BX589" i="6"/>
  <c r="BW589" i="6"/>
  <c r="BV589" i="6"/>
  <c r="BU589" i="6"/>
  <c r="BT589" i="6"/>
  <c r="BS589" i="6"/>
  <c r="BR589" i="6"/>
  <c r="BQ589" i="6"/>
  <c r="BP589" i="6"/>
  <c r="BO589" i="6"/>
  <c r="BX588" i="6"/>
  <c r="BW588" i="6"/>
  <c r="BV588" i="6"/>
  <c r="BU588" i="6"/>
  <c r="BT588" i="6"/>
  <c r="BS588" i="6"/>
  <c r="BR588" i="6"/>
  <c r="BQ588" i="6"/>
  <c r="BP588" i="6"/>
  <c r="BO588" i="6"/>
  <c r="BX587" i="6"/>
  <c r="BW587" i="6"/>
  <c r="BV587" i="6"/>
  <c r="BU587" i="6"/>
  <c r="BT587" i="6"/>
  <c r="BS587" i="6"/>
  <c r="BR587" i="6"/>
  <c r="BQ587" i="6"/>
  <c r="BP587" i="6"/>
  <c r="BO587" i="6"/>
  <c r="BX586" i="6"/>
  <c r="BW586" i="6"/>
  <c r="BV586" i="6"/>
  <c r="BU586" i="6"/>
  <c r="BT586" i="6"/>
  <c r="BS586" i="6"/>
  <c r="BR586" i="6"/>
  <c r="BQ586" i="6"/>
  <c r="BP586" i="6"/>
  <c r="BO586" i="6"/>
  <c r="BX585" i="6"/>
  <c r="BW585" i="6"/>
  <c r="BV585" i="6"/>
  <c r="BU585" i="6"/>
  <c r="BT585" i="6"/>
  <c r="BS585" i="6"/>
  <c r="BR585" i="6"/>
  <c r="BQ585" i="6"/>
  <c r="BP585" i="6"/>
  <c r="BO585" i="6"/>
  <c r="BX584" i="6"/>
  <c r="BW584" i="6"/>
  <c r="BV584" i="6"/>
  <c r="BU584" i="6"/>
  <c r="BT584" i="6"/>
  <c r="BS584" i="6"/>
  <c r="BR584" i="6"/>
  <c r="BQ584" i="6"/>
  <c r="BP584" i="6"/>
  <c r="BO584" i="6"/>
  <c r="BX583" i="6"/>
  <c r="BW583" i="6"/>
  <c r="BV583" i="6"/>
  <c r="BU583" i="6"/>
  <c r="BT583" i="6"/>
  <c r="BS583" i="6"/>
  <c r="BR583" i="6"/>
  <c r="BQ583" i="6"/>
  <c r="BP583" i="6"/>
  <c r="BO583" i="6"/>
  <c r="BX582" i="6"/>
  <c r="BW582" i="6"/>
  <c r="BV582" i="6"/>
  <c r="BU582" i="6"/>
  <c r="BT582" i="6"/>
  <c r="BS582" i="6"/>
  <c r="BR582" i="6"/>
  <c r="BQ582" i="6"/>
  <c r="BP582" i="6"/>
  <c r="BO582" i="6"/>
  <c r="BX581" i="6"/>
  <c r="BW581" i="6"/>
  <c r="BV581" i="6"/>
  <c r="BU581" i="6"/>
  <c r="BT581" i="6"/>
  <c r="BS581" i="6"/>
  <c r="BR581" i="6"/>
  <c r="BQ581" i="6"/>
  <c r="BP581" i="6"/>
  <c r="BO581" i="6"/>
  <c r="BX580" i="6"/>
  <c r="BW580" i="6"/>
  <c r="BV580" i="6"/>
  <c r="BU580" i="6"/>
  <c r="BT580" i="6"/>
  <c r="BS580" i="6"/>
  <c r="BR580" i="6"/>
  <c r="BQ580" i="6"/>
  <c r="BP580" i="6"/>
  <c r="BO580" i="6"/>
  <c r="BX579" i="6"/>
  <c r="BW579" i="6"/>
  <c r="BV579" i="6"/>
  <c r="BU579" i="6"/>
  <c r="BT579" i="6"/>
  <c r="BS579" i="6"/>
  <c r="BR579" i="6"/>
  <c r="BQ579" i="6"/>
  <c r="BP579" i="6"/>
  <c r="BO579" i="6"/>
  <c r="BX578" i="6"/>
  <c r="BW578" i="6"/>
  <c r="BV578" i="6"/>
  <c r="BU578" i="6"/>
  <c r="BT578" i="6"/>
  <c r="BS578" i="6"/>
  <c r="BR578" i="6"/>
  <c r="BQ578" i="6"/>
  <c r="BP578" i="6"/>
  <c r="BO578" i="6"/>
  <c r="BX577" i="6"/>
  <c r="BW577" i="6"/>
  <c r="BV577" i="6"/>
  <c r="BU577" i="6"/>
  <c r="BT577" i="6"/>
  <c r="BS577" i="6"/>
  <c r="BR577" i="6"/>
  <c r="BQ577" i="6"/>
  <c r="BP577" i="6"/>
  <c r="BO577" i="6"/>
  <c r="BX576" i="6"/>
  <c r="BW576" i="6"/>
  <c r="BV576" i="6"/>
  <c r="BU576" i="6"/>
  <c r="BT576" i="6"/>
  <c r="BS576" i="6"/>
  <c r="BR576" i="6"/>
  <c r="BQ576" i="6"/>
  <c r="BP576" i="6"/>
  <c r="BO576" i="6"/>
  <c r="BX575" i="6"/>
  <c r="BW575" i="6"/>
  <c r="BV575" i="6"/>
  <c r="BU575" i="6"/>
  <c r="BT575" i="6"/>
  <c r="BS575" i="6"/>
  <c r="BR575" i="6"/>
  <c r="BQ575" i="6"/>
  <c r="BP575" i="6"/>
  <c r="BO575" i="6"/>
  <c r="BX574" i="6"/>
  <c r="BW574" i="6"/>
  <c r="BV574" i="6"/>
  <c r="BU574" i="6"/>
  <c r="BT574" i="6"/>
  <c r="BS574" i="6"/>
  <c r="BR574" i="6"/>
  <c r="BQ574" i="6"/>
  <c r="BP574" i="6"/>
  <c r="BO574" i="6"/>
  <c r="BX573" i="6"/>
  <c r="BW573" i="6"/>
  <c r="BV573" i="6"/>
  <c r="BU573" i="6"/>
  <c r="BT573" i="6"/>
  <c r="BS573" i="6"/>
  <c r="BR573" i="6"/>
  <c r="BQ573" i="6"/>
  <c r="BP573" i="6"/>
  <c r="BO573" i="6"/>
  <c r="BX572" i="6"/>
  <c r="BW572" i="6"/>
  <c r="BV572" i="6"/>
  <c r="BU572" i="6"/>
  <c r="BT572" i="6"/>
  <c r="BS572" i="6"/>
  <c r="BR572" i="6"/>
  <c r="BQ572" i="6"/>
  <c r="BP572" i="6"/>
  <c r="BO572" i="6"/>
  <c r="BX571" i="6"/>
  <c r="BW571" i="6"/>
  <c r="BV571" i="6"/>
  <c r="BU571" i="6"/>
  <c r="BT571" i="6"/>
  <c r="BS571" i="6"/>
  <c r="BR571" i="6"/>
  <c r="BQ571" i="6"/>
  <c r="BP571" i="6"/>
  <c r="BO571" i="6"/>
  <c r="BX570" i="6"/>
  <c r="BW570" i="6"/>
  <c r="BV570" i="6"/>
  <c r="BU570" i="6"/>
  <c r="BT570" i="6"/>
  <c r="BS570" i="6"/>
  <c r="BR570" i="6"/>
  <c r="BQ570" i="6"/>
  <c r="BP570" i="6"/>
  <c r="BO570" i="6"/>
  <c r="BX569" i="6"/>
  <c r="BW569" i="6"/>
  <c r="BV569" i="6"/>
  <c r="BU569" i="6"/>
  <c r="BT569" i="6"/>
  <c r="BS569" i="6"/>
  <c r="BR569" i="6"/>
  <c r="BQ569" i="6"/>
  <c r="BP569" i="6"/>
  <c r="BO569" i="6"/>
  <c r="BX568" i="6"/>
  <c r="BW568" i="6"/>
  <c r="BV568" i="6"/>
  <c r="BU568" i="6"/>
  <c r="BT568" i="6"/>
  <c r="BS568" i="6"/>
  <c r="BR568" i="6"/>
  <c r="BQ568" i="6"/>
  <c r="BP568" i="6"/>
  <c r="BO568" i="6"/>
  <c r="BX567" i="6"/>
  <c r="BW567" i="6"/>
  <c r="BV567" i="6"/>
  <c r="BU567" i="6"/>
  <c r="BT567" i="6"/>
  <c r="BS567" i="6"/>
  <c r="BR567" i="6"/>
  <c r="BQ567" i="6"/>
  <c r="BP567" i="6"/>
  <c r="BO567" i="6"/>
  <c r="BX566" i="6"/>
  <c r="BW566" i="6"/>
  <c r="BV566" i="6"/>
  <c r="BU566" i="6"/>
  <c r="BT566" i="6"/>
  <c r="BS566" i="6"/>
  <c r="BR566" i="6"/>
  <c r="BQ566" i="6"/>
  <c r="BP566" i="6"/>
  <c r="BO566" i="6"/>
  <c r="BX565" i="6"/>
  <c r="BW565" i="6"/>
  <c r="BV565" i="6"/>
  <c r="BU565" i="6"/>
  <c r="BT565" i="6"/>
  <c r="BS565" i="6"/>
  <c r="BR565" i="6"/>
  <c r="BQ565" i="6"/>
  <c r="BP565" i="6"/>
  <c r="BO565" i="6"/>
  <c r="BX564" i="6"/>
  <c r="BW564" i="6"/>
  <c r="BV564" i="6"/>
  <c r="BU564" i="6"/>
  <c r="BT564" i="6"/>
  <c r="BS564" i="6"/>
  <c r="BR564" i="6"/>
  <c r="BQ564" i="6"/>
  <c r="BP564" i="6"/>
  <c r="BO564" i="6"/>
  <c r="BX563" i="6"/>
  <c r="BW563" i="6"/>
  <c r="BV563" i="6"/>
  <c r="BU563" i="6"/>
  <c r="BT563" i="6"/>
  <c r="BS563" i="6"/>
  <c r="BR563" i="6"/>
  <c r="BQ563" i="6"/>
  <c r="BP563" i="6"/>
  <c r="BO563" i="6"/>
  <c r="BX562" i="6"/>
  <c r="BW562" i="6"/>
  <c r="BV562" i="6"/>
  <c r="BU562" i="6"/>
  <c r="BT562" i="6"/>
  <c r="BS562" i="6"/>
  <c r="BR562" i="6"/>
  <c r="BQ562" i="6"/>
  <c r="BP562" i="6"/>
  <c r="BO562" i="6"/>
  <c r="BX561" i="6"/>
  <c r="BW561" i="6"/>
  <c r="BV561" i="6"/>
  <c r="BU561" i="6"/>
  <c r="BT561" i="6"/>
  <c r="BS561" i="6"/>
  <c r="BR561" i="6"/>
  <c r="BQ561" i="6"/>
  <c r="BP561" i="6"/>
  <c r="BO561" i="6"/>
  <c r="BX560" i="6"/>
  <c r="BW560" i="6"/>
  <c r="BV560" i="6"/>
  <c r="BU560" i="6"/>
  <c r="BT560" i="6"/>
  <c r="BS560" i="6"/>
  <c r="BR560" i="6"/>
  <c r="BQ560" i="6"/>
  <c r="BP560" i="6"/>
  <c r="BO560" i="6"/>
  <c r="BX559" i="6"/>
  <c r="BW559" i="6"/>
  <c r="BV559" i="6"/>
  <c r="BU559" i="6"/>
  <c r="BT559" i="6"/>
  <c r="BS559" i="6"/>
  <c r="BR559" i="6"/>
  <c r="BQ559" i="6"/>
  <c r="BP559" i="6"/>
  <c r="BO559" i="6"/>
  <c r="BX558" i="6"/>
  <c r="BW558" i="6"/>
  <c r="BV558" i="6"/>
  <c r="BU558" i="6"/>
  <c r="BT558" i="6"/>
  <c r="BS558" i="6"/>
  <c r="BR558" i="6"/>
  <c r="BQ558" i="6"/>
  <c r="BP558" i="6"/>
  <c r="BO558" i="6"/>
  <c r="BX557" i="6"/>
  <c r="BW557" i="6"/>
  <c r="BV557" i="6"/>
  <c r="BU557" i="6"/>
  <c r="BT557" i="6"/>
  <c r="BS557" i="6"/>
  <c r="BR557" i="6"/>
  <c r="BQ557" i="6"/>
  <c r="BP557" i="6"/>
  <c r="BO557" i="6"/>
  <c r="BX556" i="6"/>
  <c r="BW556" i="6"/>
  <c r="BV556" i="6"/>
  <c r="BU556" i="6"/>
  <c r="BT556" i="6"/>
  <c r="BS556" i="6"/>
  <c r="BR556" i="6"/>
  <c r="BQ556" i="6"/>
  <c r="BP556" i="6"/>
  <c r="BO556" i="6"/>
  <c r="BX555" i="6"/>
  <c r="BW555" i="6"/>
  <c r="BV555" i="6"/>
  <c r="BU555" i="6"/>
  <c r="BT555" i="6"/>
  <c r="BS555" i="6"/>
  <c r="BR555" i="6"/>
  <c r="BQ555" i="6"/>
  <c r="BP555" i="6"/>
  <c r="BO555" i="6"/>
  <c r="BX554" i="6"/>
  <c r="BW554" i="6"/>
  <c r="BV554" i="6"/>
  <c r="BU554" i="6"/>
  <c r="BT554" i="6"/>
  <c r="BS554" i="6"/>
  <c r="BR554" i="6"/>
  <c r="BQ554" i="6"/>
  <c r="BP554" i="6"/>
  <c r="BO554" i="6"/>
  <c r="BX553" i="6"/>
  <c r="BW553" i="6"/>
  <c r="BV553" i="6"/>
  <c r="BU553" i="6"/>
  <c r="BT553" i="6"/>
  <c r="BS553" i="6"/>
  <c r="BR553" i="6"/>
  <c r="BQ553" i="6"/>
  <c r="BP553" i="6"/>
  <c r="BO553" i="6"/>
  <c r="BX552" i="6"/>
  <c r="BW552" i="6"/>
  <c r="BV552" i="6"/>
  <c r="BU552" i="6"/>
  <c r="BT552" i="6"/>
  <c r="BS552" i="6"/>
  <c r="BR552" i="6"/>
  <c r="BQ552" i="6"/>
  <c r="BP552" i="6"/>
  <c r="BO552" i="6"/>
  <c r="BX551" i="6"/>
  <c r="BW551" i="6"/>
  <c r="BV551" i="6"/>
  <c r="BU551" i="6"/>
  <c r="BT551" i="6"/>
  <c r="BS551" i="6"/>
  <c r="BR551" i="6"/>
  <c r="BQ551" i="6"/>
  <c r="BP551" i="6"/>
  <c r="BO551" i="6"/>
  <c r="BX550" i="6"/>
  <c r="BW550" i="6"/>
  <c r="BV550" i="6"/>
  <c r="BU550" i="6"/>
  <c r="BT550" i="6"/>
  <c r="BS550" i="6"/>
  <c r="BR550" i="6"/>
  <c r="BQ550" i="6"/>
  <c r="BP550" i="6"/>
  <c r="BO550" i="6"/>
  <c r="BX549" i="6"/>
  <c r="BW549" i="6"/>
  <c r="BV549" i="6"/>
  <c r="BU549" i="6"/>
  <c r="BT549" i="6"/>
  <c r="BS549" i="6"/>
  <c r="BR549" i="6"/>
  <c r="BQ549" i="6"/>
  <c r="BP549" i="6"/>
  <c r="BO549" i="6"/>
  <c r="BX548" i="6"/>
  <c r="BW548" i="6"/>
  <c r="BV548" i="6"/>
  <c r="BU548" i="6"/>
  <c r="BT548" i="6"/>
  <c r="BS548" i="6"/>
  <c r="BR548" i="6"/>
  <c r="BQ548" i="6"/>
  <c r="BP548" i="6"/>
  <c r="BO548" i="6"/>
  <c r="BX547" i="6"/>
  <c r="BW547" i="6"/>
  <c r="BV547" i="6"/>
  <c r="BU547" i="6"/>
  <c r="BT547" i="6"/>
  <c r="BS547" i="6"/>
  <c r="BR547" i="6"/>
  <c r="BQ547" i="6"/>
  <c r="BP547" i="6"/>
  <c r="BO547" i="6"/>
  <c r="BX546" i="6"/>
  <c r="BW546" i="6"/>
  <c r="BV546" i="6"/>
  <c r="BU546" i="6"/>
  <c r="BT546" i="6"/>
  <c r="BS546" i="6"/>
  <c r="BR546" i="6"/>
  <c r="BQ546" i="6"/>
  <c r="BP546" i="6"/>
  <c r="BO546" i="6"/>
  <c r="BX545" i="6"/>
  <c r="BW545" i="6"/>
  <c r="BV545" i="6"/>
  <c r="BU545" i="6"/>
  <c r="BT545" i="6"/>
  <c r="BS545" i="6"/>
  <c r="BR545" i="6"/>
  <c r="BQ545" i="6"/>
  <c r="BP545" i="6"/>
  <c r="BO545" i="6"/>
  <c r="BX544" i="6"/>
  <c r="BW544" i="6"/>
  <c r="BV544" i="6"/>
  <c r="BU544" i="6"/>
  <c r="BT544" i="6"/>
  <c r="BS544" i="6"/>
  <c r="BR544" i="6"/>
  <c r="BQ544" i="6"/>
  <c r="BP544" i="6"/>
  <c r="BO544" i="6"/>
  <c r="BX543" i="6"/>
  <c r="BW543" i="6"/>
  <c r="BV543" i="6"/>
  <c r="BU543" i="6"/>
  <c r="BT543" i="6"/>
  <c r="BS543" i="6"/>
  <c r="BR543" i="6"/>
  <c r="BQ543" i="6"/>
  <c r="BP543" i="6"/>
  <c r="BO543" i="6"/>
  <c r="BX542" i="6"/>
  <c r="BW542" i="6"/>
  <c r="BV542" i="6"/>
  <c r="BU542" i="6"/>
  <c r="BT542" i="6"/>
  <c r="BS542" i="6"/>
  <c r="BR542" i="6"/>
  <c r="BQ542" i="6"/>
  <c r="BP542" i="6"/>
  <c r="BO542" i="6"/>
  <c r="BX541" i="6"/>
  <c r="BW541" i="6"/>
  <c r="BV541" i="6"/>
  <c r="BU541" i="6"/>
  <c r="BT541" i="6"/>
  <c r="BS541" i="6"/>
  <c r="BR541" i="6"/>
  <c r="BQ541" i="6"/>
  <c r="BP541" i="6"/>
  <c r="BO541" i="6"/>
  <c r="BX540" i="6"/>
  <c r="BW540" i="6"/>
  <c r="BV540" i="6"/>
  <c r="BU540" i="6"/>
  <c r="BT540" i="6"/>
  <c r="BS540" i="6"/>
  <c r="BR540" i="6"/>
  <c r="BQ540" i="6"/>
  <c r="BP540" i="6"/>
  <c r="BO540" i="6"/>
  <c r="BX539" i="6"/>
  <c r="BW539" i="6"/>
  <c r="BV539" i="6"/>
  <c r="BU539" i="6"/>
  <c r="BT539" i="6"/>
  <c r="BS539" i="6"/>
  <c r="BR539" i="6"/>
  <c r="BQ539" i="6"/>
  <c r="BP539" i="6"/>
  <c r="BO539" i="6"/>
  <c r="BX538" i="6"/>
  <c r="BW538" i="6"/>
  <c r="BV538" i="6"/>
  <c r="BU538" i="6"/>
  <c r="BT538" i="6"/>
  <c r="BS538" i="6"/>
  <c r="BR538" i="6"/>
  <c r="BQ538" i="6"/>
  <c r="BP538" i="6"/>
  <c r="BO538" i="6"/>
  <c r="BX537" i="6"/>
  <c r="BW537" i="6"/>
  <c r="BV537" i="6"/>
  <c r="BU537" i="6"/>
  <c r="BT537" i="6"/>
  <c r="BS537" i="6"/>
  <c r="BR537" i="6"/>
  <c r="BQ537" i="6"/>
  <c r="BP537" i="6"/>
  <c r="BO537" i="6"/>
  <c r="BX536" i="6"/>
  <c r="BW536" i="6"/>
  <c r="BV536" i="6"/>
  <c r="BU536" i="6"/>
  <c r="BT536" i="6"/>
  <c r="BS536" i="6"/>
  <c r="BR536" i="6"/>
  <c r="BQ536" i="6"/>
  <c r="BP536" i="6"/>
  <c r="BO536" i="6"/>
  <c r="BX535" i="6"/>
  <c r="BW535" i="6"/>
  <c r="BV535" i="6"/>
  <c r="BU535" i="6"/>
  <c r="BT535" i="6"/>
  <c r="BS535" i="6"/>
  <c r="BR535" i="6"/>
  <c r="BQ535" i="6"/>
  <c r="BP535" i="6"/>
  <c r="BO535" i="6"/>
  <c r="BX534" i="6"/>
  <c r="BW534" i="6"/>
  <c r="BV534" i="6"/>
  <c r="BU534" i="6"/>
  <c r="BT534" i="6"/>
  <c r="BS534" i="6"/>
  <c r="BR534" i="6"/>
  <c r="BQ534" i="6"/>
  <c r="BP534" i="6"/>
  <c r="BO534" i="6"/>
  <c r="BX533" i="6"/>
  <c r="BW533" i="6"/>
  <c r="BV533" i="6"/>
  <c r="BU533" i="6"/>
  <c r="BT533" i="6"/>
  <c r="BS533" i="6"/>
  <c r="BR533" i="6"/>
  <c r="BQ533" i="6"/>
  <c r="BP533" i="6"/>
  <c r="BO533" i="6"/>
  <c r="BX532" i="6"/>
  <c r="BW532" i="6"/>
  <c r="BV532" i="6"/>
  <c r="BU532" i="6"/>
  <c r="BT532" i="6"/>
  <c r="BS532" i="6"/>
  <c r="BR532" i="6"/>
  <c r="BQ532" i="6"/>
  <c r="BP532" i="6"/>
  <c r="BO532" i="6"/>
  <c r="BX531" i="6"/>
  <c r="BW531" i="6"/>
  <c r="BV531" i="6"/>
  <c r="BU531" i="6"/>
  <c r="BT531" i="6"/>
  <c r="BS531" i="6"/>
  <c r="BR531" i="6"/>
  <c r="BQ531" i="6"/>
  <c r="BP531" i="6"/>
  <c r="BO531" i="6"/>
  <c r="BX530" i="6"/>
  <c r="BW530" i="6"/>
  <c r="BV530" i="6"/>
  <c r="BU530" i="6"/>
  <c r="BT530" i="6"/>
  <c r="BS530" i="6"/>
  <c r="BR530" i="6"/>
  <c r="BQ530" i="6"/>
  <c r="BP530" i="6"/>
  <c r="BO530" i="6"/>
  <c r="BX529" i="6"/>
  <c r="BW529" i="6"/>
  <c r="BV529" i="6"/>
  <c r="BU529" i="6"/>
  <c r="BT529" i="6"/>
  <c r="BS529" i="6"/>
  <c r="BR529" i="6"/>
  <c r="BQ529" i="6"/>
  <c r="BP529" i="6"/>
  <c r="BO529" i="6"/>
  <c r="BX528" i="6"/>
  <c r="BW528" i="6"/>
  <c r="BV528" i="6"/>
  <c r="BU528" i="6"/>
  <c r="BT528" i="6"/>
  <c r="BS528" i="6"/>
  <c r="BR528" i="6"/>
  <c r="BQ528" i="6"/>
  <c r="BP528" i="6"/>
  <c r="BO528" i="6"/>
  <c r="BX527" i="6"/>
  <c r="BW527" i="6"/>
  <c r="BV527" i="6"/>
  <c r="BU527" i="6"/>
  <c r="BT527" i="6"/>
  <c r="BS527" i="6"/>
  <c r="BR527" i="6"/>
  <c r="BQ527" i="6"/>
  <c r="BP527" i="6"/>
  <c r="BO527" i="6"/>
  <c r="BX526" i="6"/>
  <c r="BW526" i="6"/>
  <c r="BV526" i="6"/>
  <c r="BU526" i="6"/>
  <c r="BT526" i="6"/>
  <c r="BS526" i="6"/>
  <c r="BR526" i="6"/>
  <c r="BQ526" i="6"/>
  <c r="BP526" i="6"/>
  <c r="BO526" i="6"/>
  <c r="BX525" i="6"/>
  <c r="BW525" i="6"/>
  <c r="BV525" i="6"/>
  <c r="BU525" i="6"/>
  <c r="BT525" i="6"/>
  <c r="BS525" i="6"/>
  <c r="BR525" i="6"/>
  <c r="BQ525" i="6"/>
  <c r="BP525" i="6"/>
  <c r="BO525" i="6"/>
  <c r="BX524" i="6"/>
  <c r="BW524" i="6"/>
  <c r="BV524" i="6"/>
  <c r="BU524" i="6"/>
  <c r="BT524" i="6"/>
  <c r="BS524" i="6"/>
  <c r="BR524" i="6"/>
  <c r="BQ524" i="6"/>
  <c r="BP524" i="6"/>
  <c r="BO524" i="6"/>
  <c r="BX523" i="6"/>
  <c r="BW523" i="6"/>
  <c r="BV523" i="6"/>
  <c r="BU523" i="6"/>
  <c r="BT523" i="6"/>
  <c r="BS523" i="6"/>
  <c r="BR523" i="6"/>
  <c r="BQ523" i="6"/>
  <c r="BP523" i="6"/>
  <c r="BO523" i="6"/>
  <c r="BX522" i="6"/>
  <c r="BW522" i="6"/>
  <c r="BV522" i="6"/>
  <c r="BU522" i="6"/>
  <c r="BT522" i="6"/>
  <c r="BS522" i="6"/>
  <c r="BR522" i="6"/>
  <c r="BQ522" i="6"/>
  <c r="BP522" i="6"/>
  <c r="BO522" i="6"/>
  <c r="BX521" i="6"/>
  <c r="BW521" i="6"/>
  <c r="BV521" i="6"/>
  <c r="BU521" i="6"/>
  <c r="BT521" i="6"/>
  <c r="BS521" i="6"/>
  <c r="BR521" i="6"/>
  <c r="BQ521" i="6"/>
  <c r="BP521" i="6"/>
  <c r="BO521" i="6"/>
  <c r="BX520" i="6"/>
  <c r="BW520" i="6"/>
  <c r="BV520" i="6"/>
  <c r="BU520" i="6"/>
  <c r="BT520" i="6"/>
  <c r="BS520" i="6"/>
  <c r="BR520" i="6"/>
  <c r="BQ520" i="6"/>
  <c r="BP520" i="6"/>
  <c r="BO520" i="6"/>
  <c r="BX519" i="6"/>
  <c r="BW519" i="6"/>
  <c r="BV519" i="6"/>
  <c r="BU519" i="6"/>
  <c r="BT519" i="6"/>
  <c r="BS519" i="6"/>
  <c r="BR519" i="6"/>
  <c r="BQ519" i="6"/>
  <c r="BP519" i="6"/>
  <c r="BO519" i="6"/>
  <c r="BX518" i="6"/>
  <c r="BW518" i="6"/>
  <c r="BV518" i="6"/>
  <c r="BU518" i="6"/>
  <c r="BT518" i="6"/>
  <c r="BS518" i="6"/>
  <c r="BR518" i="6"/>
  <c r="BQ518" i="6"/>
  <c r="BP518" i="6"/>
  <c r="BO518" i="6"/>
  <c r="BX517" i="6"/>
  <c r="BW517" i="6"/>
  <c r="BV517" i="6"/>
  <c r="BU517" i="6"/>
  <c r="BT517" i="6"/>
  <c r="BS517" i="6"/>
  <c r="BR517" i="6"/>
  <c r="BQ517" i="6"/>
  <c r="BP517" i="6"/>
  <c r="BO517" i="6"/>
  <c r="BX516" i="6"/>
  <c r="BW516" i="6"/>
  <c r="BV516" i="6"/>
  <c r="BU516" i="6"/>
  <c r="BT516" i="6"/>
  <c r="BS516" i="6"/>
  <c r="BR516" i="6"/>
  <c r="BQ516" i="6"/>
  <c r="BP516" i="6"/>
  <c r="BO516" i="6"/>
  <c r="BX515" i="6"/>
  <c r="BW515" i="6"/>
  <c r="BV515" i="6"/>
  <c r="BU515" i="6"/>
  <c r="BT515" i="6"/>
  <c r="BS515" i="6"/>
  <c r="BR515" i="6"/>
  <c r="BQ515" i="6"/>
  <c r="BP515" i="6"/>
  <c r="BO515" i="6"/>
  <c r="BX514" i="6"/>
  <c r="BW514" i="6"/>
  <c r="BV514" i="6"/>
  <c r="BU514" i="6"/>
  <c r="BT514" i="6"/>
  <c r="BS514" i="6"/>
  <c r="BR514" i="6"/>
  <c r="BQ514" i="6"/>
  <c r="BP514" i="6"/>
  <c r="BO514" i="6"/>
  <c r="BX513" i="6"/>
  <c r="BW513" i="6"/>
  <c r="BV513" i="6"/>
  <c r="BU513" i="6"/>
  <c r="BT513" i="6"/>
  <c r="BS513" i="6"/>
  <c r="BR513" i="6"/>
  <c r="BQ513" i="6"/>
  <c r="BP513" i="6"/>
  <c r="BO513" i="6"/>
  <c r="BX512" i="6"/>
  <c r="BW512" i="6"/>
  <c r="BV512" i="6"/>
  <c r="BU512" i="6"/>
  <c r="BT512" i="6"/>
  <c r="BS512" i="6"/>
  <c r="BR512" i="6"/>
  <c r="BQ512" i="6"/>
  <c r="BP512" i="6"/>
  <c r="BO512" i="6"/>
  <c r="BX511" i="6"/>
  <c r="BW511" i="6"/>
  <c r="BV511" i="6"/>
  <c r="BU511" i="6"/>
  <c r="BT511" i="6"/>
  <c r="BS511" i="6"/>
  <c r="BR511" i="6"/>
  <c r="BQ511" i="6"/>
  <c r="BP511" i="6"/>
  <c r="BO511" i="6"/>
  <c r="BX510" i="6"/>
  <c r="BW510" i="6"/>
  <c r="BV510" i="6"/>
  <c r="BU510" i="6"/>
  <c r="BT510" i="6"/>
  <c r="BS510" i="6"/>
  <c r="BR510" i="6"/>
  <c r="BQ510" i="6"/>
  <c r="BP510" i="6"/>
  <c r="BO510" i="6"/>
  <c r="BX509" i="6"/>
  <c r="BW509" i="6"/>
  <c r="BV509" i="6"/>
  <c r="BU509" i="6"/>
  <c r="BT509" i="6"/>
  <c r="BS509" i="6"/>
  <c r="BR509" i="6"/>
  <c r="BQ509" i="6"/>
  <c r="BP509" i="6"/>
  <c r="BO509" i="6"/>
  <c r="BX508" i="6"/>
  <c r="BW508" i="6"/>
  <c r="BV508" i="6"/>
  <c r="BU508" i="6"/>
  <c r="BT508" i="6"/>
  <c r="BS508" i="6"/>
  <c r="BR508" i="6"/>
  <c r="BQ508" i="6"/>
  <c r="BP508" i="6"/>
  <c r="BO508" i="6"/>
  <c r="BX507" i="6"/>
  <c r="BW507" i="6"/>
  <c r="BV507" i="6"/>
  <c r="BU507" i="6"/>
  <c r="BT507" i="6"/>
  <c r="BS507" i="6"/>
  <c r="BR507" i="6"/>
  <c r="BQ507" i="6"/>
  <c r="BP507" i="6"/>
  <c r="BO507" i="6"/>
  <c r="BX506" i="6"/>
  <c r="BW506" i="6"/>
  <c r="BV506" i="6"/>
  <c r="BU506" i="6"/>
  <c r="BT506" i="6"/>
  <c r="BS506" i="6"/>
  <c r="BR506" i="6"/>
  <c r="BQ506" i="6"/>
  <c r="BP506" i="6"/>
  <c r="BO506" i="6"/>
  <c r="BX505" i="6"/>
  <c r="BW505" i="6"/>
  <c r="BV505" i="6"/>
  <c r="BU505" i="6"/>
  <c r="BT505" i="6"/>
  <c r="BS505" i="6"/>
  <c r="BR505" i="6"/>
  <c r="BQ505" i="6"/>
  <c r="BP505" i="6"/>
  <c r="BO505" i="6"/>
  <c r="BX504" i="6"/>
  <c r="BW504" i="6"/>
  <c r="BV504" i="6"/>
  <c r="BU504" i="6"/>
  <c r="BT504" i="6"/>
  <c r="BS504" i="6"/>
  <c r="BR504" i="6"/>
  <c r="BQ504" i="6"/>
  <c r="BP504" i="6"/>
  <c r="BO504" i="6"/>
  <c r="BX503" i="6"/>
  <c r="BW503" i="6"/>
  <c r="BV503" i="6"/>
  <c r="BU503" i="6"/>
  <c r="BT503" i="6"/>
  <c r="BS503" i="6"/>
  <c r="BR503" i="6"/>
  <c r="BQ503" i="6"/>
  <c r="BP503" i="6"/>
  <c r="BO503" i="6"/>
  <c r="BX502" i="6"/>
  <c r="BW502" i="6"/>
  <c r="BV502" i="6"/>
  <c r="BU502" i="6"/>
  <c r="BT502" i="6"/>
  <c r="BS502" i="6"/>
  <c r="BR502" i="6"/>
  <c r="BQ502" i="6"/>
  <c r="BP502" i="6"/>
  <c r="BO502" i="6"/>
  <c r="BX501" i="6"/>
  <c r="BW501" i="6"/>
  <c r="BV501" i="6"/>
  <c r="BU501" i="6"/>
  <c r="BT501" i="6"/>
  <c r="BS501" i="6"/>
  <c r="BR501" i="6"/>
  <c r="BQ501" i="6"/>
  <c r="BP501" i="6"/>
  <c r="BO501" i="6"/>
  <c r="BX500" i="6"/>
  <c r="BW500" i="6"/>
  <c r="BV500" i="6"/>
  <c r="BU500" i="6"/>
  <c r="BT500" i="6"/>
  <c r="BS500" i="6"/>
  <c r="BR500" i="6"/>
  <c r="BQ500" i="6"/>
  <c r="BP500" i="6"/>
  <c r="BO500" i="6"/>
  <c r="BX499" i="6"/>
  <c r="BW499" i="6"/>
  <c r="BV499" i="6"/>
  <c r="BU499" i="6"/>
  <c r="BT499" i="6"/>
  <c r="BS499" i="6"/>
  <c r="BR499" i="6"/>
  <c r="BQ499" i="6"/>
  <c r="BP499" i="6"/>
  <c r="BO499" i="6"/>
  <c r="BX498" i="6"/>
  <c r="BW498" i="6"/>
  <c r="BV498" i="6"/>
  <c r="BU498" i="6"/>
  <c r="BT498" i="6"/>
  <c r="BS498" i="6"/>
  <c r="BR498" i="6"/>
  <c r="BQ498" i="6"/>
  <c r="BP498" i="6"/>
  <c r="BO498" i="6"/>
  <c r="BX497" i="6"/>
  <c r="BW497" i="6"/>
  <c r="BV497" i="6"/>
  <c r="BU497" i="6"/>
  <c r="BT497" i="6"/>
  <c r="BS497" i="6"/>
  <c r="BR497" i="6"/>
  <c r="BQ497" i="6"/>
  <c r="BP497" i="6"/>
  <c r="BO497" i="6"/>
  <c r="BX496" i="6"/>
  <c r="BW496" i="6"/>
  <c r="BV496" i="6"/>
  <c r="BU496" i="6"/>
  <c r="BT496" i="6"/>
  <c r="BS496" i="6"/>
  <c r="BR496" i="6"/>
  <c r="BQ496" i="6"/>
  <c r="BP496" i="6"/>
  <c r="BO496" i="6"/>
  <c r="BX495" i="6"/>
  <c r="BW495" i="6"/>
  <c r="BV495" i="6"/>
  <c r="BU495" i="6"/>
  <c r="BT495" i="6"/>
  <c r="BS495" i="6"/>
  <c r="BR495" i="6"/>
  <c r="BQ495" i="6"/>
  <c r="BP495" i="6"/>
  <c r="BO495" i="6"/>
  <c r="BX494" i="6"/>
  <c r="BW494" i="6"/>
  <c r="BV494" i="6"/>
  <c r="BU494" i="6"/>
  <c r="BT494" i="6"/>
  <c r="BS494" i="6"/>
  <c r="BR494" i="6"/>
  <c r="BQ494" i="6"/>
  <c r="BP494" i="6"/>
  <c r="BO494" i="6"/>
  <c r="BX493" i="6"/>
  <c r="BW493" i="6"/>
  <c r="BV493" i="6"/>
  <c r="BU493" i="6"/>
  <c r="BT493" i="6"/>
  <c r="BS493" i="6"/>
  <c r="BR493" i="6"/>
  <c r="BQ493" i="6"/>
  <c r="BP493" i="6"/>
  <c r="BO493" i="6"/>
  <c r="BX492" i="6"/>
  <c r="BW492" i="6"/>
  <c r="BV492" i="6"/>
  <c r="BU492" i="6"/>
  <c r="BT492" i="6"/>
  <c r="BS492" i="6"/>
  <c r="BR492" i="6"/>
  <c r="BQ492" i="6"/>
  <c r="BP492" i="6"/>
  <c r="BO492" i="6"/>
  <c r="BX491" i="6"/>
  <c r="BW491" i="6"/>
  <c r="BV491" i="6"/>
  <c r="BU491" i="6"/>
  <c r="BT491" i="6"/>
  <c r="BS491" i="6"/>
  <c r="BR491" i="6"/>
  <c r="BQ491" i="6"/>
  <c r="BP491" i="6"/>
  <c r="BO491" i="6"/>
  <c r="BX490" i="6"/>
  <c r="BW490" i="6"/>
  <c r="BV490" i="6"/>
  <c r="BU490" i="6"/>
  <c r="BT490" i="6"/>
  <c r="BS490" i="6"/>
  <c r="BR490" i="6"/>
  <c r="BQ490" i="6"/>
  <c r="BP490" i="6"/>
  <c r="BO490" i="6"/>
  <c r="BX489" i="6"/>
  <c r="BW489" i="6"/>
  <c r="BV489" i="6"/>
  <c r="BU489" i="6"/>
  <c r="BT489" i="6"/>
  <c r="BS489" i="6"/>
  <c r="BR489" i="6"/>
  <c r="BQ489" i="6"/>
  <c r="BP489" i="6"/>
  <c r="BO489" i="6"/>
  <c r="BX488" i="6"/>
  <c r="BW488" i="6"/>
  <c r="BV488" i="6"/>
  <c r="BU488" i="6"/>
  <c r="BT488" i="6"/>
  <c r="BS488" i="6"/>
  <c r="BR488" i="6"/>
  <c r="BQ488" i="6"/>
  <c r="BP488" i="6"/>
  <c r="BO488" i="6"/>
  <c r="BX487" i="6"/>
  <c r="BW487" i="6"/>
  <c r="BV487" i="6"/>
  <c r="BU487" i="6"/>
  <c r="BT487" i="6"/>
  <c r="BS487" i="6"/>
  <c r="BR487" i="6"/>
  <c r="BQ487" i="6"/>
  <c r="BP487" i="6"/>
  <c r="BO487" i="6"/>
  <c r="BX486" i="6"/>
  <c r="BW486" i="6"/>
  <c r="BV486" i="6"/>
  <c r="BU486" i="6"/>
  <c r="BT486" i="6"/>
  <c r="BS486" i="6"/>
  <c r="BR486" i="6"/>
  <c r="BQ486" i="6"/>
  <c r="BP486" i="6"/>
  <c r="BO486" i="6"/>
  <c r="BX485" i="6"/>
  <c r="BW485" i="6"/>
  <c r="BV485" i="6"/>
  <c r="BU485" i="6"/>
  <c r="BT485" i="6"/>
  <c r="BS485" i="6"/>
  <c r="BR485" i="6"/>
  <c r="BQ485" i="6"/>
  <c r="BP485" i="6"/>
  <c r="BO485" i="6"/>
  <c r="BX484" i="6"/>
  <c r="BW484" i="6"/>
  <c r="BV484" i="6"/>
  <c r="BU484" i="6"/>
  <c r="BT484" i="6"/>
  <c r="BS484" i="6"/>
  <c r="BR484" i="6"/>
  <c r="BQ484" i="6"/>
  <c r="BP484" i="6"/>
  <c r="BO484" i="6"/>
  <c r="BX483" i="6"/>
  <c r="BW483" i="6"/>
  <c r="BV483" i="6"/>
  <c r="BU483" i="6"/>
  <c r="BT483" i="6"/>
  <c r="BS483" i="6"/>
  <c r="BR483" i="6"/>
  <c r="BQ483" i="6"/>
  <c r="BP483" i="6"/>
  <c r="BO483" i="6"/>
  <c r="BX482" i="6"/>
  <c r="BW482" i="6"/>
  <c r="BV482" i="6"/>
  <c r="BU482" i="6"/>
  <c r="BT482" i="6"/>
  <c r="BS482" i="6"/>
  <c r="BR482" i="6"/>
  <c r="BQ482" i="6"/>
  <c r="BP482" i="6"/>
  <c r="BO482" i="6"/>
  <c r="BX481" i="6"/>
  <c r="BW481" i="6"/>
  <c r="BV481" i="6"/>
  <c r="BU481" i="6"/>
  <c r="BT481" i="6"/>
  <c r="BS481" i="6"/>
  <c r="BR481" i="6"/>
  <c r="BQ481" i="6"/>
  <c r="BP481" i="6"/>
  <c r="BO481" i="6"/>
  <c r="BX480" i="6"/>
  <c r="BW480" i="6"/>
  <c r="BV480" i="6"/>
  <c r="BU480" i="6"/>
  <c r="BT480" i="6"/>
  <c r="BS480" i="6"/>
  <c r="BR480" i="6"/>
  <c r="BQ480" i="6"/>
  <c r="BP480" i="6"/>
  <c r="BO480" i="6"/>
  <c r="BX479" i="6"/>
  <c r="BW479" i="6"/>
  <c r="BV479" i="6"/>
  <c r="BU479" i="6"/>
  <c r="BT479" i="6"/>
  <c r="BS479" i="6"/>
  <c r="BR479" i="6"/>
  <c r="BQ479" i="6"/>
  <c r="BP479" i="6"/>
  <c r="BO479" i="6"/>
  <c r="BX478" i="6"/>
  <c r="BW478" i="6"/>
  <c r="BV478" i="6"/>
  <c r="BU478" i="6"/>
  <c r="BT478" i="6"/>
  <c r="BS478" i="6"/>
  <c r="BR478" i="6"/>
  <c r="BQ478" i="6"/>
  <c r="BP478" i="6"/>
  <c r="BO478" i="6"/>
  <c r="BX477" i="6"/>
  <c r="BW477" i="6"/>
  <c r="BV477" i="6"/>
  <c r="BU477" i="6"/>
  <c r="BT477" i="6"/>
  <c r="BS477" i="6"/>
  <c r="BR477" i="6"/>
  <c r="BQ477" i="6"/>
  <c r="BP477" i="6"/>
  <c r="BO477" i="6"/>
  <c r="BX476" i="6"/>
  <c r="BW476" i="6"/>
  <c r="BV476" i="6"/>
  <c r="BU476" i="6"/>
  <c r="BT476" i="6"/>
  <c r="BS476" i="6"/>
  <c r="BR476" i="6"/>
  <c r="BQ476" i="6"/>
  <c r="BP476" i="6"/>
  <c r="BO476" i="6"/>
  <c r="BX475" i="6"/>
  <c r="BW475" i="6"/>
  <c r="BV475" i="6"/>
  <c r="BU475" i="6"/>
  <c r="BT475" i="6"/>
  <c r="BS475" i="6"/>
  <c r="BR475" i="6"/>
  <c r="BQ475" i="6"/>
  <c r="BP475" i="6"/>
  <c r="BO475" i="6"/>
  <c r="BX474" i="6"/>
  <c r="BW474" i="6"/>
  <c r="BV474" i="6"/>
  <c r="BU474" i="6"/>
  <c r="BT474" i="6"/>
  <c r="BS474" i="6"/>
  <c r="BR474" i="6"/>
  <c r="BQ474" i="6"/>
  <c r="BP474" i="6"/>
  <c r="BO474" i="6"/>
  <c r="BX473" i="6"/>
  <c r="BW473" i="6"/>
  <c r="BV473" i="6"/>
  <c r="BU473" i="6"/>
  <c r="BT473" i="6"/>
  <c r="BS473" i="6"/>
  <c r="BR473" i="6"/>
  <c r="BQ473" i="6"/>
  <c r="BP473" i="6"/>
  <c r="BO473" i="6"/>
  <c r="BX472" i="6"/>
  <c r="BW472" i="6"/>
  <c r="BV472" i="6"/>
  <c r="BU472" i="6"/>
  <c r="BT472" i="6"/>
  <c r="BS472" i="6"/>
  <c r="BR472" i="6"/>
  <c r="BQ472" i="6"/>
  <c r="BP472" i="6"/>
  <c r="BO472" i="6"/>
  <c r="BX471" i="6"/>
  <c r="BW471" i="6"/>
  <c r="BV471" i="6"/>
  <c r="BU471" i="6"/>
  <c r="BT471" i="6"/>
  <c r="BS471" i="6"/>
  <c r="BR471" i="6"/>
  <c r="BQ471" i="6"/>
  <c r="BP471" i="6"/>
  <c r="BO471" i="6"/>
  <c r="BX470" i="6"/>
  <c r="BW470" i="6"/>
  <c r="BV470" i="6"/>
  <c r="BU470" i="6"/>
  <c r="BT470" i="6"/>
  <c r="BS470" i="6"/>
  <c r="BR470" i="6"/>
  <c r="BQ470" i="6"/>
  <c r="BP470" i="6"/>
  <c r="BO470" i="6"/>
  <c r="BX469" i="6"/>
  <c r="BW469" i="6"/>
  <c r="BV469" i="6"/>
  <c r="BU469" i="6"/>
  <c r="BT469" i="6"/>
  <c r="BS469" i="6"/>
  <c r="BR469" i="6"/>
  <c r="BQ469" i="6"/>
  <c r="BP469" i="6"/>
  <c r="BO469" i="6"/>
  <c r="BX468" i="6"/>
  <c r="BW468" i="6"/>
  <c r="BV468" i="6"/>
  <c r="BU468" i="6"/>
  <c r="BT468" i="6"/>
  <c r="BS468" i="6"/>
  <c r="BR468" i="6"/>
  <c r="BQ468" i="6"/>
  <c r="BP468" i="6"/>
  <c r="BO468" i="6"/>
  <c r="BX467" i="6"/>
  <c r="BW467" i="6"/>
  <c r="BV467" i="6"/>
  <c r="BU467" i="6"/>
  <c r="BT467" i="6"/>
  <c r="BS467" i="6"/>
  <c r="BR467" i="6"/>
  <c r="BQ467" i="6"/>
  <c r="BP467" i="6"/>
  <c r="BO467" i="6"/>
  <c r="BX466" i="6"/>
  <c r="BW466" i="6"/>
  <c r="BV466" i="6"/>
  <c r="BU466" i="6"/>
  <c r="BT466" i="6"/>
  <c r="BS466" i="6"/>
  <c r="BR466" i="6"/>
  <c r="BQ466" i="6"/>
  <c r="BP466" i="6"/>
  <c r="BO466" i="6"/>
  <c r="BX465" i="6"/>
  <c r="BW465" i="6"/>
  <c r="BV465" i="6"/>
  <c r="BU465" i="6"/>
  <c r="BT465" i="6"/>
  <c r="BS465" i="6"/>
  <c r="BR465" i="6"/>
  <c r="BQ465" i="6"/>
  <c r="BP465" i="6"/>
  <c r="BO465" i="6"/>
  <c r="BX464" i="6"/>
  <c r="BW464" i="6"/>
  <c r="BV464" i="6"/>
  <c r="BU464" i="6"/>
  <c r="BT464" i="6"/>
  <c r="BS464" i="6"/>
  <c r="BR464" i="6"/>
  <c r="BQ464" i="6"/>
  <c r="BP464" i="6"/>
  <c r="BO464" i="6"/>
  <c r="BX463" i="6"/>
  <c r="BW463" i="6"/>
  <c r="BV463" i="6"/>
  <c r="BU463" i="6"/>
  <c r="BT463" i="6"/>
  <c r="BS463" i="6"/>
  <c r="BR463" i="6"/>
  <c r="BQ463" i="6"/>
  <c r="BP463" i="6"/>
  <c r="BO463" i="6"/>
  <c r="BX462" i="6"/>
  <c r="BW462" i="6"/>
  <c r="BV462" i="6"/>
  <c r="BU462" i="6"/>
  <c r="BT462" i="6"/>
  <c r="BS462" i="6"/>
  <c r="BR462" i="6"/>
  <c r="BQ462" i="6"/>
  <c r="BP462" i="6"/>
  <c r="BO462" i="6"/>
  <c r="BX461" i="6"/>
  <c r="BW461" i="6"/>
  <c r="BV461" i="6"/>
  <c r="BU461" i="6"/>
  <c r="BT461" i="6"/>
  <c r="BS461" i="6"/>
  <c r="BR461" i="6"/>
  <c r="BQ461" i="6"/>
  <c r="BP461" i="6"/>
  <c r="BO461" i="6"/>
  <c r="BX460" i="6"/>
  <c r="BW460" i="6"/>
  <c r="BV460" i="6"/>
  <c r="BU460" i="6"/>
  <c r="BT460" i="6"/>
  <c r="BS460" i="6"/>
  <c r="BR460" i="6"/>
  <c r="BQ460" i="6"/>
  <c r="BP460" i="6"/>
  <c r="BO460" i="6"/>
  <c r="BX459" i="6"/>
  <c r="BW459" i="6"/>
  <c r="BV459" i="6"/>
  <c r="BU459" i="6"/>
  <c r="BT459" i="6"/>
  <c r="BS459" i="6"/>
  <c r="BR459" i="6"/>
  <c r="BQ459" i="6"/>
  <c r="BP459" i="6"/>
  <c r="BO459" i="6"/>
  <c r="BX458" i="6"/>
  <c r="BW458" i="6"/>
  <c r="BV458" i="6"/>
  <c r="BU458" i="6"/>
  <c r="BT458" i="6"/>
  <c r="BS458" i="6"/>
  <c r="BR458" i="6"/>
  <c r="BQ458" i="6"/>
  <c r="BP458" i="6"/>
  <c r="BO458" i="6"/>
  <c r="BX457" i="6"/>
  <c r="BW457" i="6"/>
  <c r="BV457" i="6"/>
  <c r="BU457" i="6"/>
  <c r="BT457" i="6"/>
  <c r="BS457" i="6"/>
  <c r="BR457" i="6"/>
  <c r="BQ457" i="6"/>
  <c r="BP457" i="6"/>
  <c r="BO457" i="6"/>
  <c r="BX456" i="6"/>
  <c r="BW456" i="6"/>
  <c r="BV456" i="6"/>
  <c r="BU456" i="6"/>
  <c r="BT456" i="6"/>
  <c r="BS456" i="6"/>
  <c r="BR456" i="6"/>
  <c r="BQ456" i="6"/>
  <c r="BP456" i="6"/>
  <c r="BO456" i="6"/>
  <c r="BX455" i="6"/>
  <c r="BW455" i="6"/>
  <c r="BV455" i="6"/>
  <c r="BU455" i="6"/>
  <c r="BT455" i="6"/>
  <c r="BS455" i="6"/>
  <c r="BR455" i="6"/>
  <c r="BQ455" i="6"/>
  <c r="BP455" i="6"/>
  <c r="BO455" i="6"/>
  <c r="BX454" i="6"/>
  <c r="BW454" i="6"/>
  <c r="BV454" i="6"/>
  <c r="BU454" i="6"/>
  <c r="BT454" i="6"/>
  <c r="BS454" i="6"/>
  <c r="BR454" i="6"/>
  <c r="BQ454" i="6"/>
  <c r="BP454" i="6"/>
  <c r="BO454" i="6"/>
  <c r="BX453" i="6"/>
  <c r="BW453" i="6"/>
  <c r="BV453" i="6"/>
  <c r="BU453" i="6"/>
  <c r="BT453" i="6"/>
  <c r="BS453" i="6"/>
  <c r="BR453" i="6"/>
  <c r="BQ453" i="6"/>
  <c r="BP453" i="6"/>
  <c r="BO453" i="6"/>
  <c r="BX452" i="6"/>
  <c r="BW452" i="6"/>
  <c r="BV452" i="6"/>
  <c r="BU452" i="6"/>
  <c r="BT452" i="6"/>
  <c r="BS452" i="6"/>
  <c r="BR452" i="6"/>
  <c r="BQ452" i="6"/>
  <c r="BP452" i="6"/>
  <c r="BO452" i="6"/>
  <c r="BX451" i="6"/>
  <c r="BW451" i="6"/>
  <c r="BV451" i="6"/>
  <c r="BU451" i="6"/>
  <c r="BT451" i="6"/>
  <c r="BS451" i="6"/>
  <c r="BR451" i="6"/>
  <c r="BQ451" i="6"/>
  <c r="BP451" i="6"/>
  <c r="BO451" i="6"/>
  <c r="BX450" i="6"/>
  <c r="BW450" i="6"/>
  <c r="BV450" i="6"/>
  <c r="BU450" i="6"/>
  <c r="BT450" i="6"/>
  <c r="BS450" i="6"/>
  <c r="BR450" i="6"/>
  <c r="BQ450" i="6"/>
  <c r="BP450" i="6"/>
  <c r="BO450" i="6"/>
  <c r="BX449" i="6"/>
  <c r="BW449" i="6"/>
  <c r="BV449" i="6"/>
  <c r="BU449" i="6"/>
  <c r="BT449" i="6"/>
  <c r="BS449" i="6"/>
  <c r="BR449" i="6"/>
  <c r="BQ449" i="6"/>
  <c r="BP449" i="6"/>
  <c r="BO449" i="6"/>
  <c r="BX448" i="6"/>
  <c r="BW448" i="6"/>
  <c r="BV448" i="6"/>
  <c r="BU448" i="6"/>
  <c r="BT448" i="6"/>
  <c r="BS448" i="6"/>
  <c r="BR448" i="6"/>
  <c r="BQ448" i="6"/>
  <c r="BP448" i="6"/>
  <c r="BO448" i="6"/>
  <c r="BX447" i="6"/>
  <c r="BW447" i="6"/>
  <c r="BV447" i="6"/>
  <c r="BU447" i="6"/>
  <c r="BT447" i="6"/>
  <c r="BS447" i="6"/>
  <c r="BR447" i="6"/>
  <c r="BQ447" i="6"/>
  <c r="BP447" i="6"/>
  <c r="BO447" i="6"/>
  <c r="BX446" i="6"/>
  <c r="BW446" i="6"/>
  <c r="BV446" i="6"/>
  <c r="BU446" i="6"/>
  <c r="BT446" i="6"/>
  <c r="BS446" i="6"/>
  <c r="BR446" i="6"/>
  <c r="BQ446" i="6"/>
  <c r="BP446" i="6"/>
  <c r="BO446" i="6"/>
  <c r="BX445" i="6"/>
  <c r="BW445" i="6"/>
  <c r="BV445" i="6"/>
  <c r="BU445" i="6"/>
  <c r="BT445" i="6"/>
  <c r="BS445" i="6"/>
  <c r="BR445" i="6"/>
  <c r="BQ445" i="6"/>
  <c r="BP445" i="6"/>
  <c r="BO445" i="6"/>
  <c r="BX444" i="6"/>
  <c r="BW444" i="6"/>
  <c r="BV444" i="6"/>
  <c r="BU444" i="6"/>
  <c r="BT444" i="6"/>
  <c r="BS444" i="6"/>
  <c r="BR444" i="6"/>
  <c r="BQ444" i="6"/>
  <c r="BP444" i="6"/>
  <c r="BO444" i="6"/>
  <c r="BX443" i="6"/>
  <c r="BW443" i="6"/>
  <c r="BV443" i="6"/>
  <c r="BU443" i="6"/>
  <c r="BT443" i="6"/>
  <c r="BS443" i="6"/>
  <c r="BR443" i="6"/>
  <c r="BQ443" i="6"/>
  <c r="BP443" i="6"/>
  <c r="BO443" i="6"/>
  <c r="BX442" i="6"/>
  <c r="BW442" i="6"/>
  <c r="BV442" i="6"/>
  <c r="BU442" i="6"/>
  <c r="BT442" i="6"/>
  <c r="BS442" i="6"/>
  <c r="BR442" i="6"/>
  <c r="BQ442" i="6"/>
  <c r="BP442" i="6"/>
  <c r="BO442" i="6"/>
  <c r="BX441" i="6"/>
  <c r="BW441" i="6"/>
  <c r="BV441" i="6"/>
  <c r="BU441" i="6"/>
  <c r="BT441" i="6"/>
  <c r="BS441" i="6"/>
  <c r="BR441" i="6"/>
  <c r="BQ441" i="6"/>
  <c r="BP441" i="6"/>
  <c r="BO441" i="6"/>
  <c r="BX440" i="6"/>
  <c r="BW440" i="6"/>
  <c r="BV440" i="6"/>
  <c r="BU440" i="6"/>
  <c r="BT440" i="6"/>
  <c r="BS440" i="6"/>
  <c r="BR440" i="6"/>
  <c r="BQ440" i="6"/>
  <c r="BP440" i="6"/>
  <c r="BO440" i="6"/>
  <c r="BX439" i="6"/>
  <c r="BW439" i="6"/>
  <c r="BV439" i="6"/>
  <c r="BU439" i="6"/>
  <c r="BT439" i="6"/>
  <c r="BS439" i="6"/>
  <c r="BR439" i="6"/>
  <c r="BQ439" i="6"/>
  <c r="BP439" i="6"/>
  <c r="BO439" i="6"/>
  <c r="BX438" i="6"/>
  <c r="BW438" i="6"/>
  <c r="BV438" i="6"/>
  <c r="BU438" i="6"/>
  <c r="BT438" i="6"/>
  <c r="BS438" i="6"/>
  <c r="BR438" i="6"/>
  <c r="BQ438" i="6"/>
  <c r="BP438" i="6"/>
  <c r="BO438" i="6"/>
  <c r="BX437" i="6"/>
  <c r="BW437" i="6"/>
  <c r="BV437" i="6"/>
  <c r="BU437" i="6"/>
  <c r="BT437" i="6"/>
  <c r="BS437" i="6"/>
  <c r="BR437" i="6"/>
  <c r="BQ437" i="6"/>
  <c r="BP437" i="6"/>
  <c r="BO437" i="6"/>
  <c r="BX436" i="6"/>
  <c r="BW436" i="6"/>
  <c r="BV436" i="6"/>
  <c r="BU436" i="6"/>
  <c r="BT436" i="6"/>
  <c r="BS436" i="6"/>
  <c r="BR436" i="6"/>
  <c r="BQ436" i="6"/>
  <c r="BP436" i="6"/>
  <c r="BO436" i="6"/>
  <c r="BX435" i="6"/>
  <c r="BW435" i="6"/>
  <c r="BV435" i="6"/>
  <c r="BU435" i="6"/>
  <c r="BT435" i="6"/>
  <c r="BS435" i="6"/>
  <c r="BR435" i="6"/>
  <c r="BQ435" i="6"/>
  <c r="BP435" i="6"/>
  <c r="BO435" i="6"/>
  <c r="BX434" i="6"/>
  <c r="BW434" i="6"/>
  <c r="BV434" i="6"/>
  <c r="BU434" i="6"/>
  <c r="BT434" i="6"/>
  <c r="BS434" i="6"/>
  <c r="BR434" i="6"/>
  <c r="BQ434" i="6"/>
  <c r="BP434" i="6"/>
  <c r="BO434" i="6"/>
  <c r="BX433" i="6"/>
  <c r="BW433" i="6"/>
  <c r="BV433" i="6"/>
  <c r="BU433" i="6"/>
  <c r="BT433" i="6"/>
  <c r="BS433" i="6"/>
  <c r="BR433" i="6"/>
  <c r="BQ433" i="6"/>
  <c r="BP433" i="6"/>
  <c r="BO433" i="6"/>
  <c r="BX432" i="6"/>
  <c r="BW432" i="6"/>
  <c r="BV432" i="6"/>
  <c r="BU432" i="6"/>
  <c r="BT432" i="6"/>
  <c r="BS432" i="6"/>
  <c r="BR432" i="6"/>
  <c r="BQ432" i="6"/>
  <c r="BP432" i="6"/>
  <c r="BO432" i="6"/>
  <c r="BX431" i="6"/>
  <c r="BW431" i="6"/>
  <c r="BV431" i="6"/>
  <c r="BU431" i="6"/>
  <c r="BT431" i="6"/>
  <c r="BS431" i="6"/>
  <c r="BR431" i="6"/>
  <c r="BQ431" i="6"/>
  <c r="BP431" i="6"/>
  <c r="BO431" i="6"/>
  <c r="BX430" i="6"/>
  <c r="BW430" i="6"/>
  <c r="BV430" i="6"/>
  <c r="BU430" i="6"/>
  <c r="BT430" i="6"/>
  <c r="BS430" i="6"/>
  <c r="BR430" i="6"/>
  <c r="BQ430" i="6"/>
  <c r="BP430" i="6"/>
  <c r="BO430" i="6"/>
  <c r="BX429" i="6"/>
  <c r="BW429" i="6"/>
  <c r="BV429" i="6"/>
  <c r="BU429" i="6"/>
  <c r="BT429" i="6"/>
  <c r="BS429" i="6"/>
  <c r="BR429" i="6"/>
  <c r="BQ429" i="6"/>
  <c r="BP429" i="6"/>
  <c r="BO429" i="6"/>
  <c r="BX428" i="6"/>
  <c r="BW428" i="6"/>
  <c r="BV428" i="6"/>
  <c r="BU428" i="6"/>
  <c r="BT428" i="6"/>
  <c r="BS428" i="6"/>
  <c r="BR428" i="6"/>
  <c r="BQ428" i="6"/>
  <c r="BP428" i="6"/>
  <c r="BO428" i="6"/>
  <c r="BX427" i="6"/>
  <c r="BW427" i="6"/>
  <c r="BV427" i="6"/>
  <c r="BU427" i="6"/>
  <c r="BT427" i="6"/>
  <c r="BS427" i="6"/>
  <c r="BR427" i="6"/>
  <c r="BQ427" i="6"/>
  <c r="BP427" i="6"/>
  <c r="BO427" i="6"/>
  <c r="BX426" i="6"/>
  <c r="BW426" i="6"/>
  <c r="BV426" i="6"/>
  <c r="BU426" i="6"/>
  <c r="BT426" i="6"/>
  <c r="BS426" i="6"/>
  <c r="BR426" i="6"/>
  <c r="BQ426" i="6"/>
  <c r="BP426" i="6"/>
  <c r="BO426" i="6"/>
  <c r="BX425" i="6"/>
  <c r="BW425" i="6"/>
  <c r="BV425" i="6"/>
  <c r="BU425" i="6"/>
  <c r="BT425" i="6"/>
  <c r="BS425" i="6"/>
  <c r="BR425" i="6"/>
  <c r="BQ425" i="6"/>
  <c r="BP425" i="6"/>
  <c r="BO425" i="6"/>
  <c r="BX424" i="6"/>
  <c r="BW424" i="6"/>
  <c r="BV424" i="6"/>
  <c r="BU424" i="6"/>
  <c r="BT424" i="6"/>
  <c r="BS424" i="6"/>
  <c r="BR424" i="6"/>
  <c r="BQ424" i="6"/>
  <c r="BP424" i="6"/>
  <c r="BO424" i="6"/>
  <c r="BX423" i="6"/>
  <c r="BW423" i="6"/>
  <c r="BV423" i="6"/>
  <c r="BU423" i="6"/>
  <c r="BT423" i="6"/>
  <c r="BS423" i="6"/>
  <c r="BR423" i="6"/>
  <c r="BQ423" i="6"/>
  <c r="BP423" i="6"/>
  <c r="BO423" i="6"/>
  <c r="BX422" i="6"/>
  <c r="BW422" i="6"/>
  <c r="BV422" i="6"/>
  <c r="BU422" i="6"/>
  <c r="BT422" i="6"/>
  <c r="BS422" i="6"/>
  <c r="BR422" i="6"/>
  <c r="BQ422" i="6"/>
  <c r="BP422" i="6"/>
  <c r="BO422" i="6"/>
  <c r="BX421" i="6"/>
  <c r="BW421" i="6"/>
  <c r="BV421" i="6"/>
  <c r="BU421" i="6"/>
  <c r="BT421" i="6"/>
  <c r="BS421" i="6"/>
  <c r="BR421" i="6"/>
  <c r="BQ421" i="6"/>
  <c r="BP421" i="6"/>
  <c r="BO421" i="6"/>
  <c r="BX420" i="6"/>
  <c r="BW420" i="6"/>
  <c r="BV420" i="6"/>
  <c r="BU420" i="6"/>
  <c r="BT420" i="6"/>
  <c r="BS420" i="6"/>
  <c r="BR420" i="6"/>
  <c r="BQ420" i="6"/>
  <c r="BP420" i="6"/>
  <c r="BO420" i="6"/>
  <c r="BX419" i="6"/>
  <c r="BW419" i="6"/>
  <c r="BV419" i="6"/>
  <c r="BU419" i="6"/>
  <c r="BT419" i="6"/>
  <c r="BS419" i="6"/>
  <c r="BR419" i="6"/>
  <c r="BQ419" i="6"/>
  <c r="BP419" i="6"/>
  <c r="BO419" i="6"/>
  <c r="BX418" i="6"/>
  <c r="BW418" i="6"/>
  <c r="BV418" i="6"/>
  <c r="BU418" i="6"/>
  <c r="BT418" i="6"/>
  <c r="BS418" i="6"/>
  <c r="BR418" i="6"/>
  <c r="BQ418" i="6"/>
  <c r="BP418" i="6"/>
  <c r="BO418" i="6"/>
  <c r="BX417" i="6"/>
  <c r="BW417" i="6"/>
  <c r="BV417" i="6"/>
  <c r="BU417" i="6"/>
  <c r="BT417" i="6"/>
  <c r="BS417" i="6"/>
  <c r="BR417" i="6"/>
  <c r="BQ417" i="6"/>
  <c r="BP417" i="6"/>
  <c r="BO417" i="6"/>
  <c r="BX416" i="6"/>
  <c r="BW416" i="6"/>
  <c r="BV416" i="6"/>
  <c r="BU416" i="6"/>
  <c r="BT416" i="6"/>
  <c r="BS416" i="6"/>
  <c r="BR416" i="6"/>
  <c r="BQ416" i="6"/>
  <c r="BP416" i="6"/>
  <c r="BO416" i="6"/>
  <c r="BX415" i="6"/>
  <c r="BW415" i="6"/>
  <c r="BV415" i="6"/>
  <c r="BU415" i="6"/>
  <c r="BT415" i="6"/>
  <c r="BS415" i="6"/>
  <c r="BR415" i="6"/>
  <c r="BQ415" i="6"/>
  <c r="BP415" i="6"/>
  <c r="BO415" i="6"/>
  <c r="BX414" i="6"/>
  <c r="BW414" i="6"/>
  <c r="BV414" i="6"/>
  <c r="BU414" i="6"/>
  <c r="BT414" i="6"/>
  <c r="BS414" i="6"/>
  <c r="BR414" i="6"/>
  <c r="BQ414" i="6"/>
  <c r="BP414" i="6"/>
  <c r="BO414" i="6"/>
  <c r="BX413" i="6"/>
  <c r="BW413" i="6"/>
  <c r="BV413" i="6"/>
  <c r="BU413" i="6"/>
  <c r="BT413" i="6"/>
  <c r="BS413" i="6"/>
  <c r="BR413" i="6"/>
  <c r="BQ413" i="6"/>
  <c r="BP413" i="6"/>
  <c r="BO413" i="6"/>
  <c r="BX412" i="6"/>
  <c r="BW412" i="6"/>
  <c r="BV412" i="6"/>
  <c r="BU412" i="6"/>
  <c r="BT412" i="6"/>
  <c r="BS412" i="6"/>
  <c r="BR412" i="6"/>
  <c r="BQ412" i="6"/>
  <c r="BP412" i="6"/>
  <c r="BO412" i="6"/>
  <c r="BX411" i="6"/>
  <c r="BW411" i="6"/>
  <c r="BV411" i="6"/>
  <c r="BU411" i="6"/>
  <c r="BT411" i="6"/>
  <c r="BS411" i="6"/>
  <c r="BR411" i="6"/>
  <c r="BQ411" i="6"/>
  <c r="BP411" i="6"/>
  <c r="BO411" i="6"/>
  <c r="BX410" i="6"/>
  <c r="BW410" i="6"/>
  <c r="BV410" i="6"/>
  <c r="BU410" i="6"/>
  <c r="BT410" i="6"/>
  <c r="BS410" i="6"/>
  <c r="BR410" i="6"/>
  <c r="BQ410" i="6"/>
  <c r="BP410" i="6"/>
  <c r="BO410" i="6"/>
  <c r="BX409" i="6"/>
  <c r="BW409" i="6"/>
  <c r="BV409" i="6"/>
  <c r="BU409" i="6"/>
  <c r="BT409" i="6"/>
  <c r="BS409" i="6"/>
  <c r="BR409" i="6"/>
  <c r="BQ409" i="6"/>
  <c r="BP409" i="6"/>
  <c r="BO409" i="6"/>
  <c r="BX408" i="6"/>
  <c r="BW408" i="6"/>
  <c r="BV408" i="6"/>
  <c r="BU408" i="6"/>
  <c r="BT408" i="6"/>
  <c r="BS408" i="6"/>
  <c r="BR408" i="6"/>
  <c r="BQ408" i="6"/>
  <c r="BP408" i="6"/>
  <c r="BO408" i="6"/>
  <c r="BX407" i="6"/>
  <c r="BW407" i="6"/>
  <c r="BV407" i="6"/>
  <c r="BU407" i="6"/>
  <c r="BT407" i="6"/>
  <c r="BS407" i="6"/>
  <c r="BR407" i="6"/>
  <c r="BQ407" i="6"/>
  <c r="BP407" i="6"/>
  <c r="BO407" i="6"/>
  <c r="BX406" i="6"/>
  <c r="BW406" i="6"/>
  <c r="BV406" i="6"/>
  <c r="BU406" i="6"/>
  <c r="BT406" i="6"/>
  <c r="BS406" i="6"/>
  <c r="BR406" i="6"/>
  <c r="BQ406" i="6"/>
  <c r="BP406" i="6"/>
  <c r="BO406" i="6"/>
  <c r="BX405" i="6"/>
  <c r="BW405" i="6"/>
  <c r="BV405" i="6"/>
  <c r="BU405" i="6"/>
  <c r="BT405" i="6"/>
  <c r="BS405" i="6"/>
  <c r="BR405" i="6"/>
  <c r="BQ405" i="6"/>
  <c r="BP405" i="6"/>
  <c r="BO405" i="6"/>
  <c r="BX404" i="6"/>
  <c r="BW404" i="6"/>
  <c r="BV404" i="6"/>
  <c r="BU404" i="6"/>
  <c r="BT404" i="6"/>
  <c r="BS404" i="6"/>
  <c r="BR404" i="6"/>
  <c r="BQ404" i="6"/>
  <c r="BP404" i="6"/>
  <c r="BO404" i="6"/>
  <c r="BX403" i="6"/>
  <c r="BW403" i="6"/>
  <c r="BV403" i="6"/>
  <c r="BU403" i="6"/>
  <c r="BT403" i="6"/>
  <c r="BS403" i="6"/>
  <c r="BR403" i="6"/>
  <c r="BQ403" i="6"/>
  <c r="BP403" i="6"/>
  <c r="BO403" i="6"/>
  <c r="BX402" i="6"/>
  <c r="BW402" i="6"/>
  <c r="BV402" i="6"/>
  <c r="BU402" i="6"/>
  <c r="BT402" i="6"/>
  <c r="BS402" i="6"/>
  <c r="BR402" i="6"/>
  <c r="BQ402" i="6"/>
  <c r="BP402" i="6"/>
  <c r="BO402" i="6"/>
  <c r="BX401" i="6"/>
  <c r="BW401" i="6"/>
  <c r="BV401" i="6"/>
  <c r="BU401" i="6"/>
  <c r="BT401" i="6"/>
  <c r="BS401" i="6"/>
  <c r="BR401" i="6"/>
  <c r="BQ401" i="6"/>
  <c r="BP401" i="6"/>
  <c r="BO401" i="6"/>
  <c r="BX400" i="6"/>
  <c r="BW400" i="6"/>
  <c r="BV400" i="6"/>
  <c r="BU400" i="6"/>
  <c r="BT400" i="6"/>
  <c r="BS400" i="6"/>
  <c r="BR400" i="6"/>
  <c r="BQ400" i="6"/>
  <c r="BP400" i="6"/>
  <c r="BO400" i="6"/>
  <c r="BX399" i="6"/>
  <c r="BW399" i="6"/>
  <c r="BV399" i="6"/>
  <c r="BU399" i="6"/>
  <c r="BT399" i="6"/>
  <c r="BS399" i="6"/>
  <c r="BR399" i="6"/>
  <c r="BQ399" i="6"/>
  <c r="BP399" i="6"/>
  <c r="BO399" i="6"/>
  <c r="BX398" i="6"/>
  <c r="BW398" i="6"/>
  <c r="BV398" i="6"/>
  <c r="BU398" i="6"/>
  <c r="BT398" i="6"/>
  <c r="BS398" i="6"/>
  <c r="BR398" i="6"/>
  <c r="BQ398" i="6"/>
  <c r="BP398" i="6"/>
  <c r="BO398" i="6"/>
  <c r="BX397" i="6"/>
  <c r="BW397" i="6"/>
  <c r="BV397" i="6"/>
  <c r="BU397" i="6"/>
  <c r="BT397" i="6"/>
  <c r="BS397" i="6"/>
  <c r="BR397" i="6"/>
  <c r="BQ397" i="6"/>
  <c r="BP397" i="6"/>
  <c r="BO397" i="6"/>
  <c r="BX396" i="6"/>
  <c r="BW396" i="6"/>
  <c r="BV396" i="6"/>
  <c r="BU396" i="6"/>
  <c r="BT396" i="6"/>
  <c r="BS396" i="6"/>
  <c r="BR396" i="6"/>
  <c r="BQ396" i="6"/>
  <c r="BP396" i="6"/>
  <c r="BO396" i="6"/>
  <c r="BX395" i="6"/>
  <c r="BW395" i="6"/>
  <c r="BV395" i="6"/>
  <c r="BU395" i="6"/>
  <c r="BT395" i="6"/>
  <c r="BS395" i="6"/>
  <c r="BR395" i="6"/>
  <c r="BQ395" i="6"/>
  <c r="BP395" i="6"/>
  <c r="BO395" i="6"/>
  <c r="BX394" i="6"/>
  <c r="BW394" i="6"/>
  <c r="BV394" i="6"/>
  <c r="BU394" i="6"/>
  <c r="BT394" i="6"/>
  <c r="BS394" i="6"/>
  <c r="BR394" i="6"/>
  <c r="BQ394" i="6"/>
  <c r="BP394" i="6"/>
  <c r="BO394" i="6"/>
  <c r="BX393" i="6"/>
  <c r="BW393" i="6"/>
  <c r="BV393" i="6"/>
  <c r="BU393" i="6"/>
  <c r="BT393" i="6"/>
  <c r="BS393" i="6"/>
  <c r="BR393" i="6"/>
  <c r="BQ393" i="6"/>
  <c r="BP393" i="6"/>
  <c r="BO393" i="6"/>
  <c r="BX392" i="6"/>
  <c r="BW392" i="6"/>
  <c r="BV392" i="6"/>
  <c r="BU392" i="6"/>
  <c r="BT392" i="6"/>
  <c r="BS392" i="6"/>
  <c r="BR392" i="6"/>
  <c r="BQ392" i="6"/>
  <c r="BP392" i="6"/>
  <c r="BO392" i="6"/>
  <c r="BX391" i="6"/>
  <c r="BW391" i="6"/>
  <c r="BV391" i="6"/>
  <c r="BU391" i="6"/>
  <c r="BT391" i="6"/>
  <c r="BS391" i="6"/>
  <c r="BR391" i="6"/>
  <c r="BQ391" i="6"/>
  <c r="BP391" i="6"/>
  <c r="BO391" i="6"/>
  <c r="BX390" i="6"/>
  <c r="BW390" i="6"/>
  <c r="BV390" i="6"/>
  <c r="BU390" i="6"/>
  <c r="BT390" i="6"/>
  <c r="BS390" i="6"/>
  <c r="BR390" i="6"/>
  <c r="BQ390" i="6"/>
  <c r="BP390" i="6"/>
  <c r="BO390" i="6"/>
  <c r="BX389" i="6"/>
  <c r="BW389" i="6"/>
  <c r="BV389" i="6"/>
  <c r="BU389" i="6"/>
  <c r="BT389" i="6"/>
  <c r="BS389" i="6"/>
  <c r="BR389" i="6"/>
  <c r="BQ389" i="6"/>
  <c r="BP389" i="6"/>
  <c r="BO389" i="6"/>
  <c r="BX388" i="6"/>
  <c r="BW388" i="6"/>
  <c r="BV388" i="6"/>
  <c r="BU388" i="6"/>
  <c r="BT388" i="6"/>
  <c r="BS388" i="6"/>
  <c r="BR388" i="6"/>
  <c r="BQ388" i="6"/>
  <c r="BP388" i="6"/>
  <c r="BO388" i="6"/>
  <c r="BX387" i="6"/>
  <c r="BW387" i="6"/>
  <c r="BV387" i="6"/>
  <c r="BU387" i="6"/>
  <c r="BT387" i="6"/>
  <c r="BS387" i="6"/>
  <c r="BR387" i="6"/>
  <c r="BQ387" i="6"/>
  <c r="BP387" i="6"/>
  <c r="BO387" i="6"/>
  <c r="BX386" i="6"/>
  <c r="BW386" i="6"/>
  <c r="BV386" i="6"/>
  <c r="BU386" i="6"/>
  <c r="BT386" i="6"/>
  <c r="BS386" i="6"/>
  <c r="BR386" i="6"/>
  <c r="BQ386" i="6"/>
  <c r="BP386" i="6"/>
  <c r="BO386" i="6"/>
  <c r="BX385" i="6"/>
  <c r="BW385" i="6"/>
  <c r="BV385" i="6"/>
  <c r="BU385" i="6"/>
  <c r="BT385" i="6"/>
  <c r="BS385" i="6"/>
  <c r="BR385" i="6"/>
  <c r="BQ385" i="6"/>
  <c r="BP385" i="6"/>
  <c r="BO385" i="6"/>
  <c r="BX384" i="6"/>
  <c r="BW384" i="6"/>
  <c r="BV384" i="6"/>
  <c r="BU384" i="6"/>
  <c r="BT384" i="6"/>
  <c r="BS384" i="6"/>
  <c r="BR384" i="6"/>
  <c r="BQ384" i="6"/>
  <c r="BP384" i="6"/>
  <c r="BO384" i="6"/>
  <c r="BX383" i="6"/>
  <c r="BW383" i="6"/>
  <c r="BV383" i="6"/>
  <c r="BU383" i="6"/>
  <c r="BT383" i="6"/>
  <c r="BS383" i="6"/>
  <c r="BR383" i="6"/>
  <c r="BQ383" i="6"/>
  <c r="BP383" i="6"/>
  <c r="BO383" i="6"/>
  <c r="BX382" i="6"/>
  <c r="BW382" i="6"/>
  <c r="BV382" i="6"/>
  <c r="BU382" i="6"/>
  <c r="BT382" i="6"/>
  <c r="BS382" i="6"/>
  <c r="BR382" i="6"/>
  <c r="BQ382" i="6"/>
  <c r="BP382" i="6"/>
  <c r="BO382" i="6"/>
  <c r="BX381" i="6"/>
  <c r="BW381" i="6"/>
  <c r="BV381" i="6"/>
  <c r="BU381" i="6"/>
  <c r="BT381" i="6"/>
  <c r="BS381" i="6"/>
  <c r="BR381" i="6"/>
  <c r="BQ381" i="6"/>
  <c r="BP381" i="6"/>
  <c r="BO381" i="6"/>
  <c r="BX380" i="6"/>
  <c r="BW380" i="6"/>
  <c r="BV380" i="6"/>
  <c r="BU380" i="6"/>
  <c r="BT380" i="6"/>
  <c r="BS380" i="6"/>
  <c r="BR380" i="6"/>
  <c r="BQ380" i="6"/>
  <c r="BP380" i="6"/>
  <c r="BO380" i="6"/>
  <c r="BX379" i="6"/>
  <c r="BW379" i="6"/>
  <c r="BV379" i="6"/>
  <c r="BU379" i="6"/>
  <c r="BT379" i="6"/>
  <c r="BS379" i="6"/>
  <c r="BR379" i="6"/>
  <c r="BQ379" i="6"/>
  <c r="BP379" i="6"/>
  <c r="BO379" i="6"/>
  <c r="BX378" i="6"/>
  <c r="BW378" i="6"/>
  <c r="BV378" i="6"/>
  <c r="BU378" i="6"/>
  <c r="BT378" i="6"/>
  <c r="BS378" i="6"/>
  <c r="BR378" i="6"/>
  <c r="BQ378" i="6"/>
  <c r="BP378" i="6"/>
  <c r="BO378" i="6"/>
  <c r="BX377" i="6"/>
  <c r="BW377" i="6"/>
  <c r="BV377" i="6"/>
  <c r="BU377" i="6"/>
  <c r="BT377" i="6"/>
  <c r="BS377" i="6"/>
  <c r="BR377" i="6"/>
  <c r="BQ377" i="6"/>
  <c r="BP377" i="6"/>
  <c r="BO377" i="6"/>
  <c r="BX376" i="6"/>
  <c r="BW376" i="6"/>
  <c r="BV376" i="6"/>
  <c r="BU376" i="6"/>
  <c r="BT376" i="6"/>
  <c r="BS376" i="6"/>
  <c r="BR376" i="6"/>
  <c r="BQ376" i="6"/>
  <c r="BP376" i="6"/>
  <c r="BO376" i="6"/>
  <c r="BX375" i="6"/>
  <c r="BW375" i="6"/>
  <c r="BV375" i="6"/>
  <c r="BU375" i="6"/>
  <c r="BT375" i="6"/>
  <c r="BS375" i="6"/>
  <c r="BR375" i="6"/>
  <c r="BQ375" i="6"/>
  <c r="BP375" i="6"/>
  <c r="BO375" i="6"/>
  <c r="BX374" i="6"/>
  <c r="BW374" i="6"/>
  <c r="BV374" i="6"/>
  <c r="BU374" i="6"/>
  <c r="BT374" i="6"/>
  <c r="BS374" i="6"/>
  <c r="BR374" i="6"/>
  <c r="BQ374" i="6"/>
  <c r="BP374" i="6"/>
  <c r="BO374" i="6"/>
  <c r="BX373" i="6"/>
  <c r="BW373" i="6"/>
  <c r="BV373" i="6"/>
  <c r="BU373" i="6"/>
  <c r="BT373" i="6"/>
  <c r="BS373" i="6"/>
  <c r="BR373" i="6"/>
  <c r="BQ373" i="6"/>
  <c r="BP373" i="6"/>
  <c r="BO373" i="6"/>
  <c r="BX372" i="6"/>
  <c r="BW372" i="6"/>
  <c r="BV372" i="6"/>
  <c r="BU372" i="6"/>
  <c r="BT372" i="6"/>
  <c r="BS372" i="6"/>
  <c r="BR372" i="6"/>
  <c r="BQ372" i="6"/>
  <c r="BP372" i="6"/>
  <c r="BO372" i="6"/>
  <c r="BX371" i="6"/>
  <c r="BW371" i="6"/>
  <c r="BV371" i="6"/>
  <c r="BU371" i="6"/>
  <c r="BT371" i="6"/>
  <c r="BS371" i="6"/>
  <c r="BR371" i="6"/>
  <c r="BQ371" i="6"/>
  <c r="BP371" i="6"/>
  <c r="BO371" i="6"/>
  <c r="BX370" i="6"/>
  <c r="BW370" i="6"/>
  <c r="BV370" i="6"/>
  <c r="BU370" i="6"/>
  <c r="BT370" i="6"/>
  <c r="BS370" i="6"/>
  <c r="BR370" i="6"/>
  <c r="BQ370" i="6"/>
  <c r="BP370" i="6"/>
  <c r="BO370" i="6"/>
  <c r="BX369" i="6"/>
  <c r="BW369" i="6"/>
  <c r="BV369" i="6"/>
  <c r="BU369" i="6"/>
  <c r="BT369" i="6"/>
  <c r="BS369" i="6"/>
  <c r="BR369" i="6"/>
  <c r="BQ369" i="6"/>
  <c r="BP369" i="6"/>
  <c r="BO369" i="6"/>
  <c r="BX368" i="6"/>
  <c r="BW368" i="6"/>
  <c r="BV368" i="6"/>
  <c r="BU368" i="6"/>
  <c r="BT368" i="6"/>
  <c r="BS368" i="6"/>
  <c r="BR368" i="6"/>
  <c r="BQ368" i="6"/>
  <c r="BP368" i="6"/>
  <c r="BO368" i="6"/>
  <c r="BX367" i="6"/>
  <c r="BW367" i="6"/>
  <c r="BV367" i="6"/>
  <c r="BU367" i="6"/>
  <c r="BT367" i="6"/>
  <c r="BS367" i="6"/>
  <c r="BR367" i="6"/>
  <c r="BQ367" i="6"/>
  <c r="BP367" i="6"/>
  <c r="BO367" i="6"/>
  <c r="BX366" i="6"/>
  <c r="BW366" i="6"/>
  <c r="BV366" i="6"/>
  <c r="BU366" i="6"/>
  <c r="BT366" i="6"/>
  <c r="BS366" i="6"/>
  <c r="BR366" i="6"/>
  <c r="BQ366" i="6"/>
  <c r="BP366" i="6"/>
  <c r="BO366" i="6"/>
  <c r="BX365" i="6"/>
  <c r="BW365" i="6"/>
  <c r="BV365" i="6"/>
  <c r="BU365" i="6"/>
  <c r="BT365" i="6"/>
  <c r="BS365" i="6"/>
  <c r="BR365" i="6"/>
  <c r="BQ365" i="6"/>
  <c r="BP365" i="6"/>
  <c r="BO365" i="6"/>
  <c r="BX364" i="6"/>
  <c r="BW364" i="6"/>
  <c r="BV364" i="6"/>
  <c r="BU364" i="6"/>
  <c r="BT364" i="6"/>
  <c r="BS364" i="6"/>
  <c r="BR364" i="6"/>
  <c r="BQ364" i="6"/>
  <c r="BP364" i="6"/>
  <c r="BO364" i="6"/>
  <c r="BX363" i="6"/>
  <c r="BW363" i="6"/>
  <c r="BV363" i="6"/>
  <c r="BU363" i="6"/>
  <c r="BT363" i="6"/>
  <c r="BS363" i="6"/>
  <c r="BR363" i="6"/>
  <c r="BQ363" i="6"/>
  <c r="BP363" i="6"/>
  <c r="BO363" i="6"/>
  <c r="BX362" i="6"/>
  <c r="BW362" i="6"/>
  <c r="BV362" i="6"/>
  <c r="BU362" i="6"/>
  <c r="BT362" i="6"/>
  <c r="BS362" i="6"/>
  <c r="BR362" i="6"/>
  <c r="BQ362" i="6"/>
  <c r="BP362" i="6"/>
  <c r="BO362" i="6"/>
  <c r="BX361" i="6"/>
  <c r="BW361" i="6"/>
  <c r="BV361" i="6"/>
  <c r="BU361" i="6"/>
  <c r="BT361" i="6"/>
  <c r="BS361" i="6"/>
  <c r="BR361" i="6"/>
  <c r="BQ361" i="6"/>
  <c r="BP361" i="6"/>
  <c r="BO361" i="6"/>
  <c r="BX360" i="6"/>
  <c r="BW360" i="6"/>
  <c r="BV360" i="6"/>
  <c r="BU360" i="6"/>
  <c r="BT360" i="6"/>
  <c r="BS360" i="6"/>
  <c r="BR360" i="6"/>
  <c r="BQ360" i="6"/>
  <c r="BP360" i="6"/>
  <c r="BO360" i="6"/>
  <c r="BX359" i="6"/>
  <c r="BW359" i="6"/>
  <c r="BV359" i="6"/>
  <c r="BU359" i="6"/>
  <c r="BT359" i="6"/>
  <c r="BS359" i="6"/>
  <c r="BR359" i="6"/>
  <c r="BQ359" i="6"/>
  <c r="BP359" i="6"/>
  <c r="BO359" i="6"/>
  <c r="BX358" i="6"/>
  <c r="BW358" i="6"/>
  <c r="BV358" i="6"/>
  <c r="BU358" i="6"/>
  <c r="BT358" i="6"/>
  <c r="BS358" i="6"/>
  <c r="BR358" i="6"/>
  <c r="BQ358" i="6"/>
  <c r="BP358" i="6"/>
  <c r="BO358" i="6"/>
  <c r="BX357" i="6"/>
  <c r="BW357" i="6"/>
  <c r="BV357" i="6"/>
  <c r="BU357" i="6"/>
  <c r="BT357" i="6"/>
  <c r="BS357" i="6"/>
  <c r="BR357" i="6"/>
  <c r="BQ357" i="6"/>
  <c r="BP357" i="6"/>
  <c r="BO357" i="6"/>
  <c r="BX356" i="6"/>
  <c r="BW356" i="6"/>
  <c r="BV356" i="6"/>
  <c r="BU356" i="6"/>
  <c r="BT356" i="6"/>
  <c r="BS356" i="6"/>
  <c r="BR356" i="6"/>
  <c r="BQ356" i="6"/>
  <c r="BP356" i="6"/>
  <c r="BO356" i="6"/>
  <c r="BX355" i="6"/>
  <c r="BW355" i="6"/>
  <c r="BV355" i="6"/>
  <c r="BU355" i="6"/>
  <c r="BT355" i="6"/>
  <c r="BS355" i="6"/>
  <c r="BR355" i="6"/>
  <c r="BQ355" i="6"/>
  <c r="BP355" i="6"/>
  <c r="BO355" i="6"/>
  <c r="BX354" i="6"/>
  <c r="BW354" i="6"/>
  <c r="BV354" i="6"/>
  <c r="BU354" i="6"/>
  <c r="BT354" i="6"/>
  <c r="BS354" i="6"/>
  <c r="BR354" i="6"/>
  <c r="BQ354" i="6"/>
  <c r="BP354" i="6"/>
  <c r="BO354" i="6"/>
  <c r="BX353" i="6"/>
  <c r="BW353" i="6"/>
  <c r="BV353" i="6"/>
  <c r="BU353" i="6"/>
  <c r="BT353" i="6"/>
  <c r="BS353" i="6"/>
  <c r="BR353" i="6"/>
  <c r="BQ353" i="6"/>
  <c r="BP353" i="6"/>
  <c r="BO353" i="6"/>
  <c r="BX352" i="6"/>
  <c r="BW352" i="6"/>
  <c r="BV352" i="6"/>
  <c r="BU352" i="6"/>
  <c r="BT352" i="6"/>
  <c r="BS352" i="6"/>
  <c r="BR352" i="6"/>
  <c r="BQ352" i="6"/>
  <c r="BP352" i="6"/>
  <c r="BO352" i="6"/>
  <c r="BX351" i="6"/>
  <c r="BW351" i="6"/>
  <c r="BV351" i="6"/>
  <c r="BU351" i="6"/>
  <c r="BT351" i="6"/>
  <c r="BS351" i="6"/>
  <c r="BR351" i="6"/>
  <c r="BQ351" i="6"/>
  <c r="BP351" i="6"/>
  <c r="BO351" i="6"/>
  <c r="BX350" i="6"/>
  <c r="BW350" i="6"/>
  <c r="BV350" i="6"/>
  <c r="BU350" i="6"/>
  <c r="BT350" i="6"/>
  <c r="BS350" i="6"/>
  <c r="BR350" i="6"/>
  <c r="BQ350" i="6"/>
  <c r="BP350" i="6"/>
  <c r="BO350" i="6"/>
  <c r="BX349" i="6"/>
  <c r="BW349" i="6"/>
  <c r="BV349" i="6"/>
  <c r="BU349" i="6"/>
  <c r="BT349" i="6"/>
  <c r="BS349" i="6"/>
  <c r="BR349" i="6"/>
  <c r="BQ349" i="6"/>
  <c r="BP349" i="6"/>
  <c r="BO349" i="6"/>
  <c r="BX348" i="6"/>
  <c r="BW348" i="6"/>
  <c r="BV348" i="6"/>
  <c r="BU348" i="6"/>
  <c r="BT348" i="6"/>
  <c r="BS348" i="6"/>
  <c r="BR348" i="6"/>
  <c r="BQ348" i="6"/>
  <c r="BP348" i="6"/>
  <c r="BO348" i="6"/>
  <c r="BX347" i="6"/>
  <c r="BW347" i="6"/>
  <c r="BV347" i="6"/>
  <c r="BU347" i="6"/>
  <c r="BT347" i="6"/>
  <c r="BS347" i="6"/>
  <c r="BR347" i="6"/>
  <c r="BQ347" i="6"/>
  <c r="BP347" i="6"/>
  <c r="BO347" i="6"/>
  <c r="BX346" i="6"/>
  <c r="BW346" i="6"/>
  <c r="BV346" i="6"/>
  <c r="BU346" i="6"/>
  <c r="BT346" i="6"/>
  <c r="BS346" i="6"/>
  <c r="BR346" i="6"/>
  <c r="BQ346" i="6"/>
  <c r="BP346" i="6"/>
  <c r="BO346" i="6"/>
  <c r="BX345" i="6"/>
  <c r="BW345" i="6"/>
  <c r="BV345" i="6"/>
  <c r="BU345" i="6"/>
  <c r="BT345" i="6"/>
  <c r="BS345" i="6"/>
  <c r="BR345" i="6"/>
  <c r="BQ345" i="6"/>
  <c r="BP345" i="6"/>
  <c r="BO345" i="6"/>
  <c r="BX344" i="6"/>
  <c r="BW344" i="6"/>
  <c r="BV344" i="6"/>
  <c r="BU344" i="6"/>
  <c r="BT344" i="6"/>
  <c r="BS344" i="6"/>
  <c r="BR344" i="6"/>
  <c r="BQ344" i="6"/>
  <c r="BP344" i="6"/>
  <c r="BO344" i="6"/>
  <c r="BX343" i="6"/>
  <c r="BW343" i="6"/>
  <c r="BV343" i="6"/>
  <c r="BU343" i="6"/>
  <c r="BT343" i="6"/>
  <c r="BS343" i="6"/>
  <c r="BR343" i="6"/>
  <c r="BQ343" i="6"/>
  <c r="BP343" i="6"/>
  <c r="BO343" i="6"/>
  <c r="BX342" i="6"/>
  <c r="BW342" i="6"/>
  <c r="BV342" i="6"/>
  <c r="BU342" i="6"/>
  <c r="BT342" i="6"/>
  <c r="BS342" i="6"/>
  <c r="BR342" i="6"/>
  <c r="BQ342" i="6"/>
  <c r="BP342" i="6"/>
  <c r="BO342" i="6"/>
  <c r="BX341" i="6"/>
  <c r="BW341" i="6"/>
  <c r="BV341" i="6"/>
  <c r="BU341" i="6"/>
  <c r="BT341" i="6"/>
  <c r="BS341" i="6"/>
  <c r="BR341" i="6"/>
  <c r="BQ341" i="6"/>
  <c r="BP341" i="6"/>
  <c r="BO341" i="6"/>
  <c r="BX340" i="6"/>
  <c r="BW340" i="6"/>
  <c r="BV340" i="6"/>
  <c r="BU340" i="6"/>
  <c r="BT340" i="6"/>
  <c r="BS340" i="6"/>
  <c r="BR340" i="6"/>
  <c r="BQ340" i="6"/>
  <c r="BP340" i="6"/>
  <c r="BO340" i="6"/>
  <c r="BX339" i="6"/>
  <c r="BW339" i="6"/>
  <c r="BV339" i="6"/>
  <c r="BU339" i="6"/>
  <c r="BT339" i="6"/>
  <c r="BS339" i="6"/>
  <c r="BR339" i="6"/>
  <c r="BQ339" i="6"/>
  <c r="BP339" i="6"/>
  <c r="BO339" i="6"/>
  <c r="BX338" i="6"/>
  <c r="BW338" i="6"/>
  <c r="BV338" i="6"/>
  <c r="BU338" i="6"/>
  <c r="BT338" i="6"/>
  <c r="BS338" i="6"/>
  <c r="BR338" i="6"/>
  <c r="BQ338" i="6"/>
  <c r="BP338" i="6"/>
  <c r="BO338" i="6"/>
  <c r="BX337" i="6"/>
  <c r="BW337" i="6"/>
  <c r="BV337" i="6"/>
  <c r="BU337" i="6"/>
  <c r="BT337" i="6"/>
  <c r="BS337" i="6"/>
  <c r="BR337" i="6"/>
  <c r="BQ337" i="6"/>
  <c r="BP337" i="6"/>
  <c r="BO337" i="6"/>
  <c r="BX336" i="6"/>
  <c r="BW336" i="6"/>
  <c r="BV336" i="6"/>
  <c r="BU336" i="6"/>
  <c r="BT336" i="6"/>
  <c r="BS336" i="6"/>
  <c r="BR336" i="6"/>
  <c r="BQ336" i="6"/>
  <c r="BP336" i="6"/>
  <c r="BO336" i="6"/>
  <c r="BX335" i="6"/>
  <c r="BW335" i="6"/>
  <c r="BV335" i="6"/>
  <c r="BU335" i="6"/>
  <c r="BT335" i="6"/>
  <c r="BS335" i="6"/>
  <c r="BR335" i="6"/>
  <c r="BQ335" i="6"/>
  <c r="BP335" i="6"/>
  <c r="BO335" i="6"/>
  <c r="BX334" i="6"/>
  <c r="BW334" i="6"/>
  <c r="BV334" i="6"/>
  <c r="BU334" i="6"/>
  <c r="BT334" i="6"/>
  <c r="BS334" i="6"/>
  <c r="BR334" i="6"/>
  <c r="BQ334" i="6"/>
  <c r="BP334" i="6"/>
  <c r="BO334" i="6"/>
  <c r="BX333" i="6"/>
  <c r="BW333" i="6"/>
  <c r="BV333" i="6"/>
  <c r="BU333" i="6"/>
  <c r="BT333" i="6"/>
  <c r="BS333" i="6"/>
  <c r="BR333" i="6"/>
  <c r="BQ333" i="6"/>
  <c r="BP333" i="6"/>
  <c r="BO333" i="6"/>
  <c r="BX332" i="6"/>
  <c r="BW332" i="6"/>
  <c r="BV332" i="6"/>
  <c r="BU332" i="6"/>
  <c r="BT332" i="6"/>
  <c r="BS332" i="6"/>
  <c r="BR332" i="6"/>
  <c r="BQ332" i="6"/>
  <c r="BP332" i="6"/>
  <c r="BO332" i="6"/>
  <c r="BX331" i="6"/>
  <c r="BW331" i="6"/>
  <c r="BV331" i="6"/>
  <c r="BU331" i="6"/>
  <c r="BT331" i="6"/>
  <c r="BS331" i="6"/>
  <c r="BR331" i="6"/>
  <c r="BQ331" i="6"/>
  <c r="BP331" i="6"/>
  <c r="BO331" i="6"/>
  <c r="BX330" i="6"/>
  <c r="BW330" i="6"/>
  <c r="BV330" i="6"/>
  <c r="BU330" i="6"/>
  <c r="BT330" i="6"/>
  <c r="BS330" i="6"/>
  <c r="BR330" i="6"/>
  <c r="BQ330" i="6"/>
  <c r="BP330" i="6"/>
  <c r="BO330" i="6"/>
  <c r="BX329" i="6"/>
  <c r="BW329" i="6"/>
  <c r="BV329" i="6"/>
  <c r="BU329" i="6"/>
  <c r="BT329" i="6"/>
  <c r="BS329" i="6"/>
  <c r="BR329" i="6"/>
  <c r="BQ329" i="6"/>
  <c r="BP329" i="6"/>
  <c r="BO329" i="6"/>
  <c r="BX328" i="6"/>
  <c r="BW328" i="6"/>
  <c r="BV328" i="6"/>
  <c r="BU328" i="6"/>
  <c r="BT328" i="6"/>
  <c r="BS328" i="6"/>
  <c r="BR328" i="6"/>
  <c r="BQ328" i="6"/>
  <c r="BP328" i="6"/>
  <c r="BO328" i="6"/>
  <c r="BX327" i="6"/>
  <c r="BW327" i="6"/>
  <c r="BV327" i="6"/>
  <c r="BU327" i="6"/>
  <c r="BT327" i="6"/>
  <c r="BS327" i="6"/>
  <c r="BR327" i="6"/>
  <c r="BQ327" i="6"/>
  <c r="BP327" i="6"/>
  <c r="BO327" i="6"/>
  <c r="BX326" i="6"/>
  <c r="BW326" i="6"/>
  <c r="BV326" i="6"/>
  <c r="BU326" i="6"/>
  <c r="BT326" i="6"/>
  <c r="BS326" i="6"/>
  <c r="BR326" i="6"/>
  <c r="BQ326" i="6"/>
  <c r="BP326" i="6"/>
  <c r="BO326" i="6"/>
  <c r="BX325" i="6"/>
  <c r="BW325" i="6"/>
  <c r="BV325" i="6"/>
  <c r="BU325" i="6"/>
  <c r="BT325" i="6"/>
  <c r="BS325" i="6"/>
  <c r="BR325" i="6"/>
  <c r="BQ325" i="6"/>
  <c r="BP325" i="6"/>
  <c r="BO325" i="6"/>
  <c r="BX324" i="6"/>
  <c r="BW324" i="6"/>
  <c r="BV324" i="6"/>
  <c r="BU324" i="6"/>
  <c r="BT324" i="6"/>
  <c r="BS324" i="6"/>
  <c r="BR324" i="6"/>
  <c r="BQ324" i="6"/>
  <c r="BP324" i="6"/>
  <c r="BO324" i="6"/>
  <c r="BX323" i="6"/>
  <c r="BW323" i="6"/>
  <c r="BV323" i="6"/>
  <c r="BU323" i="6"/>
  <c r="BT323" i="6"/>
  <c r="BS323" i="6"/>
  <c r="BR323" i="6"/>
  <c r="BQ323" i="6"/>
  <c r="BP323" i="6"/>
  <c r="BO323" i="6"/>
  <c r="BX322" i="6"/>
  <c r="BW322" i="6"/>
  <c r="BV322" i="6"/>
  <c r="BU322" i="6"/>
  <c r="BT322" i="6"/>
  <c r="BS322" i="6"/>
  <c r="BR322" i="6"/>
  <c r="BQ322" i="6"/>
  <c r="BP322" i="6"/>
  <c r="BO322" i="6"/>
  <c r="BX321" i="6"/>
  <c r="BW321" i="6"/>
  <c r="BV321" i="6"/>
  <c r="BU321" i="6"/>
  <c r="BT321" i="6"/>
  <c r="BS321" i="6"/>
  <c r="BR321" i="6"/>
  <c r="BQ321" i="6"/>
  <c r="BP321" i="6"/>
  <c r="BO321" i="6"/>
  <c r="BX320" i="6"/>
  <c r="BW320" i="6"/>
  <c r="BV320" i="6"/>
  <c r="BU320" i="6"/>
  <c r="BT320" i="6"/>
  <c r="BS320" i="6"/>
  <c r="BR320" i="6"/>
  <c r="BQ320" i="6"/>
  <c r="BP320" i="6"/>
  <c r="BO320" i="6"/>
  <c r="BX319" i="6"/>
  <c r="BW319" i="6"/>
  <c r="BV319" i="6"/>
  <c r="BU319" i="6"/>
  <c r="BT319" i="6"/>
  <c r="BS319" i="6"/>
  <c r="BR319" i="6"/>
  <c r="BQ319" i="6"/>
  <c r="BP319" i="6"/>
  <c r="BO319" i="6"/>
  <c r="BX318" i="6"/>
  <c r="BW318" i="6"/>
  <c r="BV318" i="6"/>
  <c r="BU318" i="6"/>
  <c r="BT318" i="6"/>
  <c r="BS318" i="6"/>
  <c r="BR318" i="6"/>
  <c r="BQ318" i="6"/>
  <c r="BP318" i="6"/>
  <c r="BO318" i="6"/>
  <c r="BX317" i="6"/>
  <c r="BW317" i="6"/>
  <c r="BV317" i="6"/>
  <c r="BU317" i="6"/>
  <c r="BT317" i="6"/>
  <c r="BS317" i="6"/>
  <c r="BR317" i="6"/>
  <c r="BQ317" i="6"/>
  <c r="BP317" i="6"/>
  <c r="BO317" i="6"/>
  <c r="BX316" i="6"/>
  <c r="BW316" i="6"/>
  <c r="BV316" i="6"/>
  <c r="BU316" i="6"/>
  <c r="BT316" i="6"/>
  <c r="BS316" i="6"/>
  <c r="BR316" i="6"/>
  <c r="BQ316" i="6"/>
  <c r="BP316" i="6"/>
  <c r="BO316" i="6"/>
  <c r="BX315" i="6"/>
  <c r="BW315" i="6"/>
  <c r="BV315" i="6"/>
  <c r="BU315" i="6"/>
  <c r="BT315" i="6"/>
  <c r="BS315" i="6"/>
  <c r="BR315" i="6"/>
  <c r="BQ315" i="6"/>
  <c r="BP315" i="6"/>
  <c r="BO315" i="6"/>
  <c r="BX314" i="6"/>
  <c r="BW314" i="6"/>
  <c r="BV314" i="6"/>
  <c r="BU314" i="6"/>
  <c r="BT314" i="6"/>
  <c r="BS314" i="6"/>
  <c r="BR314" i="6"/>
  <c r="BQ314" i="6"/>
  <c r="BP314" i="6"/>
  <c r="BO314" i="6"/>
  <c r="BX313" i="6"/>
  <c r="BW313" i="6"/>
  <c r="BV313" i="6"/>
  <c r="BU313" i="6"/>
  <c r="BT313" i="6"/>
  <c r="BS313" i="6"/>
  <c r="BR313" i="6"/>
  <c r="BQ313" i="6"/>
  <c r="BP313" i="6"/>
  <c r="BO313" i="6"/>
  <c r="BX312" i="6"/>
  <c r="BW312" i="6"/>
  <c r="BV312" i="6"/>
  <c r="BU312" i="6"/>
  <c r="BT312" i="6"/>
  <c r="BS312" i="6"/>
  <c r="BR312" i="6"/>
  <c r="BQ312" i="6"/>
  <c r="BP312" i="6"/>
  <c r="BO312" i="6"/>
  <c r="BX311" i="6"/>
  <c r="BW311" i="6"/>
  <c r="BV311" i="6"/>
  <c r="BU311" i="6"/>
  <c r="BT311" i="6"/>
  <c r="BS311" i="6"/>
  <c r="BR311" i="6"/>
  <c r="BQ311" i="6"/>
  <c r="BP311" i="6"/>
  <c r="BO311" i="6"/>
  <c r="BX310" i="6"/>
  <c r="BW310" i="6"/>
  <c r="BV310" i="6"/>
  <c r="BU310" i="6"/>
  <c r="BT310" i="6"/>
  <c r="BS310" i="6"/>
  <c r="BR310" i="6"/>
  <c r="BQ310" i="6"/>
  <c r="BP310" i="6"/>
  <c r="BO310" i="6"/>
  <c r="BX309" i="6"/>
  <c r="BW309" i="6"/>
  <c r="BV309" i="6"/>
  <c r="BU309" i="6"/>
  <c r="BT309" i="6"/>
  <c r="BS309" i="6"/>
  <c r="BR309" i="6"/>
  <c r="BQ309" i="6"/>
  <c r="BP309" i="6"/>
  <c r="BO309" i="6"/>
  <c r="BX308" i="6"/>
  <c r="BW308" i="6"/>
  <c r="BV308" i="6"/>
  <c r="BU308" i="6"/>
  <c r="BT308" i="6"/>
  <c r="BS308" i="6"/>
  <c r="BR308" i="6"/>
  <c r="BQ308" i="6"/>
  <c r="BP308" i="6"/>
  <c r="BO308" i="6"/>
  <c r="BX307" i="6"/>
  <c r="BW307" i="6"/>
  <c r="BV307" i="6"/>
  <c r="BU307" i="6"/>
  <c r="BT307" i="6"/>
  <c r="BS307" i="6"/>
  <c r="BR307" i="6"/>
  <c r="BQ307" i="6"/>
  <c r="BP307" i="6"/>
  <c r="BO307" i="6"/>
  <c r="BX306" i="6"/>
  <c r="BW306" i="6"/>
  <c r="BV306" i="6"/>
  <c r="BU306" i="6"/>
  <c r="BT306" i="6"/>
  <c r="BS306" i="6"/>
  <c r="BR306" i="6"/>
  <c r="BQ306" i="6"/>
  <c r="BP306" i="6"/>
  <c r="BO306" i="6"/>
  <c r="BX305" i="6"/>
  <c r="BW305" i="6"/>
  <c r="BV305" i="6"/>
  <c r="BU305" i="6"/>
  <c r="BT305" i="6"/>
  <c r="BS305" i="6"/>
  <c r="BR305" i="6"/>
  <c r="BQ305" i="6"/>
  <c r="BP305" i="6"/>
  <c r="BO305" i="6"/>
  <c r="BX304" i="6"/>
  <c r="BW304" i="6"/>
  <c r="BV304" i="6"/>
  <c r="BU304" i="6"/>
  <c r="BT304" i="6"/>
  <c r="BS304" i="6"/>
  <c r="BR304" i="6"/>
  <c r="BQ304" i="6"/>
  <c r="BP304" i="6"/>
  <c r="BO304" i="6"/>
  <c r="BX303" i="6"/>
  <c r="BW303" i="6"/>
  <c r="BV303" i="6"/>
  <c r="BU303" i="6"/>
  <c r="BT303" i="6"/>
  <c r="BS303" i="6"/>
  <c r="BR303" i="6"/>
  <c r="BQ303" i="6"/>
  <c r="BP303" i="6"/>
  <c r="BO303" i="6"/>
  <c r="BX302" i="6"/>
  <c r="BW302" i="6"/>
  <c r="BV302" i="6"/>
  <c r="BU302" i="6"/>
  <c r="BT302" i="6"/>
  <c r="BS302" i="6"/>
  <c r="BR302" i="6"/>
  <c r="BQ302" i="6"/>
  <c r="BP302" i="6"/>
  <c r="BO302" i="6"/>
  <c r="BX301" i="6"/>
  <c r="BW301" i="6"/>
  <c r="BV301" i="6"/>
  <c r="BU301" i="6"/>
  <c r="BT301" i="6"/>
  <c r="BS301" i="6"/>
  <c r="BR301" i="6"/>
  <c r="BQ301" i="6"/>
  <c r="BP301" i="6"/>
  <c r="BO301" i="6"/>
  <c r="BX300" i="6"/>
  <c r="BW300" i="6"/>
  <c r="BV300" i="6"/>
  <c r="BU300" i="6"/>
  <c r="BT300" i="6"/>
  <c r="BS300" i="6"/>
  <c r="BR300" i="6"/>
  <c r="BQ300" i="6"/>
  <c r="BP300" i="6"/>
  <c r="BO300" i="6"/>
  <c r="BX299" i="6"/>
  <c r="BW299" i="6"/>
  <c r="BV299" i="6"/>
  <c r="BU299" i="6"/>
  <c r="BT299" i="6"/>
  <c r="BS299" i="6"/>
  <c r="BR299" i="6"/>
  <c r="BQ299" i="6"/>
  <c r="BP299" i="6"/>
  <c r="BO299" i="6"/>
  <c r="BX298" i="6"/>
  <c r="BW298" i="6"/>
  <c r="BV298" i="6"/>
  <c r="BU298" i="6"/>
  <c r="BT298" i="6"/>
  <c r="BS298" i="6"/>
  <c r="BR298" i="6"/>
  <c r="BQ298" i="6"/>
  <c r="BP298" i="6"/>
  <c r="BO298" i="6"/>
  <c r="BX297" i="6"/>
  <c r="BW297" i="6"/>
  <c r="BV297" i="6"/>
  <c r="BU297" i="6"/>
  <c r="BT297" i="6"/>
  <c r="BS297" i="6"/>
  <c r="BR297" i="6"/>
  <c r="BQ297" i="6"/>
  <c r="BP297" i="6"/>
  <c r="BO297" i="6"/>
  <c r="BX296" i="6"/>
  <c r="BW296" i="6"/>
  <c r="BV296" i="6"/>
  <c r="BU296" i="6"/>
  <c r="BT296" i="6"/>
  <c r="BS296" i="6"/>
  <c r="BR296" i="6"/>
  <c r="BQ296" i="6"/>
  <c r="BP296" i="6"/>
  <c r="BO296" i="6"/>
  <c r="BX295" i="6"/>
  <c r="BW295" i="6"/>
  <c r="BV295" i="6"/>
  <c r="BU295" i="6"/>
  <c r="BT295" i="6"/>
  <c r="BS295" i="6"/>
  <c r="BR295" i="6"/>
  <c r="BQ295" i="6"/>
  <c r="BP295" i="6"/>
  <c r="BO295" i="6"/>
  <c r="BX294" i="6"/>
  <c r="BW294" i="6"/>
  <c r="BV294" i="6"/>
  <c r="BU294" i="6"/>
  <c r="BT294" i="6"/>
  <c r="BS294" i="6"/>
  <c r="BR294" i="6"/>
  <c r="BQ294" i="6"/>
  <c r="BP294" i="6"/>
  <c r="BO294" i="6"/>
  <c r="BX293" i="6"/>
  <c r="BW293" i="6"/>
  <c r="BV293" i="6"/>
  <c r="BU293" i="6"/>
  <c r="BT293" i="6"/>
  <c r="BS293" i="6"/>
  <c r="BR293" i="6"/>
  <c r="BQ293" i="6"/>
  <c r="BP293" i="6"/>
  <c r="BO293" i="6"/>
  <c r="BX292" i="6"/>
  <c r="BW292" i="6"/>
  <c r="BV292" i="6"/>
  <c r="BU292" i="6"/>
  <c r="BT292" i="6"/>
  <c r="BS292" i="6"/>
  <c r="BR292" i="6"/>
  <c r="BQ292" i="6"/>
  <c r="BP292" i="6"/>
  <c r="BO292" i="6"/>
  <c r="BX291" i="6"/>
  <c r="BW291" i="6"/>
  <c r="BV291" i="6"/>
  <c r="BU291" i="6"/>
  <c r="BT291" i="6"/>
  <c r="BS291" i="6"/>
  <c r="BR291" i="6"/>
  <c r="BQ291" i="6"/>
  <c r="BP291" i="6"/>
  <c r="BO291" i="6"/>
  <c r="BX290" i="6"/>
  <c r="BW290" i="6"/>
  <c r="BV290" i="6"/>
  <c r="BU290" i="6"/>
  <c r="BT290" i="6"/>
  <c r="BS290" i="6"/>
  <c r="BR290" i="6"/>
  <c r="BQ290" i="6"/>
  <c r="BP290" i="6"/>
  <c r="BO290" i="6"/>
  <c r="BX289" i="6"/>
  <c r="BW289" i="6"/>
  <c r="BV289" i="6"/>
  <c r="BU289" i="6"/>
  <c r="BT289" i="6"/>
  <c r="BS289" i="6"/>
  <c r="BR289" i="6"/>
  <c r="BQ289" i="6"/>
  <c r="BP289" i="6"/>
  <c r="BO289" i="6"/>
  <c r="BX288" i="6"/>
  <c r="BW288" i="6"/>
  <c r="BV288" i="6"/>
  <c r="BU288" i="6"/>
  <c r="BT288" i="6"/>
  <c r="BS288" i="6"/>
  <c r="BR288" i="6"/>
  <c r="BQ288" i="6"/>
  <c r="BP288" i="6"/>
  <c r="BO288" i="6"/>
  <c r="BX287" i="6"/>
  <c r="BW287" i="6"/>
  <c r="BV287" i="6"/>
  <c r="BU287" i="6"/>
  <c r="BT287" i="6"/>
  <c r="BS287" i="6"/>
  <c r="BR287" i="6"/>
  <c r="BQ287" i="6"/>
  <c r="BP287" i="6"/>
  <c r="BO287" i="6"/>
  <c r="BX286" i="6"/>
  <c r="BW286" i="6"/>
  <c r="BV286" i="6"/>
  <c r="BU286" i="6"/>
  <c r="BT286" i="6"/>
  <c r="BS286" i="6"/>
  <c r="BR286" i="6"/>
  <c r="BQ286" i="6"/>
  <c r="BP286" i="6"/>
  <c r="BO286" i="6"/>
  <c r="BX285" i="6"/>
  <c r="BW285" i="6"/>
  <c r="BV285" i="6"/>
  <c r="BU285" i="6"/>
  <c r="BT285" i="6"/>
  <c r="BS285" i="6"/>
  <c r="BR285" i="6"/>
  <c r="BQ285" i="6"/>
  <c r="BP285" i="6"/>
  <c r="BO285" i="6"/>
  <c r="BX284" i="6"/>
  <c r="BW284" i="6"/>
  <c r="BV284" i="6"/>
  <c r="BU284" i="6"/>
  <c r="BT284" i="6"/>
  <c r="BS284" i="6"/>
  <c r="BR284" i="6"/>
  <c r="BQ284" i="6"/>
  <c r="BP284" i="6"/>
  <c r="BO284" i="6"/>
  <c r="BX283" i="6"/>
  <c r="BW283" i="6"/>
  <c r="BV283" i="6"/>
  <c r="BU283" i="6"/>
  <c r="BT283" i="6"/>
  <c r="BS283" i="6"/>
  <c r="BR283" i="6"/>
  <c r="BQ283" i="6"/>
  <c r="BP283" i="6"/>
  <c r="BO283" i="6"/>
  <c r="BX282" i="6"/>
  <c r="BW282" i="6"/>
  <c r="BV282" i="6"/>
  <c r="BU282" i="6"/>
  <c r="BT282" i="6"/>
  <c r="BS282" i="6"/>
  <c r="BR282" i="6"/>
  <c r="BQ282" i="6"/>
  <c r="BP282" i="6"/>
  <c r="BO282" i="6"/>
  <c r="BX281" i="6"/>
  <c r="BW281" i="6"/>
  <c r="BV281" i="6"/>
  <c r="BU281" i="6"/>
  <c r="BT281" i="6"/>
  <c r="BS281" i="6"/>
  <c r="BR281" i="6"/>
  <c r="BQ281" i="6"/>
  <c r="BP281" i="6"/>
  <c r="BO281" i="6"/>
  <c r="BX280" i="6"/>
  <c r="BW280" i="6"/>
  <c r="BV280" i="6"/>
  <c r="BU280" i="6"/>
  <c r="BT280" i="6"/>
  <c r="BS280" i="6"/>
  <c r="BR280" i="6"/>
  <c r="BQ280" i="6"/>
  <c r="BP280" i="6"/>
  <c r="BO280" i="6"/>
  <c r="BX279" i="6"/>
  <c r="BW279" i="6"/>
  <c r="BV279" i="6"/>
  <c r="BU279" i="6"/>
  <c r="BT279" i="6"/>
  <c r="BS279" i="6"/>
  <c r="BR279" i="6"/>
  <c r="BQ279" i="6"/>
  <c r="BP279" i="6"/>
  <c r="BO279" i="6"/>
  <c r="BX278" i="6"/>
  <c r="BW278" i="6"/>
  <c r="BV278" i="6"/>
  <c r="BU278" i="6"/>
  <c r="BT278" i="6"/>
  <c r="BS278" i="6"/>
  <c r="BR278" i="6"/>
  <c r="BQ278" i="6"/>
  <c r="BP278" i="6"/>
  <c r="BO278" i="6"/>
  <c r="BX277" i="6"/>
  <c r="BW277" i="6"/>
  <c r="BV277" i="6"/>
  <c r="BU277" i="6"/>
  <c r="BT277" i="6"/>
  <c r="BS277" i="6"/>
  <c r="BR277" i="6"/>
  <c r="BQ277" i="6"/>
  <c r="BP277" i="6"/>
  <c r="BO277" i="6"/>
  <c r="BX276" i="6"/>
  <c r="BW276" i="6"/>
  <c r="BV276" i="6"/>
  <c r="BU276" i="6"/>
  <c r="BT276" i="6"/>
  <c r="BS276" i="6"/>
  <c r="BR276" i="6"/>
  <c r="BQ276" i="6"/>
  <c r="BP276" i="6"/>
  <c r="BO276" i="6"/>
  <c r="BX275" i="6"/>
  <c r="BW275" i="6"/>
  <c r="BV275" i="6"/>
  <c r="BU275" i="6"/>
  <c r="BT275" i="6"/>
  <c r="BS275" i="6"/>
  <c r="BR275" i="6"/>
  <c r="BQ275" i="6"/>
  <c r="BP275" i="6"/>
  <c r="BO275" i="6"/>
  <c r="BX274" i="6"/>
  <c r="BW274" i="6"/>
  <c r="BV274" i="6"/>
  <c r="BU274" i="6"/>
  <c r="BT274" i="6"/>
  <c r="BS274" i="6"/>
  <c r="BR274" i="6"/>
  <c r="BQ274" i="6"/>
  <c r="BP274" i="6"/>
  <c r="BO274" i="6"/>
  <c r="BX273" i="6"/>
  <c r="BW273" i="6"/>
  <c r="BV273" i="6"/>
  <c r="BU273" i="6"/>
  <c r="BT273" i="6"/>
  <c r="BS273" i="6"/>
  <c r="BR273" i="6"/>
  <c r="BQ273" i="6"/>
  <c r="BP273" i="6"/>
  <c r="BO273" i="6"/>
  <c r="BX272" i="6"/>
  <c r="BW272" i="6"/>
  <c r="BV272" i="6"/>
  <c r="BU272" i="6"/>
  <c r="BT272" i="6"/>
  <c r="BS272" i="6"/>
  <c r="BR272" i="6"/>
  <c r="BQ272" i="6"/>
  <c r="BP272" i="6"/>
  <c r="BO272" i="6"/>
  <c r="BX271" i="6"/>
  <c r="BW271" i="6"/>
  <c r="BV271" i="6"/>
  <c r="BU271" i="6"/>
  <c r="BT271" i="6"/>
  <c r="BS271" i="6"/>
  <c r="BR271" i="6"/>
  <c r="BQ271" i="6"/>
  <c r="BP271" i="6"/>
  <c r="BO271" i="6"/>
  <c r="BX270" i="6"/>
  <c r="BW270" i="6"/>
  <c r="BV270" i="6"/>
  <c r="BU270" i="6"/>
  <c r="BT270" i="6"/>
  <c r="BS270" i="6"/>
  <c r="BR270" i="6"/>
  <c r="BQ270" i="6"/>
  <c r="BP270" i="6"/>
  <c r="BO270" i="6"/>
  <c r="BX269" i="6"/>
  <c r="BW269" i="6"/>
  <c r="BV269" i="6"/>
  <c r="BU269" i="6"/>
  <c r="BT269" i="6"/>
  <c r="BS269" i="6"/>
  <c r="BR269" i="6"/>
  <c r="BQ269" i="6"/>
  <c r="BP269" i="6"/>
  <c r="BO269" i="6"/>
  <c r="BX268" i="6"/>
  <c r="BW268" i="6"/>
  <c r="BV268" i="6"/>
  <c r="BU268" i="6"/>
  <c r="BT268" i="6"/>
  <c r="BS268" i="6"/>
  <c r="BR268" i="6"/>
  <c r="BQ268" i="6"/>
  <c r="BP268" i="6"/>
  <c r="BO268" i="6"/>
  <c r="BX267" i="6"/>
  <c r="BW267" i="6"/>
  <c r="BV267" i="6"/>
  <c r="BU267" i="6"/>
  <c r="BT267" i="6"/>
  <c r="BS267" i="6"/>
  <c r="BR267" i="6"/>
  <c r="BQ267" i="6"/>
  <c r="BP267" i="6"/>
  <c r="BO267" i="6"/>
  <c r="BX266" i="6"/>
  <c r="BW266" i="6"/>
  <c r="BV266" i="6"/>
  <c r="BU266" i="6"/>
  <c r="BT266" i="6"/>
  <c r="BS266" i="6"/>
  <c r="BR266" i="6"/>
  <c r="BQ266" i="6"/>
  <c r="BP266" i="6"/>
  <c r="BO266" i="6"/>
  <c r="BX265" i="6"/>
  <c r="BW265" i="6"/>
  <c r="BV265" i="6"/>
  <c r="BU265" i="6"/>
  <c r="BT265" i="6"/>
  <c r="BS265" i="6"/>
  <c r="BR265" i="6"/>
  <c r="BQ265" i="6"/>
  <c r="BP265" i="6"/>
  <c r="BO265" i="6"/>
  <c r="BX264" i="6"/>
  <c r="BW264" i="6"/>
  <c r="BV264" i="6"/>
  <c r="BU264" i="6"/>
  <c r="BT264" i="6"/>
  <c r="BS264" i="6"/>
  <c r="BR264" i="6"/>
  <c r="BQ264" i="6"/>
  <c r="BP264" i="6"/>
  <c r="BO264" i="6"/>
  <c r="BX263" i="6"/>
  <c r="BW263" i="6"/>
  <c r="BV263" i="6"/>
  <c r="BU263" i="6"/>
  <c r="BT263" i="6"/>
  <c r="BS263" i="6"/>
  <c r="BR263" i="6"/>
  <c r="BQ263" i="6"/>
  <c r="BP263" i="6"/>
  <c r="BO263" i="6"/>
  <c r="BX262" i="6"/>
  <c r="BW262" i="6"/>
  <c r="BV262" i="6"/>
  <c r="BU262" i="6"/>
  <c r="BT262" i="6"/>
  <c r="BS262" i="6"/>
  <c r="BR262" i="6"/>
  <c r="BQ262" i="6"/>
  <c r="BP262" i="6"/>
  <c r="BO262" i="6"/>
  <c r="BX261" i="6"/>
  <c r="BW261" i="6"/>
  <c r="BV261" i="6"/>
  <c r="BU261" i="6"/>
  <c r="BT261" i="6"/>
  <c r="BS261" i="6"/>
  <c r="BR261" i="6"/>
  <c r="BQ261" i="6"/>
  <c r="BP261" i="6"/>
  <c r="BO261" i="6"/>
  <c r="BX260" i="6"/>
  <c r="BW260" i="6"/>
  <c r="BV260" i="6"/>
  <c r="BU260" i="6"/>
  <c r="BT260" i="6"/>
  <c r="BS260" i="6"/>
  <c r="BR260" i="6"/>
  <c r="BQ260" i="6"/>
  <c r="BP260" i="6"/>
  <c r="BO260" i="6"/>
  <c r="BX259" i="6"/>
  <c r="BW259" i="6"/>
  <c r="BV259" i="6"/>
  <c r="BU259" i="6"/>
  <c r="BT259" i="6"/>
  <c r="BS259" i="6"/>
  <c r="BR259" i="6"/>
  <c r="BQ259" i="6"/>
  <c r="BP259" i="6"/>
  <c r="BO259" i="6"/>
  <c r="BX258" i="6"/>
  <c r="BW258" i="6"/>
  <c r="BV258" i="6"/>
  <c r="BU258" i="6"/>
  <c r="BT258" i="6"/>
  <c r="BS258" i="6"/>
  <c r="BR258" i="6"/>
  <c r="BQ258" i="6"/>
  <c r="BP258" i="6"/>
  <c r="BO258" i="6"/>
  <c r="BX257" i="6"/>
  <c r="BW257" i="6"/>
  <c r="BV257" i="6"/>
  <c r="BU257" i="6"/>
  <c r="BT257" i="6"/>
  <c r="BS257" i="6"/>
  <c r="BR257" i="6"/>
  <c r="BQ257" i="6"/>
  <c r="BP257" i="6"/>
  <c r="BO257" i="6"/>
  <c r="BX256" i="6"/>
  <c r="BW256" i="6"/>
  <c r="BV256" i="6"/>
  <c r="BU256" i="6"/>
  <c r="BT256" i="6"/>
  <c r="BS256" i="6"/>
  <c r="BR256" i="6"/>
  <c r="BQ256" i="6"/>
  <c r="BP256" i="6"/>
  <c r="BO256" i="6"/>
  <c r="BX255" i="6"/>
  <c r="BW255" i="6"/>
  <c r="BV255" i="6"/>
  <c r="BU255" i="6"/>
  <c r="BT255" i="6"/>
  <c r="BS255" i="6"/>
  <c r="BR255" i="6"/>
  <c r="BQ255" i="6"/>
  <c r="BP255" i="6"/>
  <c r="BO255" i="6"/>
  <c r="BX254" i="6"/>
  <c r="BW254" i="6"/>
  <c r="BV254" i="6"/>
  <c r="BU254" i="6"/>
  <c r="BT254" i="6"/>
  <c r="BS254" i="6"/>
  <c r="BR254" i="6"/>
  <c r="BQ254" i="6"/>
  <c r="BP254" i="6"/>
  <c r="BO254" i="6"/>
  <c r="BX253" i="6"/>
  <c r="BW253" i="6"/>
  <c r="BV253" i="6"/>
  <c r="BU253" i="6"/>
  <c r="BT253" i="6"/>
  <c r="BS253" i="6"/>
  <c r="BR253" i="6"/>
  <c r="BQ253" i="6"/>
  <c r="BP253" i="6"/>
  <c r="BO253" i="6"/>
  <c r="BX252" i="6"/>
  <c r="BW252" i="6"/>
  <c r="BV252" i="6"/>
  <c r="BU252" i="6"/>
  <c r="BT252" i="6"/>
  <c r="BS252" i="6"/>
  <c r="BR252" i="6"/>
  <c r="BQ252" i="6"/>
  <c r="BP252" i="6"/>
  <c r="BO252" i="6"/>
  <c r="BX251" i="6"/>
  <c r="BW251" i="6"/>
  <c r="BV251" i="6"/>
  <c r="BU251" i="6"/>
  <c r="BT251" i="6"/>
  <c r="BS251" i="6"/>
  <c r="BR251" i="6"/>
  <c r="BQ251" i="6"/>
  <c r="BP251" i="6"/>
  <c r="BO251" i="6"/>
  <c r="BX250" i="6"/>
  <c r="BW250" i="6"/>
  <c r="BV250" i="6"/>
  <c r="BU250" i="6"/>
  <c r="BT250" i="6"/>
  <c r="BS250" i="6"/>
  <c r="BR250" i="6"/>
  <c r="BQ250" i="6"/>
  <c r="BP250" i="6"/>
  <c r="BO250" i="6"/>
  <c r="BX249" i="6"/>
  <c r="BW249" i="6"/>
  <c r="BV249" i="6"/>
  <c r="BU249" i="6"/>
  <c r="BT249" i="6"/>
  <c r="BS249" i="6"/>
  <c r="BR249" i="6"/>
  <c r="BQ249" i="6"/>
  <c r="BP249" i="6"/>
  <c r="BO249" i="6"/>
  <c r="BX248" i="6"/>
  <c r="BW248" i="6"/>
  <c r="BV248" i="6"/>
  <c r="BU248" i="6"/>
  <c r="BT248" i="6"/>
  <c r="BS248" i="6"/>
  <c r="BR248" i="6"/>
  <c r="BQ248" i="6"/>
  <c r="BP248" i="6"/>
  <c r="BO248" i="6"/>
  <c r="BX247" i="6"/>
  <c r="BW247" i="6"/>
  <c r="BV247" i="6"/>
  <c r="BU247" i="6"/>
  <c r="BT247" i="6"/>
  <c r="BS247" i="6"/>
  <c r="BR247" i="6"/>
  <c r="BQ247" i="6"/>
  <c r="BP247" i="6"/>
  <c r="BO247" i="6"/>
  <c r="BX246" i="6"/>
  <c r="BW246" i="6"/>
  <c r="BV246" i="6"/>
  <c r="BU246" i="6"/>
  <c r="BT246" i="6"/>
  <c r="BS246" i="6"/>
  <c r="BR246" i="6"/>
  <c r="BQ246" i="6"/>
  <c r="BP246" i="6"/>
  <c r="BO246" i="6"/>
  <c r="BX245" i="6"/>
  <c r="BW245" i="6"/>
  <c r="BV245" i="6"/>
  <c r="BU245" i="6"/>
  <c r="BT245" i="6"/>
  <c r="BS245" i="6"/>
  <c r="BR245" i="6"/>
  <c r="BQ245" i="6"/>
  <c r="BP245" i="6"/>
  <c r="BO245" i="6"/>
  <c r="BX244" i="6"/>
  <c r="BW244" i="6"/>
  <c r="BV244" i="6"/>
  <c r="BU244" i="6"/>
  <c r="BT244" i="6"/>
  <c r="BS244" i="6"/>
  <c r="BR244" i="6"/>
  <c r="BQ244" i="6"/>
  <c r="BP244" i="6"/>
  <c r="BO244" i="6"/>
  <c r="BX243" i="6"/>
  <c r="BW243" i="6"/>
  <c r="BV243" i="6"/>
  <c r="BU243" i="6"/>
  <c r="BT243" i="6"/>
  <c r="BS243" i="6"/>
  <c r="BR243" i="6"/>
  <c r="BQ243" i="6"/>
  <c r="BP243" i="6"/>
  <c r="BO243" i="6"/>
  <c r="BX242" i="6"/>
  <c r="BW242" i="6"/>
  <c r="BV242" i="6"/>
  <c r="BU242" i="6"/>
  <c r="BT242" i="6"/>
  <c r="BS242" i="6"/>
  <c r="BR242" i="6"/>
  <c r="BQ242" i="6"/>
  <c r="BP242" i="6"/>
  <c r="BO242" i="6"/>
  <c r="BX241" i="6"/>
  <c r="BW241" i="6"/>
  <c r="BV241" i="6"/>
  <c r="BU241" i="6"/>
  <c r="BT241" i="6"/>
  <c r="BS241" i="6"/>
  <c r="BR241" i="6"/>
  <c r="BQ241" i="6"/>
  <c r="BP241" i="6"/>
  <c r="BO241" i="6"/>
  <c r="BX240" i="6"/>
  <c r="BW240" i="6"/>
  <c r="BV240" i="6"/>
  <c r="BU240" i="6"/>
  <c r="BT240" i="6"/>
  <c r="BS240" i="6"/>
  <c r="BR240" i="6"/>
  <c r="BQ240" i="6"/>
  <c r="BP240" i="6"/>
  <c r="BO240" i="6"/>
  <c r="BX239" i="6"/>
  <c r="BW239" i="6"/>
  <c r="BV239" i="6"/>
  <c r="BU239" i="6"/>
  <c r="BT239" i="6"/>
  <c r="BS239" i="6"/>
  <c r="BR239" i="6"/>
  <c r="BQ239" i="6"/>
  <c r="BP239" i="6"/>
  <c r="BO239" i="6"/>
  <c r="BX238" i="6"/>
  <c r="BW238" i="6"/>
  <c r="BV238" i="6"/>
  <c r="BU238" i="6"/>
  <c r="BT238" i="6"/>
  <c r="BS238" i="6"/>
  <c r="BR238" i="6"/>
  <c r="BQ238" i="6"/>
  <c r="BP238" i="6"/>
  <c r="BO238" i="6"/>
  <c r="BX237" i="6"/>
  <c r="BW237" i="6"/>
  <c r="BV237" i="6"/>
  <c r="BU237" i="6"/>
  <c r="BT237" i="6"/>
  <c r="BS237" i="6"/>
  <c r="BR237" i="6"/>
  <c r="BQ237" i="6"/>
  <c r="BP237" i="6"/>
  <c r="BO237" i="6"/>
  <c r="BX236" i="6"/>
  <c r="BW236" i="6"/>
  <c r="BV236" i="6"/>
  <c r="BU236" i="6"/>
  <c r="BT236" i="6"/>
  <c r="BS236" i="6"/>
  <c r="BR236" i="6"/>
  <c r="BQ236" i="6"/>
  <c r="BP236" i="6"/>
  <c r="BO236" i="6"/>
  <c r="BX235" i="6"/>
  <c r="BW235" i="6"/>
  <c r="BV235" i="6"/>
  <c r="BU235" i="6"/>
  <c r="BT235" i="6"/>
  <c r="BS235" i="6"/>
  <c r="BR235" i="6"/>
  <c r="BQ235" i="6"/>
  <c r="BP235" i="6"/>
  <c r="BO235" i="6"/>
  <c r="BX234" i="6"/>
  <c r="BW234" i="6"/>
  <c r="BV234" i="6"/>
  <c r="BU234" i="6"/>
  <c r="BT234" i="6"/>
  <c r="BS234" i="6"/>
  <c r="BR234" i="6"/>
  <c r="BQ234" i="6"/>
  <c r="BP234" i="6"/>
  <c r="BO234" i="6"/>
  <c r="BX233" i="6"/>
  <c r="BW233" i="6"/>
  <c r="BV233" i="6"/>
  <c r="BU233" i="6"/>
  <c r="BT233" i="6"/>
  <c r="BS233" i="6"/>
  <c r="BR233" i="6"/>
  <c r="BQ233" i="6"/>
  <c r="BP233" i="6"/>
  <c r="BO233" i="6"/>
  <c r="BX232" i="6"/>
  <c r="BW232" i="6"/>
  <c r="BV232" i="6"/>
  <c r="BU232" i="6"/>
  <c r="BT232" i="6"/>
  <c r="BS232" i="6"/>
  <c r="BR232" i="6"/>
  <c r="BQ232" i="6"/>
  <c r="BP232" i="6"/>
  <c r="BO232" i="6"/>
  <c r="BX231" i="6"/>
  <c r="BW231" i="6"/>
  <c r="BV231" i="6"/>
  <c r="BU231" i="6"/>
  <c r="BT231" i="6"/>
  <c r="BS231" i="6"/>
  <c r="BR231" i="6"/>
  <c r="BQ231" i="6"/>
  <c r="BP231" i="6"/>
  <c r="BO231" i="6"/>
  <c r="BX230" i="6"/>
  <c r="BW230" i="6"/>
  <c r="BV230" i="6"/>
  <c r="BU230" i="6"/>
  <c r="BT230" i="6"/>
  <c r="BS230" i="6"/>
  <c r="BR230" i="6"/>
  <c r="BQ230" i="6"/>
  <c r="BP230" i="6"/>
  <c r="BO230" i="6"/>
  <c r="BX229" i="6"/>
  <c r="BW229" i="6"/>
  <c r="BV229" i="6"/>
  <c r="BU229" i="6"/>
  <c r="BT229" i="6"/>
  <c r="BS229" i="6"/>
  <c r="BR229" i="6"/>
  <c r="BQ229" i="6"/>
  <c r="BP229" i="6"/>
  <c r="BO229" i="6"/>
  <c r="BX228" i="6"/>
  <c r="BW228" i="6"/>
  <c r="BV228" i="6"/>
  <c r="BU228" i="6"/>
  <c r="BT228" i="6"/>
  <c r="BS228" i="6"/>
  <c r="BR228" i="6"/>
  <c r="BQ228" i="6"/>
  <c r="BP228" i="6"/>
  <c r="BO228" i="6"/>
  <c r="BX227" i="6"/>
  <c r="BW227" i="6"/>
  <c r="BV227" i="6"/>
  <c r="BU227" i="6"/>
  <c r="BT227" i="6"/>
  <c r="BS227" i="6"/>
  <c r="BR227" i="6"/>
  <c r="BQ227" i="6"/>
  <c r="BP227" i="6"/>
  <c r="BO227" i="6"/>
  <c r="BX226" i="6"/>
  <c r="BW226" i="6"/>
  <c r="BV226" i="6"/>
  <c r="BU226" i="6"/>
  <c r="BT226" i="6"/>
  <c r="BS226" i="6"/>
  <c r="BR226" i="6"/>
  <c r="BQ226" i="6"/>
  <c r="BP226" i="6"/>
  <c r="BO226" i="6"/>
  <c r="BX225" i="6"/>
  <c r="BW225" i="6"/>
  <c r="BV225" i="6"/>
  <c r="BU225" i="6"/>
  <c r="BT225" i="6"/>
  <c r="BS225" i="6"/>
  <c r="BR225" i="6"/>
  <c r="BQ225" i="6"/>
  <c r="BP225" i="6"/>
  <c r="BO225" i="6"/>
  <c r="BX224" i="6"/>
  <c r="BW224" i="6"/>
  <c r="BV224" i="6"/>
  <c r="BU224" i="6"/>
  <c r="BT224" i="6"/>
  <c r="BS224" i="6"/>
  <c r="BR224" i="6"/>
  <c r="BQ224" i="6"/>
  <c r="BP224" i="6"/>
  <c r="BO224" i="6"/>
  <c r="BX223" i="6"/>
  <c r="BW223" i="6"/>
  <c r="BV223" i="6"/>
  <c r="BU223" i="6"/>
  <c r="BT223" i="6"/>
  <c r="BS223" i="6"/>
  <c r="BR223" i="6"/>
  <c r="BQ223" i="6"/>
  <c r="BP223" i="6"/>
  <c r="BO223" i="6"/>
  <c r="BX222" i="6"/>
  <c r="BW222" i="6"/>
  <c r="BV222" i="6"/>
  <c r="BU222" i="6"/>
  <c r="BT222" i="6"/>
  <c r="BS222" i="6"/>
  <c r="BR222" i="6"/>
  <c r="BQ222" i="6"/>
  <c r="BP222" i="6"/>
  <c r="BO222" i="6"/>
  <c r="BX221" i="6"/>
  <c r="BW221" i="6"/>
  <c r="BV221" i="6"/>
  <c r="BU221" i="6"/>
  <c r="BT221" i="6"/>
  <c r="BS221" i="6"/>
  <c r="BR221" i="6"/>
  <c r="BQ221" i="6"/>
  <c r="BP221" i="6"/>
  <c r="BO221" i="6"/>
  <c r="BX220" i="6"/>
  <c r="BW220" i="6"/>
  <c r="BV220" i="6"/>
  <c r="BU220" i="6"/>
  <c r="BT220" i="6"/>
  <c r="BS220" i="6"/>
  <c r="BR220" i="6"/>
  <c r="BQ220" i="6"/>
  <c r="BP220" i="6"/>
  <c r="BO220" i="6"/>
  <c r="BX219" i="6"/>
  <c r="BW219" i="6"/>
  <c r="BV219" i="6"/>
  <c r="BU219" i="6"/>
  <c r="BT219" i="6"/>
  <c r="BS219" i="6"/>
  <c r="BR219" i="6"/>
  <c r="BQ219" i="6"/>
  <c r="BP219" i="6"/>
  <c r="BO219" i="6"/>
  <c r="BX218" i="6"/>
  <c r="BW218" i="6"/>
  <c r="BV218" i="6"/>
  <c r="BU218" i="6"/>
  <c r="BT218" i="6"/>
  <c r="BS218" i="6"/>
  <c r="BR218" i="6"/>
  <c r="BQ218" i="6"/>
  <c r="BP218" i="6"/>
  <c r="BO218" i="6"/>
  <c r="BX217" i="6"/>
  <c r="BW217" i="6"/>
  <c r="BV217" i="6"/>
  <c r="BU217" i="6"/>
  <c r="BT217" i="6"/>
  <c r="BS217" i="6"/>
  <c r="BR217" i="6"/>
  <c r="BQ217" i="6"/>
  <c r="BP217" i="6"/>
  <c r="BO217" i="6"/>
  <c r="BX216" i="6"/>
  <c r="BW216" i="6"/>
  <c r="BV216" i="6"/>
  <c r="BU216" i="6"/>
  <c r="BT216" i="6"/>
  <c r="BS216" i="6"/>
  <c r="BR216" i="6"/>
  <c r="BQ216" i="6"/>
  <c r="BP216" i="6"/>
  <c r="BO216" i="6"/>
  <c r="BX215" i="6"/>
  <c r="BW215" i="6"/>
  <c r="BV215" i="6"/>
  <c r="BU215" i="6"/>
  <c r="BT215" i="6"/>
  <c r="BS215" i="6"/>
  <c r="BR215" i="6"/>
  <c r="BQ215" i="6"/>
  <c r="BP215" i="6"/>
  <c r="BO215" i="6"/>
  <c r="BX214" i="6"/>
  <c r="BW214" i="6"/>
  <c r="BV214" i="6"/>
  <c r="BU214" i="6"/>
  <c r="BT214" i="6"/>
  <c r="BS214" i="6"/>
  <c r="BR214" i="6"/>
  <c r="BQ214" i="6"/>
  <c r="BP214" i="6"/>
  <c r="BO214" i="6"/>
  <c r="BX213" i="6"/>
  <c r="BW213" i="6"/>
  <c r="BV213" i="6"/>
  <c r="BU213" i="6"/>
  <c r="BT213" i="6"/>
  <c r="BS213" i="6"/>
  <c r="BR213" i="6"/>
  <c r="BQ213" i="6"/>
  <c r="BP213" i="6"/>
  <c r="BO213" i="6"/>
  <c r="BX212" i="6"/>
  <c r="BW212" i="6"/>
  <c r="BV212" i="6"/>
  <c r="BU212" i="6"/>
  <c r="BT212" i="6"/>
  <c r="BS212" i="6"/>
  <c r="BR212" i="6"/>
  <c r="BQ212" i="6"/>
  <c r="BP212" i="6"/>
  <c r="BO212" i="6"/>
  <c r="BX211" i="6"/>
  <c r="BW211" i="6"/>
  <c r="BV211" i="6"/>
  <c r="BU211" i="6"/>
  <c r="BT211" i="6"/>
  <c r="BS211" i="6"/>
  <c r="BR211" i="6"/>
  <c r="BQ211" i="6"/>
  <c r="BP211" i="6"/>
  <c r="BO211" i="6"/>
  <c r="BX210" i="6"/>
  <c r="BW210" i="6"/>
  <c r="BV210" i="6"/>
  <c r="BU210" i="6"/>
  <c r="BT210" i="6"/>
  <c r="BS210" i="6"/>
  <c r="BR210" i="6"/>
  <c r="BQ210" i="6"/>
  <c r="BP210" i="6"/>
  <c r="BO210" i="6"/>
  <c r="BX209" i="6"/>
  <c r="BW209" i="6"/>
  <c r="BV209" i="6"/>
  <c r="BU209" i="6"/>
  <c r="BT209" i="6"/>
  <c r="BS209" i="6"/>
  <c r="BR209" i="6"/>
  <c r="BQ209" i="6"/>
  <c r="BP209" i="6"/>
  <c r="BO209" i="6"/>
  <c r="BX208" i="6"/>
  <c r="BW208" i="6"/>
  <c r="BV208" i="6"/>
  <c r="BU208" i="6"/>
  <c r="BT208" i="6"/>
  <c r="BS208" i="6"/>
  <c r="BR208" i="6"/>
  <c r="BQ208" i="6"/>
  <c r="BP208" i="6"/>
  <c r="BO208" i="6"/>
  <c r="BX207" i="6"/>
  <c r="BW207" i="6"/>
  <c r="BV207" i="6"/>
  <c r="BU207" i="6"/>
  <c r="BT207" i="6"/>
  <c r="BS207" i="6"/>
  <c r="BR207" i="6"/>
  <c r="BQ207" i="6"/>
  <c r="BP207" i="6"/>
  <c r="BO207" i="6"/>
  <c r="BX206" i="6"/>
  <c r="BW206" i="6"/>
  <c r="BV206" i="6"/>
  <c r="BU206" i="6"/>
  <c r="BT206" i="6"/>
  <c r="BS206" i="6"/>
  <c r="BR206" i="6"/>
  <c r="BQ206" i="6"/>
  <c r="BP206" i="6"/>
  <c r="BO206" i="6"/>
  <c r="BX205" i="6"/>
  <c r="BW205" i="6"/>
  <c r="BV205" i="6"/>
  <c r="BU205" i="6"/>
  <c r="BT205" i="6"/>
  <c r="BS205" i="6"/>
  <c r="BR205" i="6"/>
  <c r="BQ205" i="6"/>
  <c r="BP205" i="6"/>
  <c r="BO205" i="6"/>
  <c r="BX204" i="6"/>
  <c r="BW204" i="6"/>
  <c r="BV204" i="6"/>
  <c r="BU204" i="6"/>
  <c r="BT204" i="6"/>
  <c r="BS204" i="6"/>
  <c r="BR204" i="6"/>
  <c r="BQ204" i="6"/>
  <c r="BP204" i="6"/>
  <c r="BO204" i="6"/>
  <c r="BX203" i="6"/>
  <c r="BW203" i="6"/>
  <c r="BV203" i="6"/>
  <c r="BU203" i="6"/>
  <c r="BT203" i="6"/>
  <c r="BS203" i="6"/>
  <c r="BR203" i="6"/>
  <c r="BQ203" i="6"/>
  <c r="BP203" i="6"/>
  <c r="BO203" i="6"/>
  <c r="BX202" i="6"/>
  <c r="BW202" i="6"/>
  <c r="BV202" i="6"/>
  <c r="BU202" i="6"/>
  <c r="BT202" i="6"/>
  <c r="BS202" i="6"/>
  <c r="BR202" i="6"/>
  <c r="BQ202" i="6"/>
  <c r="BP202" i="6"/>
  <c r="BO202" i="6"/>
  <c r="BX201" i="6"/>
  <c r="BW201" i="6"/>
  <c r="BV201" i="6"/>
  <c r="BU201" i="6"/>
  <c r="BT201" i="6"/>
  <c r="BS201" i="6"/>
  <c r="BR201" i="6"/>
  <c r="BQ201" i="6"/>
  <c r="BP201" i="6"/>
  <c r="BO201" i="6"/>
  <c r="BX200" i="6"/>
  <c r="BW200" i="6"/>
  <c r="BV200" i="6"/>
  <c r="BU200" i="6"/>
  <c r="BT200" i="6"/>
  <c r="BS200" i="6"/>
  <c r="BR200" i="6"/>
  <c r="BQ200" i="6"/>
  <c r="BP200" i="6"/>
  <c r="BO200" i="6"/>
  <c r="BX199" i="6"/>
  <c r="BW199" i="6"/>
  <c r="BV199" i="6"/>
  <c r="BU199" i="6"/>
  <c r="BT199" i="6"/>
  <c r="BS199" i="6"/>
  <c r="BR199" i="6"/>
  <c r="BQ199" i="6"/>
  <c r="BP199" i="6"/>
  <c r="BO199" i="6"/>
  <c r="BX198" i="6"/>
  <c r="BW198" i="6"/>
  <c r="BV198" i="6"/>
  <c r="BU198" i="6"/>
  <c r="BT198" i="6"/>
  <c r="BS198" i="6"/>
  <c r="BR198" i="6"/>
  <c r="BQ198" i="6"/>
  <c r="BP198" i="6"/>
  <c r="BO198" i="6"/>
  <c r="BX197" i="6"/>
  <c r="BW197" i="6"/>
  <c r="BV197" i="6"/>
  <c r="BU197" i="6"/>
  <c r="BT197" i="6"/>
  <c r="BS197" i="6"/>
  <c r="BR197" i="6"/>
  <c r="BQ197" i="6"/>
  <c r="BP197" i="6"/>
  <c r="BO197" i="6"/>
  <c r="BX196" i="6"/>
  <c r="BW196" i="6"/>
  <c r="BV196" i="6"/>
  <c r="BU196" i="6"/>
  <c r="BT196" i="6"/>
  <c r="BS196" i="6"/>
  <c r="BR196" i="6"/>
  <c r="BQ196" i="6"/>
  <c r="BP196" i="6"/>
  <c r="BO196" i="6"/>
  <c r="BX195" i="6"/>
  <c r="BW195" i="6"/>
  <c r="BV195" i="6"/>
  <c r="BU195" i="6"/>
  <c r="BT195" i="6"/>
  <c r="BS195" i="6"/>
  <c r="BR195" i="6"/>
  <c r="BQ195" i="6"/>
  <c r="BP195" i="6"/>
  <c r="BO195" i="6"/>
  <c r="BX194" i="6"/>
  <c r="BW194" i="6"/>
  <c r="BV194" i="6"/>
  <c r="BU194" i="6"/>
  <c r="BT194" i="6"/>
  <c r="BS194" i="6"/>
  <c r="BR194" i="6"/>
  <c r="BQ194" i="6"/>
  <c r="BP194" i="6"/>
  <c r="BO194" i="6"/>
  <c r="BX193" i="6"/>
  <c r="BW193" i="6"/>
  <c r="BV193" i="6"/>
  <c r="BU193" i="6"/>
  <c r="BT193" i="6"/>
  <c r="BS193" i="6"/>
  <c r="BR193" i="6"/>
  <c r="BQ193" i="6"/>
  <c r="BP193" i="6"/>
  <c r="BO193" i="6"/>
  <c r="BX192" i="6"/>
  <c r="BW192" i="6"/>
  <c r="BV192" i="6"/>
  <c r="BU192" i="6"/>
  <c r="BT192" i="6"/>
  <c r="BS192" i="6"/>
  <c r="BR192" i="6"/>
  <c r="BQ192" i="6"/>
  <c r="BP192" i="6"/>
  <c r="BO192" i="6"/>
  <c r="BX191" i="6"/>
  <c r="BW191" i="6"/>
  <c r="BV191" i="6"/>
  <c r="BU191" i="6"/>
  <c r="BT191" i="6"/>
  <c r="BS191" i="6"/>
  <c r="BR191" i="6"/>
  <c r="BQ191" i="6"/>
  <c r="BP191" i="6"/>
  <c r="BO191" i="6"/>
  <c r="BX190" i="6"/>
  <c r="BW190" i="6"/>
  <c r="BV190" i="6"/>
  <c r="BU190" i="6"/>
  <c r="BT190" i="6"/>
  <c r="BS190" i="6"/>
  <c r="BR190" i="6"/>
  <c r="BQ190" i="6"/>
  <c r="BP190" i="6"/>
  <c r="BO190" i="6"/>
  <c r="BX189" i="6"/>
  <c r="BW189" i="6"/>
  <c r="BV189" i="6"/>
  <c r="BU189" i="6"/>
  <c r="BT189" i="6"/>
  <c r="BS189" i="6"/>
  <c r="BR189" i="6"/>
  <c r="BQ189" i="6"/>
  <c r="BP189" i="6"/>
  <c r="BO189" i="6"/>
  <c r="BX188" i="6"/>
  <c r="BW188" i="6"/>
  <c r="BV188" i="6"/>
  <c r="BU188" i="6"/>
  <c r="BT188" i="6"/>
  <c r="BS188" i="6"/>
  <c r="BR188" i="6"/>
  <c r="BQ188" i="6"/>
  <c r="BP188" i="6"/>
  <c r="BO188" i="6"/>
  <c r="BX187" i="6"/>
  <c r="BW187" i="6"/>
  <c r="BV187" i="6"/>
  <c r="BU187" i="6"/>
  <c r="BT187" i="6"/>
  <c r="BS187" i="6"/>
  <c r="BR187" i="6"/>
  <c r="BQ187" i="6"/>
  <c r="BP187" i="6"/>
  <c r="BO187" i="6"/>
  <c r="BX186" i="6"/>
  <c r="BW186" i="6"/>
  <c r="BV186" i="6"/>
  <c r="BU186" i="6"/>
  <c r="BT186" i="6"/>
  <c r="BS186" i="6"/>
  <c r="BR186" i="6"/>
  <c r="BQ186" i="6"/>
  <c r="BP186" i="6"/>
  <c r="BO186" i="6"/>
  <c r="BX185" i="6"/>
  <c r="BW185" i="6"/>
  <c r="BV185" i="6"/>
  <c r="BU185" i="6"/>
  <c r="BT185" i="6"/>
  <c r="BS185" i="6"/>
  <c r="BR185" i="6"/>
  <c r="BQ185" i="6"/>
  <c r="BP185" i="6"/>
  <c r="BO185" i="6"/>
  <c r="BX184" i="6"/>
  <c r="BW184" i="6"/>
  <c r="BV184" i="6"/>
  <c r="BU184" i="6"/>
  <c r="BT184" i="6"/>
  <c r="BS184" i="6"/>
  <c r="BR184" i="6"/>
  <c r="BQ184" i="6"/>
  <c r="BP184" i="6"/>
  <c r="BO184" i="6"/>
  <c r="BX183" i="6"/>
  <c r="BW183" i="6"/>
  <c r="BV183" i="6"/>
  <c r="BU183" i="6"/>
  <c r="BT183" i="6"/>
  <c r="BS183" i="6"/>
  <c r="BR183" i="6"/>
  <c r="BQ183" i="6"/>
  <c r="BP183" i="6"/>
  <c r="BO183" i="6"/>
  <c r="BX182" i="6"/>
  <c r="BW182" i="6"/>
  <c r="BV182" i="6"/>
  <c r="BU182" i="6"/>
  <c r="BT182" i="6"/>
  <c r="BS182" i="6"/>
  <c r="BR182" i="6"/>
  <c r="BQ182" i="6"/>
  <c r="BP182" i="6"/>
  <c r="BO182" i="6"/>
  <c r="BX181" i="6"/>
  <c r="BW181" i="6"/>
  <c r="BV181" i="6"/>
  <c r="BU181" i="6"/>
  <c r="BT181" i="6"/>
  <c r="BS181" i="6"/>
  <c r="BR181" i="6"/>
  <c r="BQ181" i="6"/>
  <c r="BP181" i="6"/>
  <c r="BO181" i="6"/>
  <c r="BX180" i="6"/>
  <c r="BW180" i="6"/>
  <c r="BV180" i="6"/>
  <c r="BU180" i="6"/>
  <c r="BT180" i="6"/>
  <c r="BS180" i="6"/>
  <c r="BR180" i="6"/>
  <c r="BQ180" i="6"/>
  <c r="BP180" i="6"/>
  <c r="BO180" i="6"/>
  <c r="BX179" i="6"/>
  <c r="BW179" i="6"/>
  <c r="BV179" i="6"/>
  <c r="BU179" i="6"/>
  <c r="BT179" i="6"/>
  <c r="BS179" i="6"/>
  <c r="BR179" i="6"/>
  <c r="BQ179" i="6"/>
  <c r="BP179" i="6"/>
  <c r="BO179" i="6"/>
  <c r="BX178" i="6"/>
  <c r="BW178" i="6"/>
  <c r="BV178" i="6"/>
  <c r="BU178" i="6"/>
  <c r="BT178" i="6"/>
  <c r="BS178" i="6"/>
  <c r="BR178" i="6"/>
  <c r="BQ178" i="6"/>
  <c r="BP178" i="6"/>
  <c r="BO178" i="6"/>
  <c r="BX177" i="6"/>
  <c r="BW177" i="6"/>
  <c r="BV177" i="6"/>
  <c r="BU177" i="6"/>
  <c r="BT177" i="6"/>
  <c r="BS177" i="6"/>
  <c r="BR177" i="6"/>
  <c r="BQ177" i="6"/>
  <c r="BP177" i="6"/>
  <c r="BO177" i="6"/>
  <c r="BX176" i="6"/>
  <c r="BW176" i="6"/>
  <c r="BV176" i="6"/>
  <c r="BU176" i="6"/>
  <c r="BT176" i="6"/>
  <c r="BS176" i="6"/>
  <c r="BR176" i="6"/>
  <c r="BQ176" i="6"/>
  <c r="BP176" i="6"/>
  <c r="BO176" i="6"/>
  <c r="BX175" i="6"/>
  <c r="BW175" i="6"/>
  <c r="BV175" i="6"/>
  <c r="BU175" i="6"/>
  <c r="BT175" i="6"/>
  <c r="BS175" i="6"/>
  <c r="BR175" i="6"/>
  <c r="BQ175" i="6"/>
  <c r="BP175" i="6"/>
  <c r="BO175" i="6"/>
  <c r="BX174" i="6"/>
  <c r="BW174" i="6"/>
  <c r="BV174" i="6"/>
  <c r="BU174" i="6"/>
  <c r="BT174" i="6"/>
  <c r="BS174" i="6"/>
  <c r="BR174" i="6"/>
  <c r="BQ174" i="6"/>
  <c r="BP174" i="6"/>
  <c r="BO174" i="6"/>
  <c r="BX173" i="6"/>
  <c r="BW173" i="6"/>
  <c r="BV173" i="6"/>
  <c r="BU173" i="6"/>
  <c r="BT173" i="6"/>
  <c r="BS173" i="6"/>
  <c r="BR173" i="6"/>
  <c r="BQ173" i="6"/>
  <c r="BP173" i="6"/>
  <c r="BO173" i="6"/>
  <c r="BX172" i="6"/>
  <c r="BW172" i="6"/>
  <c r="BV172" i="6"/>
  <c r="BU172" i="6"/>
  <c r="BT172" i="6"/>
  <c r="BS172" i="6"/>
  <c r="BR172" i="6"/>
  <c r="BQ172" i="6"/>
  <c r="BP172" i="6"/>
  <c r="BO172" i="6"/>
  <c r="BX171" i="6"/>
  <c r="BW171" i="6"/>
  <c r="BV171" i="6"/>
  <c r="BU171" i="6"/>
  <c r="BT171" i="6"/>
  <c r="BS171" i="6"/>
  <c r="BR171" i="6"/>
  <c r="BQ171" i="6"/>
  <c r="BP171" i="6"/>
  <c r="BO171" i="6"/>
  <c r="BX170" i="6"/>
  <c r="BW170" i="6"/>
  <c r="BV170" i="6"/>
  <c r="BU170" i="6"/>
  <c r="BT170" i="6"/>
  <c r="BS170" i="6"/>
  <c r="BR170" i="6"/>
  <c r="BQ170" i="6"/>
  <c r="BP170" i="6"/>
  <c r="BO170" i="6"/>
  <c r="BX169" i="6"/>
  <c r="BW169" i="6"/>
  <c r="BV169" i="6"/>
  <c r="BU169" i="6"/>
  <c r="BT169" i="6"/>
  <c r="BS169" i="6"/>
  <c r="BR169" i="6"/>
  <c r="BQ169" i="6"/>
  <c r="BP169" i="6"/>
  <c r="BO169" i="6"/>
  <c r="BX168" i="6"/>
  <c r="BW168" i="6"/>
  <c r="BV168" i="6"/>
  <c r="BU168" i="6"/>
  <c r="BT168" i="6"/>
  <c r="BS168" i="6"/>
  <c r="BR168" i="6"/>
  <c r="BQ168" i="6"/>
  <c r="BP168" i="6"/>
  <c r="BO168" i="6"/>
  <c r="BX167" i="6"/>
  <c r="BW167" i="6"/>
  <c r="BV167" i="6"/>
  <c r="BU167" i="6"/>
  <c r="BT167" i="6"/>
  <c r="BS167" i="6"/>
  <c r="BR167" i="6"/>
  <c r="BQ167" i="6"/>
  <c r="BP167" i="6"/>
  <c r="BO167" i="6"/>
  <c r="BX166" i="6"/>
  <c r="BW166" i="6"/>
  <c r="BV166" i="6"/>
  <c r="BU166" i="6"/>
  <c r="BT166" i="6"/>
  <c r="BS166" i="6"/>
  <c r="BR166" i="6"/>
  <c r="BQ166" i="6"/>
  <c r="BP166" i="6"/>
  <c r="BO166" i="6"/>
  <c r="BX165" i="6"/>
  <c r="BW165" i="6"/>
  <c r="BV165" i="6"/>
  <c r="BU165" i="6"/>
  <c r="BT165" i="6"/>
  <c r="BS165" i="6"/>
  <c r="BR165" i="6"/>
  <c r="BQ165" i="6"/>
  <c r="BP165" i="6"/>
  <c r="BO165" i="6"/>
  <c r="BX164" i="6"/>
  <c r="BW164" i="6"/>
  <c r="BV164" i="6"/>
  <c r="BU164" i="6"/>
  <c r="BT164" i="6"/>
  <c r="BS164" i="6"/>
  <c r="BR164" i="6"/>
  <c r="BQ164" i="6"/>
  <c r="BP164" i="6"/>
  <c r="BO164" i="6"/>
  <c r="BX163" i="6"/>
  <c r="BW163" i="6"/>
  <c r="BV163" i="6"/>
  <c r="BU163" i="6"/>
  <c r="BT163" i="6"/>
  <c r="BS163" i="6"/>
  <c r="BR163" i="6"/>
  <c r="BQ163" i="6"/>
  <c r="BP163" i="6"/>
  <c r="BO163" i="6"/>
  <c r="BX162" i="6"/>
  <c r="BW162" i="6"/>
  <c r="BV162" i="6"/>
  <c r="BU162" i="6"/>
  <c r="BT162" i="6"/>
  <c r="BS162" i="6"/>
  <c r="BR162" i="6"/>
  <c r="BQ162" i="6"/>
  <c r="BP162" i="6"/>
  <c r="BO162" i="6"/>
  <c r="BX161" i="6"/>
  <c r="BW161" i="6"/>
  <c r="BV161" i="6"/>
  <c r="BU161" i="6"/>
  <c r="BT161" i="6"/>
  <c r="BS161" i="6"/>
  <c r="BR161" i="6"/>
  <c r="BQ161" i="6"/>
  <c r="BP161" i="6"/>
  <c r="BO161" i="6"/>
  <c r="BX160" i="6"/>
  <c r="BW160" i="6"/>
  <c r="BV160" i="6"/>
  <c r="BU160" i="6"/>
  <c r="BT160" i="6"/>
  <c r="BS160" i="6"/>
  <c r="BR160" i="6"/>
  <c r="BQ160" i="6"/>
  <c r="BP160" i="6"/>
  <c r="BO160" i="6"/>
  <c r="BX159" i="6"/>
  <c r="BW159" i="6"/>
  <c r="BV159" i="6"/>
  <c r="BU159" i="6"/>
  <c r="BT159" i="6"/>
  <c r="BS159" i="6"/>
  <c r="BR159" i="6"/>
  <c r="BQ159" i="6"/>
  <c r="BP159" i="6"/>
  <c r="BO159" i="6"/>
  <c r="BX158" i="6"/>
  <c r="BW158" i="6"/>
  <c r="BV158" i="6"/>
  <c r="BU158" i="6"/>
  <c r="BT158" i="6"/>
  <c r="BS158" i="6"/>
  <c r="BR158" i="6"/>
  <c r="BQ158" i="6"/>
  <c r="BP158" i="6"/>
  <c r="BO158" i="6"/>
  <c r="BX157" i="6"/>
  <c r="BW157" i="6"/>
  <c r="BV157" i="6"/>
  <c r="BU157" i="6"/>
  <c r="BT157" i="6"/>
  <c r="BS157" i="6"/>
  <c r="BR157" i="6"/>
  <c r="BQ157" i="6"/>
  <c r="BP157" i="6"/>
  <c r="BO157" i="6"/>
  <c r="BX156" i="6"/>
  <c r="BW156" i="6"/>
  <c r="BV156" i="6"/>
  <c r="BU156" i="6"/>
  <c r="BT156" i="6"/>
  <c r="BS156" i="6"/>
  <c r="BR156" i="6"/>
  <c r="BQ156" i="6"/>
  <c r="BP156" i="6"/>
  <c r="BO156" i="6"/>
  <c r="BX155" i="6"/>
  <c r="BW155" i="6"/>
  <c r="BV155" i="6"/>
  <c r="BU155" i="6"/>
  <c r="BT155" i="6"/>
  <c r="BS155" i="6"/>
  <c r="BR155" i="6"/>
  <c r="BQ155" i="6"/>
  <c r="BP155" i="6"/>
  <c r="BO155" i="6"/>
  <c r="BX154" i="6"/>
  <c r="BW154" i="6"/>
  <c r="BV154" i="6"/>
  <c r="BU154" i="6"/>
  <c r="BT154" i="6"/>
  <c r="BS154" i="6"/>
  <c r="BR154" i="6"/>
  <c r="BQ154" i="6"/>
  <c r="BP154" i="6"/>
  <c r="BO154" i="6"/>
  <c r="BX153" i="6"/>
  <c r="BW153" i="6"/>
  <c r="BV153" i="6"/>
  <c r="BU153" i="6"/>
  <c r="BT153" i="6"/>
  <c r="BS153" i="6"/>
  <c r="BR153" i="6"/>
  <c r="BQ153" i="6"/>
  <c r="BP153" i="6"/>
  <c r="BO153" i="6"/>
  <c r="BX152" i="6"/>
  <c r="BW152" i="6"/>
  <c r="BV152" i="6"/>
  <c r="BU152" i="6"/>
  <c r="BT152" i="6"/>
  <c r="BS152" i="6"/>
  <c r="BR152" i="6"/>
  <c r="BQ152" i="6"/>
  <c r="BP152" i="6"/>
  <c r="BO152" i="6"/>
  <c r="BX151" i="6"/>
  <c r="BW151" i="6"/>
  <c r="BV151" i="6"/>
  <c r="BU151" i="6"/>
  <c r="BT151" i="6"/>
  <c r="BS151" i="6"/>
  <c r="BR151" i="6"/>
  <c r="BQ151" i="6"/>
  <c r="BP151" i="6"/>
  <c r="BO151" i="6"/>
  <c r="BX150" i="6"/>
  <c r="BW150" i="6"/>
  <c r="BV150" i="6"/>
  <c r="BU150" i="6"/>
  <c r="BT150" i="6"/>
  <c r="BS150" i="6"/>
  <c r="BR150" i="6"/>
  <c r="BQ150" i="6"/>
  <c r="BP150" i="6"/>
  <c r="BO150" i="6"/>
  <c r="BX149" i="6"/>
  <c r="BW149" i="6"/>
  <c r="BV149" i="6"/>
  <c r="BU149" i="6"/>
  <c r="BT149" i="6"/>
  <c r="BS149" i="6"/>
  <c r="BR149" i="6"/>
  <c r="BQ149" i="6"/>
  <c r="BP149" i="6"/>
  <c r="BO149" i="6"/>
  <c r="BX148" i="6"/>
  <c r="BW148" i="6"/>
  <c r="BV148" i="6"/>
  <c r="BU148" i="6"/>
  <c r="BT148" i="6"/>
  <c r="BS148" i="6"/>
  <c r="BR148" i="6"/>
  <c r="BQ148" i="6"/>
  <c r="BP148" i="6"/>
  <c r="BO148" i="6"/>
  <c r="BX147" i="6"/>
  <c r="BW147" i="6"/>
  <c r="BV147" i="6"/>
  <c r="BU147" i="6"/>
  <c r="BT147" i="6"/>
  <c r="BS147" i="6"/>
  <c r="BR147" i="6"/>
  <c r="BQ147" i="6"/>
  <c r="BP147" i="6"/>
  <c r="BO147" i="6"/>
  <c r="BX146" i="6"/>
  <c r="BW146" i="6"/>
  <c r="BV146" i="6"/>
  <c r="BU146" i="6"/>
  <c r="BT146" i="6"/>
  <c r="BS146" i="6"/>
  <c r="BR146" i="6"/>
  <c r="BQ146" i="6"/>
  <c r="BP146" i="6"/>
  <c r="BO146" i="6"/>
  <c r="BX145" i="6"/>
  <c r="BW145" i="6"/>
  <c r="BV145" i="6"/>
  <c r="BU145" i="6"/>
  <c r="BT145" i="6"/>
  <c r="BS145" i="6"/>
  <c r="BR145" i="6"/>
  <c r="BQ145" i="6"/>
  <c r="BP145" i="6"/>
  <c r="BO145" i="6"/>
  <c r="BX144" i="6"/>
  <c r="BW144" i="6"/>
  <c r="BV144" i="6"/>
  <c r="BU144" i="6"/>
  <c r="BT144" i="6"/>
  <c r="BS144" i="6"/>
  <c r="BR144" i="6"/>
  <c r="BQ144" i="6"/>
  <c r="BP144" i="6"/>
  <c r="BO144" i="6"/>
  <c r="BX143" i="6"/>
  <c r="BW143" i="6"/>
  <c r="BV143" i="6"/>
  <c r="BU143" i="6"/>
  <c r="BT143" i="6"/>
  <c r="BS143" i="6"/>
  <c r="BR143" i="6"/>
  <c r="BQ143" i="6"/>
  <c r="BP143" i="6"/>
  <c r="BO143" i="6"/>
  <c r="BX142" i="6"/>
  <c r="BW142" i="6"/>
  <c r="BV142" i="6"/>
  <c r="BU142" i="6"/>
  <c r="BT142" i="6"/>
  <c r="BS142" i="6"/>
  <c r="BR142" i="6"/>
  <c r="BQ142" i="6"/>
  <c r="BP142" i="6"/>
  <c r="BO142" i="6"/>
  <c r="BX141" i="6"/>
  <c r="BW141" i="6"/>
  <c r="BV141" i="6"/>
  <c r="BU141" i="6"/>
  <c r="BT141" i="6"/>
  <c r="BS141" i="6"/>
  <c r="BR141" i="6"/>
  <c r="BQ141" i="6"/>
  <c r="BP141" i="6"/>
  <c r="BO141" i="6"/>
  <c r="BX140" i="6"/>
  <c r="BW140" i="6"/>
  <c r="BV140" i="6"/>
  <c r="BU140" i="6"/>
  <c r="BT140" i="6"/>
  <c r="BS140" i="6"/>
  <c r="BR140" i="6"/>
  <c r="BQ140" i="6"/>
  <c r="BP140" i="6"/>
  <c r="BO140" i="6"/>
  <c r="BX139" i="6"/>
  <c r="BW139" i="6"/>
  <c r="BV139" i="6"/>
  <c r="BU139" i="6"/>
  <c r="BT139" i="6"/>
  <c r="BS139" i="6"/>
  <c r="BR139" i="6"/>
  <c r="BQ139" i="6"/>
  <c r="BP139" i="6"/>
  <c r="BO139" i="6"/>
  <c r="BX138" i="6"/>
  <c r="BW138" i="6"/>
  <c r="BV138" i="6"/>
  <c r="BU138" i="6"/>
  <c r="BT138" i="6"/>
  <c r="BS138" i="6"/>
  <c r="BR138" i="6"/>
  <c r="BQ138" i="6"/>
  <c r="BP138" i="6"/>
  <c r="BO138" i="6"/>
  <c r="BX137" i="6"/>
  <c r="BW137" i="6"/>
  <c r="BV137" i="6"/>
  <c r="BU137" i="6"/>
  <c r="BT137" i="6"/>
  <c r="BS137" i="6"/>
  <c r="BR137" i="6"/>
  <c r="BQ137" i="6"/>
  <c r="BP137" i="6"/>
  <c r="BO137" i="6"/>
  <c r="BX136" i="6"/>
  <c r="BW136" i="6"/>
  <c r="BV136" i="6"/>
  <c r="BU136" i="6"/>
  <c r="BT136" i="6"/>
  <c r="BS136" i="6"/>
  <c r="BR136" i="6"/>
  <c r="BQ136" i="6"/>
  <c r="BP136" i="6"/>
  <c r="BO136" i="6"/>
  <c r="BX135" i="6"/>
  <c r="BW135" i="6"/>
  <c r="BV135" i="6"/>
  <c r="BU135" i="6"/>
  <c r="BT135" i="6"/>
  <c r="BS135" i="6"/>
  <c r="BR135" i="6"/>
  <c r="BQ135" i="6"/>
  <c r="BP135" i="6"/>
  <c r="BO135" i="6"/>
  <c r="BX134" i="6"/>
  <c r="BW134" i="6"/>
  <c r="BV134" i="6"/>
  <c r="BU134" i="6"/>
  <c r="BT134" i="6"/>
  <c r="BS134" i="6"/>
  <c r="BR134" i="6"/>
  <c r="BQ134" i="6"/>
  <c r="BP134" i="6"/>
  <c r="BO134" i="6"/>
  <c r="BX133" i="6"/>
  <c r="BW133" i="6"/>
  <c r="BV133" i="6"/>
  <c r="BU133" i="6"/>
  <c r="BT133" i="6"/>
  <c r="BS133" i="6"/>
  <c r="BR133" i="6"/>
  <c r="BQ133" i="6"/>
  <c r="BP133" i="6"/>
  <c r="BO133" i="6"/>
  <c r="BX132" i="6"/>
  <c r="BW132" i="6"/>
  <c r="BV132" i="6"/>
  <c r="BU132" i="6"/>
  <c r="BT132" i="6"/>
  <c r="BS132" i="6"/>
  <c r="BR132" i="6"/>
  <c r="BQ132" i="6"/>
  <c r="BP132" i="6"/>
  <c r="BO132" i="6"/>
  <c r="BX131" i="6"/>
  <c r="BW131" i="6"/>
  <c r="BV131" i="6"/>
  <c r="BU131" i="6"/>
  <c r="BT131" i="6"/>
  <c r="BS131" i="6"/>
  <c r="BR131" i="6"/>
  <c r="BQ131" i="6"/>
  <c r="BP131" i="6"/>
  <c r="BO131" i="6"/>
  <c r="BX130" i="6"/>
  <c r="BW130" i="6"/>
  <c r="BV130" i="6"/>
  <c r="BU130" i="6"/>
  <c r="BT130" i="6"/>
  <c r="BS130" i="6"/>
  <c r="BR130" i="6"/>
  <c r="BQ130" i="6"/>
  <c r="BP130" i="6"/>
  <c r="BO130" i="6"/>
  <c r="BX129" i="6"/>
  <c r="BW129" i="6"/>
  <c r="BV129" i="6"/>
  <c r="BU129" i="6"/>
  <c r="BT129" i="6"/>
  <c r="BS129" i="6"/>
  <c r="BR129" i="6"/>
  <c r="BQ129" i="6"/>
  <c r="BP129" i="6"/>
  <c r="BO129" i="6"/>
  <c r="BX128" i="6"/>
  <c r="BW128" i="6"/>
  <c r="BV128" i="6"/>
  <c r="BU128" i="6"/>
  <c r="BT128" i="6"/>
  <c r="BS128" i="6"/>
  <c r="BR128" i="6"/>
  <c r="BQ128" i="6"/>
  <c r="BP128" i="6"/>
  <c r="BO128" i="6"/>
  <c r="BX127" i="6"/>
  <c r="BW127" i="6"/>
  <c r="BV127" i="6"/>
  <c r="BU127" i="6"/>
  <c r="BT127" i="6"/>
  <c r="BS127" i="6"/>
  <c r="BR127" i="6"/>
  <c r="BQ127" i="6"/>
  <c r="BP127" i="6"/>
  <c r="BO127" i="6"/>
  <c r="BX126" i="6"/>
  <c r="BW126" i="6"/>
  <c r="BV126" i="6"/>
  <c r="BU126" i="6"/>
  <c r="BT126" i="6"/>
  <c r="BS126" i="6"/>
  <c r="BR126" i="6"/>
  <c r="BQ126" i="6"/>
  <c r="BP126" i="6"/>
  <c r="BO126" i="6"/>
  <c r="BX125" i="6"/>
  <c r="BW125" i="6"/>
  <c r="BV125" i="6"/>
  <c r="BU125" i="6"/>
  <c r="BT125" i="6"/>
  <c r="BS125" i="6"/>
  <c r="BR125" i="6"/>
  <c r="BQ125" i="6"/>
  <c r="BP125" i="6"/>
  <c r="BO125" i="6"/>
  <c r="BX124" i="6"/>
  <c r="BW124" i="6"/>
  <c r="BV124" i="6"/>
  <c r="BU124" i="6"/>
  <c r="BT124" i="6"/>
  <c r="BS124" i="6"/>
  <c r="BR124" i="6"/>
  <c r="BQ124" i="6"/>
  <c r="BP124" i="6"/>
  <c r="BO124" i="6"/>
  <c r="BX123" i="6"/>
  <c r="BW123" i="6"/>
  <c r="BV123" i="6"/>
  <c r="BU123" i="6"/>
  <c r="BT123" i="6"/>
  <c r="BS123" i="6"/>
  <c r="BR123" i="6"/>
  <c r="BQ123" i="6"/>
  <c r="BP123" i="6"/>
  <c r="BO123" i="6"/>
  <c r="BX122" i="6"/>
  <c r="BW122" i="6"/>
  <c r="BV122" i="6"/>
  <c r="BU122" i="6"/>
  <c r="BT122" i="6"/>
  <c r="BS122" i="6"/>
  <c r="BR122" i="6"/>
  <c r="BQ122" i="6"/>
  <c r="BP122" i="6"/>
  <c r="BO122" i="6"/>
  <c r="BX121" i="6"/>
  <c r="BW121" i="6"/>
  <c r="BV121" i="6"/>
  <c r="BU121" i="6"/>
  <c r="BT121" i="6"/>
  <c r="BS121" i="6"/>
  <c r="BR121" i="6"/>
  <c r="BQ121" i="6"/>
  <c r="BP121" i="6"/>
  <c r="BO121" i="6"/>
  <c r="BX120" i="6"/>
  <c r="BW120" i="6"/>
  <c r="BV120" i="6"/>
  <c r="BU120" i="6"/>
  <c r="BT120" i="6"/>
  <c r="BS120" i="6"/>
  <c r="BR120" i="6"/>
  <c r="BQ120" i="6"/>
  <c r="BP120" i="6"/>
  <c r="BO120" i="6"/>
  <c r="BX119" i="6"/>
  <c r="BW119" i="6"/>
  <c r="BV119" i="6"/>
  <c r="BU119" i="6"/>
  <c r="BT119" i="6"/>
  <c r="BS119" i="6"/>
  <c r="BR119" i="6"/>
  <c r="BQ119" i="6"/>
  <c r="BP119" i="6"/>
  <c r="BO119" i="6"/>
  <c r="BX118" i="6"/>
  <c r="BW118" i="6"/>
  <c r="BV118" i="6"/>
  <c r="BU118" i="6"/>
  <c r="BT118" i="6"/>
  <c r="BS118" i="6"/>
  <c r="BR118" i="6"/>
  <c r="BQ118" i="6"/>
  <c r="BP118" i="6"/>
  <c r="BO118" i="6"/>
  <c r="BX117" i="6"/>
  <c r="BW117" i="6"/>
  <c r="BV117" i="6"/>
  <c r="BU117" i="6"/>
  <c r="BT117" i="6"/>
  <c r="BS117" i="6"/>
  <c r="BR117" i="6"/>
  <c r="BQ117" i="6"/>
  <c r="BP117" i="6"/>
  <c r="BO117" i="6"/>
  <c r="BX116" i="6"/>
  <c r="BW116" i="6"/>
  <c r="BV116" i="6"/>
  <c r="BU116" i="6"/>
  <c r="BT116" i="6"/>
  <c r="BS116" i="6"/>
  <c r="BR116" i="6"/>
  <c r="BQ116" i="6"/>
  <c r="BP116" i="6"/>
  <c r="BO116" i="6"/>
  <c r="BX115" i="6"/>
  <c r="BW115" i="6"/>
  <c r="BV115" i="6"/>
  <c r="BU115" i="6"/>
  <c r="BT115" i="6"/>
  <c r="BS115" i="6"/>
  <c r="BR115" i="6"/>
  <c r="BQ115" i="6"/>
  <c r="BP115" i="6"/>
  <c r="BO115" i="6"/>
  <c r="BX114" i="6"/>
  <c r="BW114" i="6"/>
  <c r="BV114" i="6"/>
  <c r="BU114" i="6"/>
  <c r="BT114" i="6"/>
  <c r="BS114" i="6"/>
  <c r="BR114" i="6"/>
  <c r="BQ114" i="6"/>
  <c r="BP114" i="6"/>
  <c r="BO114" i="6"/>
  <c r="BX113" i="6"/>
  <c r="BW113" i="6"/>
  <c r="BV113" i="6"/>
  <c r="BU113" i="6"/>
  <c r="BT113" i="6"/>
  <c r="BS113" i="6"/>
  <c r="BR113" i="6"/>
  <c r="BQ113" i="6"/>
  <c r="BP113" i="6"/>
  <c r="BO113" i="6"/>
  <c r="BX112" i="6"/>
  <c r="BW112" i="6"/>
  <c r="BV112" i="6"/>
  <c r="BU112" i="6"/>
  <c r="BT112" i="6"/>
  <c r="BS112" i="6"/>
  <c r="BR112" i="6"/>
  <c r="BQ112" i="6"/>
  <c r="BP112" i="6"/>
  <c r="BO112" i="6"/>
  <c r="BX111" i="6"/>
  <c r="BW111" i="6"/>
  <c r="BV111" i="6"/>
  <c r="BU111" i="6"/>
  <c r="BT111" i="6"/>
  <c r="BS111" i="6"/>
  <c r="BR111" i="6"/>
  <c r="BQ111" i="6"/>
  <c r="BP111" i="6"/>
  <c r="BO111" i="6"/>
  <c r="BX110" i="6"/>
  <c r="BW110" i="6"/>
  <c r="BV110" i="6"/>
  <c r="BU110" i="6"/>
  <c r="BT110" i="6"/>
  <c r="BS110" i="6"/>
  <c r="BR110" i="6"/>
  <c r="BQ110" i="6"/>
  <c r="BP110" i="6"/>
  <c r="BO110" i="6"/>
  <c r="BX109" i="6"/>
  <c r="BW109" i="6"/>
  <c r="BV109" i="6"/>
  <c r="BU109" i="6"/>
  <c r="BT109" i="6"/>
  <c r="BS109" i="6"/>
  <c r="BR109" i="6"/>
  <c r="BQ109" i="6"/>
  <c r="BP109" i="6"/>
  <c r="BO109" i="6"/>
  <c r="BX108" i="6"/>
  <c r="BW108" i="6"/>
  <c r="BV108" i="6"/>
  <c r="BU108" i="6"/>
  <c r="BT108" i="6"/>
  <c r="BS108" i="6"/>
  <c r="BR108" i="6"/>
  <c r="BQ108" i="6"/>
  <c r="BP108" i="6"/>
  <c r="BO108" i="6"/>
  <c r="BX107" i="6"/>
  <c r="BW107" i="6"/>
  <c r="BV107" i="6"/>
  <c r="BU107" i="6"/>
  <c r="BT107" i="6"/>
  <c r="BS107" i="6"/>
  <c r="BR107" i="6"/>
  <c r="BQ107" i="6"/>
  <c r="BP107" i="6"/>
  <c r="BO107" i="6"/>
  <c r="BX106" i="6"/>
  <c r="BW106" i="6"/>
  <c r="BV106" i="6"/>
  <c r="BU106" i="6"/>
  <c r="BT106" i="6"/>
  <c r="BS106" i="6"/>
  <c r="BR106" i="6"/>
  <c r="BQ106" i="6"/>
  <c r="BP106" i="6"/>
  <c r="BO106" i="6"/>
  <c r="BX105" i="6"/>
  <c r="BW105" i="6"/>
  <c r="BV105" i="6"/>
  <c r="BU105" i="6"/>
  <c r="BT105" i="6"/>
  <c r="BS105" i="6"/>
  <c r="BR105" i="6"/>
  <c r="BQ105" i="6"/>
  <c r="BP105" i="6"/>
  <c r="BO105" i="6"/>
  <c r="BX104" i="6"/>
  <c r="BW104" i="6"/>
  <c r="BV104" i="6"/>
  <c r="BU104" i="6"/>
  <c r="BT104" i="6"/>
  <c r="BS104" i="6"/>
  <c r="BR104" i="6"/>
  <c r="BQ104" i="6"/>
  <c r="BP104" i="6"/>
  <c r="BO104" i="6"/>
  <c r="BX103" i="6"/>
  <c r="BW103" i="6"/>
  <c r="BV103" i="6"/>
  <c r="BU103" i="6"/>
  <c r="BT103" i="6"/>
  <c r="BS103" i="6"/>
  <c r="BR103" i="6"/>
  <c r="BQ103" i="6"/>
  <c r="BP103" i="6"/>
  <c r="BO103" i="6"/>
  <c r="BX102" i="6"/>
  <c r="BW102" i="6"/>
  <c r="BV102" i="6"/>
  <c r="BU102" i="6"/>
  <c r="BT102" i="6"/>
  <c r="BS102" i="6"/>
  <c r="BR102" i="6"/>
  <c r="BQ102" i="6"/>
  <c r="BP102" i="6"/>
  <c r="BO102" i="6"/>
  <c r="BX101" i="6"/>
  <c r="BW101" i="6"/>
  <c r="BV101" i="6"/>
  <c r="BU101" i="6"/>
  <c r="BT101" i="6"/>
  <c r="BS101" i="6"/>
  <c r="BR101" i="6"/>
  <c r="BQ101" i="6"/>
  <c r="BP101" i="6"/>
  <c r="BO101" i="6"/>
  <c r="BX100" i="6"/>
  <c r="BW100" i="6"/>
  <c r="BV100" i="6"/>
  <c r="BU100" i="6"/>
  <c r="BT100" i="6"/>
  <c r="BS100" i="6"/>
  <c r="BR100" i="6"/>
  <c r="BQ100" i="6"/>
  <c r="BP100" i="6"/>
  <c r="BO100" i="6"/>
  <c r="BX99" i="6"/>
  <c r="BW99" i="6"/>
  <c r="BV99" i="6"/>
  <c r="BU99" i="6"/>
  <c r="BT99" i="6"/>
  <c r="BS99" i="6"/>
  <c r="BR99" i="6"/>
  <c r="BQ99" i="6"/>
  <c r="BP99" i="6"/>
  <c r="BO99" i="6"/>
  <c r="BX98" i="6"/>
  <c r="BW98" i="6"/>
  <c r="BV98" i="6"/>
  <c r="BU98" i="6"/>
  <c r="BT98" i="6"/>
  <c r="BS98" i="6"/>
  <c r="BR98" i="6"/>
  <c r="BQ98" i="6"/>
  <c r="BP98" i="6"/>
  <c r="BO98" i="6"/>
  <c r="BX97" i="6"/>
  <c r="BW97" i="6"/>
  <c r="BV97" i="6"/>
  <c r="BU97" i="6"/>
  <c r="BT97" i="6"/>
  <c r="BS97" i="6"/>
  <c r="BR97" i="6"/>
  <c r="BQ97" i="6"/>
  <c r="BP97" i="6"/>
  <c r="BO97" i="6"/>
  <c r="BX96" i="6"/>
  <c r="BW96" i="6"/>
  <c r="BV96" i="6"/>
  <c r="BU96" i="6"/>
  <c r="BT96" i="6"/>
  <c r="BS96" i="6"/>
  <c r="BR96" i="6"/>
  <c r="BQ96" i="6"/>
  <c r="BP96" i="6"/>
  <c r="BO96" i="6"/>
  <c r="BX95" i="6"/>
  <c r="BW95" i="6"/>
  <c r="BV95" i="6"/>
  <c r="BU95" i="6"/>
  <c r="BT95" i="6"/>
  <c r="BS95" i="6"/>
  <c r="BR95" i="6"/>
  <c r="BQ95" i="6"/>
  <c r="BP95" i="6"/>
  <c r="BO95" i="6"/>
  <c r="BX94" i="6"/>
  <c r="BW94" i="6"/>
  <c r="BV94" i="6"/>
  <c r="BU94" i="6"/>
  <c r="BT94" i="6"/>
  <c r="BS94" i="6"/>
  <c r="BR94" i="6"/>
  <c r="BQ94" i="6"/>
  <c r="BP94" i="6"/>
  <c r="BO94" i="6"/>
  <c r="BX93" i="6"/>
  <c r="BW93" i="6"/>
  <c r="BV93" i="6"/>
  <c r="BU93" i="6"/>
  <c r="BT93" i="6"/>
  <c r="BS93" i="6"/>
  <c r="BR93" i="6"/>
  <c r="BQ93" i="6"/>
  <c r="BP93" i="6"/>
  <c r="BO93" i="6"/>
  <c r="BX92" i="6"/>
  <c r="BW92" i="6"/>
  <c r="BV92" i="6"/>
  <c r="BU92" i="6"/>
  <c r="BT92" i="6"/>
  <c r="BS92" i="6"/>
  <c r="BR92" i="6"/>
  <c r="BQ92" i="6"/>
  <c r="BP92" i="6"/>
  <c r="BO92" i="6"/>
  <c r="BX91" i="6"/>
  <c r="BW91" i="6"/>
  <c r="BV91" i="6"/>
  <c r="BU91" i="6"/>
  <c r="BT91" i="6"/>
  <c r="BS91" i="6"/>
  <c r="BR91" i="6"/>
  <c r="BQ91" i="6"/>
  <c r="BP91" i="6"/>
  <c r="BO91" i="6"/>
  <c r="BX90" i="6"/>
  <c r="BW90" i="6"/>
  <c r="BV90" i="6"/>
  <c r="BU90" i="6"/>
  <c r="BT90" i="6"/>
  <c r="BS90" i="6"/>
  <c r="BR90" i="6"/>
  <c r="BQ90" i="6"/>
  <c r="BP90" i="6"/>
  <c r="BO90" i="6"/>
  <c r="BX89" i="6"/>
  <c r="BW89" i="6"/>
  <c r="BV89" i="6"/>
  <c r="BU89" i="6"/>
  <c r="BT89" i="6"/>
  <c r="BS89" i="6"/>
  <c r="BR89" i="6"/>
  <c r="BQ89" i="6"/>
  <c r="BP89" i="6"/>
  <c r="BO89" i="6"/>
  <c r="BX88" i="6"/>
  <c r="BW88" i="6"/>
  <c r="BV88" i="6"/>
  <c r="BU88" i="6"/>
  <c r="BT88" i="6"/>
  <c r="BS88" i="6"/>
  <c r="BR88" i="6"/>
  <c r="BQ88" i="6"/>
  <c r="BP88" i="6"/>
  <c r="BO88" i="6"/>
  <c r="BX87" i="6"/>
  <c r="BW87" i="6"/>
  <c r="BV87" i="6"/>
  <c r="BU87" i="6"/>
  <c r="BT87" i="6"/>
  <c r="BS87" i="6"/>
  <c r="BR87" i="6"/>
  <c r="BQ87" i="6"/>
  <c r="BP87" i="6"/>
  <c r="BO87" i="6"/>
  <c r="BX86" i="6"/>
  <c r="BW86" i="6"/>
  <c r="BV86" i="6"/>
  <c r="BU86" i="6"/>
  <c r="BT86" i="6"/>
  <c r="BS86" i="6"/>
  <c r="BR86" i="6"/>
  <c r="BQ86" i="6"/>
  <c r="BP86" i="6"/>
  <c r="BO86" i="6"/>
  <c r="BX85" i="6"/>
  <c r="BW85" i="6"/>
  <c r="BV85" i="6"/>
  <c r="BU85" i="6"/>
  <c r="BT85" i="6"/>
  <c r="BS85" i="6"/>
  <c r="BR85" i="6"/>
  <c r="BQ85" i="6"/>
  <c r="BP85" i="6"/>
  <c r="BO85" i="6"/>
  <c r="BX84" i="6"/>
  <c r="BW84" i="6"/>
  <c r="BV84" i="6"/>
  <c r="BU84" i="6"/>
  <c r="BT84" i="6"/>
  <c r="BS84" i="6"/>
  <c r="BR84" i="6"/>
  <c r="BQ84" i="6"/>
  <c r="BP84" i="6"/>
  <c r="BO84" i="6"/>
  <c r="BX83" i="6"/>
  <c r="BW83" i="6"/>
  <c r="BV83" i="6"/>
  <c r="BU83" i="6"/>
  <c r="BT83" i="6"/>
  <c r="BS83" i="6"/>
  <c r="BR83" i="6"/>
  <c r="BQ83" i="6"/>
  <c r="BP83" i="6"/>
  <c r="BO83" i="6"/>
  <c r="BX82" i="6"/>
  <c r="BW82" i="6"/>
  <c r="BV82" i="6"/>
  <c r="BU82" i="6"/>
  <c r="BT82" i="6"/>
  <c r="BS82" i="6"/>
  <c r="BR82" i="6"/>
  <c r="BQ82" i="6"/>
  <c r="BP82" i="6"/>
  <c r="BO82" i="6"/>
  <c r="BX81" i="6"/>
  <c r="BW81" i="6"/>
  <c r="BV81" i="6"/>
  <c r="BU81" i="6"/>
  <c r="BT81" i="6"/>
  <c r="BS81" i="6"/>
  <c r="BR81" i="6"/>
  <c r="BQ81" i="6"/>
  <c r="BP81" i="6"/>
  <c r="BO81" i="6"/>
  <c r="BX80" i="6"/>
  <c r="BW80" i="6"/>
  <c r="BV80" i="6"/>
  <c r="BU80" i="6"/>
  <c r="BT80" i="6"/>
  <c r="BS80" i="6"/>
  <c r="BR80" i="6"/>
  <c r="BQ80" i="6"/>
  <c r="BP80" i="6"/>
  <c r="BO80" i="6"/>
  <c r="BX79" i="6"/>
  <c r="BW79" i="6"/>
  <c r="BV79" i="6"/>
  <c r="BU79" i="6"/>
  <c r="BT79" i="6"/>
  <c r="BS79" i="6"/>
  <c r="BR79" i="6"/>
  <c r="BQ79" i="6"/>
  <c r="BP79" i="6"/>
  <c r="BO79" i="6"/>
  <c r="BX78" i="6"/>
  <c r="BW78" i="6"/>
  <c r="BV78" i="6"/>
  <c r="BU78" i="6"/>
  <c r="BT78" i="6"/>
  <c r="BS78" i="6"/>
  <c r="BR78" i="6"/>
  <c r="BQ78" i="6"/>
  <c r="BP78" i="6"/>
  <c r="BO78" i="6"/>
  <c r="BX77" i="6"/>
  <c r="BW77" i="6"/>
  <c r="BV77" i="6"/>
  <c r="BU77" i="6"/>
  <c r="BT77" i="6"/>
  <c r="BS77" i="6"/>
  <c r="BR77" i="6"/>
  <c r="BQ77" i="6"/>
  <c r="BP77" i="6"/>
  <c r="BO77" i="6"/>
  <c r="BX76" i="6"/>
  <c r="BW76" i="6"/>
  <c r="BV76" i="6"/>
  <c r="BU76" i="6"/>
  <c r="BT76" i="6"/>
  <c r="BS76" i="6"/>
  <c r="BR76" i="6"/>
  <c r="BQ76" i="6"/>
  <c r="BP76" i="6"/>
  <c r="BO76" i="6"/>
  <c r="BX75" i="6"/>
  <c r="BW75" i="6"/>
  <c r="BV75" i="6"/>
  <c r="BU75" i="6"/>
  <c r="BT75" i="6"/>
  <c r="BS75" i="6"/>
  <c r="BR75" i="6"/>
  <c r="BQ75" i="6"/>
  <c r="BP75" i="6"/>
  <c r="BO75" i="6"/>
  <c r="BX74" i="6"/>
  <c r="BW74" i="6"/>
  <c r="BV74" i="6"/>
  <c r="BU74" i="6"/>
  <c r="BT74" i="6"/>
  <c r="BS74" i="6"/>
  <c r="BR74" i="6"/>
  <c r="BQ74" i="6"/>
  <c r="BP74" i="6"/>
  <c r="BO74" i="6"/>
  <c r="BX73" i="6"/>
  <c r="BW73" i="6"/>
  <c r="BV73" i="6"/>
  <c r="BU73" i="6"/>
  <c r="BT73" i="6"/>
  <c r="BS73" i="6"/>
  <c r="BR73" i="6"/>
  <c r="BQ73" i="6"/>
  <c r="BP73" i="6"/>
  <c r="BO73" i="6"/>
  <c r="BX72" i="6"/>
  <c r="BW72" i="6"/>
  <c r="BV72" i="6"/>
  <c r="BU72" i="6"/>
  <c r="BT72" i="6"/>
  <c r="BS72" i="6"/>
  <c r="BR72" i="6"/>
  <c r="BQ72" i="6"/>
  <c r="BP72" i="6"/>
  <c r="BO72" i="6"/>
  <c r="BX71" i="6"/>
  <c r="BW71" i="6"/>
  <c r="BV71" i="6"/>
  <c r="BU71" i="6"/>
  <c r="BT71" i="6"/>
  <c r="BS71" i="6"/>
  <c r="BR71" i="6"/>
  <c r="BQ71" i="6"/>
  <c r="BP71" i="6"/>
  <c r="BO71" i="6"/>
  <c r="BX70" i="6"/>
  <c r="BW70" i="6"/>
  <c r="BV70" i="6"/>
  <c r="BU70" i="6"/>
  <c r="BT70" i="6"/>
  <c r="BS70" i="6"/>
  <c r="BR70" i="6"/>
  <c r="BQ70" i="6"/>
  <c r="BP70" i="6"/>
  <c r="BO70" i="6"/>
  <c r="BX69" i="6"/>
  <c r="BW69" i="6"/>
  <c r="BV69" i="6"/>
  <c r="BU69" i="6"/>
  <c r="BT69" i="6"/>
  <c r="BS69" i="6"/>
  <c r="BR69" i="6"/>
  <c r="BQ69" i="6"/>
  <c r="BP69" i="6"/>
  <c r="BO69" i="6"/>
  <c r="BX68" i="6"/>
  <c r="BW68" i="6"/>
  <c r="BV68" i="6"/>
  <c r="BU68" i="6"/>
  <c r="BT68" i="6"/>
  <c r="BS68" i="6"/>
  <c r="BR68" i="6"/>
  <c r="BQ68" i="6"/>
  <c r="BP68" i="6"/>
  <c r="BO68" i="6"/>
  <c r="BX67" i="6"/>
  <c r="BW67" i="6"/>
  <c r="BV67" i="6"/>
  <c r="BU67" i="6"/>
  <c r="BT67" i="6"/>
  <c r="BS67" i="6"/>
  <c r="BR67" i="6"/>
  <c r="BQ67" i="6"/>
  <c r="BP67" i="6"/>
  <c r="BO67" i="6"/>
  <c r="BX66" i="6"/>
  <c r="BW66" i="6"/>
  <c r="BV66" i="6"/>
  <c r="BU66" i="6"/>
  <c r="BT66" i="6"/>
  <c r="BS66" i="6"/>
  <c r="BR66" i="6"/>
  <c r="BQ66" i="6"/>
  <c r="BP66" i="6"/>
  <c r="BO66" i="6"/>
  <c r="BX65" i="6"/>
  <c r="BW65" i="6"/>
  <c r="BV65" i="6"/>
  <c r="BU65" i="6"/>
  <c r="BT65" i="6"/>
  <c r="BS65" i="6"/>
  <c r="BR65" i="6"/>
  <c r="BQ65" i="6"/>
  <c r="BP65" i="6"/>
  <c r="BO65" i="6"/>
  <c r="BX64" i="6"/>
  <c r="BW64" i="6"/>
  <c r="BV64" i="6"/>
  <c r="BU64" i="6"/>
  <c r="BT64" i="6"/>
  <c r="BS64" i="6"/>
  <c r="BR64" i="6"/>
  <c r="BQ64" i="6"/>
  <c r="BP64" i="6"/>
  <c r="BO64" i="6"/>
  <c r="BX63" i="6"/>
  <c r="BW63" i="6"/>
  <c r="BV63" i="6"/>
  <c r="BU63" i="6"/>
  <c r="BT63" i="6"/>
  <c r="BS63" i="6"/>
  <c r="BR63" i="6"/>
  <c r="BQ63" i="6"/>
  <c r="BP63" i="6"/>
  <c r="BO63" i="6"/>
  <c r="BX62" i="6"/>
  <c r="BW62" i="6"/>
  <c r="BV62" i="6"/>
  <c r="BU62" i="6"/>
  <c r="BT62" i="6"/>
  <c r="BS62" i="6"/>
  <c r="BR62" i="6"/>
  <c r="BQ62" i="6"/>
  <c r="BP62" i="6"/>
  <c r="BO62" i="6"/>
  <c r="BX61" i="6"/>
  <c r="BW61" i="6"/>
  <c r="BV61" i="6"/>
  <c r="BU61" i="6"/>
  <c r="BT61" i="6"/>
  <c r="BS61" i="6"/>
  <c r="BR61" i="6"/>
  <c r="BQ61" i="6"/>
  <c r="BP61" i="6"/>
  <c r="BO61" i="6"/>
  <c r="BX60" i="6"/>
  <c r="BW60" i="6"/>
  <c r="BV60" i="6"/>
  <c r="BU60" i="6"/>
  <c r="BT60" i="6"/>
  <c r="BS60" i="6"/>
  <c r="BR60" i="6"/>
  <c r="BQ60" i="6"/>
  <c r="BP60" i="6"/>
  <c r="BO60" i="6"/>
  <c r="BX59" i="6"/>
  <c r="BW59" i="6"/>
  <c r="BV59" i="6"/>
  <c r="BU59" i="6"/>
  <c r="BT59" i="6"/>
  <c r="BS59" i="6"/>
  <c r="BR59" i="6"/>
  <c r="BQ59" i="6"/>
  <c r="BP59" i="6"/>
  <c r="BO59" i="6"/>
  <c r="BX58" i="6"/>
  <c r="BW58" i="6"/>
  <c r="BV58" i="6"/>
  <c r="BU58" i="6"/>
  <c r="BT58" i="6"/>
  <c r="BS58" i="6"/>
  <c r="BR58" i="6"/>
  <c r="BQ58" i="6"/>
  <c r="BP58" i="6"/>
  <c r="BO58" i="6"/>
  <c r="BX57" i="6"/>
  <c r="BW57" i="6"/>
  <c r="BV57" i="6"/>
  <c r="BU57" i="6"/>
  <c r="BT57" i="6"/>
  <c r="BS57" i="6"/>
  <c r="BR57" i="6"/>
  <c r="BQ57" i="6"/>
  <c r="BP57" i="6"/>
  <c r="BO57" i="6"/>
  <c r="BX56" i="6"/>
  <c r="BW56" i="6"/>
  <c r="BV56" i="6"/>
  <c r="BU56" i="6"/>
  <c r="BT56" i="6"/>
  <c r="BS56" i="6"/>
  <c r="BR56" i="6"/>
  <c r="BQ56" i="6"/>
  <c r="BP56" i="6"/>
  <c r="BO56" i="6"/>
  <c r="BX55" i="6"/>
  <c r="BW55" i="6"/>
  <c r="BV55" i="6"/>
  <c r="BU55" i="6"/>
  <c r="BT55" i="6"/>
  <c r="BS55" i="6"/>
  <c r="BR55" i="6"/>
  <c r="BQ55" i="6"/>
  <c r="BP55" i="6"/>
  <c r="BO55" i="6"/>
  <c r="BX54" i="6"/>
  <c r="BW54" i="6"/>
  <c r="BV54" i="6"/>
  <c r="BU54" i="6"/>
  <c r="BT54" i="6"/>
  <c r="BS54" i="6"/>
  <c r="BR54" i="6"/>
  <c r="BQ54" i="6"/>
  <c r="BP54" i="6"/>
  <c r="BO54" i="6"/>
  <c r="BX53" i="6"/>
  <c r="BW53" i="6"/>
  <c r="BV53" i="6"/>
  <c r="BU53" i="6"/>
  <c r="BT53" i="6"/>
  <c r="BS53" i="6"/>
  <c r="BR53" i="6"/>
  <c r="BQ53" i="6"/>
  <c r="BP53" i="6"/>
  <c r="BO53" i="6"/>
  <c r="BX52" i="6"/>
  <c r="BW52" i="6"/>
  <c r="BV52" i="6"/>
  <c r="BU52" i="6"/>
  <c r="BT52" i="6"/>
  <c r="BS52" i="6"/>
  <c r="BR52" i="6"/>
  <c r="BQ52" i="6"/>
  <c r="BP52" i="6"/>
  <c r="BO52" i="6"/>
  <c r="BX51" i="6"/>
  <c r="BW51" i="6"/>
  <c r="BV51" i="6"/>
  <c r="BU51" i="6"/>
  <c r="BT51" i="6"/>
  <c r="BS51" i="6"/>
  <c r="BR51" i="6"/>
  <c r="BQ51" i="6"/>
  <c r="BP51" i="6"/>
  <c r="BO51" i="6"/>
  <c r="BX50" i="6"/>
  <c r="BW50" i="6"/>
  <c r="BV50" i="6"/>
  <c r="BU50" i="6"/>
  <c r="BT50" i="6"/>
  <c r="BS50" i="6"/>
  <c r="BR50" i="6"/>
  <c r="BQ50" i="6"/>
  <c r="BP50" i="6"/>
  <c r="BO50" i="6"/>
  <c r="BX49" i="6"/>
  <c r="BW49" i="6"/>
  <c r="BV49" i="6"/>
  <c r="BU49" i="6"/>
  <c r="BT49" i="6"/>
  <c r="BS49" i="6"/>
  <c r="BR49" i="6"/>
  <c r="BQ49" i="6"/>
  <c r="BP49" i="6"/>
  <c r="BO49" i="6"/>
  <c r="BX48" i="6"/>
  <c r="BW48" i="6"/>
  <c r="BV48" i="6"/>
  <c r="BU48" i="6"/>
  <c r="BT48" i="6"/>
  <c r="BS48" i="6"/>
  <c r="BR48" i="6"/>
  <c r="BQ48" i="6"/>
  <c r="BP48" i="6"/>
  <c r="BO48" i="6"/>
  <c r="BX47" i="6"/>
  <c r="BW47" i="6"/>
  <c r="BV47" i="6"/>
  <c r="BU47" i="6"/>
  <c r="BT47" i="6"/>
  <c r="BS47" i="6"/>
  <c r="BR47" i="6"/>
  <c r="BQ47" i="6"/>
  <c r="BP47" i="6"/>
  <c r="BO47" i="6"/>
  <c r="BX46" i="6"/>
  <c r="BW46" i="6"/>
  <c r="BV46" i="6"/>
  <c r="BU46" i="6"/>
  <c r="BT46" i="6"/>
  <c r="BS46" i="6"/>
  <c r="BR46" i="6"/>
  <c r="BQ46" i="6"/>
  <c r="BP46" i="6"/>
  <c r="BO46" i="6"/>
  <c r="BX45" i="6"/>
  <c r="BW45" i="6"/>
  <c r="BV45" i="6"/>
  <c r="BU45" i="6"/>
  <c r="BT45" i="6"/>
  <c r="BS45" i="6"/>
  <c r="BR45" i="6"/>
  <c r="BQ45" i="6"/>
  <c r="BP45" i="6"/>
  <c r="BO45" i="6"/>
  <c r="BX44" i="6"/>
  <c r="BW44" i="6"/>
  <c r="BV44" i="6"/>
  <c r="BU44" i="6"/>
  <c r="BT44" i="6"/>
  <c r="BS44" i="6"/>
  <c r="BR44" i="6"/>
  <c r="BQ44" i="6"/>
  <c r="BP44" i="6"/>
  <c r="BO44" i="6"/>
  <c r="BX43" i="6"/>
  <c r="BW43" i="6"/>
  <c r="BV43" i="6"/>
  <c r="BU43" i="6"/>
  <c r="BT43" i="6"/>
  <c r="BS43" i="6"/>
  <c r="BR43" i="6"/>
  <c r="BQ43" i="6"/>
  <c r="BP43" i="6"/>
  <c r="BO43" i="6"/>
  <c r="BX42" i="6"/>
  <c r="BW42" i="6"/>
  <c r="BV42" i="6"/>
  <c r="BU42" i="6"/>
  <c r="BT42" i="6"/>
  <c r="BS42" i="6"/>
  <c r="BR42" i="6"/>
  <c r="BQ42" i="6"/>
  <c r="BP42" i="6"/>
  <c r="BO42" i="6"/>
  <c r="BX41" i="6"/>
  <c r="BW41" i="6"/>
  <c r="BV41" i="6"/>
  <c r="BU41" i="6"/>
  <c r="BT41" i="6"/>
  <c r="BS41" i="6"/>
  <c r="BR41" i="6"/>
  <c r="BQ41" i="6"/>
  <c r="BP41" i="6"/>
  <c r="BO41" i="6"/>
  <c r="BX40" i="6"/>
  <c r="BW40" i="6"/>
  <c r="BV40" i="6"/>
  <c r="BU40" i="6"/>
  <c r="BT40" i="6"/>
  <c r="BS40" i="6"/>
  <c r="BR40" i="6"/>
  <c r="BQ40" i="6"/>
  <c r="BP40" i="6"/>
  <c r="BO40" i="6"/>
  <c r="BX39" i="6"/>
  <c r="BW39" i="6"/>
  <c r="BV39" i="6"/>
  <c r="BU39" i="6"/>
  <c r="BT39" i="6"/>
  <c r="BS39" i="6"/>
  <c r="BR39" i="6"/>
  <c r="BQ39" i="6"/>
  <c r="BP39" i="6"/>
  <c r="BO39" i="6"/>
  <c r="BX38" i="6"/>
  <c r="BW38" i="6"/>
  <c r="BV38" i="6"/>
  <c r="BU38" i="6"/>
  <c r="BT38" i="6"/>
  <c r="BS38" i="6"/>
  <c r="BR38" i="6"/>
  <c r="BQ38" i="6"/>
  <c r="BP38" i="6"/>
  <c r="BO38" i="6"/>
  <c r="BX37" i="6"/>
  <c r="BW37" i="6"/>
  <c r="BV37" i="6"/>
  <c r="BU37" i="6"/>
  <c r="BT37" i="6"/>
  <c r="BS37" i="6"/>
  <c r="BR37" i="6"/>
  <c r="BQ37" i="6"/>
  <c r="BP37" i="6"/>
  <c r="BO37" i="6"/>
  <c r="BX36" i="6"/>
  <c r="BW36" i="6"/>
  <c r="BV36" i="6"/>
  <c r="BU36" i="6"/>
  <c r="BT36" i="6"/>
  <c r="BS36" i="6"/>
  <c r="BR36" i="6"/>
  <c r="BQ36" i="6"/>
  <c r="BP36" i="6"/>
  <c r="BO36" i="6"/>
  <c r="BX35" i="6"/>
  <c r="BW35" i="6"/>
  <c r="BV35" i="6"/>
  <c r="BU35" i="6"/>
  <c r="BT35" i="6"/>
  <c r="BS35" i="6"/>
  <c r="BR35" i="6"/>
  <c r="BQ35" i="6"/>
  <c r="BP35" i="6"/>
  <c r="BO35" i="6"/>
  <c r="BX34" i="6"/>
  <c r="BW34" i="6"/>
  <c r="BV34" i="6"/>
  <c r="BU34" i="6"/>
  <c r="BT34" i="6"/>
  <c r="BS34" i="6"/>
  <c r="BR34" i="6"/>
  <c r="BQ34" i="6"/>
  <c r="BP34" i="6"/>
  <c r="BO34" i="6"/>
  <c r="BX33" i="6"/>
  <c r="BW33" i="6"/>
  <c r="BV33" i="6"/>
  <c r="BU33" i="6"/>
  <c r="BT33" i="6"/>
  <c r="BS33" i="6"/>
  <c r="BR33" i="6"/>
  <c r="BQ33" i="6"/>
  <c r="BP33" i="6"/>
  <c r="BO33" i="6"/>
  <c r="BX32" i="6"/>
  <c r="BW32" i="6"/>
  <c r="BV32" i="6"/>
  <c r="BU32" i="6"/>
  <c r="BT32" i="6"/>
  <c r="BS32" i="6"/>
  <c r="BR32" i="6"/>
  <c r="BQ32" i="6"/>
  <c r="BP32" i="6"/>
  <c r="BO32" i="6"/>
  <c r="BX31" i="6"/>
  <c r="BW31" i="6"/>
  <c r="BV31" i="6"/>
  <c r="BU31" i="6"/>
  <c r="BT31" i="6"/>
  <c r="BS31" i="6"/>
  <c r="BR31" i="6"/>
  <c r="BQ31" i="6"/>
  <c r="BP31" i="6"/>
  <c r="BO31" i="6"/>
  <c r="BX30" i="6"/>
  <c r="BW30" i="6"/>
  <c r="BV30" i="6"/>
  <c r="BU30" i="6"/>
  <c r="BT30" i="6"/>
  <c r="BS30" i="6"/>
  <c r="BR30" i="6"/>
  <c r="BQ30" i="6"/>
  <c r="BP30" i="6"/>
  <c r="BO30" i="6"/>
  <c r="BX29" i="6"/>
  <c r="BW29" i="6"/>
  <c r="BV29" i="6"/>
  <c r="BU29" i="6"/>
  <c r="BT29" i="6"/>
  <c r="BS29" i="6"/>
  <c r="BR29" i="6"/>
  <c r="BQ29" i="6"/>
  <c r="BP29" i="6"/>
  <c r="BO29" i="6"/>
  <c r="BX28" i="6"/>
  <c r="BW28" i="6"/>
  <c r="BV28" i="6"/>
  <c r="BU28" i="6"/>
  <c r="BT28" i="6"/>
  <c r="BS28" i="6"/>
  <c r="BR28" i="6"/>
  <c r="BQ28" i="6"/>
  <c r="BP28" i="6"/>
  <c r="BO28" i="6"/>
  <c r="BX27" i="6"/>
  <c r="BW27" i="6"/>
  <c r="BV27" i="6"/>
  <c r="BU27" i="6"/>
  <c r="BT27" i="6"/>
  <c r="BS27" i="6"/>
  <c r="BR27" i="6"/>
  <c r="BQ27" i="6"/>
  <c r="BP27" i="6"/>
  <c r="BO27" i="6"/>
  <c r="BX26" i="6"/>
  <c r="BW26" i="6"/>
  <c r="BV26" i="6"/>
  <c r="BU26" i="6"/>
  <c r="BT26" i="6"/>
  <c r="BS26" i="6"/>
  <c r="BR26" i="6"/>
  <c r="BQ26" i="6"/>
  <c r="BP26" i="6"/>
  <c r="BO26" i="6"/>
  <c r="BX25" i="6"/>
  <c r="BW25" i="6"/>
  <c r="BV25" i="6"/>
  <c r="BU25" i="6"/>
  <c r="BT25" i="6"/>
  <c r="BS25" i="6"/>
  <c r="BR25" i="6"/>
  <c r="BQ25" i="6"/>
  <c r="BP25" i="6"/>
  <c r="BO25" i="6"/>
  <c r="BX24" i="6"/>
  <c r="BW24" i="6"/>
  <c r="BV24" i="6"/>
  <c r="BU24" i="6"/>
  <c r="BT24" i="6"/>
  <c r="BS24" i="6"/>
  <c r="BR24" i="6"/>
  <c r="BQ24" i="6"/>
  <c r="BP24" i="6"/>
  <c r="BO24" i="6"/>
  <c r="BX23" i="6"/>
  <c r="BW23" i="6"/>
  <c r="BV23" i="6"/>
  <c r="BU23" i="6"/>
  <c r="BT23" i="6"/>
  <c r="BS23" i="6"/>
  <c r="BR23" i="6"/>
  <c r="BQ23" i="6"/>
  <c r="BP23" i="6"/>
  <c r="BO23" i="6"/>
  <c r="BX22" i="6"/>
  <c r="BW22" i="6"/>
  <c r="BV22" i="6"/>
  <c r="BU22" i="6"/>
  <c r="BT22" i="6"/>
  <c r="BS22" i="6"/>
  <c r="BR22" i="6"/>
  <c r="BQ22" i="6"/>
  <c r="BP22" i="6"/>
  <c r="BO22" i="6"/>
  <c r="BX21" i="6"/>
  <c r="BW21" i="6"/>
  <c r="BV21" i="6"/>
  <c r="BU21" i="6"/>
  <c r="BT21" i="6"/>
  <c r="BS21" i="6"/>
  <c r="BR21" i="6"/>
  <c r="BQ21" i="6"/>
  <c r="BP21" i="6"/>
  <c r="BO21" i="6"/>
  <c r="BX20" i="6"/>
  <c r="BW20" i="6"/>
  <c r="BV20" i="6"/>
  <c r="BU20" i="6"/>
  <c r="BT20" i="6"/>
  <c r="BS20" i="6"/>
  <c r="BR20" i="6"/>
  <c r="BQ20" i="6"/>
  <c r="BP20" i="6"/>
  <c r="BO20" i="6"/>
  <c r="BX19" i="6"/>
  <c r="BW19" i="6"/>
  <c r="BV19" i="6"/>
  <c r="BU19" i="6"/>
  <c r="BT19" i="6"/>
  <c r="BS19" i="6"/>
  <c r="BR19" i="6"/>
  <c r="BQ19" i="6"/>
  <c r="BP19" i="6"/>
  <c r="BO19" i="6"/>
  <c r="BX18" i="6"/>
  <c r="BW18" i="6"/>
  <c r="BV18" i="6"/>
  <c r="BU18" i="6"/>
  <c r="BT18" i="6"/>
  <c r="BS18" i="6"/>
  <c r="BR18" i="6"/>
  <c r="BQ18" i="6"/>
  <c r="BP18" i="6"/>
  <c r="BO18" i="6"/>
  <c r="BX17" i="6"/>
  <c r="BW17" i="6"/>
  <c r="BV17" i="6"/>
  <c r="BU17" i="6"/>
  <c r="BT17" i="6"/>
  <c r="BS17" i="6"/>
  <c r="BR17" i="6"/>
  <c r="BQ17" i="6"/>
  <c r="BP17" i="6"/>
  <c r="BO17" i="6"/>
  <c r="BX16" i="6"/>
  <c r="BW16" i="6"/>
  <c r="BV16" i="6"/>
  <c r="BU16" i="6"/>
  <c r="BT16" i="6"/>
  <c r="BS16" i="6"/>
  <c r="BR16" i="6"/>
  <c r="BQ16" i="6"/>
  <c r="BP16" i="6"/>
  <c r="BO16" i="6"/>
  <c r="BX15" i="6"/>
  <c r="BW15" i="6"/>
  <c r="BV15" i="6"/>
  <c r="BU15" i="6"/>
  <c r="BT15" i="6"/>
  <c r="BS15" i="6"/>
  <c r="BR15" i="6"/>
  <c r="BQ15" i="6"/>
  <c r="BP15" i="6"/>
  <c r="BO15" i="6"/>
  <c r="BX14" i="6"/>
  <c r="BW14" i="6"/>
  <c r="BV14" i="6"/>
  <c r="BU14" i="6"/>
  <c r="BT14" i="6"/>
  <c r="BS14" i="6"/>
  <c r="BR14" i="6"/>
  <c r="BQ14" i="6"/>
  <c r="BP14" i="6"/>
  <c r="BO14" i="6"/>
  <c r="BX13" i="6"/>
  <c r="BW13" i="6"/>
  <c r="BV13" i="6"/>
  <c r="BU13" i="6"/>
  <c r="BT13" i="6"/>
  <c r="BS13" i="6"/>
  <c r="BR13" i="6"/>
  <c r="BQ13" i="6"/>
  <c r="BP13" i="6"/>
  <c r="BO13" i="6"/>
  <c r="BX12" i="6"/>
  <c r="BW12" i="6"/>
  <c r="BV12" i="6"/>
  <c r="BU12" i="6"/>
  <c r="BT12" i="6"/>
  <c r="BS12" i="6"/>
  <c r="BR12" i="6"/>
  <c r="BQ12" i="6"/>
  <c r="BP12" i="6"/>
  <c r="BO12" i="6"/>
  <c r="BX11" i="6"/>
  <c r="BW11" i="6"/>
  <c r="BV11" i="6"/>
  <c r="BU11" i="6"/>
  <c r="BT11" i="6"/>
  <c r="BS11" i="6"/>
  <c r="BR11" i="6"/>
  <c r="BQ11" i="6"/>
  <c r="BP11" i="6"/>
  <c r="BO11" i="6"/>
  <c r="BX10" i="6"/>
  <c r="BW10" i="6"/>
  <c r="BV10" i="6"/>
  <c r="BU10" i="6"/>
  <c r="BT10" i="6"/>
  <c r="BS10" i="6"/>
  <c r="BR10" i="6"/>
  <c r="BQ10" i="6"/>
  <c r="BP10" i="6"/>
  <c r="BO10" i="6"/>
  <c r="BX9" i="6"/>
  <c r="BW9" i="6"/>
  <c r="BV9" i="6"/>
  <c r="BU9" i="6"/>
  <c r="BT9" i="6"/>
  <c r="BS9" i="6"/>
  <c r="BR9" i="6"/>
  <c r="BQ9" i="6"/>
  <c r="BP9" i="6"/>
  <c r="BO9" i="6"/>
  <c r="BX8" i="6"/>
  <c r="BW8" i="6"/>
  <c r="BV8" i="6"/>
  <c r="BU8" i="6"/>
  <c r="BT8" i="6"/>
  <c r="BS8" i="6"/>
  <c r="BR8" i="6"/>
  <c r="BQ8" i="6"/>
  <c r="BP8" i="6"/>
  <c r="BO8" i="6"/>
  <c r="BX7" i="6"/>
  <c r="BW7" i="6"/>
  <c r="BV7" i="6"/>
  <c r="BU7" i="6"/>
  <c r="BT7" i="6"/>
  <c r="BS7" i="6"/>
  <c r="BR7" i="6"/>
  <c r="BQ7" i="6"/>
  <c r="BP7" i="6"/>
  <c r="BO7" i="6"/>
  <c r="BX6" i="6"/>
  <c r="BW6" i="6"/>
  <c r="BV6" i="6"/>
  <c r="BU6" i="6"/>
  <c r="BT6" i="6"/>
  <c r="BS6" i="6"/>
  <c r="BR6" i="6"/>
  <c r="BQ6" i="6"/>
  <c r="BP6" i="6"/>
  <c r="BO6" i="6"/>
  <c r="BX5" i="6"/>
  <c r="BW5" i="6"/>
  <c r="BV5" i="6"/>
  <c r="BU5" i="6"/>
  <c r="BT5" i="6"/>
  <c r="BS5" i="6"/>
  <c r="BR5" i="6"/>
  <c r="BQ5" i="6"/>
  <c r="BP5" i="6"/>
  <c r="BO5" i="6"/>
  <c r="BX4" i="6"/>
  <c r="BW4" i="6"/>
  <c r="BV4" i="6"/>
  <c r="BU4" i="6"/>
  <c r="BT4" i="6"/>
  <c r="BS4" i="6"/>
  <c r="BR4" i="6"/>
  <c r="BQ4" i="6"/>
  <c r="BP4" i="6"/>
  <c r="BO4" i="6"/>
  <c r="BX3" i="6"/>
  <c r="BW3" i="6"/>
  <c r="BV3" i="6"/>
  <c r="BU3" i="6"/>
  <c r="BT3" i="6"/>
  <c r="BS3" i="6"/>
  <c r="BR3" i="6"/>
  <c r="BQ3" i="6"/>
  <c r="BP3" i="6"/>
  <c r="BO3" i="6"/>
  <c r="BX2" i="6"/>
  <c r="BW2" i="6"/>
  <c r="BV2" i="6"/>
  <c r="BU2" i="6"/>
  <c r="BT2" i="6"/>
  <c r="BS2" i="6"/>
  <c r="BR2" i="6"/>
  <c r="BQ2" i="6"/>
  <c r="BP2" i="6"/>
  <c r="BO2" i="6"/>
  <c r="L1186" i="1"/>
  <c r="F1188" i="1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34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90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46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2" i="3"/>
  <c r="BN1189" i="1"/>
  <c r="BN1188" i="1"/>
  <c r="BN1187" i="1"/>
  <c r="BN1190" i="1" s="1"/>
  <c r="BM1190" i="1"/>
  <c r="BI1190" i="1"/>
  <c r="BE1190" i="1"/>
  <c r="BA1190" i="1"/>
  <c r="BM1189" i="1"/>
  <c r="BL1189" i="1"/>
  <c r="BK1189" i="1"/>
  <c r="BJ1189" i="1"/>
  <c r="BI1189" i="1"/>
  <c r="BH1189" i="1"/>
  <c r="BH1190" i="1" s="1"/>
  <c r="BG1189" i="1"/>
  <c r="BF1189" i="1"/>
  <c r="BE1189" i="1"/>
  <c r="BD1189" i="1"/>
  <c r="BD1190" i="1" s="1"/>
  <c r="BC1189" i="1"/>
  <c r="BB1189" i="1"/>
  <c r="BA1189" i="1"/>
  <c r="AZ1189" i="1"/>
  <c r="AZ1190" i="1" s="1"/>
  <c r="AY1189" i="1"/>
  <c r="BM1188" i="1"/>
  <c r="BL1188" i="1"/>
  <c r="BK1188" i="1"/>
  <c r="BJ1188" i="1"/>
  <c r="BI1188" i="1"/>
  <c r="BH1188" i="1"/>
  <c r="BG1188" i="1"/>
  <c r="BF1188" i="1"/>
  <c r="BE1188" i="1"/>
  <c r="BD1188" i="1"/>
  <c r="BC1188" i="1"/>
  <c r="BC1190" i="1" s="1"/>
  <c r="BB1188" i="1"/>
  <c r="BA1188" i="1"/>
  <c r="AZ1188" i="1"/>
  <c r="AY1188" i="1"/>
  <c r="AY1190" i="1" s="1"/>
  <c r="BM1187" i="1"/>
  <c r="BL1187" i="1"/>
  <c r="BL1190" i="1" s="1"/>
  <c r="BK1187" i="1"/>
  <c r="BK1190" i="1" s="1"/>
  <c r="BJ1187" i="1"/>
  <c r="BJ1190" i="1" s="1"/>
  <c r="BI1187" i="1"/>
  <c r="BH1187" i="1"/>
  <c r="BG1187" i="1"/>
  <c r="BG1190" i="1" s="1"/>
  <c r="BF1187" i="1"/>
  <c r="BF1190" i="1" s="1"/>
  <c r="BE1187" i="1"/>
  <c r="BD1187" i="1"/>
  <c r="BC1187" i="1"/>
  <c r="BB1187" i="1"/>
  <c r="BB1190" i="1" s="1"/>
  <c r="BA1187" i="1"/>
  <c r="AZ1187" i="1"/>
  <c r="AY1187" i="1"/>
  <c r="AX1190" i="1"/>
  <c r="AX1189" i="1"/>
  <c r="AX1188" i="1"/>
  <c r="AX1187" i="1"/>
  <c r="AW1190" i="1"/>
  <c r="AW1189" i="1"/>
  <c r="AW1188" i="1"/>
  <c r="AW1187" i="1"/>
  <c r="AV1190" i="1"/>
  <c r="AV1189" i="1"/>
  <c r="AV1188" i="1"/>
  <c r="AV1187" i="1"/>
  <c r="AU1190" i="1"/>
  <c r="AU1189" i="1"/>
  <c r="AU1188" i="1"/>
  <c r="AU1187" i="1"/>
  <c r="AT1190" i="1"/>
  <c r="AT1189" i="1"/>
  <c r="AT1188" i="1"/>
  <c r="AT1187" i="1"/>
  <c r="AS1190" i="1"/>
  <c r="AS1189" i="1"/>
  <c r="AS1188" i="1"/>
  <c r="AS1187" i="1"/>
  <c r="AR1190" i="1"/>
  <c r="AR1189" i="1"/>
  <c r="AR1188" i="1"/>
  <c r="AR1187" i="1"/>
  <c r="AQ1190" i="1"/>
  <c r="AQ1189" i="1"/>
  <c r="AQ1188" i="1"/>
  <c r="AQ1187" i="1"/>
  <c r="AP1190" i="1"/>
  <c r="AP1189" i="1"/>
  <c r="AP1188" i="1"/>
  <c r="AP1187" i="1"/>
  <c r="AO1190" i="1"/>
  <c r="AO1189" i="1"/>
  <c r="AO1188" i="1"/>
  <c r="AO1187" i="1"/>
  <c r="AN1190" i="1"/>
  <c r="AN1189" i="1"/>
  <c r="AN1188" i="1"/>
  <c r="AN1187" i="1"/>
  <c r="AM1190" i="1"/>
  <c r="AM1189" i="1"/>
  <c r="AM1188" i="1"/>
  <c r="AM1187" i="1"/>
  <c r="AL1190" i="1"/>
  <c r="AL1189" i="1"/>
  <c r="AL1188" i="1"/>
  <c r="AL1187" i="1"/>
  <c r="AK1190" i="1"/>
  <c r="AK1189" i="1"/>
  <c r="AK1188" i="1"/>
  <c r="AK1187" i="1"/>
  <c r="AJ1190" i="1"/>
  <c r="AJ1189" i="1"/>
  <c r="AJ1188" i="1"/>
  <c r="AJ1187" i="1"/>
  <c r="AI1190" i="1"/>
  <c r="AI1189" i="1"/>
  <c r="AI1188" i="1"/>
  <c r="AI1187" i="1"/>
  <c r="AH1190" i="1"/>
  <c r="AH1189" i="1"/>
  <c r="AH1188" i="1"/>
  <c r="AH1187" i="1"/>
  <c r="AG1190" i="1"/>
  <c r="AG1189" i="1"/>
  <c r="AG1188" i="1"/>
  <c r="AG1187" i="1"/>
  <c r="AF1190" i="1"/>
  <c r="AF1189" i="1"/>
  <c r="AF1188" i="1"/>
  <c r="AF1187" i="1"/>
  <c r="AE1190" i="1"/>
  <c r="AE1189" i="1"/>
  <c r="AE1188" i="1"/>
  <c r="AE1187" i="1"/>
  <c r="AD1190" i="1"/>
  <c r="AD1189" i="1"/>
  <c r="AD1188" i="1"/>
  <c r="AD1187" i="1"/>
  <c r="AC1190" i="1"/>
  <c r="AC1189" i="1"/>
  <c r="AC1188" i="1"/>
  <c r="AC1187" i="1"/>
  <c r="AB1190" i="1"/>
  <c r="AB1189" i="1"/>
  <c r="AB1188" i="1"/>
  <c r="AB1187" i="1"/>
  <c r="AA1190" i="1"/>
  <c r="AA1189" i="1"/>
  <c r="AA1188" i="1"/>
  <c r="AA1187" i="1"/>
  <c r="Z1190" i="1"/>
  <c r="Z1189" i="1"/>
  <c r="Z1188" i="1"/>
  <c r="Z1187" i="1"/>
  <c r="BN1186" i="1"/>
  <c r="BM1186" i="1"/>
  <c r="BL1186" i="1"/>
  <c r="BK1186" i="1"/>
  <c r="BJ1186" i="1"/>
  <c r="BI1186" i="1"/>
  <c r="BH1186" i="1"/>
  <c r="BG1186" i="1"/>
  <c r="BF1186" i="1"/>
  <c r="BE1186" i="1"/>
  <c r="BD1186" i="1"/>
  <c r="BC1186" i="1"/>
  <c r="BB1186" i="1"/>
  <c r="BA1186" i="1"/>
  <c r="AZ1186" i="1"/>
  <c r="AY1186" i="1"/>
  <c r="AX1186" i="1"/>
  <c r="AW1186" i="1"/>
  <c r="AV1186" i="1"/>
  <c r="AU1186" i="1"/>
  <c r="AT1186" i="1"/>
  <c r="AS1186" i="1"/>
  <c r="AR1186" i="1"/>
  <c r="AQ1186" i="1"/>
  <c r="AP1186" i="1"/>
  <c r="AO1186" i="1"/>
  <c r="AN1186" i="1"/>
  <c r="AM1186" i="1"/>
  <c r="AL1186" i="1"/>
  <c r="AK1186" i="1"/>
  <c r="AJ1186" i="1"/>
  <c r="AI1186" i="1"/>
  <c r="AH1186" i="1"/>
  <c r="AG1186" i="1"/>
  <c r="AF1186" i="1"/>
  <c r="AE1186" i="1"/>
  <c r="AD1186" i="1"/>
  <c r="AC1186" i="1"/>
  <c r="AB1186" i="1"/>
  <c r="AA1186" i="1"/>
  <c r="Z1186" i="1"/>
  <c r="BX10" i="1"/>
  <c r="BX12" i="1"/>
  <c r="BX15" i="1"/>
  <c r="BX16" i="1"/>
  <c r="BX17" i="1"/>
  <c r="BX18" i="1"/>
  <c r="BX19" i="1"/>
  <c r="BX24" i="1"/>
  <c r="BX26" i="1"/>
  <c r="BX28" i="1"/>
  <c r="BX30" i="1"/>
  <c r="BX31" i="1"/>
  <c r="BX36" i="1"/>
  <c r="BX37" i="1"/>
  <c r="BX40" i="1"/>
  <c r="BX42" i="1"/>
  <c r="BX43" i="1"/>
  <c r="BX46" i="1"/>
  <c r="BX47" i="1"/>
  <c r="BX50" i="1"/>
  <c r="BX51" i="1"/>
  <c r="BX52" i="1"/>
  <c r="BX53" i="1"/>
  <c r="BX54" i="1"/>
  <c r="BX57" i="1"/>
  <c r="BX58" i="1"/>
  <c r="BX59" i="1"/>
  <c r="BX60" i="1"/>
  <c r="BX61" i="1"/>
  <c r="BX62" i="1"/>
  <c r="BX65" i="1"/>
  <c r="BX66" i="1"/>
  <c r="BX67" i="1"/>
  <c r="BX68" i="1"/>
  <c r="BX69" i="1"/>
  <c r="BX72" i="1"/>
  <c r="BX75" i="1"/>
  <c r="BX76" i="1"/>
  <c r="BX77" i="1"/>
  <c r="BX78" i="1"/>
  <c r="BX80" i="1"/>
  <c r="BX81" i="1"/>
  <c r="BX82" i="1"/>
  <c r="BX83" i="1"/>
  <c r="BX84" i="1"/>
  <c r="BX85" i="1"/>
  <c r="BX88" i="1"/>
  <c r="BX89" i="1"/>
  <c r="BX90" i="1"/>
  <c r="BX91" i="1"/>
  <c r="BX93" i="1"/>
  <c r="BX94" i="1"/>
  <c r="BX95" i="1"/>
  <c r="BX96" i="1"/>
  <c r="BX98" i="1"/>
  <c r="BX100" i="1"/>
  <c r="BX102" i="1"/>
  <c r="BX106" i="1"/>
  <c r="BX109" i="1"/>
  <c r="BX119" i="1"/>
  <c r="BX121" i="1"/>
  <c r="BX128" i="1"/>
  <c r="BX131" i="1"/>
  <c r="BX140" i="1"/>
  <c r="BX141" i="1"/>
  <c r="BX148" i="1"/>
  <c r="BX150" i="1"/>
  <c r="BX153" i="1"/>
  <c r="BX155" i="1"/>
  <c r="BX162" i="1"/>
  <c r="BX163" i="1"/>
  <c r="BX166" i="1"/>
  <c r="BX167" i="1"/>
  <c r="BX168" i="1"/>
  <c r="BX170" i="1"/>
  <c r="BX171" i="1"/>
  <c r="BX179" i="1"/>
  <c r="BX181" i="1"/>
  <c r="BX190" i="1"/>
  <c r="BX193" i="1"/>
  <c r="BX196" i="1"/>
  <c r="BX198" i="1"/>
  <c r="BX199" i="1"/>
  <c r="BX201" i="1"/>
  <c r="BX202" i="1"/>
  <c r="BX204" i="1"/>
  <c r="BX205" i="1"/>
  <c r="BX206" i="1"/>
  <c r="BX207" i="1"/>
  <c r="BX208" i="1"/>
  <c r="BX209" i="1"/>
  <c r="BX210" i="1"/>
  <c r="BX212" i="1"/>
  <c r="BX221" i="1"/>
  <c r="BX224" i="1"/>
  <c r="BX227" i="1"/>
  <c r="BX228" i="1"/>
  <c r="BX230" i="1"/>
  <c r="BX231" i="1"/>
  <c r="BX232" i="1"/>
  <c r="BX236" i="1"/>
  <c r="BX240" i="1"/>
  <c r="BX242" i="1"/>
  <c r="BX243" i="1"/>
  <c r="BX246" i="1"/>
  <c r="BX247" i="1"/>
  <c r="BX252" i="1"/>
  <c r="BX256" i="1"/>
  <c r="BX258" i="1"/>
  <c r="BX265" i="1"/>
  <c r="BX268" i="1"/>
  <c r="BX269" i="1"/>
  <c r="BX283" i="1"/>
  <c r="BX290" i="1"/>
  <c r="BX294" i="1"/>
  <c r="BX295" i="1"/>
  <c r="BX296" i="1"/>
  <c r="BX302" i="1"/>
  <c r="BX303" i="1"/>
  <c r="BX306" i="1"/>
  <c r="BX307" i="1"/>
  <c r="BX308" i="1"/>
  <c r="BX314" i="1"/>
  <c r="BX317" i="1"/>
  <c r="BX322" i="1"/>
  <c r="BX329" i="1"/>
  <c r="BX330" i="1"/>
  <c r="BX332" i="1"/>
  <c r="BX334" i="1"/>
  <c r="BX335" i="1"/>
  <c r="BX336" i="1"/>
  <c r="BX340" i="1"/>
  <c r="BX341" i="1"/>
  <c r="BX347" i="1"/>
  <c r="BX348" i="1"/>
  <c r="BX349" i="1"/>
  <c r="BX350" i="1"/>
  <c r="BX352" i="1"/>
  <c r="BX359" i="1"/>
  <c r="BX376" i="1"/>
  <c r="BX379" i="1"/>
  <c r="BX383" i="1"/>
  <c r="BX384" i="1"/>
  <c r="BX385" i="1"/>
  <c r="BX386" i="1"/>
  <c r="BX389" i="1"/>
  <c r="BX397" i="1"/>
  <c r="BX398" i="1"/>
  <c r="BX400" i="1"/>
  <c r="BX401" i="1"/>
  <c r="BX404" i="1"/>
  <c r="BX408" i="1"/>
  <c r="BX409" i="1"/>
  <c r="BX410" i="1"/>
  <c r="BX412" i="1"/>
  <c r="BX414" i="1"/>
  <c r="BX417" i="1"/>
  <c r="BX418" i="1"/>
  <c r="BX425" i="1"/>
  <c r="BX430" i="1"/>
  <c r="BX431" i="1"/>
  <c r="BX447" i="1"/>
  <c r="BX453" i="1"/>
  <c r="BX461" i="1"/>
  <c r="BX464" i="1"/>
  <c r="BX467" i="1"/>
  <c r="BX468" i="1"/>
  <c r="BX472" i="1"/>
  <c r="BX474" i="1"/>
  <c r="BX475" i="1"/>
  <c r="BX477" i="1"/>
  <c r="BX479" i="1"/>
  <c r="BX486" i="1"/>
  <c r="BX491" i="1"/>
  <c r="BX526" i="1"/>
  <c r="BX527" i="1"/>
  <c r="BX528" i="1"/>
  <c r="BX529" i="1"/>
  <c r="BX532" i="1"/>
  <c r="BX533" i="1"/>
  <c r="BX538" i="1"/>
  <c r="BX539" i="1"/>
  <c r="BX545" i="1"/>
  <c r="BX546" i="1"/>
  <c r="BX548" i="1"/>
  <c r="BX553" i="1"/>
  <c r="BX557" i="1"/>
  <c r="BX558" i="1"/>
  <c r="BX573" i="1"/>
  <c r="BX576" i="1"/>
  <c r="BX577" i="1"/>
  <c r="BX591" i="1"/>
  <c r="BX593" i="1"/>
  <c r="BX596" i="1"/>
  <c r="BX598" i="1"/>
  <c r="BX601" i="1"/>
  <c r="BX602" i="1"/>
  <c r="BX604" i="1"/>
  <c r="BX605" i="1"/>
  <c r="BX607" i="1"/>
  <c r="BX608" i="1"/>
  <c r="BX610" i="1"/>
  <c r="BX611" i="1"/>
  <c r="BX612" i="1"/>
  <c r="BX614" i="1"/>
  <c r="BX615" i="1"/>
  <c r="BX619" i="1"/>
  <c r="BX620" i="1"/>
  <c r="BX621" i="1"/>
  <c r="BX622" i="1"/>
  <c r="BX623" i="1"/>
  <c r="BX624" i="1"/>
  <c r="BX625" i="1"/>
  <c r="BX626" i="1"/>
  <c r="BX627" i="1"/>
  <c r="BX628" i="1"/>
  <c r="BX629" i="1"/>
  <c r="BX631" i="1"/>
  <c r="BX634" i="1"/>
  <c r="BX635" i="1"/>
  <c r="BX636" i="1"/>
  <c r="BX637" i="1"/>
  <c r="BX640" i="1"/>
  <c r="BX641" i="1"/>
  <c r="BX642" i="1"/>
  <c r="BX643" i="1"/>
  <c r="BX644" i="1"/>
  <c r="BX645" i="1"/>
  <c r="BX646" i="1"/>
  <c r="BX647" i="1"/>
  <c r="BX648" i="1"/>
  <c r="BX650" i="1"/>
  <c r="BX651" i="1"/>
  <c r="BX653" i="1"/>
  <c r="BX654" i="1"/>
  <c r="BX661" i="1"/>
  <c r="BX662" i="1"/>
  <c r="BX668" i="1"/>
  <c r="BX674" i="1"/>
  <c r="BX679" i="1"/>
  <c r="BX680" i="1"/>
  <c r="BX681" i="1"/>
  <c r="BX683" i="1"/>
  <c r="BX684" i="1"/>
  <c r="BX685" i="1"/>
  <c r="BX686" i="1"/>
  <c r="BX688" i="1"/>
  <c r="BX690" i="1"/>
  <c r="BX691" i="1"/>
  <c r="BX695" i="1"/>
  <c r="BX697" i="1"/>
  <c r="BX701" i="1"/>
  <c r="BX702" i="1"/>
  <c r="BX706" i="1"/>
  <c r="BX711" i="1"/>
  <c r="BX714" i="1"/>
  <c r="BX715" i="1"/>
  <c r="BX717" i="1"/>
  <c r="BX718" i="1"/>
  <c r="BX721" i="1"/>
  <c r="BX723" i="1"/>
  <c r="BX725" i="1"/>
  <c r="BX726" i="1"/>
  <c r="BX727" i="1"/>
  <c r="BX728" i="1"/>
  <c r="BX730" i="1"/>
  <c r="BX738" i="1"/>
  <c r="BX739" i="1"/>
  <c r="BX740" i="1"/>
  <c r="BX741" i="1"/>
  <c r="BX742" i="1"/>
  <c r="BX745" i="1"/>
  <c r="BX746" i="1"/>
  <c r="BX747" i="1"/>
  <c r="BX748" i="1"/>
  <c r="BX749" i="1"/>
  <c r="BX750" i="1"/>
  <c r="BX751" i="1"/>
  <c r="BX754" i="1"/>
  <c r="BX755" i="1"/>
  <c r="BX758" i="1"/>
  <c r="BX760" i="1"/>
  <c r="BX769" i="1"/>
  <c r="BX773" i="1"/>
  <c r="BX776" i="1"/>
  <c r="BX777" i="1"/>
  <c r="BX779" i="1"/>
  <c r="BX780" i="1"/>
  <c r="BX784" i="1"/>
  <c r="BX785" i="1"/>
  <c r="BX788" i="1"/>
  <c r="BX799" i="1"/>
  <c r="BX805" i="1"/>
  <c r="BX810" i="1"/>
  <c r="BX817" i="1"/>
  <c r="BX825" i="1"/>
  <c r="BX826" i="1"/>
  <c r="BX829" i="1"/>
  <c r="BX832" i="1"/>
  <c r="BX837" i="1"/>
  <c r="BX839" i="1"/>
  <c r="BX842" i="1"/>
  <c r="BX845" i="1"/>
  <c r="BX846" i="1"/>
  <c r="BX847" i="1"/>
  <c r="BX848" i="1"/>
  <c r="BX851" i="1"/>
  <c r="BX864" i="1"/>
  <c r="BX869" i="1"/>
  <c r="BX871" i="1"/>
  <c r="BX872" i="1"/>
  <c r="BX875" i="1"/>
  <c r="BX876" i="1"/>
  <c r="BX880" i="1"/>
  <c r="BX887" i="1"/>
  <c r="BX888" i="1"/>
  <c r="BX890" i="1"/>
  <c r="BX892" i="1"/>
  <c r="BX898" i="1"/>
  <c r="BX899" i="1"/>
  <c r="BX904" i="1"/>
  <c r="BX905" i="1"/>
  <c r="BX906" i="1"/>
  <c r="BX910" i="1"/>
  <c r="BX912" i="1"/>
  <c r="BX918" i="1"/>
  <c r="BX919" i="1"/>
  <c r="BX920" i="1"/>
  <c r="BX921" i="1"/>
  <c r="BX922" i="1"/>
  <c r="BX925" i="1"/>
  <c r="BX930" i="1"/>
  <c r="BX934" i="1"/>
  <c r="BX936" i="1"/>
  <c r="BX943" i="1"/>
  <c r="BX944" i="1"/>
  <c r="BX946" i="1"/>
  <c r="BX947" i="1"/>
  <c r="BX948" i="1"/>
  <c r="BX951" i="1"/>
  <c r="BX953" i="1"/>
  <c r="BX954" i="1"/>
  <c r="BX956" i="1"/>
  <c r="BX957" i="1"/>
  <c r="BX960" i="1"/>
  <c r="BX964" i="1"/>
  <c r="BX966" i="1"/>
  <c r="BX968" i="1"/>
  <c r="BX969" i="1"/>
  <c r="BX972" i="1"/>
  <c r="BX975" i="1"/>
  <c r="BX976" i="1"/>
  <c r="BX980" i="1"/>
  <c r="BX983" i="1"/>
  <c r="BX986" i="1"/>
  <c r="BX988" i="1"/>
  <c r="BX994" i="1"/>
  <c r="BX996" i="1"/>
  <c r="BX998" i="1"/>
  <c r="BX1012" i="1"/>
  <c r="BX1013" i="1"/>
  <c r="BX1015" i="1"/>
  <c r="BX1018" i="1"/>
  <c r="BX1019" i="1"/>
  <c r="BX1020" i="1"/>
  <c r="BX1021" i="1"/>
  <c r="BX1024" i="1"/>
  <c r="BX1025" i="1"/>
  <c r="BX1027" i="1"/>
  <c r="BX1031" i="1"/>
  <c r="BX1032" i="1"/>
  <c r="BX1038" i="1"/>
  <c r="BX1041" i="1"/>
  <c r="BX1042" i="1"/>
  <c r="BX1044" i="1"/>
  <c r="BX1045" i="1"/>
  <c r="BX1047" i="1"/>
  <c r="BX1049" i="1"/>
  <c r="BX1050" i="1"/>
  <c r="BX1051" i="1"/>
  <c r="BX1055" i="1"/>
  <c r="BX1056" i="1"/>
  <c r="BX1057" i="1"/>
  <c r="BX1060" i="1"/>
  <c r="BX1061" i="1"/>
  <c r="BX1065" i="1"/>
  <c r="BX1066" i="1"/>
  <c r="BX1068" i="1"/>
  <c r="BX1078" i="1"/>
  <c r="BX1080" i="1"/>
  <c r="BX1085" i="1"/>
  <c r="BX1086" i="1"/>
  <c r="BX1087" i="1"/>
  <c r="BX1093" i="1"/>
  <c r="BX1099" i="1"/>
  <c r="BX1101" i="1"/>
  <c r="BX1103" i="1"/>
  <c r="BX1104" i="1"/>
  <c r="BX1109" i="1"/>
  <c r="BX1111" i="1"/>
  <c r="BX1112" i="1"/>
  <c r="BX1115" i="1"/>
  <c r="BX1119" i="1"/>
  <c r="BX1126" i="1"/>
  <c r="BX1127" i="1"/>
  <c r="BX1131" i="1"/>
  <c r="BX1132" i="1"/>
  <c r="BX1135" i="1"/>
  <c r="BX1138" i="1"/>
  <c r="BX1139" i="1"/>
  <c r="BX1141" i="1"/>
  <c r="BX1142" i="1"/>
  <c r="BX1144" i="1"/>
  <c r="BX1145" i="1"/>
  <c r="BX1149" i="1"/>
  <c r="BX1150" i="1"/>
  <c r="BX1152" i="1"/>
  <c r="BX1153" i="1"/>
  <c r="BX1157" i="1"/>
  <c r="BX1159" i="1"/>
  <c r="BX1160" i="1"/>
  <c r="BX1164" i="1"/>
  <c r="BX1166" i="1"/>
  <c r="BX1171" i="1"/>
  <c r="BX1181" i="1"/>
  <c r="BX1182" i="1"/>
  <c r="BX2" i="1"/>
  <c r="BX3" i="1"/>
  <c r="BX4" i="1"/>
  <c r="BX6" i="1"/>
  <c r="BX7" i="1"/>
  <c r="BX8" i="1"/>
  <c r="BX9" i="1"/>
  <c r="BX11" i="1"/>
  <c r="BX13" i="1"/>
  <c r="BX14" i="1"/>
  <c r="BX20" i="1"/>
  <c r="BX21" i="1"/>
  <c r="BX22" i="1"/>
  <c r="BX23" i="1"/>
  <c r="BX25" i="1"/>
  <c r="BX27" i="1"/>
  <c r="BX29" i="1"/>
  <c r="BX32" i="1"/>
  <c r="BX33" i="1"/>
  <c r="BX34" i="1"/>
  <c r="BX35" i="1"/>
  <c r="BX38" i="1"/>
  <c r="BX39" i="1"/>
  <c r="BX41" i="1"/>
  <c r="BX44" i="1"/>
  <c r="BX45" i="1"/>
  <c r="BX48" i="1"/>
  <c r="BX49" i="1"/>
  <c r="BX55" i="1"/>
  <c r="BX56" i="1"/>
  <c r="BX63" i="1"/>
  <c r="BX64" i="1"/>
  <c r="BX70" i="1"/>
  <c r="BX71" i="1"/>
  <c r="BX73" i="1"/>
  <c r="BX74" i="1"/>
  <c r="BX79" i="1"/>
  <c r="BX86" i="1"/>
  <c r="BX87" i="1"/>
  <c r="BX92" i="1"/>
  <c r="BX97" i="1"/>
  <c r="BX99" i="1"/>
  <c r="BX101" i="1"/>
  <c r="BX103" i="1"/>
  <c r="BX104" i="1"/>
  <c r="BX105" i="1"/>
  <c r="BX107" i="1"/>
  <c r="BX108" i="1"/>
  <c r="BX110" i="1"/>
  <c r="BX111" i="1"/>
  <c r="BX112" i="1"/>
  <c r="BX113" i="1"/>
  <c r="BX114" i="1"/>
  <c r="BX115" i="1"/>
  <c r="BX116" i="1"/>
  <c r="BX117" i="1"/>
  <c r="BX118" i="1"/>
  <c r="BX120" i="1"/>
  <c r="BX122" i="1"/>
  <c r="BX123" i="1"/>
  <c r="BX124" i="1"/>
  <c r="BX125" i="1"/>
  <c r="BX126" i="1"/>
  <c r="BX127" i="1"/>
  <c r="BX129" i="1"/>
  <c r="BX130" i="1"/>
  <c r="BX132" i="1"/>
  <c r="BX133" i="1"/>
  <c r="BX134" i="1"/>
  <c r="BX135" i="1"/>
  <c r="BX136" i="1"/>
  <c r="BX137" i="1"/>
  <c r="BX138" i="1"/>
  <c r="BX139" i="1"/>
  <c r="BX142" i="1"/>
  <c r="BX143" i="1"/>
  <c r="BX144" i="1"/>
  <c r="BX145" i="1"/>
  <c r="BX146" i="1"/>
  <c r="BX147" i="1"/>
  <c r="BX149" i="1"/>
  <c r="BX151" i="1"/>
  <c r="BX152" i="1"/>
  <c r="BX154" i="1"/>
  <c r="BX156" i="1"/>
  <c r="BX157" i="1"/>
  <c r="BX158" i="1"/>
  <c r="BX159" i="1"/>
  <c r="BX160" i="1"/>
  <c r="BX161" i="1"/>
  <c r="BX164" i="1"/>
  <c r="BX165" i="1"/>
  <c r="BX169" i="1"/>
  <c r="BX172" i="1"/>
  <c r="BX173" i="1"/>
  <c r="BX174" i="1"/>
  <c r="BX175" i="1"/>
  <c r="BX176" i="1"/>
  <c r="BX177" i="1"/>
  <c r="BX178" i="1"/>
  <c r="BX180" i="1"/>
  <c r="BX182" i="1"/>
  <c r="BX183" i="1"/>
  <c r="BX184" i="1"/>
  <c r="BX185" i="1"/>
  <c r="BX186" i="1"/>
  <c r="BX187" i="1"/>
  <c r="BX188" i="1"/>
  <c r="BX189" i="1"/>
  <c r="BX191" i="1"/>
  <c r="BX192" i="1"/>
  <c r="BX194" i="1"/>
  <c r="BX195" i="1"/>
  <c r="BX197" i="1"/>
  <c r="BX200" i="1"/>
  <c r="BX203" i="1"/>
  <c r="BX211" i="1"/>
  <c r="BX213" i="1"/>
  <c r="BX214" i="1"/>
  <c r="BX215" i="1"/>
  <c r="BX216" i="1"/>
  <c r="BX217" i="1"/>
  <c r="BX218" i="1"/>
  <c r="BX219" i="1"/>
  <c r="BX220" i="1"/>
  <c r="BX222" i="1"/>
  <c r="BX223" i="1"/>
  <c r="BX225" i="1"/>
  <c r="BX226" i="1"/>
  <c r="BX229" i="1"/>
  <c r="BX233" i="1"/>
  <c r="BX234" i="1"/>
  <c r="BX235" i="1"/>
  <c r="BX237" i="1"/>
  <c r="BX238" i="1"/>
  <c r="BX239" i="1"/>
  <c r="BX241" i="1"/>
  <c r="BX244" i="1"/>
  <c r="BX245" i="1"/>
  <c r="BX248" i="1"/>
  <c r="BX249" i="1"/>
  <c r="BX250" i="1"/>
  <c r="BX251" i="1"/>
  <c r="BX253" i="1"/>
  <c r="BX254" i="1"/>
  <c r="BX255" i="1"/>
  <c r="BX257" i="1"/>
  <c r="BX259" i="1"/>
  <c r="BX260" i="1"/>
  <c r="BX261" i="1"/>
  <c r="BX262" i="1"/>
  <c r="BX263" i="1"/>
  <c r="BX264" i="1"/>
  <c r="BX266" i="1"/>
  <c r="BX267" i="1"/>
  <c r="BX270" i="1"/>
  <c r="BX271" i="1"/>
  <c r="BX272" i="1"/>
  <c r="BX273" i="1"/>
  <c r="BX274" i="1"/>
  <c r="BX275" i="1"/>
  <c r="BX276" i="1"/>
  <c r="BX277" i="1"/>
  <c r="BX278" i="1"/>
  <c r="BX279" i="1"/>
  <c r="BX280" i="1"/>
  <c r="BX281" i="1"/>
  <c r="BX282" i="1"/>
  <c r="BX284" i="1"/>
  <c r="BX285" i="1"/>
  <c r="BX286" i="1"/>
  <c r="BX287" i="1"/>
  <c r="BX288" i="1"/>
  <c r="BX289" i="1"/>
  <c r="BX291" i="1"/>
  <c r="BX292" i="1"/>
  <c r="BX293" i="1"/>
  <c r="BX297" i="1"/>
  <c r="BX298" i="1"/>
  <c r="BX299" i="1"/>
  <c r="BX300" i="1"/>
  <c r="BX301" i="1"/>
  <c r="BX304" i="1"/>
  <c r="BX305" i="1"/>
  <c r="BX309" i="1"/>
  <c r="BX310" i="1"/>
  <c r="BX311" i="1"/>
  <c r="BX312" i="1"/>
  <c r="BX313" i="1"/>
  <c r="BX315" i="1"/>
  <c r="BX316" i="1"/>
  <c r="BX318" i="1"/>
  <c r="BX319" i="1"/>
  <c r="BX320" i="1"/>
  <c r="BX321" i="1"/>
  <c r="BX323" i="1"/>
  <c r="BX324" i="1"/>
  <c r="BX325" i="1"/>
  <c r="BX326" i="1"/>
  <c r="BX327" i="1"/>
  <c r="BX328" i="1"/>
  <c r="BX331" i="1"/>
  <c r="BX333" i="1"/>
  <c r="BX337" i="1"/>
  <c r="BX338" i="1"/>
  <c r="BX339" i="1"/>
  <c r="BX342" i="1"/>
  <c r="BX343" i="1"/>
  <c r="BX344" i="1"/>
  <c r="BX345" i="1"/>
  <c r="BX346" i="1"/>
  <c r="BX351" i="1"/>
  <c r="BX353" i="1"/>
  <c r="BX354" i="1"/>
  <c r="BX355" i="1"/>
  <c r="BX356" i="1"/>
  <c r="BX357" i="1"/>
  <c r="BX358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BX374" i="1"/>
  <c r="BX375" i="1"/>
  <c r="BX377" i="1"/>
  <c r="BX378" i="1"/>
  <c r="BX380" i="1"/>
  <c r="BX381" i="1"/>
  <c r="BX382" i="1"/>
  <c r="BX387" i="1"/>
  <c r="BX388" i="1"/>
  <c r="BX390" i="1"/>
  <c r="BX391" i="1"/>
  <c r="BX392" i="1"/>
  <c r="BX393" i="1"/>
  <c r="BX394" i="1"/>
  <c r="BX395" i="1"/>
  <c r="BX396" i="1"/>
  <c r="BX399" i="1"/>
  <c r="BX402" i="1"/>
  <c r="BX403" i="1"/>
  <c r="BX405" i="1"/>
  <c r="BX406" i="1"/>
  <c r="BX407" i="1"/>
  <c r="BX411" i="1"/>
  <c r="BX413" i="1"/>
  <c r="BX415" i="1"/>
  <c r="BX416" i="1"/>
  <c r="BX419" i="1"/>
  <c r="BX420" i="1"/>
  <c r="BX421" i="1"/>
  <c r="BX422" i="1"/>
  <c r="BX423" i="1"/>
  <c r="BX424" i="1"/>
  <c r="BX426" i="1"/>
  <c r="BX427" i="1"/>
  <c r="BX428" i="1"/>
  <c r="BX429" i="1"/>
  <c r="BX432" i="1"/>
  <c r="BX433" i="1"/>
  <c r="BX434" i="1"/>
  <c r="BX435" i="1"/>
  <c r="BX436" i="1"/>
  <c r="BX437" i="1"/>
  <c r="BX438" i="1"/>
  <c r="BX439" i="1"/>
  <c r="BX440" i="1"/>
  <c r="BX441" i="1"/>
  <c r="BX442" i="1"/>
  <c r="BX443" i="1"/>
  <c r="BX444" i="1"/>
  <c r="BX445" i="1"/>
  <c r="BX446" i="1"/>
  <c r="BX448" i="1"/>
  <c r="BX449" i="1"/>
  <c r="BX450" i="1"/>
  <c r="BX451" i="1"/>
  <c r="BX452" i="1"/>
  <c r="BX454" i="1"/>
  <c r="BX455" i="1"/>
  <c r="BX456" i="1"/>
  <c r="BX457" i="1"/>
  <c r="BX458" i="1"/>
  <c r="BX459" i="1"/>
  <c r="BX460" i="1"/>
  <c r="BX462" i="1"/>
  <c r="BX463" i="1"/>
  <c r="BX465" i="1"/>
  <c r="BX466" i="1"/>
  <c r="BX469" i="1"/>
  <c r="BX470" i="1"/>
  <c r="BX471" i="1"/>
  <c r="BX473" i="1"/>
  <c r="BX476" i="1"/>
  <c r="BX478" i="1"/>
  <c r="BX480" i="1"/>
  <c r="BX481" i="1"/>
  <c r="BX482" i="1"/>
  <c r="BX483" i="1"/>
  <c r="BX484" i="1"/>
  <c r="BX485" i="1"/>
  <c r="BX487" i="1"/>
  <c r="BX488" i="1"/>
  <c r="BX489" i="1"/>
  <c r="BX490" i="1"/>
  <c r="BX492" i="1"/>
  <c r="BX493" i="1"/>
  <c r="BX494" i="1"/>
  <c r="BX495" i="1"/>
  <c r="BX496" i="1"/>
  <c r="BX497" i="1"/>
  <c r="BX498" i="1"/>
  <c r="BX499" i="1"/>
  <c r="BX500" i="1"/>
  <c r="BX501" i="1"/>
  <c r="BX502" i="1"/>
  <c r="BX503" i="1"/>
  <c r="BX504" i="1"/>
  <c r="BX505" i="1"/>
  <c r="BX506" i="1"/>
  <c r="BX507" i="1"/>
  <c r="BX508" i="1"/>
  <c r="BX509" i="1"/>
  <c r="BX510" i="1"/>
  <c r="BX511" i="1"/>
  <c r="BX512" i="1"/>
  <c r="BX513" i="1"/>
  <c r="BX514" i="1"/>
  <c r="BX515" i="1"/>
  <c r="BX516" i="1"/>
  <c r="BX517" i="1"/>
  <c r="BX518" i="1"/>
  <c r="BX519" i="1"/>
  <c r="BX520" i="1"/>
  <c r="BX521" i="1"/>
  <c r="BX522" i="1"/>
  <c r="BX523" i="1"/>
  <c r="BX524" i="1"/>
  <c r="BX525" i="1"/>
  <c r="BX530" i="1"/>
  <c r="BX531" i="1"/>
  <c r="BX534" i="1"/>
  <c r="BX535" i="1"/>
  <c r="BX536" i="1"/>
  <c r="BX537" i="1"/>
  <c r="BX540" i="1"/>
  <c r="BX541" i="1"/>
  <c r="BX542" i="1"/>
  <c r="BX543" i="1"/>
  <c r="BX544" i="1"/>
  <c r="BX547" i="1"/>
  <c r="BX549" i="1"/>
  <c r="BX550" i="1"/>
  <c r="BX551" i="1"/>
  <c r="BX552" i="1"/>
  <c r="BX554" i="1"/>
  <c r="BX555" i="1"/>
  <c r="BX556" i="1"/>
  <c r="BX559" i="1"/>
  <c r="BX560" i="1"/>
  <c r="BX561" i="1"/>
  <c r="BX562" i="1"/>
  <c r="BX563" i="1"/>
  <c r="BX564" i="1"/>
  <c r="BX565" i="1"/>
  <c r="BX566" i="1"/>
  <c r="BX567" i="1"/>
  <c r="BX568" i="1"/>
  <c r="BX569" i="1"/>
  <c r="BX570" i="1"/>
  <c r="BX571" i="1"/>
  <c r="BX572" i="1"/>
  <c r="BX574" i="1"/>
  <c r="BX575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BX592" i="1"/>
  <c r="BX594" i="1"/>
  <c r="BX595" i="1"/>
  <c r="BX597" i="1"/>
  <c r="BX599" i="1"/>
  <c r="BX600" i="1"/>
  <c r="BX603" i="1"/>
  <c r="BX606" i="1"/>
  <c r="BX609" i="1"/>
  <c r="BX613" i="1"/>
  <c r="BX616" i="1"/>
  <c r="BX617" i="1"/>
  <c r="BX618" i="1"/>
  <c r="BX630" i="1"/>
  <c r="BX632" i="1"/>
  <c r="BX633" i="1"/>
  <c r="BX638" i="1"/>
  <c r="BX639" i="1"/>
  <c r="BX649" i="1"/>
  <c r="BX652" i="1"/>
  <c r="BX655" i="1"/>
  <c r="BX656" i="1"/>
  <c r="BX657" i="1"/>
  <c r="BX658" i="1"/>
  <c r="BX659" i="1"/>
  <c r="BX660" i="1"/>
  <c r="BX663" i="1"/>
  <c r="BX664" i="1"/>
  <c r="BX665" i="1"/>
  <c r="BX666" i="1"/>
  <c r="BX667" i="1"/>
  <c r="BX669" i="1"/>
  <c r="BX670" i="1"/>
  <c r="BX671" i="1"/>
  <c r="BX672" i="1"/>
  <c r="BX673" i="1"/>
  <c r="BX675" i="1"/>
  <c r="BX676" i="1"/>
  <c r="BX677" i="1"/>
  <c r="BX678" i="1"/>
  <c r="BX682" i="1"/>
  <c r="BX687" i="1"/>
  <c r="BX689" i="1"/>
  <c r="BX692" i="1"/>
  <c r="BX693" i="1"/>
  <c r="BX694" i="1"/>
  <c r="BX696" i="1"/>
  <c r="BX698" i="1"/>
  <c r="BX699" i="1"/>
  <c r="BX700" i="1"/>
  <c r="BX703" i="1"/>
  <c r="BX704" i="1"/>
  <c r="BX705" i="1"/>
  <c r="BX707" i="1"/>
  <c r="BX708" i="1"/>
  <c r="BX709" i="1"/>
  <c r="BX710" i="1"/>
  <c r="BX712" i="1"/>
  <c r="BX713" i="1"/>
  <c r="BX716" i="1"/>
  <c r="BX719" i="1"/>
  <c r="BX720" i="1"/>
  <c r="BX722" i="1"/>
  <c r="BX724" i="1"/>
  <c r="BX729" i="1"/>
  <c r="BX731" i="1"/>
  <c r="BX732" i="1"/>
  <c r="BX733" i="1"/>
  <c r="BX734" i="1"/>
  <c r="BX735" i="1"/>
  <c r="BX736" i="1"/>
  <c r="BX737" i="1"/>
  <c r="BX743" i="1"/>
  <c r="BX744" i="1"/>
  <c r="BX752" i="1"/>
  <c r="BX753" i="1"/>
  <c r="BX756" i="1"/>
  <c r="BX757" i="1"/>
  <c r="BX759" i="1"/>
  <c r="BX761" i="1"/>
  <c r="BX762" i="1"/>
  <c r="BX763" i="1"/>
  <c r="BX764" i="1"/>
  <c r="BX765" i="1"/>
  <c r="BX766" i="1"/>
  <c r="BX767" i="1"/>
  <c r="BX768" i="1"/>
  <c r="BX770" i="1"/>
  <c r="BX771" i="1"/>
  <c r="BX772" i="1"/>
  <c r="BX774" i="1"/>
  <c r="BX775" i="1"/>
  <c r="BX778" i="1"/>
  <c r="BX781" i="1"/>
  <c r="BX782" i="1"/>
  <c r="BX783" i="1"/>
  <c r="BX786" i="1"/>
  <c r="BX787" i="1"/>
  <c r="BX789" i="1"/>
  <c r="BX790" i="1"/>
  <c r="BX791" i="1"/>
  <c r="BX792" i="1"/>
  <c r="BX793" i="1"/>
  <c r="BX794" i="1"/>
  <c r="BX795" i="1"/>
  <c r="BX796" i="1"/>
  <c r="BX797" i="1"/>
  <c r="BX798" i="1"/>
  <c r="BX800" i="1"/>
  <c r="BX801" i="1"/>
  <c r="BX802" i="1"/>
  <c r="BX803" i="1"/>
  <c r="BX804" i="1"/>
  <c r="BX806" i="1"/>
  <c r="BX807" i="1"/>
  <c r="BX808" i="1"/>
  <c r="BX809" i="1"/>
  <c r="BX811" i="1"/>
  <c r="BX812" i="1"/>
  <c r="BX813" i="1"/>
  <c r="BX814" i="1"/>
  <c r="BX815" i="1"/>
  <c r="BX816" i="1"/>
  <c r="BX818" i="1"/>
  <c r="BX819" i="1"/>
  <c r="BX820" i="1"/>
  <c r="BX821" i="1"/>
  <c r="BX822" i="1"/>
  <c r="BX823" i="1"/>
  <c r="BX824" i="1"/>
  <c r="BX827" i="1"/>
  <c r="BX828" i="1"/>
  <c r="BX830" i="1"/>
  <c r="BX831" i="1"/>
  <c r="BX833" i="1"/>
  <c r="BX834" i="1"/>
  <c r="BX835" i="1"/>
  <c r="BX836" i="1"/>
  <c r="BX838" i="1"/>
  <c r="BX840" i="1"/>
  <c r="BX841" i="1"/>
  <c r="BX843" i="1"/>
  <c r="BX844" i="1"/>
  <c r="BX849" i="1"/>
  <c r="BX850" i="1"/>
  <c r="BX852" i="1"/>
  <c r="BX853" i="1"/>
  <c r="BX854" i="1"/>
  <c r="BX855" i="1"/>
  <c r="BX856" i="1"/>
  <c r="BX857" i="1"/>
  <c r="BX858" i="1"/>
  <c r="BX859" i="1"/>
  <c r="BX860" i="1"/>
  <c r="BX861" i="1"/>
  <c r="BX862" i="1"/>
  <c r="BX863" i="1"/>
  <c r="BX865" i="1"/>
  <c r="BX866" i="1"/>
  <c r="BX867" i="1"/>
  <c r="BX868" i="1"/>
  <c r="BX870" i="1"/>
  <c r="BX873" i="1"/>
  <c r="BX874" i="1"/>
  <c r="BX877" i="1"/>
  <c r="BX878" i="1"/>
  <c r="BX879" i="1"/>
  <c r="BX881" i="1"/>
  <c r="BX882" i="1"/>
  <c r="BX883" i="1"/>
  <c r="BX884" i="1"/>
  <c r="BX885" i="1"/>
  <c r="BX886" i="1"/>
  <c r="BX889" i="1"/>
  <c r="BX891" i="1"/>
  <c r="BX893" i="1"/>
  <c r="BX894" i="1"/>
  <c r="BX895" i="1"/>
  <c r="BX896" i="1"/>
  <c r="BX897" i="1"/>
  <c r="BX900" i="1"/>
  <c r="BX901" i="1"/>
  <c r="BX902" i="1"/>
  <c r="BX903" i="1"/>
  <c r="BX907" i="1"/>
  <c r="BX908" i="1"/>
  <c r="BX909" i="1"/>
  <c r="BX911" i="1"/>
  <c r="BX913" i="1"/>
  <c r="BX914" i="1"/>
  <c r="BX915" i="1"/>
  <c r="BX916" i="1"/>
  <c r="BX917" i="1"/>
  <c r="BX923" i="1"/>
  <c r="BX924" i="1"/>
  <c r="BX926" i="1"/>
  <c r="BX927" i="1"/>
  <c r="BX928" i="1"/>
  <c r="BX929" i="1"/>
  <c r="BX931" i="1"/>
  <c r="BX932" i="1"/>
  <c r="BX933" i="1"/>
  <c r="BX935" i="1"/>
  <c r="BX937" i="1"/>
  <c r="BX938" i="1"/>
  <c r="BX939" i="1"/>
  <c r="BX940" i="1"/>
  <c r="BX941" i="1"/>
  <c r="BX942" i="1"/>
  <c r="BX945" i="1"/>
  <c r="BX949" i="1"/>
  <c r="BX950" i="1"/>
  <c r="BX952" i="1"/>
  <c r="BX955" i="1"/>
  <c r="BX958" i="1"/>
  <c r="BX959" i="1"/>
  <c r="BX961" i="1"/>
  <c r="BX962" i="1"/>
  <c r="BX963" i="1"/>
  <c r="BX965" i="1"/>
  <c r="BX967" i="1"/>
  <c r="BX970" i="1"/>
  <c r="BX971" i="1"/>
  <c r="BX973" i="1"/>
  <c r="BX974" i="1"/>
  <c r="BX977" i="1"/>
  <c r="BX978" i="1"/>
  <c r="BX979" i="1"/>
  <c r="BX981" i="1"/>
  <c r="BX982" i="1"/>
  <c r="BX984" i="1"/>
  <c r="BX985" i="1"/>
  <c r="BX987" i="1"/>
  <c r="BX989" i="1"/>
  <c r="BX990" i="1"/>
  <c r="BX991" i="1"/>
  <c r="BX992" i="1"/>
  <c r="BX993" i="1"/>
  <c r="BX995" i="1"/>
  <c r="BX997" i="1"/>
  <c r="BX999" i="1"/>
  <c r="BX1000" i="1"/>
  <c r="BX1001" i="1"/>
  <c r="BX1002" i="1"/>
  <c r="BX1003" i="1"/>
  <c r="BX1004" i="1"/>
  <c r="BX1005" i="1"/>
  <c r="BX1006" i="1"/>
  <c r="BX1007" i="1"/>
  <c r="BX1008" i="1"/>
  <c r="BX1009" i="1"/>
  <c r="BX1010" i="1"/>
  <c r="BX1011" i="1"/>
  <c r="BX1014" i="1"/>
  <c r="BX1016" i="1"/>
  <c r="BX1017" i="1"/>
  <c r="BX1022" i="1"/>
  <c r="BX1023" i="1"/>
  <c r="BX1026" i="1"/>
  <c r="BX1028" i="1"/>
  <c r="BX1029" i="1"/>
  <c r="BX1030" i="1"/>
  <c r="BX1033" i="1"/>
  <c r="BX1034" i="1"/>
  <c r="BX1035" i="1"/>
  <c r="BX1036" i="1"/>
  <c r="BX1037" i="1"/>
  <c r="BX1039" i="1"/>
  <c r="BX1040" i="1"/>
  <c r="BX1043" i="1"/>
  <c r="BX1046" i="1"/>
  <c r="BX1048" i="1"/>
  <c r="BX1052" i="1"/>
  <c r="BX1053" i="1"/>
  <c r="BX1054" i="1"/>
  <c r="BX1058" i="1"/>
  <c r="BX1059" i="1"/>
  <c r="BX1062" i="1"/>
  <c r="BX1063" i="1"/>
  <c r="BX1064" i="1"/>
  <c r="BX1067" i="1"/>
  <c r="BX1069" i="1"/>
  <c r="BX1070" i="1"/>
  <c r="BX1071" i="1"/>
  <c r="BX1072" i="1"/>
  <c r="BX1073" i="1"/>
  <c r="BX1074" i="1"/>
  <c r="BX1075" i="1"/>
  <c r="BX1076" i="1"/>
  <c r="BX1077" i="1"/>
  <c r="BX1079" i="1"/>
  <c r="BX1081" i="1"/>
  <c r="BX1082" i="1"/>
  <c r="BX1083" i="1"/>
  <c r="BX1084" i="1"/>
  <c r="BX1088" i="1"/>
  <c r="BX1089" i="1"/>
  <c r="BX1090" i="1"/>
  <c r="BX1091" i="1"/>
  <c r="BX1092" i="1"/>
  <c r="BX1094" i="1"/>
  <c r="BX1095" i="1"/>
  <c r="BX1096" i="1"/>
  <c r="BX1097" i="1"/>
  <c r="BX1098" i="1"/>
  <c r="BX1100" i="1"/>
  <c r="BX1102" i="1"/>
  <c r="BX1105" i="1"/>
  <c r="BX1106" i="1"/>
  <c r="BX1107" i="1"/>
  <c r="BX1108" i="1"/>
  <c r="BX1110" i="1"/>
  <c r="BX1113" i="1"/>
  <c r="BX1114" i="1"/>
  <c r="BX1116" i="1"/>
  <c r="BX1117" i="1"/>
  <c r="BX1118" i="1"/>
  <c r="BX1120" i="1"/>
  <c r="BX1121" i="1"/>
  <c r="BX1122" i="1"/>
  <c r="BX1123" i="1"/>
  <c r="BX1124" i="1"/>
  <c r="BX1125" i="1"/>
  <c r="BX1128" i="1"/>
  <c r="BX1129" i="1"/>
  <c r="BX1130" i="1"/>
  <c r="BX1133" i="1"/>
  <c r="BX1134" i="1"/>
  <c r="BX1136" i="1"/>
  <c r="BX1137" i="1"/>
  <c r="BX1140" i="1"/>
  <c r="BX1143" i="1"/>
  <c r="BX1146" i="1"/>
  <c r="BX1147" i="1"/>
  <c r="BX1148" i="1"/>
  <c r="BX1151" i="1"/>
  <c r="BX1154" i="1"/>
  <c r="BX1155" i="1"/>
  <c r="BX1156" i="1"/>
  <c r="BX1158" i="1"/>
  <c r="BX1161" i="1"/>
  <c r="BX1162" i="1"/>
  <c r="BX1163" i="1"/>
  <c r="BX1165" i="1"/>
  <c r="BX1167" i="1"/>
  <c r="BX1168" i="1"/>
  <c r="BX1169" i="1"/>
  <c r="BX1170" i="1"/>
  <c r="BX1172" i="1"/>
  <c r="BX1173" i="1"/>
  <c r="BX1174" i="1"/>
  <c r="BX1175" i="1"/>
  <c r="BX1176" i="1"/>
  <c r="BX1177" i="1"/>
  <c r="BX1178" i="1"/>
  <c r="BX1179" i="1"/>
  <c r="BX1180" i="1"/>
  <c r="BX1183" i="1"/>
  <c r="BX1184" i="1"/>
  <c r="BX1185" i="1"/>
  <c r="BW10" i="1"/>
  <c r="BW12" i="1"/>
  <c r="BW15" i="1"/>
  <c r="BW16" i="1"/>
  <c r="BW17" i="1"/>
  <c r="BW18" i="1"/>
  <c r="BW19" i="1"/>
  <c r="BW24" i="1"/>
  <c r="BW26" i="1"/>
  <c r="BW28" i="1"/>
  <c r="BW30" i="1"/>
  <c r="BW31" i="1"/>
  <c r="BW36" i="1"/>
  <c r="BW37" i="1"/>
  <c r="BW40" i="1"/>
  <c r="BW42" i="1"/>
  <c r="BW43" i="1"/>
  <c r="BW46" i="1"/>
  <c r="BW47" i="1"/>
  <c r="BW50" i="1"/>
  <c r="BW51" i="1"/>
  <c r="BW52" i="1"/>
  <c r="BW53" i="1"/>
  <c r="BW54" i="1"/>
  <c r="BW57" i="1"/>
  <c r="BW58" i="1"/>
  <c r="BW59" i="1"/>
  <c r="BW60" i="1"/>
  <c r="BW61" i="1"/>
  <c r="BW62" i="1"/>
  <c r="BW65" i="1"/>
  <c r="BW66" i="1"/>
  <c r="BW67" i="1"/>
  <c r="BW68" i="1"/>
  <c r="BW69" i="1"/>
  <c r="BW72" i="1"/>
  <c r="BW75" i="1"/>
  <c r="BW76" i="1"/>
  <c r="BW77" i="1"/>
  <c r="BW78" i="1"/>
  <c r="BW80" i="1"/>
  <c r="BW81" i="1"/>
  <c r="BW82" i="1"/>
  <c r="BW83" i="1"/>
  <c r="BW84" i="1"/>
  <c r="BW85" i="1"/>
  <c r="BW88" i="1"/>
  <c r="BW89" i="1"/>
  <c r="BW90" i="1"/>
  <c r="BW91" i="1"/>
  <c r="BW93" i="1"/>
  <c r="BW94" i="1"/>
  <c r="BW95" i="1"/>
  <c r="BW96" i="1"/>
  <c r="BW98" i="1"/>
  <c r="BW100" i="1"/>
  <c r="BW102" i="1"/>
  <c r="BW106" i="1"/>
  <c r="BW109" i="1"/>
  <c r="BW119" i="1"/>
  <c r="BW121" i="1"/>
  <c r="BW128" i="1"/>
  <c r="BW131" i="1"/>
  <c r="BW140" i="1"/>
  <c r="BW141" i="1"/>
  <c r="BW148" i="1"/>
  <c r="BW150" i="1"/>
  <c r="BW153" i="1"/>
  <c r="BW155" i="1"/>
  <c r="BW162" i="1"/>
  <c r="BW163" i="1"/>
  <c r="BW166" i="1"/>
  <c r="BW167" i="1"/>
  <c r="BW168" i="1"/>
  <c r="BW170" i="1"/>
  <c r="BW171" i="1"/>
  <c r="BW179" i="1"/>
  <c r="BW181" i="1"/>
  <c r="BW190" i="1"/>
  <c r="BW193" i="1"/>
  <c r="BW196" i="1"/>
  <c r="BW198" i="1"/>
  <c r="BW199" i="1"/>
  <c r="BW201" i="1"/>
  <c r="BW202" i="1"/>
  <c r="BW204" i="1"/>
  <c r="BW205" i="1"/>
  <c r="BW206" i="1"/>
  <c r="BW207" i="1"/>
  <c r="BW208" i="1"/>
  <c r="BW209" i="1"/>
  <c r="BW210" i="1"/>
  <c r="BW212" i="1"/>
  <c r="BW221" i="1"/>
  <c r="BW224" i="1"/>
  <c r="BW227" i="1"/>
  <c r="BW228" i="1"/>
  <c r="BW230" i="1"/>
  <c r="BW231" i="1"/>
  <c r="BW232" i="1"/>
  <c r="BW236" i="1"/>
  <c r="BW240" i="1"/>
  <c r="BW242" i="1"/>
  <c r="BW243" i="1"/>
  <c r="BW246" i="1"/>
  <c r="BW247" i="1"/>
  <c r="BW252" i="1"/>
  <c r="BW256" i="1"/>
  <c r="BW258" i="1"/>
  <c r="BW265" i="1"/>
  <c r="BW268" i="1"/>
  <c r="BW269" i="1"/>
  <c r="BW283" i="1"/>
  <c r="BW290" i="1"/>
  <c r="BW294" i="1"/>
  <c r="BW295" i="1"/>
  <c r="BW296" i="1"/>
  <c r="BW302" i="1"/>
  <c r="BW303" i="1"/>
  <c r="BW306" i="1"/>
  <c r="BW307" i="1"/>
  <c r="BW308" i="1"/>
  <c r="BW314" i="1"/>
  <c r="BW317" i="1"/>
  <c r="BW322" i="1"/>
  <c r="BW329" i="1"/>
  <c r="BW330" i="1"/>
  <c r="BW332" i="1"/>
  <c r="BW334" i="1"/>
  <c r="BW335" i="1"/>
  <c r="BW336" i="1"/>
  <c r="BW340" i="1"/>
  <c r="BW341" i="1"/>
  <c r="BW347" i="1"/>
  <c r="BW348" i="1"/>
  <c r="BW349" i="1"/>
  <c r="BW350" i="1"/>
  <c r="BW352" i="1"/>
  <c r="BW359" i="1"/>
  <c r="BW376" i="1"/>
  <c r="BW379" i="1"/>
  <c r="BW383" i="1"/>
  <c r="BW384" i="1"/>
  <c r="BW385" i="1"/>
  <c r="BW386" i="1"/>
  <c r="BW389" i="1"/>
  <c r="BW397" i="1"/>
  <c r="BW398" i="1"/>
  <c r="BW400" i="1"/>
  <c r="BW401" i="1"/>
  <c r="BW404" i="1"/>
  <c r="BW408" i="1"/>
  <c r="BW409" i="1"/>
  <c r="BW410" i="1"/>
  <c r="BW412" i="1"/>
  <c r="BW414" i="1"/>
  <c r="BW417" i="1"/>
  <c r="BW418" i="1"/>
  <c r="BW425" i="1"/>
  <c r="BW430" i="1"/>
  <c r="BW431" i="1"/>
  <c r="BW447" i="1"/>
  <c r="BW453" i="1"/>
  <c r="BW461" i="1"/>
  <c r="BW464" i="1"/>
  <c r="BW467" i="1"/>
  <c r="BW468" i="1"/>
  <c r="BW472" i="1"/>
  <c r="BW474" i="1"/>
  <c r="BW475" i="1"/>
  <c r="BW477" i="1"/>
  <c r="BW479" i="1"/>
  <c r="BW486" i="1"/>
  <c r="BW491" i="1"/>
  <c r="BW526" i="1"/>
  <c r="BW527" i="1"/>
  <c r="BW528" i="1"/>
  <c r="BW529" i="1"/>
  <c r="BW532" i="1"/>
  <c r="BW533" i="1"/>
  <c r="BW538" i="1"/>
  <c r="BW539" i="1"/>
  <c r="BW545" i="1"/>
  <c r="BW546" i="1"/>
  <c r="BW548" i="1"/>
  <c r="BW553" i="1"/>
  <c r="BW557" i="1"/>
  <c r="BW558" i="1"/>
  <c r="BW573" i="1"/>
  <c r="BW576" i="1"/>
  <c r="BW577" i="1"/>
  <c r="BW591" i="1"/>
  <c r="BW593" i="1"/>
  <c r="BW596" i="1"/>
  <c r="BW598" i="1"/>
  <c r="BW601" i="1"/>
  <c r="BW602" i="1"/>
  <c r="BW604" i="1"/>
  <c r="BW605" i="1"/>
  <c r="BW607" i="1"/>
  <c r="BW608" i="1"/>
  <c r="BW610" i="1"/>
  <c r="BW611" i="1"/>
  <c r="BW612" i="1"/>
  <c r="BW614" i="1"/>
  <c r="BW615" i="1"/>
  <c r="BW619" i="1"/>
  <c r="BW620" i="1"/>
  <c r="BW621" i="1"/>
  <c r="BW622" i="1"/>
  <c r="BW623" i="1"/>
  <c r="BW624" i="1"/>
  <c r="BW625" i="1"/>
  <c r="BW626" i="1"/>
  <c r="BW627" i="1"/>
  <c r="BW628" i="1"/>
  <c r="BW629" i="1"/>
  <c r="BW631" i="1"/>
  <c r="BW634" i="1"/>
  <c r="BW635" i="1"/>
  <c r="BW636" i="1"/>
  <c r="BW637" i="1"/>
  <c r="BW640" i="1"/>
  <c r="BW641" i="1"/>
  <c r="BW642" i="1"/>
  <c r="BW643" i="1"/>
  <c r="BW644" i="1"/>
  <c r="BW645" i="1"/>
  <c r="BW646" i="1"/>
  <c r="BW647" i="1"/>
  <c r="BW648" i="1"/>
  <c r="BW650" i="1"/>
  <c r="BW651" i="1"/>
  <c r="BW653" i="1"/>
  <c r="BW654" i="1"/>
  <c r="BW661" i="1"/>
  <c r="BW662" i="1"/>
  <c r="BW668" i="1"/>
  <c r="BW674" i="1"/>
  <c r="BW679" i="1"/>
  <c r="BW680" i="1"/>
  <c r="BW681" i="1"/>
  <c r="BW683" i="1"/>
  <c r="BW684" i="1"/>
  <c r="BW685" i="1"/>
  <c r="BW686" i="1"/>
  <c r="BW688" i="1"/>
  <c r="BW690" i="1"/>
  <c r="BW691" i="1"/>
  <c r="BW695" i="1"/>
  <c r="BW697" i="1"/>
  <c r="BW701" i="1"/>
  <c r="BW702" i="1"/>
  <c r="BW706" i="1"/>
  <c r="BW711" i="1"/>
  <c r="BW714" i="1"/>
  <c r="BW715" i="1"/>
  <c r="BW717" i="1"/>
  <c r="BW718" i="1"/>
  <c r="BW721" i="1"/>
  <c r="BW723" i="1"/>
  <c r="BW725" i="1"/>
  <c r="BW726" i="1"/>
  <c r="BW727" i="1"/>
  <c r="BW728" i="1"/>
  <c r="BW730" i="1"/>
  <c r="BW738" i="1"/>
  <c r="BW739" i="1"/>
  <c r="BW740" i="1"/>
  <c r="BW741" i="1"/>
  <c r="BW742" i="1"/>
  <c r="BW745" i="1"/>
  <c r="BW746" i="1"/>
  <c r="BW747" i="1"/>
  <c r="BW748" i="1"/>
  <c r="BW749" i="1"/>
  <c r="BW750" i="1"/>
  <c r="BW751" i="1"/>
  <c r="BW754" i="1"/>
  <c r="BW755" i="1"/>
  <c r="BW758" i="1"/>
  <c r="BW760" i="1"/>
  <c r="BW769" i="1"/>
  <c r="BW773" i="1"/>
  <c r="BW776" i="1"/>
  <c r="BW777" i="1"/>
  <c r="BW779" i="1"/>
  <c r="BW780" i="1"/>
  <c r="BW784" i="1"/>
  <c r="BW785" i="1"/>
  <c r="BW788" i="1"/>
  <c r="BW799" i="1"/>
  <c r="BW805" i="1"/>
  <c r="BW810" i="1"/>
  <c r="BW817" i="1"/>
  <c r="BW825" i="1"/>
  <c r="BW826" i="1"/>
  <c r="BW829" i="1"/>
  <c r="BW832" i="1"/>
  <c r="BW837" i="1"/>
  <c r="BW839" i="1"/>
  <c r="BW842" i="1"/>
  <c r="BW845" i="1"/>
  <c r="BW846" i="1"/>
  <c r="BW847" i="1"/>
  <c r="BW848" i="1"/>
  <c r="BW851" i="1"/>
  <c r="BW864" i="1"/>
  <c r="BW869" i="1"/>
  <c r="BW871" i="1"/>
  <c r="BW872" i="1"/>
  <c r="BW875" i="1"/>
  <c r="BW876" i="1"/>
  <c r="BW880" i="1"/>
  <c r="BW887" i="1"/>
  <c r="BW888" i="1"/>
  <c r="BW890" i="1"/>
  <c r="BW892" i="1"/>
  <c r="BW898" i="1"/>
  <c r="BW899" i="1"/>
  <c r="BW904" i="1"/>
  <c r="BW905" i="1"/>
  <c r="BW906" i="1"/>
  <c r="BW910" i="1"/>
  <c r="BW912" i="1"/>
  <c r="BW918" i="1"/>
  <c r="BW919" i="1"/>
  <c r="BW920" i="1"/>
  <c r="BW921" i="1"/>
  <c r="BW922" i="1"/>
  <c r="BW925" i="1"/>
  <c r="BW930" i="1"/>
  <c r="BW934" i="1"/>
  <c r="BW936" i="1"/>
  <c r="BW943" i="1"/>
  <c r="BW944" i="1"/>
  <c r="BW946" i="1"/>
  <c r="BW947" i="1"/>
  <c r="BW948" i="1"/>
  <c r="BW951" i="1"/>
  <c r="BW953" i="1"/>
  <c r="BW954" i="1"/>
  <c r="BW956" i="1"/>
  <c r="BW957" i="1"/>
  <c r="BW960" i="1"/>
  <c r="BW964" i="1"/>
  <c r="BW966" i="1"/>
  <c r="BW968" i="1"/>
  <c r="BW969" i="1"/>
  <c r="BW972" i="1"/>
  <c r="BW975" i="1"/>
  <c r="BW976" i="1"/>
  <c r="BW980" i="1"/>
  <c r="BW983" i="1"/>
  <c r="BW986" i="1"/>
  <c r="BW988" i="1"/>
  <c r="BW994" i="1"/>
  <c r="BW996" i="1"/>
  <c r="BW998" i="1"/>
  <c r="BW1012" i="1"/>
  <c r="BW1013" i="1"/>
  <c r="BW1015" i="1"/>
  <c r="BW1018" i="1"/>
  <c r="BW1019" i="1"/>
  <c r="BW1020" i="1"/>
  <c r="BW1021" i="1"/>
  <c r="BW1024" i="1"/>
  <c r="BW1025" i="1"/>
  <c r="BW1027" i="1"/>
  <c r="BW1031" i="1"/>
  <c r="BW1032" i="1"/>
  <c r="BW1038" i="1"/>
  <c r="BW1041" i="1"/>
  <c r="BW1042" i="1"/>
  <c r="BW1044" i="1"/>
  <c r="BW1045" i="1"/>
  <c r="BW1047" i="1"/>
  <c r="BW1049" i="1"/>
  <c r="BW1050" i="1"/>
  <c r="BW1051" i="1"/>
  <c r="BW1055" i="1"/>
  <c r="BW1056" i="1"/>
  <c r="BW1057" i="1"/>
  <c r="BW1060" i="1"/>
  <c r="BW1061" i="1"/>
  <c r="BW1065" i="1"/>
  <c r="BW1066" i="1"/>
  <c r="BW1068" i="1"/>
  <c r="BW1078" i="1"/>
  <c r="BW1080" i="1"/>
  <c r="BW1085" i="1"/>
  <c r="BW1086" i="1"/>
  <c r="BW1087" i="1"/>
  <c r="BW1093" i="1"/>
  <c r="BW1099" i="1"/>
  <c r="BW1101" i="1"/>
  <c r="BW1103" i="1"/>
  <c r="BW1104" i="1"/>
  <c r="BW1109" i="1"/>
  <c r="BW1111" i="1"/>
  <c r="BW1112" i="1"/>
  <c r="BW1115" i="1"/>
  <c r="BW1119" i="1"/>
  <c r="BW1126" i="1"/>
  <c r="BW1127" i="1"/>
  <c r="BW1131" i="1"/>
  <c r="BW1132" i="1"/>
  <c r="BW1135" i="1"/>
  <c r="BW1138" i="1"/>
  <c r="BW1139" i="1"/>
  <c r="BW1141" i="1"/>
  <c r="BW1142" i="1"/>
  <c r="BW1144" i="1"/>
  <c r="BW1145" i="1"/>
  <c r="BW1149" i="1"/>
  <c r="BW1150" i="1"/>
  <c r="BW1152" i="1"/>
  <c r="BW1153" i="1"/>
  <c r="BW1157" i="1"/>
  <c r="BW1159" i="1"/>
  <c r="BW1160" i="1"/>
  <c r="BW1164" i="1"/>
  <c r="BW1166" i="1"/>
  <c r="BW1171" i="1"/>
  <c r="BW1181" i="1"/>
  <c r="BW1182" i="1"/>
  <c r="BW2" i="1"/>
  <c r="BW3" i="1"/>
  <c r="BW4" i="1"/>
  <c r="BW6" i="1"/>
  <c r="BW7" i="1"/>
  <c r="BW8" i="1"/>
  <c r="BW9" i="1"/>
  <c r="BW11" i="1"/>
  <c r="BW13" i="1"/>
  <c r="BW14" i="1"/>
  <c r="BW20" i="1"/>
  <c r="BW21" i="1"/>
  <c r="BW22" i="1"/>
  <c r="BW23" i="1"/>
  <c r="BW25" i="1"/>
  <c r="BW27" i="1"/>
  <c r="BW29" i="1"/>
  <c r="BW32" i="1"/>
  <c r="BW33" i="1"/>
  <c r="BW34" i="1"/>
  <c r="BW35" i="1"/>
  <c r="BW38" i="1"/>
  <c r="BW39" i="1"/>
  <c r="BW41" i="1"/>
  <c r="BW44" i="1"/>
  <c r="BW45" i="1"/>
  <c r="BW48" i="1"/>
  <c r="BW49" i="1"/>
  <c r="BW55" i="1"/>
  <c r="BW56" i="1"/>
  <c r="BW63" i="1"/>
  <c r="BW64" i="1"/>
  <c r="BW70" i="1"/>
  <c r="BW71" i="1"/>
  <c r="BW73" i="1"/>
  <c r="BW74" i="1"/>
  <c r="BW79" i="1"/>
  <c r="BW86" i="1"/>
  <c r="BW87" i="1"/>
  <c r="BW92" i="1"/>
  <c r="BW97" i="1"/>
  <c r="BW99" i="1"/>
  <c r="BW101" i="1"/>
  <c r="BW103" i="1"/>
  <c r="BW104" i="1"/>
  <c r="BW105" i="1"/>
  <c r="BW107" i="1"/>
  <c r="BW108" i="1"/>
  <c r="BW110" i="1"/>
  <c r="BW111" i="1"/>
  <c r="BW112" i="1"/>
  <c r="BW113" i="1"/>
  <c r="BW114" i="1"/>
  <c r="BW115" i="1"/>
  <c r="BW116" i="1"/>
  <c r="BW117" i="1"/>
  <c r="BW118" i="1"/>
  <c r="BW120" i="1"/>
  <c r="BW122" i="1"/>
  <c r="BW123" i="1"/>
  <c r="BW124" i="1"/>
  <c r="BW125" i="1"/>
  <c r="BW126" i="1"/>
  <c r="BW127" i="1"/>
  <c r="BW129" i="1"/>
  <c r="BW130" i="1"/>
  <c r="BW132" i="1"/>
  <c r="BW133" i="1"/>
  <c r="BW134" i="1"/>
  <c r="BW135" i="1"/>
  <c r="BW136" i="1"/>
  <c r="BW137" i="1"/>
  <c r="BW138" i="1"/>
  <c r="BW139" i="1"/>
  <c r="BW142" i="1"/>
  <c r="BW143" i="1"/>
  <c r="BW144" i="1"/>
  <c r="BW145" i="1"/>
  <c r="BW146" i="1"/>
  <c r="BW147" i="1"/>
  <c r="BW149" i="1"/>
  <c r="BW151" i="1"/>
  <c r="BW152" i="1"/>
  <c r="BW154" i="1"/>
  <c r="BW156" i="1"/>
  <c r="BW157" i="1"/>
  <c r="BW158" i="1"/>
  <c r="BW159" i="1"/>
  <c r="BW160" i="1"/>
  <c r="BW161" i="1"/>
  <c r="BW164" i="1"/>
  <c r="BW165" i="1"/>
  <c r="BW169" i="1"/>
  <c r="BW172" i="1"/>
  <c r="BW173" i="1"/>
  <c r="BW174" i="1"/>
  <c r="BW175" i="1"/>
  <c r="BW176" i="1"/>
  <c r="BW177" i="1"/>
  <c r="BW178" i="1"/>
  <c r="BW180" i="1"/>
  <c r="BW182" i="1"/>
  <c r="BW183" i="1"/>
  <c r="BW184" i="1"/>
  <c r="BW185" i="1"/>
  <c r="BW186" i="1"/>
  <c r="BW187" i="1"/>
  <c r="BW188" i="1"/>
  <c r="BW189" i="1"/>
  <c r="BW191" i="1"/>
  <c r="BW192" i="1"/>
  <c r="BW194" i="1"/>
  <c r="BW195" i="1"/>
  <c r="BW197" i="1"/>
  <c r="BW200" i="1"/>
  <c r="BW203" i="1"/>
  <c r="BW211" i="1"/>
  <c r="BW213" i="1"/>
  <c r="BW214" i="1"/>
  <c r="BW215" i="1"/>
  <c r="BW216" i="1"/>
  <c r="BW217" i="1"/>
  <c r="BW218" i="1"/>
  <c r="BW219" i="1"/>
  <c r="BW220" i="1"/>
  <c r="BW222" i="1"/>
  <c r="BW223" i="1"/>
  <c r="BW225" i="1"/>
  <c r="BW226" i="1"/>
  <c r="BW229" i="1"/>
  <c r="BW233" i="1"/>
  <c r="BW234" i="1"/>
  <c r="BW235" i="1"/>
  <c r="BW237" i="1"/>
  <c r="BW238" i="1"/>
  <c r="BW239" i="1"/>
  <c r="BW241" i="1"/>
  <c r="BW244" i="1"/>
  <c r="BW245" i="1"/>
  <c r="BW248" i="1"/>
  <c r="BW249" i="1"/>
  <c r="BW250" i="1"/>
  <c r="BW251" i="1"/>
  <c r="BW253" i="1"/>
  <c r="BW254" i="1"/>
  <c r="BW255" i="1"/>
  <c r="BW257" i="1"/>
  <c r="BW259" i="1"/>
  <c r="BW260" i="1"/>
  <c r="BW261" i="1"/>
  <c r="BW262" i="1"/>
  <c r="BW263" i="1"/>
  <c r="BW264" i="1"/>
  <c r="BW266" i="1"/>
  <c r="BW267" i="1"/>
  <c r="BW270" i="1"/>
  <c r="BW271" i="1"/>
  <c r="BW272" i="1"/>
  <c r="BW273" i="1"/>
  <c r="BW274" i="1"/>
  <c r="BW275" i="1"/>
  <c r="BW276" i="1"/>
  <c r="BW277" i="1"/>
  <c r="BW278" i="1"/>
  <c r="BW279" i="1"/>
  <c r="BW280" i="1"/>
  <c r="BW281" i="1"/>
  <c r="BW282" i="1"/>
  <c r="BW284" i="1"/>
  <c r="BW285" i="1"/>
  <c r="BW286" i="1"/>
  <c r="BW287" i="1"/>
  <c r="BW288" i="1"/>
  <c r="BW289" i="1"/>
  <c r="BW291" i="1"/>
  <c r="BW292" i="1"/>
  <c r="BW293" i="1"/>
  <c r="BW297" i="1"/>
  <c r="BW298" i="1"/>
  <c r="BW299" i="1"/>
  <c r="BW300" i="1"/>
  <c r="BW301" i="1"/>
  <c r="BW304" i="1"/>
  <c r="BW305" i="1"/>
  <c r="BW309" i="1"/>
  <c r="BW310" i="1"/>
  <c r="BW311" i="1"/>
  <c r="BW312" i="1"/>
  <c r="BW313" i="1"/>
  <c r="BW315" i="1"/>
  <c r="BW316" i="1"/>
  <c r="BW318" i="1"/>
  <c r="BW319" i="1"/>
  <c r="BW320" i="1"/>
  <c r="BW321" i="1"/>
  <c r="BW323" i="1"/>
  <c r="BW324" i="1"/>
  <c r="BW325" i="1"/>
  <c r="BW326" i="1"/>
  <c r="BW327" i="1"/>
  <c r="BW328" i="1"/>
  <c r="BW331" i="1"/>
  <c r="BW333" i="1"/>
  <c r="BW337" i="1"/>
  <c r="BW338" i="1"/>
  <c r="BW339" i="1"/>
  <c r="BW342" i="1"/>
  <c r="BW343" i="1"/>
  <c r="BW344" i="1"/>
  <c r="BW345" i="1"/>
  <c r="BW346" i="1"/>
  <c r="BW351" i="1"/>
  <c r="BW353" i="1"/>
  <c r="BW354" i="1"/>
  <c r="BW355" i="1"/>
  <c r="BW356" i="1"/>
  <c r="BW357" i="1"/>
  <c r="BW358" i="1"/>
  <c r="BW360" i="1"/>
  <c r="BW361" i="1"/>
  <c r="BW362" i="1"/>
  <c r="BW363" i="1"/>
  <c r="BW364" i="1"/>
  <c r="BW365" i="1"/>
  <c r="BW366" i="1"/>
  <c r="BW367" i="1"/>
  <c r="BW368" i="1"/>
  <c r="BW369" i="1"/>
  <c r="BW370" i="1"/>
  <c r="BW371" i="1"/>
  <c r="BW372" i="1"/>
  <c r="BW373" i="1"/>
  <c r="BW374" i="1"/>
  <c r="BW375" i="1"/>
  <c r="BW377" i="1"/>
  <c r="BW378" i="1"/>
  <c r="BW380" i="1"/>
  <c r="BW381" i="1"/>
  <c r="BW382" i="1"/>
  <c r="BW387" i="1"/>
  <c r="BW388" i="1"/>
  <c r="BW390" i="1"/>
  <c r="BW391" i="1"/>
  <c r="BW392" i="1"/>
  <c r="BW393" i="1"/>
  <c r="BW394" i="1"/>
  <c r="BW395" i="1"/>
  <c r="BW396" i="1"/>
  <c r="BW399" i="1"/>
  <c r="BW402" i="1"/>
  <c r="BW403" i="1"/>
  <c r="BW405" i="1"/>
  <c r="BW406" i="1"/>
  <c r="BW407" i="1"/>
  <c r="BW411" i="1"/>
  <c r="BW413" i="1"/>
  <c r="BW415" i="1"/>
  <c r="BW416" i="1"/>
  <c r="BW419" i="1"/>
  <c r="BW420" i="1"/>
  <c r="BW421" i="1"/>
  <c r="BW422" i="1"/>
  <c r="BW423" i="1"/>
  <c r="BW424" i="1"/>
  <c r="BW426" i="1"/>
  <c r="BW427" i="1"/>
  <c r="BW428" i="1"/>
  <c r="BW429" i="1"/>
  <c r="BW432" i="1"/>
  <c r="BW433" i="1"/>
  <c r="BW434" i="1"/>
  <c r="BW435" i="1"/>
  <c r="BW436" i="1"/>
  <c r="BW437" i="1"/>
  <c r="BW438" i="1"/>
  <c r="BW439" i="1"/>
  <c r="BW440" i="1"/>
  <c r="BW441" i="1"/>
  <c r="BW442" i="1"/>
  <c r="BW443" i="1"/>
  <c r="BW444" i="1"/>
  <c r="BW445" i="1"/>
  <c r="BW446" i="1"/>
  <c r="BW448" i="1"/>
  <c r="BW449" i="1"/>
  <c r="BW450" i="1"/>
  <c r="BW451" i="1"/>
  <c r="BW452" i="1"/>
  <c r="BW454" i="1"/>
  <c r="BW455" i="1"/>
  <c r="BW456" i="1"/>
  <c r="BW457" i="1"/>
  <c r="BW458" i="1"/>
  <c r="BW459" i="1"/>
  <c r="BW460" i="1"/>
  <c r="BW462" i="1"/>
  <c r="BW463" i="1"/>
  <c r="BW465" i="1"/>
  <c r="BW466" i="1"/>
  <c r="BW469" i="1"/>
  <c r="BW470" i="1"/>
  <c r="BW471" i="1"/>
  <c r="BW473" i="1"/>
  <c r="BW476" i="1"/>
  <c r="BW478" i="1"/>
  <c r="BW480" i="1"/>
  <c r="BW481" i="1"/>
  <c r="BW482" i="1"/>
  <c r="BW483" i="1"/>
  <c r="BW484" i="1"/>
  <c r="BW485" i="1"/>
  <c r="BW487" i="1"/>
  <c r="BW488" i="1"/>
  <c r="BW489" i="1"/>
  <c r="BW490" i="1"/>
  <c r="BW492" i="1"/>
  <c r="BW493" i="1"/>
  <c r="BW494" i="1"/>
  <c r="BW495" i="1"/>
  <c r="BW496" i="1"/>
  <c r="BW497" i="1"/>
  <c r="BW498" i="1"/>
  <c r="BW499" i="1"/>
  <c r="BW500" i="1"/>
  <c r="BW501" i="1"/>
  <c r="BW502" i="1"/>
  <c r="BW503" i="1"/>
  <c r="BW504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8" i="1"/>
  <c r="BW519" i="1"/>
  <c r="BW520" i="1"/>
  <c r="BW521" i="1"/>
  <c r="BW522" i="1"/>
  <c r="BW523" i="1"/>
  <c r="BW524" i="1"/>
  <c r="BW525" i="1"/>
  <c r="BW530" i="1"/>
  <c r="BW531" i="1"/>
  <c r="BW534" i="1"/>
  <c r="BW535" i="1"/>
  <c r="BW536" i="1"/>
  <c r="BW537" i="1"/>
  <c r="BW540" i="1"/>
  <c r="BW541" i="1"/>
  <c r="BW542" i="1"/>
  <c r="BW543" i="1"/>
  <c r="BW544" i="1"/>
  <c r="BW547" i="1"/>
  <c r="BW549" i="1"/>
  <c r="BW550" i="1"/>
  <c r="BW551" i="1"/>
  <c r="BW552" i="1"/>
  <c r="BW554" i="1"/>
  <c r="BW555" i="1"/>
  <c r="BW556" i="1"/>
  <c r="BW559" i="1"/>
  <c r="BW560" i="1"/>
  <c r="BW561" i="1"/>
  <c r="BW562" i="1"/>
  <c r="BW563" i="1"/>
  <c r="BW564" i="1"/>
  <c r="BW565" i="1"/>
  <c r="BW566" i="1"/>
  <c r="BW567" i="1"/>
  <c r="BW568" i="1"/>
  <c r="BW569" i="1"/>
  <c r="BW570" i="1"/>
  <c r="BW571" i="1"/>
  <c r="BW572" i="1"/>
  <c r="BW574" i="1"/>
  <c r="BW575" i="1"/>
  <c r="BW578" i="1"/>
  <c r="BW579" i="1"/>
  <c r="BW580" i="1"/>
  <c r="BW581" i="1"/>
  <c r="BW582" i="1"/>
  <c r="BW583" i="1"/>
  <c r="BW584" i="1"/>
  <c r="BW585" i="1"/>
  <c r="BW586" i="1"/>
  <c r="BW587" i="1"/>
  <c r="BW588" i="1"/>
  <c r="BW589" i="1"/>
  <c r="BW590" i="1"/>
  <c r="BW592" i="1"/>
  <c r="BW594" i="1"/>
  <c r="BW595" i="1"/>
  <c r="BW597" i="1"/>
  <c r="BW599" i="1"/>
  <c r="BW600" i="1"/>
  <c r="BW603" i="1"/>
  <c r="BW606" i="1"/>
  <c r="BW609" i="1"/>
  <c r="BW613" i="1"/>
  <c r="BW616" i="1"/>
  <c r="BW617" i="1"/>
  <c r="BW618" i="1"/>
  <c r="BW630" i="1"/>
  <c r="BW632" i="1"/>
  <c r="BW633" i="1"/>
  <c r="BW638" i="1"/>
  <c r="BW639" i="1"/>
  <c r="BW649" i="1"/>
  <c r="BW652" i="1"/>
  <c r="BW655" i="1"/>
  <c r="BW656" i="1"/>
  <c r="BW657" i="1"/>
  <c r="BW658" i="1"/>
  <c r="BW659" i="1"/>
  <c r="BW660" i="1"/>
  <c r="BW663" i="1"/>
  <c r="BW664" i="1"/>
  <c r="BW665" i="1"/>
  <c r="BW666" i="1"/>
  <c r="BW667" i="1"/>
  <c r="BW669" i="1"/>
  <c r="BW670" i="1"/>
  <c r="BW671" i="1"/>
  <c r="BW672" i="1"/>
  <c r="BW673" i="1"/>
  <c r="BW675" i="1"/>
  <c r="BW676" i="1"/>
  <c r="BW677" i="1"/>
  <c r="BW678" i="1"/>
  <c r="BW682" i="1"/>
  <c r="BW687" i="1"/>
  <c r="BW689" i="1"/>
  <c r="BW692" i="1"/>
  <c r="BW693" i="1"/>
  <c r="BW694" i="1"/>
  <c r="BW696" i="1"/>
  <c r="BW698" i="1"/>
  <c r="BW699" i="1"/>
  <c r="BW700" i="1"/>
  <c r="BW703" i="1"/>
  <c r="BW704" i="1"/>
  <c r="BW705" i="1"/>
  <c r="BW707" i="1"/>
  <c r="BW708" i="1"/>
  <c r="BW709" i="1"/>
  <c r="BW710" i="1"/>
  <c r="BW712" i="1"/>
  <c r="BW713" i="1"/>
  <c r="BW716" i="1"/>
  <c r="BW719" i="1"/>
  <c r="BW720" i="1"/>
  <c r="BW722" i="1"/>
  <c r="BW724" i="1"/>
  <c r="BW729" i="1"/>
  <c r="BW731" i="1"/>
  <c r="BW732" i="1"/>
  <c r="BW733" i="1"/>
  <c r="BW734" i="1"/>
  <c r="BW735" i="1"/>
  <c r="BW736" i="1"/>
  <c r="BW737" i="1"/>
  <c r="BW743" i="1"/>
  <c r="BW744" i="1"/>
  <c r="BW752" i="1"/>
  <c r="BW753" i="1"/>
  <c r="BW756" i="1"/>
  <c r="BW757" i="1"/>
  <c r="BW759" i="1"/>
  <c r="BW761" i="1"/>
  <c r="BW762" i="1"/>
  <c r="BW763" i="1"/>
  <c r="BW764" i="1"/>
  <c r="BW765" i="1"/>
  <c r="BW766" i="1"/>
  <c r="BW767" i="1"/>
  <c r="BW768" i="1"/>
  <c r="BW770" i="1"/>
  <c r="BW771" i="1"/>
  <c r="BW772" i="1"/>
  <c r="BW774" i="1"/>
  <c r="BW775" i="1"/>
  <c r="BW778" i="1"/>
  <c r="BW781" i="1"/>
  <c r="BW782" i="1"/>
  <c r="BW783" i="1"/>
  <c r="BW786" i="1"/>
  <c r="BW787" i="1"/>
  <c r="BW789" i="1"/>
  <c r="BW790" i="1"/>
  <c r="BW791" i="1"/>
  <c r="BW792" i="1"/>
  <c r="BW793" i="1"/>
  <c r="BW794" i="1"/>
  <c r="BW795" i="1"/>
  <c r="BW796" i="1"/>
  <c r="BW797" i="1"/>
  <c r="BW798" i="1"/>
  <c r="BW800" i="1"/>
  <c r="BW801" i="1"/>
  <c r="BW802" i="1"/>
  <c r="BW803" i="1"/>
  <c r="BW804" i="1"/>
  <c r="BW806" i="1"/>
  <c r="BW807" i="1"/>
  <c r="BW808" i="1"/>
  <c r="BW809" i="1"/>
  <c r="BW811" i="1"/>
  <c r="BW812" i="1"/>
  <c r="BW813" i="1"/>
  <c r="BW814" i="1"/>
  <c r="BW815" i="1"/>
  <c r="BW816" i="1"/>
  <c r="BW818" i="1"/>
  <c r="BW819" i="1"/>
  <c r="BW820" i="1"/>
  <c r="BW821" i="1"/>
  <c r="BW822" i="1"/>
  <c r="BW823" i="1"/>
  <c r="BW824" i="1"/>
  <c r="BW827" i="1"/>
  <c r="BW828" i="1"/>
  <c r="BW830" i="1"/>
  <c r="BW831" i="1"/>
  <c r="BW833" i="1"/>
  <c r="BW834" i="1"/>
  <c r="BW835" i="1"/>
  <c r="BW836" i="1"/>
  <c r="BW838" i="1"/>
  <c r="BW840" i="1"/>
  <c r="BW841" i="1"/>
  <c r="BW843" i="1"/>
  <c r="BW844" i="1"/>
  <c r="BW849" i="1"/>
  <c r="BW850" i="1"/>
  <c r="BW852" i="1"/>
  <c r="BW853" i="1"/>
  <c r="BW854" i="1"/>
  <c r="BW855" i="1"/>
  <c r="BW856" i="1"/>
  <c r="BW857" i="1"/>
  <c r="BW858" i="1"/>
  <c r="BW859" i="1"/>
  <c r="BW860" i="1"/>
  <c r="BW861" i="1"/>
  <c r="BW862" i="1"/>
  <c r="BW863" i="1"/>
  <c r="BW865" i="1"/>
  <c r="BW866" i="1"/>
  <c r="BW867" i="1"/>
  <c r="BW868" i="1"/>
  <c r="BW870" i="1"/>
  <c r="BW873" i="1"/>
  <c r="BW874" i="1"/>
  <c r="BW877" i="1"/>
  <c r="BW878" i="1"/>
  <c r="BW879" i="1"/>
  <c r="BW881" i="1"/>
  <c r="BW882" i="1"/>
  <c r="BW883" i="1"/>
  <c r="BW884" i="1"/>
  <c r="BW885" i="1"/>
  <c r="BW886" i="1"/>
  <c r="BW889" i="1"/>
  <c r="BW891" i="1"/>
  <c r="BW893" i="1"/>
  <c r="BW894" i="1"/>
  <c r="BW895" i="1"/>
  <c r="BW896" i="1"/>
  <c r="BW897" i="1"/>
  <c r="BW900" i="1"/>
  <c r="BW901" i="1"/>
  <c r="BW902" i="1"/>
  <c r="BW903" i="1"/>
  <c r="BW907" i="1"/>
  <c r="BW908" i="1"/>
  <c r="BW909" i="1"/>
  <c r="BW911" i="1"/>
  <c r="BW913" i="1"/>
  <c r="BW914" i="1"/>
  <c r="BW915" i="1"/>
  <c r="BW916" i="1"/>
  <c r="BW917" i="1"/>
  <c r="BW923" i="1"/>
  <c r="BW924" i="1"/>
  <c r="BW926" i="1"/>
  <c r="BW927" i="1"/>
  <c r="BW928" i="1"/>
  <c r="BW929" i="1"/>
  <c r="BW931" i="1"/>
  <c r="BW932" i="1"/>
  <c r="BW933" i="1"/>
  <c r="BW935" i="1"/>
  <c r="BW937" i="1"/>
  <c r="BW938" i="1"/>
  <c r="BW939" i="1"/>
  <c r="BW940" i="1"/>
  <c r="BW941" i="1"/>
  <c r="BW942" i="1"/>
  <c r="BW945" i="1"/>
  <c r="BW949" i="1"/>
  <c r="BW950" i="1"/>
  <c r="BW952" i="1"/>
  <c r="BW955" i="1"/>
  <c r="BW958" i="1"/>
  <c r="BW959" i="1"/>
  <c r="BW961" i="1"/>
  <c r="BW962" i="1"/>
  <c r="BW963" i="1"/>
  <c r="BW965" i="1"/>
  <c r="BW967" i="1"/>
  <c r="BW970" i="1"/>
  <c r="BW971" i="1"/>
  <c r="BW973" i="1"/>
  <c r="BW974" i="1"/>
  <c r="BW977" i="1"/>
  <c r="BW978" i="1"/>
  <c r="BW979" i="1"/>
  <c r="BW981" i="1"/>
  <c r="BW982" i="1"/>
  <c r="BW984" i="1"/>
  <c r="BW985" i="1"/>
  <c r="BW987" i="1"/>
  <c r="BW989" i="1"/>
  <c r="BW990" i="1"/>
  <c r="BW991" i="1"/>
  <c r="BW992" i="1"/>
  <c r="BW993" i="1"/>
  <c r="BW995" i="1"/>
  <c r="BW997" i="1"/>
  <c r="BW999" i="1"/>
  <c r="BW1000" i="1"/>
  <c r="BW1001" i="1"/>
  <c r="BW1002" i="1"/>
  <c r="BW1003" i="1"/>
  <c r="BW1004" i="1"/>
  <c r="BW1005" i="1"/>
  <c r="BW1006" i="1"/>
  <c r="BW1007" i="1"/>
  <c r="BW1008" i="1"/>
  <c r="BW1009" i="1"/>
  <c r="BW1010" i="1"/>
  <c r="BW1011" i="1"/>
  <c r="BW1014" i="1"/>
  <c r="BW1016" i="1"/>
  <c r="BW1017" i="1"/>
  <c r="BW1022" i="1"/>
  <c r="BW1023" i="1"/>
  <c r="BW1026" i="1"/>
  <c r="BW1028" i="1"/>
  <c r="BW1029" i="1"/>
  <c r="BW1030" i="1"/>
  <c r="BW1033" i="1"/>
  <c r="BW1034" i="1"/>
  <c r="BW1035" i="1"/>
  <c r="BW1036" i="1"/>
  <c r="BW1037" i="1"/>
  <c r="BW1039" i="1"/>
  <c r="BW1040" i="1"/>
  <c r="BW1043" i="1"/>
  <c r="BW1046" i="1"/>
  <c r="BW1048" i="1"/>
  <c r="BW1052" i="1"/>
  <c r="BW1053" i="1"/>
  <c r="BW1054" i="1"/>
  <c r="BW1058" i="1"/>
  <c r="BW1059" i="1"/>
  <c r="BW1062" i="1"/>
  <c r="BW1063" i="1"/>
  <c r="BW1064" i="1"/>
  <c r="BW1067" i="1"/>
  <c r="BW1069" i="1"/>
  <c r="BW1070" i="1"/>
  <c r="BW1071" i="1"/>
  <c r="BW1072" i="1"/>
  <c r="BW1073" i="1"/>
  <c r="BW1074" i="1"/>
  <c r="BW1075" i="1"/>
  <c r="BW1076" i="1"/>
  <c r="BW1077" i="1"/>
  <c r="BW1079" i="1"/>
  <c r="BW1081" i="1"/>
  <c r="BW1082" i="1"/>
  <c r="BW1083" i="1"/>
  <c r="BW1084" i="1"/>
  <c r="BW1088" i="1"/>
  <c r="BW1089" i="1"/>
  <c r="BW1090" i="1"/>
  <c r="BW1091" i="1"/>
  <c r="BW1092" i="1"/>
  <c r="BW1094" i="1"/>
  <c r="BW1095" i="1"/>
  <c r="BW1096" i="1"/>
  <c r="BW1097" i="1"/>
  <c r="BW1098" i="1"/>
  <c r="BW1100" i="1"/>
  <c r="BW1102" i="1"/>
  <c r="BW1105" i="1"/>
  <c r="BW1106" i="1"/>
  <c r="BW1107" i="1"/>
  <c r="BW1108" i="1"/>
  <c r="BW1110" i="1"/>
  <c r="BW1113" i="1"/>
  <c r="BW1114" i="1"/>
  <c r="BW1116" i="1"/>
  <c r="BW1117" i="1"/>
  <c r="BW1118" i="1"/>
  <c r="BW1120" i="1"/>
  <c r="BW1121" i="1"/>
  <c r="BW1122" i="1"/>
  <c r="BW1123" i="1"/>
  <c r="BW1124" i="1"/>
  <c r="BW1125" i="1"/>
  <c r="BW1128" i="1"/>
  <c r="BW1129" i="1"/>
  <c r="BW1130" i="1"/>
  <c r="BW1133" i="1"/>
  <c r="BW1134" i="1"/>
  <c r="BW1136" i="1"/>
  <c r="BW1137" i="1"/>
  <c r="BW1140" i="1"/>
  <c r="BW1143" i="1"/>
  <c r="BW1146" i="1"/>
  <c r="BW1147" i="1"/>
  <c r="BW1148" i="1"/>
  <c r="BW1151" i="1"/>
  <c r="BW1154" i="1"/>
  <c r="BW1155" i="1"/>
  <c r="BW1156" i="1"/>
  <c r="BW1158" i="1"/>
  <c r="BW1161" i="1"/>
  <c r="BW1162" i="1"/>
  <c r="BW1163" i="1"/>
  <c r="BW1165" i="1"/>
  <c r="BW1167" i="1"/>
  <c r="BW1168" i="1"/>
  <c r="BW1169" i="1"/>
  <c r="BW1170" i="1"/>
  <c r="BW1172" i="1"/>
  <c r="BW1173" i="1"/>
  <c r="BW1174" i="1"/>
  <c r="BW1175" i="1"/>
  <c r="BW1176" i="1"/>
  <c r="BW1177" i="1"/>
  <c r="BW1178" i="1"/>
  <c r="BW1179" i="1"/>
  <c r="BW1180" i="1"/>
  <c r="BW1183" i="1"/>
  <c r="BW1184" i="1"/>
  <c r="BW1185" i="1"/>
  <c r="BV10" i="1"/>
  <c r="BV12" i="1"/>
  <c r="BV15" i="1"/>
  <c r="BV16" i="1"/>
  <c r="BV17" i="1"/>
  <c r="BV18" i="1"/>
  <c r="BV19" i="1"/>
  <c r="BV24" i="1"/>
  <c r="BV26" i="1"/>
  <c r="BV28" i="1"/>
  <c r="BV30" i="1"/>
  <c r="BV31" i="1"/>
  <c r="BV36" i="1"/>
  <c r="BV37" i="1"/>
  <c r="BV40" i="1"/>
  <c r="BV42" i="1"/>
  <c r="BV43" i="1"/>
  <c r="BV46" i="1"/>
  <c r="BV47" i="1"/>
  <c r="BV50" i="1"/>
  <c r="BV51" i="1"/>
  <c r="BV52" i="1"/>
  <c r="BV53" i="1"/>
  <c r="BV54" i="1"/>
  <c r="BV57" i="1"/>
  <c r="BV58" i="1"/>
  <c r="BV59" i="1"/>
  <c r="BV60" i="1"/>
  <c r="BV61" i="1"/>
  <c r="BV62" i="1"/>
  <c r="BV65" i="1"/>
  <c r="BV66" i="1"/>
  <c r="BV67" i="1"/>
  <c r="BV68" i="1"/>
  <c r="BV69" i="1"/>
  <c r="BV72" i="1"/>
  <c r="BV75" i="1"/>
  <c r="BV76" i="1"/>
  <c r="BV77" i="1"/>
  <c r="BV78" i="1"/>
  <c r="BV80" i="1"/>
  <c r="BV81" i="1"/>
  <c r="BV82" i="1"/>
  <c r="BV83" i="1"/>
  <c r="BV84" i="1"/>
  <c r="BV85" i="1"/>
  <c r="BV88" i="1"/>
  <c r="BV89" i="1"/>
  <c r="BV90" i="1"/>
  <c r="BV91" i="1"/>
  <c r="BV93" i="1"/>
  <c r="BV94" i="1"/>
  <c r="BV95" i="1"/>
  <c r="BV96" i="1"/>
  <c r="BV98" i="1"/>
  <c r="BV100" i="1"/>
  <c r="BV102" i="1"/>
  <c r="BV106" i="1"/>
  <c r="BV109" i="1"/>
  <c r="BV119" i="1"/>
  <c r="BV121" i="1"/>
  <c r="BV128" i="1"/>
  <c r="BV131" i="1"/>
  <c r="BV140" i="1"/>
  <c r="BV141" i="1"/>
  <c r="BV148" i="1"/>
  <c r="BV150" i="1"/>
  <c r="BV153" i="1"/>
  <c r="BV155" i="1"/>
  <c r="BV162" i="1"/>
  <c r="BV163" i="1"/>
  <c r="BV166" i="1"/>
  <c r="BV167" i="1"/>
  <c r="BV168" i="1"/>
  <c r="BV170" i="1"/>
  <c r="BV171" i="1"/>
  <c r="BV179" i="1"/>
  <c r="BV181" i="1"/>
  <c r="BV190" i="1"/>
  <c r="BV193" i="1"/>
  <c r="BV196" i="1"/>
  <c r="BV198" i="1"/>
  <c r="BV199" i="1"/>
  <c r="BV201" i="1"/>
  <c r="BV202" i="1"/>
  <c r="BV204" i="1"/>
  <c r="BV205" i="1"/>
  <c r="BV206" i="1"/>
  <c r="BV207" i="1"/>
  <c r="BV208" i="1"/>
  <c r="BV209" i="1"/>
  <c r="BV210" i="1"/>
  <c r="BV212" i="1"/>
  <c r="BV221" i="1"/>
  <c r="BV224" i="1"/>
  <c r="BV227" i="1"/>
  <c r="BV228" i="1"/>
  <c r="BV230" i="1"/>
  <c r="BV231" i="1"/>
  <c r="BV232" i="1"/>
  <c r="BV236" i="1"/>
  <c r="BV240" i="1"/>
  <c r="BV242" i="1"/>
  <c r="BV243" i="1"/>
  <c r="BV246" i="1"/>
  <c r="BV247" i="1"/>
  <c r="BV252" i="1"/>
  <c r="BV256" i="1"/>
  <c r="BV258" i="1"/>
  <c r="BV265" i="1"/>
  <c r="BV268" i="1"/>
  <c r="BV269" i="1"/>
  <c r="BV283" i="1"/>
  <c r="BV290" i="1"/>
  <c r="BV294" i="1"/>
  <c r="BV295" i="1"/>
  <c r="BV296" i="1"/>
  <c r="BV302" i="1"/>
  <c r="BV303" i="1"/>
  <c r="BV306" i="1"/>
  <c r="BV307" i="1"/>
  <c r="BV308" i="1"/>
  <c r="BV314" i="1"/>
  <c r="BV317" i="1"/>
  <c r="BV322" i="1"/>
  <c r="BV329" i="1"/>
  <c r="BV330" i="1"/>
  <c r="BV332" i="1"/>
  <c r="BV334" i="1"/>
  <c r="BV335" i="1"/>
  <c r="BV336" i="1"/>
  <c r="BV340" i="1"/>
  <c r="BV341" i="1"/>
  <c r="BV347" i="1"/>
  <c r="BV348" i="1"/>
  <c r="BV349" i="1"/>
  <c r="BV350" i="1"/>
  <c r="BV352" i="1"/>
  <c r="BV359" i="1"/>
  <c r="BV376" i="1"/>
  <c r="BV379" i="1"/>
  <c r="BV383" i="1"/>
  <c r="BV384" i="1"/>
  <c r="BV385" i="1"/>
  <c r="BV386" i="1"/>
  <c r="BV389" i="1"/>
  <c r="BV397" i="1"/>
  <c r="BV398" i="1"/>
  <c r="BV400" i="1"/>
  <c r="BV401" i="1"/>
  <c r="BV404" i="1"/>
  <c r="BV408" i="1"/>
  <c r="BV409" i="1"/>
  <c r="BV410" i="1"/>
  <c r="BV412" i="1"/>
  <c r="BV414" i="1"/>
  <c r="BV417" i="1"/>
  <c r="BV418" i="1"/>
  <c r="BV425" i="1"/>
  <c r="BV430" i="1"/>
  <c r="BV431" i="1"/>
  <c r="BV447" i="1"/>
  <c r="BV453" i="1"/>
  <c r="BV461" i="1"/>
  <c r="BV464" i="1"/>
  <c r="BV467" i="1"/>
  <c r="BV468" i="1"/>
  <c r="BV472" i="1"/>
  <c r="BV474" i="1"/>
  <c r="BV475" i="1"/>
  <c r="BV477" i="1"/>
  <c r="BV479" i="1"/>
  <c r="BV486" i="1"/>
  <c r="BV491" i="1"/>
  <c r="BV526" i="1"/>
  <c r="BV527" i="1"/>
  <c r="BV528" i="1"/>
  <c r="BV529" i="1"/>
  <c r="BV532" i="1"/>
  <c r="BV533" i="1"/>
  <c r="BV538" i="1"/>
  <c r="BV539" i="1"/>
  <c r="BV545" i="1"/>
  <c r="BV546" i="1"/>
  <c r="BV548" i="1"/>
  <c r="BV553" i="1"/>
  <c r="BV557" i="1"/>
  <c r="BV558" i="1"/>
  <c r="BV573" i="1"/>
  <c r="BV576" i="1"/>
  <c r="BV577" i="1"/>
  <c r="BV591" i="1"/>
  <c r="BV593" i="1"/>
  <c r="BV596" i="1"/>
  <c r="BV598" i="1"/>
  <c r="BV601" i="1"/>
  <c r="BV602" i="1"/>
  <c r="BV604" i="1"/>
  <c r="BV605" i="1"/>
  <c r="BV607" i="1"/>
  <c r="BV608" i="1"/>
  <c r="BV610" i="1"/>
  <c r="BV611" i="1"/>
  <c r="BV612" i="1"/>
  <c r="BV614" i="1"/>
  <c r="BV615" i="1"/>
  <c r="BV619" i="1"/>
  <c r="BV620" i="1"/>
  <c r="BV621" i="1"/>
  <c r="BV622" i="1"/>
  <c r="BV623" i="1"/>
  <c r="BV624" i="1"/>
  <c r="BV625" i="1"/>
  <c r="BV626" i="1"/>
  <c r="BV627" i="1"/>
  <c r="BV628" i="1"/>
  <c r="BV629" i="1"/>
  <c r="BV631" i="1"/>
  <c r="BV634" i="1"/>
  <c r="BV635" i="1"/>
  <c r="BV636" i="1"/>
  <c r="BV637" i="1"/>
  <c r="BV640" i="1"/>
  <c r="BV641" i="1"/>
  <c r="BV642" i="1"/>
  <c r="BV643" i="1"/>
  <c r="BV644" i="1"/>
  <c r="BV645" i="1"/>
  <c r="BV646" i="1"/>
  <c r="BV647" i="1"/>
  <c r="BV648" i="1"/>
  <c r="BV650" i="1"/>
  <c r="BV651" i="1"/>
  <c r="BV653" i="1"/>
  <c r="BV654" i="1"/>
  <c r="BV661" i="1"/>
  <c r="BV662" i="1"/>
  <c r="BV668" i="1"/>
  <c r="BV674" i="1"/>
  <c r="BV679" i="1"/>
  <c r="BV680" i="1"/>
  <c r="BV681" i="1"/>
  <c r="BV683" i="1"/>
  <c r="BV684" i="1"/>
  <c r="BV685" i="1"/>
  <c r="BV686" i="1"/>
  <c r="BV688" i="1"/>
  <c r="BV690" i="1"/>
  <c r="BV691" i="1"/>
  <c r="BV695" i="1"/>
  <c r="BV697" i="1"/>
  <c r="BV701" i="1"/>
  <c r="BV702" i="1"/>
  <c r="BV706" i="1"/>
  <c r="BV711" i="1"/>
  <c r="BV714" i="1"/>
  <c r="BV715" i="1"/>
  <c r="BV717" i="1"/>
  <c r="BV718" i="1"/>
  <c r="BV721" i="1"/>
  <c r="BV723" i="1"/>
  <c r="BV725" i="1"/>
  <c r="BV726" i="1"/>
  <c r="BV727" i="1"/>
  <c r="BV728" i="1"/>
  <c r="BV730" i="1"/>
  <c r="BV738" i="1"/>
  <c r="BV739" i="1"/>
  <c r="BV740" i="1"/>
  <c r="BV741" i="1"/>
  <c r="BV742" i="1"/>
  <c r="BV745" i="1"/>
  <c r="BV746" i="1"/>
  <c r="BV747" i="1"/>
  <c r="BV748" i="1"/>
  <c r="BV749" i="1"/>
  <c r="BV750" i="1"/>
  <c r="BV751" i="1"/>
  <c r="BV754" i="1"/>
  <c r="BV755" i="1"/>
  <c r="BV758" i="1"/>
  <c r="BV760" i="1"/>
  <c r="BV769" i="1"/>
  <c r="BV773" i="1"/>
  <c r="BV776" i="1"/>
  <c r="BV777" i="1"/>
  <c r="BV779" i="1"/>
  <c r="BV780" i="1"/>
  <c r="BV784" i="1"/>
  <c r="BV785" i="1"/>
  <c r="BV788" i="1"/>
  <c r="BV799" i="1"/>
  <c r="BV805" i="1"/>
  <c r="BV810" i="1"/>
  <c r="BV817" i="1"/>
  <c r="BV825" i="1"/>
  <c r="BV826" i="1"/>
  <c r="BV829" i="1"/>
  <c r="BV832" i="1"/>
  <c r="BV837" i="1"/>
  <c r="BV839" i="1"/>
  <c r="BV842" i="1"/>
  <c r="BV845" i="1"/>
  <c r="BV846" i="1"/>
  <c r="BV847" i="1"/>
  <c r="BV848" i="1"/>
  <c r="BV851" i="1"/>
  <c r="BV864" i="1"/>
  <c r="BV869" i="1"/>
  <c r="BV871" i="1"/>
  <c r="BV872" i="1"/>
  <c r="BV875" i="1"/>
  <c r="BV876" i="1"/>
  <c r="BV880" i="1"/>
  <c r="BV887" i="1"/>
  <c r="BV888" i="1"/>
  <c r="BV890" i="1"/>
  <c r="BV892" i="1"/>
  <c r="BV898" i="1"/>
  <c r="BV899" i="1"/>
  <c r="BV904" i="1"/>
  <c r="BV905" i="1"/>
  <c r="BV906" i="1"/>
  <c r="BV910" i="1"/>
  <c r="BV912" i="1"/>
  <c r="BV918" i="1"/>
  <c r="BV919" i="1"/>
  <c r="BV920" i="1"/>
  <c r="BV921" i="1"/>
  <c r="BV922" i="1"/>
  <c r="BV925" i="1"/>
  <c r="BV930" i="1"/>
  <c r="BV934" i="1"/>
  <c r="BV936" i="1"/>
  <c r="BV943" i="1"/>
  <c r="BV944" i="1"/>
  <c r="BV946" i="1"/>
  <c r="BV947" i="1"/>
  <c r="BV948" i="1"/>
  <c r="BV951" i="1"/>
  <c r="BV953" i="1"/>
  <c r="BV954" i="1"/>
  <c r="BV956" i="1"/>
  <c r="BV957" i="1"/>
  <c r="BV960" i="1"/>
  <c r="BV964" i="1"/>
  <c r="BV966" i="1"/>
  <c r="BV968" i="1"/>
  <c r="BV969" i="1"/>
  <c r="BV972" i="1"/>
  <c r="BV975" i="1"/>
  <c r="BV976" i="1"/>
  <c r="BV980" i="1"/>
  <c r="BV983" i="1"/>
  <c r="BV986" i="1"/>
  <c r="BV988" i="1"/>
  <c r="BV994" i="1"/>
  <c r="BV996" i="1"/>
  <c r="BV998" i="1"/>
  <c r="BV1012" i="1"/>
  <c r="BV1013" i="1"/>
  <c r="BV1015" i="1"/>
  <c r="BV1018" i="1"/>
  <c r="BV1019" i="1"/>
  <c r="BV1020" i="1"/>
  <c r="BV1021" i="1"/>
  <c r="BV1024" i="1"/>
  <c r="BV1025" i="1"/>
  <c r="BV1027" i="1"/>
  <c r="BV1031" i="1"/>
  <c r="BV1032" i="1"/>
  <c r="BV1038" i="1"/>
  <c r="BV1041" i="1"/>
  <c r="BV1042" i="1"/>
  <c r="BV1044" i="1"/>
  <c r="BV1045" i="1"/>
  <c r="BV1047" i="1"/>
  <c r="BV1049" i="1"/>
  <c r="BV1050" i="1"/>
  <c r="BV1051" i="1"/>
  <c r="BV1055" i="1"/>
  <c r="BV1056" i="1"/>
  <c r="BV1057" i="1"/>
  <c r="BV1060" i="1"/>
  <c r="BV1061" i="1"/>
  <c r="BV1065" i="1"/>
  <c r="BV1066" i="1"/>
  <c r="BV1068" i="1"/>
  <c r="BV1078" i="1"/>
  <c r="BV1080" i="1"/>
  <c r="BV1085" i="1"/>
  <c r="BV1086" i="1"/>
  <c r="BV1087" i="1"/>
  <c r="BV1093" i="1"/>
  <c r="BV1099" i="1"/>
  <c r="BV1101" i="1"/>
  <c r="BV1103" i="1"/>
  <c r="BV1104" i="1"/>
  <c r="BV1109" i="1"/>
  <c r="BV1111" i="1"/>
  <c r="BV1112" i="1"/>
  <c r="BV1115" i="1"/>
  <c r="BV1119" i="1"/>
  <c r="BV1126" i="1"/>
  <c r="BV1127" i="1"/>
  <c r="BV1131" i="1"/>
  <c r="BV1132" i="1"/>
  <c r="BV1135" i="1"/>
  <c r="BV1138" i="1"/>
  <c r="BV1139" i="1"/>
  <c r="BV1141" i="1"/>
  <c r="BV1142" i="1"/>
  <c r="BV1144" i="1"/>
  <c r="BV1145" i="1"/>
  <c r="BV1149" i="1"/>
  <c r="BV1150" i="1"/>
  <c r="BV1152" i="1"/>
  <c r="BV1153" i="1"/>
  <c r="BV1157" i="1"/>
  <c r="BV1159" i="1"/>
  <c r="BV1160" i="1"/>
  <c r="BV1164" i="1"/>
  <c r="BV1166" i="1"/>
  <c r="BV1171" i="1"/>
  <c r="BV1181" i="1"/>
  <c r="BV1182" i="1"/>
  <c r="BV2" i="1"/>
  <c r="BV3" i="1"/>
  <c r="BV4" i="1"/>
  <c r="BV6" i="1"/>
  <c r="BV7" i="1"/>
  <c r="BV8" i="1"/>
  <c r="BV9" i="1"/>
  <c r="BV11" i="1"/>
  <c r="BV13" i="1"/>
  <c r="BV14" i="1"/>
  <c r="BV20" i="1"/>
  <c r="BV21" i="1"/>
  <c r="BV22" i="1"/>
  <c r="BV23" i="1"/>
  <c r="BV25" i="1"/>
  <c r="BV27" i="1"/>
  <c r="BV29" i="1"/>
  <c r="BV32" i="1"/>
  <c r="BV33" i="1"/>
  <c r="BV34" i="1"/>
  <c r="BV35" i="1"/>
  <c r="BV38" i="1"/>
  <c r="BV39" i="1"/>
  <c r="BV41" i="1"/>
  <c r="BV44" i="1"/>
  <c r="BV45" i="1"/>
  <c r="BV48" i="1"/>
  <c r="BV49" i="1"/>
  <c r="BV55" i="1"/>
  <c r="BV56" i="1"/>
  <c r="BV63" i="1"/>
  <c r="BV64" i="1"/>
  <c r="BV70" i="1"/>
  <c r="BV71" i="1"/>
  <c r="BV73" i="1"/>
  <c r="BV74" i="1"/>
  <c r="BV79" i="1"/>
  <c r="BV86" i="1"/>
  <c r="BV87" i="1"/>
  <c r="BV92" i="1"/>
  <c r="BV97" i="1"/>
  <c r="BV99" i="1"/>
  <c r="BV101" i="1"/>
  <c r="BV103" i="1"/>
  <c r="BV104" i="1"/>
  <c r="BV105" i="1"/>
  <c r="BV107" i="1"/>
  <c r="BV108" i="1"/>
  <c r="BV110" i="1"/>
  <c r="BV111" i="1"/>
  <c r="BV112" i="1"/>
  <c r="BV113" i="1"/>
  <c r="BV114" i="1"/>
  <c r="BV115" i="1"/>
  <c r="BV116" i="1"/>
  <c r="BV117" i="1"/>
  <c r="BV118" i="1"/>
  <c r="BV120" i="1"/>
  <c r="BV122" i="1"/>
  <c r="BV123" i="1"/>
  <c r="BV124" i="1"/>
  <c r="BV125" i="1"/>
  <c r="BV126" i="1"/>
  <c r="BV127" i="1"/>
  <c r="BV129" i="1"/>
  <c r="BV130" i="1"/>
  <c r="BV132" i="1"/>
  <c r="BV133" i="1"/>
  <c r="BV134" i="1"/>
  <c r="BV135" i="1"/>
  <c r="BV136" i="1"/>
  <c r="BV137" i="1"/>
  <c r="BV138" i="1"/>
  <c r="BV139" i="1"/>
  <c r="BV142" i="1"/>
  <c r="BV143" i="1"/>
  <c r="BV144" i="1"/>
  <c r="BV145" i="1"/>
  <c r="BV146" i="1"/>
  <c r="BV147" i="1"/>
  <c r="BV149" i="1"/>
  <c r="BV151" i="1"/>
  <c r="BV152" i="1"/>
  <c r="BV154" i="1"/>
  <c r="BV156" i="1"/>
  <c r="BV157" i="1"/>
  <c r="BV158" i="1"/>
  <c r="BV159" i="1"/>
  <c r="BV160" i="1"/>
  <c r="BV161" i="1"/>
  <c r="BV164" i="1"/>
  <c r="BV165" i="1"/>
  <c r="BV169" i="1"/>
  <c r="BV172" i="1"/>
  <c r="BV173" i="1"/>
  <c r="BV174" i="1"/>
  <c r="BV175" i="1"/>
  <c r="BV176" i="1"/>
  <c r="BV177" i="1"/>
  <c r="BV178" i="1"/>
  <c r="BV180" i="1"/>
  <c r="BV182" i="1"/>
  <c r="BV183" i="1"/>
  <c r="BV184" i="1"/>
  <c r="BV185" i="1"/>
  <c r="BV186" i="1"/>
  <c r="BV187" i="1"/>
  <c r="BV188" i="1"/>
  <c r="BV189" i="1"/>
  <c r="BV191" i="1"/>
  <c r="BV192" i="1"/>
  <c r="BV194" i="1"/>
  <c r="BV195" i="1"/>
  <c r="BV197" i="1"/>
  <c r="BV200" i="1"/>
  <c r="BV203" i="1"/>
  <c r="BV211" i="1"/>
  <c r="BV213" i="1"/>
  <c r="BV214" i="1"/>
  <c r="BV215" i="1"/>
  <c r="BV216" i="1"/>
  <c r="BV217" i="1"/>
  <c r="BV218" i="1"/>
  <c r="BV219" i="1"/>
  <c r="BV220" i="1"/>
  <c r="BV222" i="1"/>
  <c r="BV223" i="1"/>
  <c r="BV225" i="1"/>
  <c r="BV226" i="1"/>
  <c r="BV229" i="1"/>
  <c r="BV233" i="1"/>
  <c r="BV234" i="1"/>
  <c r="BV235" i="1"/>
  <c r="BV237" i="1"/>
  <c r="BV238" i="1"/>
  <c r="BV239" i="1"/>
  <c r="BV241" i="1"/>
  <c r="BV244" i="1"/>
  <c r="BV245" i="1"/>
  <c r="BV248" i="1"/>
  <c r="BV249" i="1"/>
  <c r="BV250" i="1"/>
  <c r="BV251" i="1"/>
  <c r="BV253" i="1"/>
  <c r="BV254" i="1"/>
  <c r="BV255" i="1"/>
  <c r="BV257" i="1"/>
  <c r="BV259" i="1"/>
  <c r="BV260" i="1"/>
  <c r="BV261" i="1"/>
  <c r="BV262" i="1"/>
  <c r="BV263" i="1"/>
  <c r="BV264" i="1"/>
  <c r="BV266" i="1"/>
  <c r="BV267" i="1"/>
  <c r="BV270" i="1"/>
  <c r="BV271" i="1"/>
  <c r="BV272" i="1"/>
  <c r="BV273" i="1"/>
  <c r="BV274" i="1"/>
  <c r="BV275" i="1"/>
  <c r="BV276" i="1"/>
  <c r="BV277" i="1"/>
  <c r="BV278" i="1"/>
  <c r="BV279" i="1"/>
  <c r="BV280" i="1"/>
  <c r="BV281" i="1"/>
  <c r="BV282" i="1"/>
  <c r="BV284" i="1"/>
  <c r="BV285" i="1"/>
  <c r="BV286" i="1"/>
  <c r="BV287" i="1"/>
  <c r="BV288" i="1"/>
  <c r="BV289" i="1"/>
  <c r="BV291" i="1"/>
  <c r="BV292" i="1"/>
  <c r="BV293" i="1"/>
  <c r="BV297" i="1"/>
  <c r="BV298" i="1"/>
  <c r="BV299" i="1"/>
  <c r="BV300" i="1"/>
  <c r="BV301" i="1"/>
  <c r="BV304" i="1"/>
  <c r="BV305" i="1"/>
  <c r="BV309" i="1"/>
  <c r="BV310" i="1"/>
  <c r="BV311" i="1"/>
  <c r="BV312" i="1"/>
  <c r="BV313" i="1"/>
  <c r="BV315" i="1"/>
  <c r="BV316" i="1"/>
  <c r="BV318" i="1"/>
  <c r="BV319" i="1"/>
  <c r="BV320" i="1"/>
  <c r="BV321" i="1"/>
  <c r="BV323" i="1"/>
  <c r="BV324" i="1"/>
  <c r="BV325" i="1"/>
  <c r="BV326" i="1"/>
  <c r="BV327" i="1"/>
  <c r="BV328" i="1"/>
  <c r="BV331" i="1"/>
  <c r="BV333" i="1"/>
  <c r="BV337" i="1"/>
  <c r="BV338" i="1"/>
  <c r="BV339" i="1"/>
  <c r="BV342" i="1"/>
  <c r="BV343" i="1"/>
  <c r="BV344" i="1"/>
  <c r="BV345" i="1"/>
  <c r="BV346" i="1"/>
  <c r="BV351" i="1"/>
  <c r="BV353" i="1"/>
  <c r="BV354" i="1"/>
  <c r="BV355" i="1"/>
  <c r="BV356" i="1"/>
  <c r="BV357" i="1"/>
  <c r="BV358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V374" i="1"/>
  <c r="BV375" i="1"/>
  <c r="BV377" i="1"/>
  <c r="BV378" i="1"/>
  <c r="BV380" i="1"/>
  <c r="BV381" i="1"/>
  <c r="BV382" i="1"/>
  <c r="BV387" i="1"/>
  <c r="BV388" i="1"/>
  <c r="BV390" i="1"/>
  <c r="BV391" i="1"/>
  <c r="BV392" i="1"/>
  <c r="BV393" i="1"/>
  <c r="BV394" i="1"/>
  <c r="BV395" i="1"/>
  <c r="BV396" i="1"/>
  <c r="BV399" i="1"/>
  <c r="BV402" i="1"/>
  <c r="BV403" i="1"/>
  <c r="BV405" i="1"/>
  <c r="BV406" i="1"/>
  <c r="BV407" i="1"/>
  <c r="BV411" i="1"/>
  <c r="BV413" i="1"/>
  <c r="BV415" i="1"/>
  <c r="BV416" i="1"/>
  <c r="BV419" i="1"/>
  <c r="BV420" i="1"/>
  <c r="BV421" i="1"/>
  <c r="BV422" i="1"/>
  <c r="BV423" i="1"/>
  <c r="BV424" i="1"/>
  <c r="BV426" i="1"/>
  <c r="BV427" i="1"/>
  <c r="BV428" i="1"/>
  <c r="BV429" i="1"/>
  <c r="BV432" i="1"/>
  <c r="BV433" i="1"/>
  <c r="BV434" i="1"/>
  <c r="BV435" i="1"/>
  <c r="BV436" i="1"/>
  <c r="BV437" i="1"/>
  <c r="BV438" i="1"/>
  <c r="BV439" i="1"/>
  <c r="BV440" i="1"/>
  <c r="BV441" i="1"/>
  <c r="BV442" i="1"/>
  <c r="BV443" i="1"/>
  <c r="BV444" i="1"/>
  <c r="BV445" i="1"/>
  <c r="BV446" i="1"/>
  <c r="BV448" i="1"/>
  <c r="BV449" i="1"/>
  <c r="BV450" i="1"/>
  <c r="BV451" i="1"/>
  <c r="BV452" i="1"/>
  <c r="BV454" i="1"/>
  <c r="BV455" i="1"/>
  <c r="BV456" i="1"/>
  <c r="BV457" i="1"/>
  <c r="BV458" i="1"/>
  <c r="BV459" i="1"/>
  <c r="BV460" i="1"/>
  <c r="BV462" i="1"/>
  <c r="BV463" i="1"/>
  <c r="BV465" i="1"/>
  <c r="BV466" i="1"/>
  <c r="BV469" i="1"/>
  <c r="BV470" i="1"/>
  <c r="BV471" i="1"/>
  <c r="BV473" i="1"/>
  <c r="BV476" i="1"/>
  <c r="BV478" i="1"/>
  <c r="BV480" i="1"/>
  <c r="BV481" i="1"/>
  <c r="BV482" i="1"/>
  <c r="BV483" i="1"/>
  <c r="BV484" i="1"/>
  <c r="BV485" i="1"/>
  <c r="BV487" i="1"/>
  <c r="BV488" i="1"/>
  <c r="BV489" i="1"/>
  <c r="BV490" i="1"/>
  <c r="BV492" i="1"/>
  <c r="BV493" i="1"/>
  <c r="BV494" i="1"/>
  <c r="BV495" i="1"/>
  <c r="BV496" i="1"/>
  <c r="BV497" i="1"/>
  <c r="BV498" i="1"/>
  <c r="BV499" i="1"/>
  <c r="BV500" i="1"/>
  <c r="BV501" i="1"/>
  <c r="BV502" i="1"/>
  <c r="BV503" i="1"/>
  <c r="BV504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30" i="1"/>
  <c r="BV531" i="1"/>
  <c r="BV534" i="1"/>
  <c r="BV535" i="1"/>
  <c r="BV536" i="1"/>
  <c r="BV537" i="1"/>
  <c r="BV540" i="1"/>
  <c r="BV541" i="1"/>
  <c r="BV542" i="1"/>
  <c r="BV543" i="1"/>
  <c r="BV544" i="1"/>
  <c r="BV547" i="1"/>
  <c r="BV549" i="1"/>
  <c r="BV550" i="1"/>
  <c r="BV551" i="1"/>
  <c r="BV552" i="1"/>
  <c r="BV554" i="1"/>
  <c r="BV555" i="1"/>
  <c r="BV556" i="1"/>
  <c r="BV559" i="1"/>
  <c r="BV560" i="1"/>
  <c r="BV561" i="1"/>
  <c r="BV562" i="1"/>
  <c r="BV563" i="1"/>
  <c r="BV564" i="1"/>
  <c r="BV565" i="1"/>
  <c r="BV566" i="1"/>
  <c r="BV567" i="1"/>
  <c r="BV568" i="1"/>
  <c r="BV569" i="1"/>
  <c r="BV570" i="1"/>
  <c r="BV571" i="1"/>
  <c r="BV572" i="1"/>
  <c r="BV574" i="1"/>
  <c r="BV575" i="1"/>
  <c r="BV578" i="1"/>
  <c r="BV579" i="1"/>
  <c r="BV580" i="1"/>
  <c r="BV581" i="1"/>
  <c r="BV582" i="1"/>
  <c r="BV583" i="1"/>
  <c r="BV584" i="1"/>
  <c r="BV585" i="1"/>
  <c r="BV586" i="1"/>
  <c r="BV587" i="1"/>
  <c r="BV588" i="1"/>
  <c r="BV589" i="1"/>
  <c r="BV590" i="1"/>
  <c r="BV592" i="1"/>
  <c r="BV594" i="1"/>
  <c r="BV595" i="1"/>
  <c r="BV597" i="1"/>
  <c r="BV599" i="1"/>
  <c r="BV600" i="1"/>
  <c r="BV603" i="1"/>
  <c r="BV606" i="1"/>
  <c r="BV609" i="1"/>
  <c r="BV613" i="1"/>
  <c r="BV616" i="1"/>
  <c r="BV617" i="1"/>
  <c r="BV618" i="1"/>
  <c r="BV630" i="1"/>
  <c r="BV632" i="1"/>
  <c r="BV633" i="1"/>
  <c r="BV638" i="1"/>
  <c r="BV639" i="1"/>
  <c r="BV649" i="1"/>
  <c r="BV652" i="1"/>
  <c r="BV655" i="1"/>
  <c r="BV656" i="1"/>
  <c r="BV657" i="1"/>
  <c r="BV658" i="1"/>
  <c r="BV659" i="1"/>
  <c r="BV660" i="1"/>
  <c r="BV663" i="1"/>
  <c r="BV664" i="1"/>
  <c r="BV665" i="1"/>
  <c r="BV666" i="1"/>
  <c r="BV667" i="1"/>
  <c r="BV669" i="1"/>
  <c r="BV670" i="1"/>
  <c r="BV671" i="1"/>
  <c r="BV672" i="1"/>
  <c r="BV673" i="1"/>
  <c r="BV675" i="1"/>
  <c r="BV676" i="1"/>
  <c r="BV677" i="1"/>
  <c r="BV678" i="1"/>
  <c r="BV682" i="1"/>
  <c r="BV687" i="1"/>
  <c r="BV689" i="1"/>
  <c r="BV692" i="1"/>
  <c r="BV693" i="1"/>
  <c r="BV694" i="1"/>
  <c r="BV696" i="1"/>
  <c r="BV698" i="1"/>
  <c r="BV699" i="1"/>
  <c r="BV700" i="1"/>
  <c r="BV703" i="1"/>
  <c r="BV704" i="1"/>
  <c r="BV705" i="1"/>
  <c r="BV707" i="1"/>
  <c r="BV708" i="1"/>
  <c r="BV709" i="1"/>
  <c r="BV710" i="1"/>
  <c r="BV712" i="1"/>
  <c r="BV713" i="1"/>
  <c r="BV716" i="1"/>
  <c r="BV719" i="1"/>
  <c r="BV720" i="1"/>
  <c r="BV722" i="1"/>
  <c r="BV724" i="1"/>
  <c r="BV729" i="1"/>
  <c r="BV731" i="1"/>
  <c r="BV732" i="1"/>
  <c r="BV733" i="1"/>
  <c r="BV734" i="1"/>
  <c r="BV735" i="1"/>
  <c r="BV736" i="1"/>
  <c r="BV737" i="1"/>
  <c r="BV743" i="1"/>
  <c r="BV744" i="1"/>
  <c r="BV752" i="1"/>
  <c r="BV753" i="1"/>
  <c r="BV756" i="1"/>
  <c r="BV757" i="1"/>
  <c r="BV759" i="1"/>
  <c r="BV761" i="1"/>
  <c r="BV762" i="1"/>
  <c r="BV763" i="1"/>
  <c r="BV764" i="1"/>
  <c r="BV765" i="1"/>
  <c r="BV766" i="1"/>
  <c r="BV767" i="1"/>
  <c r="BV768" i="1"/>
  <c r="BV770" i="1"/>
  <c r="BV771" i="1"/>
  <c r="BV772" i="1"/>
  <c r="BV774" i="1"/>
  <c r="BV775" i="1"/>
  <c r="BV778" i="1"/>
  <c r="BV781" i="1"/>
  <c r="BV782" i="1"/>
  <c r="BV783" i="1"/>
  <c r="BV786" i="1"/>
  <c r="BV787" i="1"/>
  <c r="BV789" i="1"/>
  <c r="BV790" i="1"/>
  <c r="BV791" i="1"/>
  <c r="BV792" i="1"/>
  <c r="BV793" i="1"/>
  <c r="BV794" i="1"/>
  <c r="BV795" i="1"/>
  <c r="BV796" i="1"/>
  <c r="BV797" i="1"/>
  <c r="BV798" i="1"/>
  <c r="BV800" i="1"/>
  <c r="BV801" i="1"/>
  <c r="BV802" i="1"/>
  <c r="BV803" i="1"/>
  <c r="BV804" i="1"/>
  <c r="BV806" i="1"/>
  <c r="BV807" i="1"/>
  <c r="BV808" i="1"/>
  <c r="BV809" i="1"/>
  <c r="BV811" i="1"/>
  <c r="BV812" i="1"/>
  <c r="BV813" i="1"/>
  <c r="BV814" i="1"/>
  <c r="BV815" i="1"/>
  <c r="BV816" i="1"/>
  <c r="BV818" i="1"/>
  <c r="BV819" i="1"/>
  <c r="BV820" i="1"/>
  <c r="BV821" i="1"/>
  <c r="BV822" i="1"/>
  <c r="BV823" i="1"/>
  <c r="BV824" i="1"/>
  <c r="BV827" i="1"/>
  <c r="BV828" i="1"/>
  <c r="BV830" i="1"/>
  <c r="BV831" i="1"/>
  <c r="BV833" i="1"/>
  <c r="BV834" i="1"/>
  <c r="BV835" i="1"/>
  <c r="BV836" i="1"/>
  <c r="BV838" i="1"/>
  <c r="BV840" i="1"/>
  <c r="BV841" i="1"/>
  <c r="BV843" i="1"/>
  <c r="BV844" i="1"/>
  <c r="BV849" i="1"/>
  <c r="BV850" i="1"/>
  <c r="BV852" i="1"/>
  <c r="BV853" i="1"/>
  <c r="BV854" i="1"/>
  <c r="BV855" i="1"/>
  <c r="BV856" i="1"/>
  <c r="BV857" i="1"/>
  <c r="BV858" i="1"/>
  <c r="BV859" i="1"/>
  <c r="BV860" i="1"/>
  <c r="BV861" i="1"/>
  <c r="BV862" i="1"/>
  <c r="BV863" i="1"/>
  <c r="BV865" i="1"/>
  <c r="BV866" i="1"/>
  <c r="BV867" i="1"/>
  <c r="BV868" i="1"/>
  <c r="BV870" i="1"/>
  <c r="BV873" i="1"/>
  <c r="BV874" i="1"/>
  <c r="BV877" i="1"/>
  <c r="BV878" i="1"/>
  <c r="BV879" i="1"/>
  <c r="BV881" i="1"/>
  <c r="BV882" i="1"/>
  <c r="BV883" i="1"/>
  <c r="BV884" i="1"/>
  <c r="BV885" i="1"/>
  <c r="BV886" i="1"/>
  <c r="BV889" i="1"/>
  <c r="BV891" i="1"/>
  <c r="BV893" i="1"/>
  <c r="BV894" i="1"/>
  <c r="BV895" i="1"/>
  <c r="BV896" i="1"/>
  <c r="BV897" i="1"/>
  <c r="BV900" i="1"/>
  <c r="BV901" i="1"/>
  <c r="BV902" i="1"/>
  <c r="BV903" i="1"/>
  <c r="BV907" i="1"/>
  <c r="BV908" i="1"/>
  <c r="BV909" i="1"/>
  <c r="BV911" i="1"/>
  <c r="BV913" i="1"/>
  <c r="BV914" i="1"/>
  <c r="BV915" i="1"/>
  <c r="BV916" i="1"/>
  <c r="BV917" i="1"/>
  <c r="BV923" i="1"/>
  <c r="BV924" i="1"/>
  <c r="BV926" i="1"/>
  <c r="BV927" i="1"/>
  <c r="BV928" i="1"/>
  <c r="BV929" i="1"/>
  <c r="BV931" i="1"/>
  <c r="BV932" i="1"/>
  <c r="BV933" i="1"/>
  <c r="BV935" i="1"/>
  <c r="BV937" i="1"/>
  <c r="BV938" i="1"/>
  <c r="BV939" i="1"/>
  <c r="BV940" i="1"/>
  <c r="BV941" i="1"/>
  <c r="BV942" i="1"/>
  <c r="BV945" i="1"/>
  <c r="BV949" i="1"/>
  <c r="BV950" i="1"/>
  <c r="BV952" i="1"/>
  <c r="BV955" i="1"/>
  <c r="BV958" i="1"/>
  <c r="BV959" i="1"/>
  <c r="BV961" i="1"/>
  <c r="BV962" i="1"/>
  <c r="BV963" i="1"/>
  <c r="BV965" i="1"/>
  <c r="BV967" i="1"/>
  <c r="BV970" i="1"/>
  <c r="BV971" i="1"/>
  <c r="BV973" i="1"/>
  <c r="BV974" i="1"/>
  <c r="BV977" i="1"/>
  <c r="BV978" i="1"/>
  <c r="BV979" i="1"/>
  <c r="BV981" i="1"/>
  <c r="BV982" i="1"/>
  <c r="BV984" i="1"/>
  <c r="BV985" i="1"/>
  <c r="BV987" i="1"/>
  <c r="BV989" i="1"/>
  <c r="BV990" i="1"/>
  <c r="BV991" i="1"/>
  <c r="BV992" i="1"/>
  <c r="BV993" i="1"/>
  <c r="BV995" i="1"/>
  <c r="BV997" i="1"/>
  <c r="BV999" i="1"/>
  <c r="BV1000" i="1"/>
  <c r="BV1001" i="1"/>
  <c r="BV1002" i="1"/>
  <c r="BV1003" i="1"/>
  <c r="BV1004" i="1"/>
  <c r="BV1005" i="1"/>
  <c r="BV1006" i="1"/>
  <c r="BV1007" i="1"/>
  <c r="BV1008" i="1"/>
  <c r="BV1009" i="1"/>
  <c r="BV1010" i="1"/>
  <c r="BV1011" i="1"/>
  <c r="BV1014" i="1"/>
  <c r="BV1016" i="1"/>
  <c r="BV1017" i="1"/>
  <c r="BV1022" i="1"/>
  <c r="BV1023" i="1"/>
  <c r="BV1026" i="1"/>
  <c r="BV1028" i="1"/>
  <c r="BV1029" i="1"/>
  <c r="BV1030" i="1"/>
  <c r="BV1033" i="1"/>
  <c r="BV1034" i="1"/>
  <c r="BV1035" i="1"/>
  <c r="BV1036" i="1"/>
  <c r="BV1037" i="1"/>
  <c r="BV1039" i="1"/>
  <c r="BV1040" i="1"/>
  <c r="BV1043" i="1"/>
  <c r="BV1046" i="1"/>
  <c r="BV1048" i="1"/>
  <c r="BV1052" i="1"/>
  <c r="BV1053" i="1"/>
  <c r="BV1054" i="1"/>
  <c r="BV1058" i="1"/>
  <c r="BV1059" i="1"/>
  <c r="BV1062" i="1"/>
  <c r="BV1063" i="1"/>
  <c r="BV1064" i="1"/>
  <c r="BV1067" i="1"/>
  <c r="BV1069" i="1"/>
  <c r="BV1070" i="1"/>
  <c r="BV1071" i="1"/>
  <c r="BV1072" i="1"/>
  <c r="BV1073" i="1"/>
  <c r="BV1074" i="1"/>
  <c r="BV1075" i="1"/>
  <c r="BV1076" i="1"/>
  <c r="BV1077" i="1"/>
  <c r="BV1079" i="1"/>
  <c r="BV1081" i="1"/>
  <c r="BV1082" i="1"/>
  <c r="BV1083" i="1"/>
  <c r="BV1084" i="1"/>
  <c r="BV1088" i="1"/>
  <c r="BV1089" i="1"/>
  <c r="BV1090" i="1"/>
  <c r="BV1091" i="1"/>
  <c r="BV1092" i="1"/>
  <c r="BV1094" i="1"/>
  <c r="BV1095" i="1"/>
  <c r="BV1096" i="1"/>
  <c r="BV1097" i="1"/>
  <c r="BV1098" i="1"/>
  <c r="BV1100" i="1"/>
  <c r="BV1102" i="1"/>
  <c r="BV1105" i="1"/>
  <c r="BV1106" i="1"/>
  <c r="BV1107" i="1"/>
  <c r="BV1108" i="1"/>
  <c r="BV1110" i="1"/>
  <c r="BV1113" i="1"/>
  <c r="BV1114" i="1"/>
  <c r="BV1116" i="1"/>
  <c r="BV1117" i="1"/>
  <c r="BV1118" i="1"/>
  <c r="BV1120" i="1"/>
  <c r="BV1121" i="1"/>
  <c r="BV1122" i="1"/>
  <c r="BV1123" i="1"/>
  <c r="BV1124" i="1"/>
  <c r="BV1125" i="1"/>
  <c r="BV1128" i="1"/>
  <c r="BV1129" i="1"/>
  <c r="BV1130" i="1"/>
  <c r="BV1133" i="1"/>
  <c r="BV1134" i="1"/>
  <c r="BV1136" i="1"/>
  <c r="BV1137" i="1"/>
  <c r="BV1140" i="1"/>
  <c r="BV1143" i="1"/>
  <c r="BV1146" i="1"/>
  <c r="BV1147" i="1"/>
  <c r="BV1148" i="1"/>
  <c r="BV1151" i="1"/>
  <c r="BV1154" i="1"/>
  <c r="BV1155" i="1"/>
  <c r="BV1156" i="1"/>
  <c r="BV1158" i="1"/>
  <c r="BV1161" i="1"/>
  <c r="BV1162" i="1"/>
  <c r="BV1163" i="1"/>
  <c r="BV1165" i="1"/>
  <c r="BV1167" i="1"/>
  <c r="BV1168" i="1"/>
  <c r="BV1169" i="1"/>
  <c r="BV1170" i="1"/>
  <c r="BV1172" i="1"/>
  <c r="BV1173" i="1"/>
  <c r="BV1174" i="1"/>
  <c r="BV1175" i="1"/>
  <c r="BV1176" i="1"/>
  <c r="BV1177" i="1"/>
  <c r="BV1178" i="1"/>
  <c r="BV1179" i="1"/>
  <c r="BV1180" i="1"/>
  <c r="BV1183" i="1"/>
  <c r="BV1184" i="1"/>
  <c r="BV1185" i="1"/>
  <c r="BU10" i="1"/>
  <c r="BU12" i="1"/>
  <c r="BU15" i="1"/>
  <c r="BU16" i="1"/>
  <c r="BU17" i="1"/>
  <c r="BU18" i="1"/>
  <c r="BU19" i="1"/>
  <c r="BU24" i="1"/>
  <c r="BU26" i="1"/>
  <c r="BU28" i="1"/>
  <c r="BU30" i="1"/>
  <c r="BU31" i="1"/>
  <c r="BU36" i="1"/>
  <c r="BU37" i="1"/>
  <c r="BU40" i="1"/>
  <c r="BU42" i="1"/>
  <c r="BU43" i="1"/>
  <c r="BU46" i="1"/>
  <c r="BU47" i="1"/>
  <c r="BU50" i="1"/>
  <c r="BU51" i="1"/>
  <c r="BU52" i="1"/>
  <c r="BU53" i="1"/>
  <c r="BU54" i="1"/>
  <c r="BU57" i="1"/>
  <c r="BU58" i="1"/>
  <c r="BU59" i="1"/>
  <c r="BU60" i="1"/>
  <c r="BU61" i="1"/>
  <c r="BU62" i="1"/>
  <c r="BU65" i="1"/>
  <c r="BU66" i="1"/>
  <c r="BU67" i="1"/>
  <c r="BU68" i="1"/>
  <c r="BU69" i="1"/>
  <c r="BU72" i="1"/>
  <c r="BU75" i="1"/>
  <c r="BU76" i="1"/>
  <c r="BU77" i="1"/>
  <c r="BU78" i="1"/>
  <c r="BU80" i="1"/>
  <c r="BU81" i="1"/>
  <c r="BU82" i="1"/>
  <c r="BU83" i="1"/>
  <c r="BU84" i="1"/>
  <c r="BU85" i="1"/>
  <c r="BU88" i="1"/>
  <c r="BU89" i="1"/>
  <c r="BU90" i="1"/>
  <c r="BU91" i="1"/>
  <c r="BU93" i="1"/>
  <c r="BU94" i="1"/>
  <c r="BU95" i="1"/>
  <c r="BU96" i="1"/>
  <c r="BU98" i="1"/>
  <c r="BU100" i="1"/>
  <c r="BU102" i="1"/>
  <c r="BU106" i="1"/>
  <c r="BU109" i="1"/>
  <c r="BU119" i="1"/>
  <c r="BU121" i="1"/>
  <c r="BU128" i="1"/>
  <c r="BU131" i="1"/>
  <c r="BU140" i="1"/>
  <c r="BU141" i="1"/>
  <c r="BU148" i="1"/>
  <c r="BU150" i="1"/>
  <c r="BU153" i="1"/>
  <c r="BU155" i="1"/>
  <c r="BU162" i="1"/>
  <c r="BU163" i="1"/>
  <c r="BU166" i="1"/>
  <c r="BU167" i="1"/>
  <c r="BU168" i="1"/>
  <c r="BU170" i="1"/>
  <c r="BU171" i="1"/>
  <c r="BU179" i="1"/>
  <c r="BU181" i="1"/>
  <c r="BU190" i="1"/>
  <c r="BU193" i="1"/>
  <c r="BU196" i="1"/>
  <c r="BU198" i="1"/>
  <c r="BU199" i="1"/>
  <c r="BU201" i="1"/>
  <c r="BU202" i="1"/>
  <c r="BU204" i="1"/>
  <c r="BU205" i="1"/>
  <c r="BU206" i="1"/>
  <c r="BU207" i="1"/>
  <c r="BU208" i="1"/>
  <c r="BU209" i="1"/>
  <c r="BU210" i="1"/>
  <c r="BU212" i="1"/>
  <c r="BU221" i="1"/>
  <c r="BU224" i="1"/>
  <c r="BU227" i="1"/>
  <c r="BU228" i="1"/>
  <c r="BU230" i="1"/>
  <c r="BU231" i="1"/>
  <c r="BU232" i="1"/>
  <c r="BU236" i="1"/>
  <c r="BU240" i="1"/>
  <c r="BU242" i="1"/>
  <c r="BU243" i="1"/>
  <c r="BU246" i="1"/>
  <c r="BU247" i="1"/>
  <c r="BU252" i="1"/>
  <c r="BU256" i="1"/>
  <c r="BU258" i="1"/>
  <c r="BU265" i="1"/>
  <c r="BU268" i="1"/>
  <c r="BU269" i="1"/>
  <c r="BU283" i="1"/>
  <c r="BU290" i="1"/>
  <c r="BU294" i="1"/>
  <c r="BU295" i="1"/>
  <c r="BU296" i="1"/>
  <c r="BU302" i="1"/>
  <c r="BU303" i="1"/>
  <c r="BU306" i="1"/>
  <c r="BU307" i="1"/>
  <c r="BU308" i="1"/>
  <c r="BU314" i="1"/>
  <c r="BU317" i="1"/>
  <c r="BU322" i="1"/>
  <c r="BU329" i="1"/>
  <c r="BU330" i="1"/>
  <c r="BU332" i="1"/>
  <c r="BU334" i="1"/>
  <c r="BU335" i="1"/>
  <c r="BU336" i="1"/>
  <c r="BU340" i="1"/>
  <c r="BU341" i="1"/>
  <c r="BU347" i="1"/>
  <c r="BU348" i="1"/>
  <c r="BU349" i="1"/>
  <c r="BU350" i="1"/>
  <c r="BU352" i="1"/>
  <c r="BU359" i="1"/>
  <c r="BU376" i="1"/>
  <c r="BU379" i="1"/>
  <c r="BU383" i="1"/>
  <c r="BU384" i="1"/>
  <c r="BU385" i="1"/>
  <c r="BU386" i="1"/>
  <c r="BU389" i="1"/>
  <c r="BU397" i="1"/>
  <c r="BU398" i="1"/>
  <c r="BU400" i="1"/>
  <c r="BU401" i="1"/>
  <c r="BU404" i="1"/>
  <c r="BU408" i="1"/>
  <c r="BU409" i="1"/>
  <c r="BU410" i="1"/>
  <c r="BU412" i="1"/>
  <c r="BU414" i="1"/>
  <c r="BU417" i="1"/>
  <c r="BU418" i="1"/>
  <c r="BU425" i="1"/>
  <c r="BU430" i="1"/>
  <c r="BU431" i="1"/>
  <c r="BU447" i="1"/>
  <c r="BU453" i="1"/>
  <c r="BU461" i="1"/>
  <c r="BU464" i="1"/>
  <c r="BU467" i="1"/>
  <c r="BU468" i="1"/>
  <c r="BU472" i="1"/>
  <c r="BU474" i="1"/>
  <c r="BU475" i="1"/>
  <c r="BU477" i="1"/>
  <c r="BU479" i="1"/>
  <c r="BU486" i="1"/>
  <c r="BU491" i="1"/>
  <c r="BU526" i="1"/>
  <c r="BU527" i="1"/>
  <c r="BU528" i="1"/>
  <c r="BU529" i="1"/>
  <c r="BU532" i="1"/>
  <c r="BU533" i="1"/>
  <c r="BU538" i="1"/>
  <c r="BU539" i="1"/>
  <c r="BU545" i="1"/>
  <c r="BU546" i="1"/>
  <c r="BU548" i="1"/>
  <c r="BU553" i="1"/>
  <c r="BU557" i="1"/>
  <c r="BU558" i="1"/>
  <c r="BU573" i="1"/>
  <c r="BU576" i="1"/>
  <c r="BU577" i="1"/>
  <c r="BU591" i="1"/>
  <c r="BU593" i="1"/>
  <c r="BU596" i="1"/>
  <c r="BU598" i="1"/>
  <c r="BU601" i="1"/>
  <c r="BU602" i="1"/>
  <c r="BU604" i="1"/>
  <c r="BU605" i="1"/>
  <c r="BU607" i="1"/>
  <c r="BU608" i="1"/>
  <c r="BU610" i="1"/>
  <c r="BU611" i="1"/>
  <c r="BU612" i="1"/>
  <c r="BU614" i="1"/>
  <c r="BU615" i="1"/>
  <c r="BU619" i="1"/>
  <c r="BU620" i="1"/>
  <c r="BU621" i="1"/>
  <c r="BU622" i="1"/>
  <c r="BU623" i="1"/>
  <c r="BU624" i="1"/>
  <c r="BU625" i="1"/>
  <c r="BU626" i="1"/>
  <c r="BU627" i="1"/>
  <c r="BU628" i="1"/>
  <c r="BU629" i="1"/>
  <c r="BU631" i="1"/>
  <c r="BU634" i="1"/>
  <c r="BU635" i="1"/>
  <c r="BU636" i="1"/>
  <c r="BU637" i="1"/>
  <c r="BU640" i="1"/>
  <c r="BU641" i="1"/>
  <c r="BU642" i="1"/>
  <c r="BU643" i="1"/>
  <c r="BU644" i="1"/>
  <c r="BU645" i="1"/>
  <c r="BU646" i="1"/>
  <c r="BU647" i="1"/>
  <c r="BU648" i="1"/>
  <c r="BU650" i="1"/>
  <c r="BU651" i="1"/>
  <c r="BU653" i="1"/>
  <c r="BU654" i="1"/>
  <c r="BU661" i="1"/>
  <c r="BU662" i="1"/>
  <c r="BU668" i="1"/>
  <c r="BU674" i="1"/>
  <c r="BU679" i="1"/>
  <c r="BU680" i="1"/>
  <c r="BU681" i="1"/>
  <c r="BU683" i="1"/>
  <c r="BU684" i="1"/>
  <c r="BU685" i="1"/>
  <c r="BU686" i="1"/>
  <c r="BU688" i="1"/>
  <c r="BU690" i="1"/>
  <c r="BU691" i="1"/>
  <c r="BU695" i="1"/>
  <c r="BU697" i="1"/>
  <c r="BU701" i="1"/>
  <c r="BU702" i="1"/>
  <c r="BU706" i="1"/>
  <c r="BU711" i="1"/>
  <c r="BU714" i="1"/>
  <c r="BU715" i="1"/>
  <c r="BU717" i="1"/>
  <c r="BU718" i="1"/>
  <c r="BU721" i="1"/>
  <c r="BU723" i="1"/>
  <c r="BU725" i="1"/>
  <c r="BU726" i="1"/>
  <c r="BU727" i="1"/>
  <c r="BU728" i="1"/>
  <c r="BU730" i="1"/>
  <c r="BU738" i="1"/>
  <c r="BU739" i="1"/>
  <c r="BU740" i="1"/>
  <c r="BU741" i="1"/>
  <c r="BU742" i="1"/>
  <c r="BU745" i="1"/>
  <c r="BU746" i="1"/>
  <c r="BU747" i="1"/>
  <c r="BU748" i="1"/>
  <c r="BU749" i="1"/>
  <c r="BU750" i="1"/>
  <c r="BU751" i="1"/>
  <c r="BU754" i="1"/>
  <c r="BU755" i="1"/>
  <c r="BU758" i="1"/>
  <c r="BU760" i="1"/>
  <c r="BU769" i="1"/>
  <c r="BU773" i="1"/>
  <c r="BU776" i="1"/>
  <c r="BU777" i="1"/>
  <c r="BU779" i="1"/>
  <c r="BU780" i="1"/>
  <c r="BU784" i="1"/>
  <c r="BU785" i="1"/>
  <c r="BU788" i="1"/>
  <c r="BU799" i="1"/>
  <c r="BU805" i="1"/>
  <c r="BU810" i="1"/>
  <c r="BU817" i="1"/>
  <c r="BU825" i="1"/>
  <c r="BU826" i="1"/>
  <c r="BU829" i="1"/>
  <c r="BU832" i="1"/>
  <c r="BU837" i="1"/>
  <c r="BU839" i="1"/>
  <c r="BU842" i="1"/>
  <c r="BU845" i="1"/>
  <c r="BU846" i="1"/>
  <c r="BU847" i="1"/>
  <c r="BU848" i="1"/>
  <c r="BU851" i="1"/>
  <c r="BU864" i="1"/>
  <c r="BU869" i="1"/>
  <c r="BU871" i="1"/>
  <c r="BU872" i="1"/>
  <c r="BU875" i="1"/>
  <c r="BU876" i="1"/>
  <c r="BU880" i="1"/>
  <c r="BU887" i="1"/>
  <c r="BU888" i="1"/>
  <c r="BU890" i="1"/>
  <c r="BU892" i="1"/>
  <c r="BU898" i="1"/>
  <c r="BU899" i="1"/>
  <c r="BU904" i="1"/>
  <c r="BU905" i="1"/>
  <c r="BU906" i="1"/>
  <c r="BU910" i="1"/>
  <c r="BU912" i="1"/>
  <c r="BU918" i="1"/>
  <c r="BU919" i="1"/>
  <c r="BU920" i="1"/>
  <c r="BU921" i="1"/>
  <c r="BU922" i="1"/>
  <c r="BU925" i="1"/>
  <c r="BU930" i="1"/>
  <c r="BU934" i="1"/>
  <c r="BU936" i="1"/>
  <c r="BU943" i="1"/>
  <c r="BU944" i="1"/>
  <c r="BU946" i="1"/>
  <c r="BU947" i="1"/>
  <c r="BU948" i="1"/>
  <c r="BU951" i="1"/>
  <c r="BU953" i="1"/>
  <c r="BU954" i="1"/>
  <c r="BU956" i="1"/>
  <c r="BU957" i="1"/>
  <c r="BU960" i="1"/>
  <c r="BU964" i="1"/>
  <c r="BU966" i="1"/>
  <c r="BU968" i="1"/>
  <c r="BU969" i="1"/>
  <c r="BU972" i="1"/>
  <c r="BU975" i="1"/>
  <c r="BU976" i="1"/>
  <c r="BU980" i="1"/>
  <c r="BU983" i="1"/>
  <c r="BU986" i="1"/>
  <c r="BU988" i="1"/>
  <c r="BU994" i="1"/>
  <c r="BU996" i="1"/>
  <c r="BU998" i="1"/>
  <c r="BU1012" i="1"/>
  <c r="BU1013" i="1"/>
  <c r="BU1015" i="1"/>
  <c r="BU1018" i="1"/>
  <c r="BU1019" i="1"/>
  <c r="BU1020" i="1"/>
  <c r="BU1021" i="1"/>
  <c r="BU1024" i="1"/>
  <c r="BU1025" i="1"/>
  <c r="BU1027" i="1"/>
  <c r="BU1031" i="1"/>
  <c r="BU1032" i="1"/>
  <c r="BU1038" i="1"/>
  <c r="BU1041" i="1"/>
  <c r="BU1042" i="1"/>
  <c r="BU1044" i="1"/>
  <c r="BU1045" i="1"/>
  <c r="BU1047" i="1"/>
  <c r="BU1049" i="1"/>
  <c r="BU1050" i="1"/>
  <c r="BU1051" i="1"/>
  <c r="BU1055" i="1"/>
  <c r="BU1056" i="1"/>
  <c r="BU1057" i="1"/>
  <c r="BU1060" i="1"/>
  <c r="BU1061" i="1"/>
  <c r="BU1065" i="1"/>
  <c r="BU1066" i="1"/>
  <c r="BU1068" i="1"/>
  <c r="BU1078" i="1"/>
  <c r="BU1080" i="1"/>
  <c r="BU1085" i="1"/>
  <c r="BU1086" i="1"/>
  <c r="BU1087" i="1"/>
  <c r="BU1093" i="1"/>
  <c r="BU1099" i="1"/>
  <c r="BU1101" i="1"/>
  <c r="BU1103" i="1"/>
  <c r="BU1104" i="1"/>
  <c r="BU1109" i="1"/>
  <c r="BU1111" i="1"/>
  <c r="BU1112" i="1"/>
  <c r="BU1115" i="1"/>
  <c r="BU1119" i="1"/>
  <c r="BU1126" i="1"/>
  <c r="BU1127" i="1"/>
  <c r="BU1131" i="1"/>
  <c r="BU1132" i="1"/>
  <c r="BU1135" i="1"/>
  <c r="BU1138" i="1"/>
  <c r="BU1139" i="1"/>
  <c r="BU1141" i="1"/>
  <c r="BU1142" i="1"/>
  <c r="BU1144" i="1"/>
  <c r="BU1145" i="1"/>
  <c r="BU1149" i="1"/>
  <c r="BU1150" i="1"/>
  <c r="BU1152" i="1"/>
  <c r="BU1153" i="1"/>
  <c r="BU1157" i="1"/>
  <c r="BU1159" i="1"/>
  <c r="BU1160" i="1"/>
  <c r="BU1164" i="1"/>
  <c r="BU1166" i="1"/>
  <c r="BU1171" i="1"/>
  <c r="BU1181" i="1"/>
  <c r="BU1182" i="1"/>
  <c r="BU2" i="1"/>
  <c r="BU3" i="1"/>
  <c r="BU4" i="1"/>
  <c r="BU6" i="1"/>
  <c r="BU7" i="1"/>
  <c r="BU8" i="1"/>
  <c r="BU9" i="1"/>
  <c r="BU11" i="1"/>
  <c r="BU13" i="1"/>
  <c r="BU14" i="1"/>
  <c r="BU20" i="1"/>
  <c r="BU21" i="1"/>
  <c r="BU22" i="1"/>
  <c r="BU23" i="1"/>
  <c r="BU25" i="1"/>
  <c r="BU27" i="1"/>
  <c r="BU29" i="1"/>
  <c r="BU32" i="1"/>
  <c r="BU33" i="1"/>
  <c r="BU34" i="1"/>
  <c r="BU35" i="1"/>
  <c r="BU38" i="1"/>
  <c r="BU39" i="1"/>
  <c r="BU41" i="1"/>
  <c r="BU44" i="1"/>
  <c r="BU45" i="1"/>
  <c r="BU48" i="1"/>
  <c r="BU49" i="1"/>
  <c r="BU55" i="1"/>
  <c r="BU56" i="1"/>
  <c r="BU63" i="1"/>
  <c r="BU64" i="1"/>
  <c r="BU70" i="1"/>
  <c r="BU71" i="1"/>
  <c r="BU73" i="1"/>
  <c r="BU74" i="1"/>
  <c r="BU79" i="1"/>
  <c r="BU86" i="1"/>
  <c r="BU87" i="1"/>
  <c r="BU92" i="1"/>
  <c r="BU97" i="1"/>
  <c r="BU99" i="1"/>
  <c r="BU101" i="1"/>
  <c r="BU103" i="1"/>
  <c r="BU104" i="1"/>
  <c r="BU105" i="1"/>
  <c r="BU107" i="1"/>
  <c r="BU108" i="1"/>
  <c r="BU110" i="1"/>
  <c r="BU111" i="1"/>
  <c r="BU112" i="1"/>
  <c r="BU113" i="1"/>
  <c r="BU114" i="1"/>
  <c r="BU115" i="1"/>
  <c r="BU116" i="1"/>
  <c r="BU117" i="1"/>
  <c r="BU118" i="1"/>
  <c r="BU120" i="1"/>
  <c r="BU122" i="1"/>
  <c r="BU123" i="1"/>
  <c r="BU124" i="1"/>
  <c r="BU125" i="1"/>
  <c r="BU126" i="1"/>
  <c r="BU127" i="1"/>
  <c r="BU129" i="1"/>
  <c r="BU130" i="1"/>
  <c r="BU132" i="1"/>
  <c r="BU133" i="1"/>
  <c r="BU134" i="1"/>
  <c r="BU135" i="1"/>
  <c r="BU136" i="1"/>
  <c r="BU137" i="1"/>
  <c r="BU138" i="1"/>
  <c r="BU139" i="1"/>
  <c r="BU142" i="1"/>
  <c r="BU143" i="1"/>
  <c r="BU144" i="1"/>
  <c r="BU145" i="1"/>
  <c r="BU146" i="1"/>
  <c r="BU147" i="1"/>
  <c r="BU149" i="1"/>
  <c r="BU151" i="1"/>
  <c r="BU152" i="1"/>
  <c r="BU154" i="1"/>
  <c r="BU156" i="1"/>
  <c r="BU157" i="1"/>
  <c r="BU158" i="1"/>
  <c r="BU159" i="1"/>
  <c r="BU160" i="1"/>
  <c r="BU161" i="1"/>
  <c r="BU164" i="1"/>
  <c r="BU165" i="1"/>
  <c r="BU169" i="1"/>
  <c r="BU172" i="1"/>
  <c r="BU173" i="1"/>
  <c r="BU174" i="1"/>
  <c r="BU175" i="1"/>
  <c r="BU176" i="1"/>
  <c r="BU177" i="1"/>
  <c r="BU178" i="1"/>
  <c r="BU180" i="1"/>
  <c r="BU182" i="1"/>
  <c r="BU183" i="1"/>
  <c r="BU184" i="1"/>
  <c r="BU185" i="1"/>
  <c r="BU186" i="1"/>
  <c r="BU187" i="1"/>
  <c r="BU188" i="1"/>
  <c r="BU189" i="1"/>
  <c r="BU191" i="1"/>
  <c r="BU192" i="1"/>
  <c r="BU194" i="1"/>
  <c r="BU195" i="1"/>
  <c r="BU197" i="1"/>
  <c r="BU200" i="1"/>
  <c r="BU203" i="1"/>
  <c r="BU211" i="1"/>
  <c r="BU213" i="1"/>
  <c r="BU214" i="1"/>
  <c r="BU215" i="1"/>
  <c r="BU216" i="1"/>
  <c r="BU217" i="1"/>
  <c r="BU218" i="1"/>
  <c r="BU219" i="1"/>
  <c r="BU220" i="1"/>
  <c r="BU222" i="1"/>
  <c r="BU223" i="1"/>
  <c r="BU225" i="1"/>
  <c r="BU226" i="1"/>
  <c r="BU229" i="1"/>
  <c r="BU233" i="1"/>
  <c r="BU234" i="1"/>
  <c r="BU235" i="1"/>
  <c r="BU237" i="1"/>
  <c r="BU238" i="1"/>
  <c r="BU239" i="1"/>
  <c r="BU241" i="1"/>
  <c r="BU244" i="1"/>
  <c r="BU245" i="1"/>
  <c r="BU248" i="1"/>
  <c r="BU249" i="1"/>
  <c r="BU250" i="1"/>
  <c r="BU251" i="1"/>
  <c r="BU253" i="1"/>
  <c r="BU254" i="1"/>
  <c r="BU255" i="1"/>
  <c r="BU257" i="1"/>
  <c r="BU259" i="1"/>
  <c r="BU260" i="1"/>
  <c r="BU261" i="1"/>
  <c r="BU262" i="1"/>
  <c r="BU263" i="1"/>
  <c r="BU264" i="1"/>
  <c r="BU266" i="1"/>
  <c r="BU267" i="1"/>
  <c r="BU270" i="1"/>
  <c r="BU271" i="1"/>
  <c r="BU272" i="1"/>
  <c r="BU273" i="1"/>
  <c r="BU274" i="1"/>
  <c r="BU275" i="1"/>
  <c r="BU276" i="1"/>
  <c r="BU277" i="1"/>
  <c r="BU278" i="1"/>
  <c r="BU279" i="1"/>
  <c r="BU280" i="1"/>
  <c r="BU281" i="1"/>
  <c r="BU282" i="1"/>
  <c r="BU284" i="1"/>
  <c r="BU285" i="1"/>
  <c r="BU286" i="1"/>
  <c r="BU287" i="1"/>
  <c r="BU288" i="1"/>
  <c r="BU289" i="1"/>
  <c r="BU291" i="1"/>
  <c r="BU292" i="1"/>
  <c r="BU293" i="1"/>
  <c r="BU297" i="1"/>
  <c r="BU298" i="1"/>
  <c r="BU299" i="1"/>
  <c r="BU300" i="1"/>
  <c r="BU301" i="1"/>
  <c r="BU304" i="1"/>
  <c r="BU305" i="1"/>
  <c r="BU309" i="1"/>
  <c r="BU310" i="1"/>
  <c r="BU311" i="1"/>
  <c r="BU312" i="1"/>
  <c r="BU313" i="1"/>
  <c r="BU315" i="1"/>
  <c r="BU316" i="1"/>
  <c r="BU318" i="1"/>
  <c r="BU319" i="1"/>
  <c r="BU320" i="1"/>
  <c r="BU321" i="1"/>
  <c r="BU323" i="1"/>
  <c r="BU324" i="1"/>
  <c r="BU325" i="1"/>
  <c r="BU326" i="1"/>
  <c r="BU327" i="1"/>
  <c r="BU328" i="1"/>
  <c r="BU331" i="1"/>
  <c r="BU333" i="1"/>
  <c r="BU337" i="1"/>
  <c r="BU338" i="1"/>
  <c r="BU339" i="1"/>
  <c r="BU342" i="1"/>
  <c r="BU343" i="1"/>
  <c r="BU344" i="1"/>
  <c r="BU345" i="1"/>
  <c r="BU346" i="1"/>
  <c r="BU351" i="1"/>
  <c r="BU353" i="1"/>
  <c r="BU354" i="1"/>
  <c r="BU355" i="1"/>
  <c r="BU356" i="1"/>
  <c r="BU357" i="1"/>
  <c r="BU358" i="1"/>
  <c r="BU360" i="1"/>
  <c r="BU361" i="1"/>
  <c r="BU362" i="1"/>
  <c r="BU363" i="1"/>
  <c r="BU364" i="1"/>
  <c r="BU365" i="1"/>
  <c r="BU366" i="1"/>
  <c r="BU367" i="1"/>
  <c r="BU368" i="1"/>
  <c r="BU369" i="1"/>
  <c r="BU370" i="1"/>
  <c r="BU371" i="1"/>
  <c r="BU372" i="1"/>
  <c r="BU373" i="1"/>
  <c r="BU374" i="1"/>
  <c r="BU375" i="1"/>
  <c r="BU377" i="1"/>
  <c r="BU378" i="1"/>
  <c r="BU380" i="1"/>
  <c r="BU381" i="1"/>
  <c r="BU382" i="1"/>
  <c r="BU387" i="1"/>
  <c r="BU388" i="1"/>
  <c r="BU390" i="1"/>
  <c r="BU391" i="1"/>
  <c r="BU392" i="1"/>
  <c r="BU393" i="1"/>
  <c r="BU394" i="1"/>
  <c r="BU395" i="1"/>
  <c r="BU396" i="1"/>
  <c r="BU399" i="1"/>
  <c r="BU402" i="1"/>
  <c r="BU403" i="1"/>
  <c r="BU405" i="1"/>
  <c r="BU406" i="1"/>
  <c r="BU407" i="1"/>
  <c r="BU411" i="1"/>
  <c r="BU413" i="1"/>
  <c r="BU415" i="1"/>
  <c r="BU416" i="1"/>
  <c r="BU419" i="1"/>
  <c r="BU420" i="1"/>
  <c r="BU421" i="1"/>
  <c r="BU422" i="1"/>
  <c r="BU423" i="1"/>
  <c r="BU424" i="1"/>
  <c r="BU426" i="1"/>
  <c r="BU427" i="1"/>
  <c r="BU428" i="1"/>
  <c r="BU429" i="1"/>
  <c r="BU432" i="1"/>
  <c r="BU433" i="1"/>
  <c r="BU434" i="1"/>
  <c r="BU435" i="1"/>
  <c r="BU436" i="1"/>
  <c r="BU437" i="1"/>
  <c r="BU438" i="1"/>
  <c r="BU439" i="1"/>
  <c r="BU440" i="1"/>
  <c r="BU441" i="1"/>
  <c r="BU442" i="1"/>
  <c r="BU443" i="1"/>
  <c r="BU444" i="1"/>
  <c r="BU445" i="1"/>
  <c r="BU446" i="1"/>
  <c r="BU448" i="1"/>
  <c r="BU449" i="1"/>
  <c r="BU450" i="1"/>
  <c r="BU451" i="1"/>
  <c r="BU452" i="1"/>
  <c r="BU454" i="1"/>
  <c r="BU455" i="1"/>
  <c r="BU456" i="1"/>
  <c r="BU457" i="1"/>
  <c r="BU458" i="1"/>
  <c r="BU459" i="1"/>
  <c r="BU460" i="1"/>
  <c r="BU462" i="1"/>
  <c r="BU463" i="1"/>
  <c r="BU465" i="1"/>
  <c r="BU466" i="1"/>
  <c r="BU469" i="1"/>
  <c r="BU470" i="1"/>
  <c r="BU471" i="1"/>
  <c r="BU473" i="1"/>
  <c r="BU476" i="1"/>
  <c r="BU478" i="1"/>
  <c r="BU480" i="1"/>
  <c r="BU481" i="1"/>
  <c r="BU482" i="1"/>
  <c r="BU483" i="1"/>
  <c r="BU484" i="1"/>
  <c r="BU485" i="1"/>
  <c r="BU487" i="1"/>
  <c r="BU488" i="1"/>
  <c r="BU489" i="1"/>
  <c r="BU490" i="1"/>
  <c r="BU492" i="1"/>
  <c r="BU493" i="1"/>
  <c r="BU494" i="1"/>
  <c r="BU495" i="1"/>
  <c r="BU496" i="1"/>
  <c r="BU497" i="1"/>
  <c r="BU498" i="1"/>
  <c r="BU499" i="1"/>
  <c r="BU500" i="1"/>
  <c r="BU501" i="1"/>
  <c r="BU502" i="1"/>
  <c r="BU503" i="1"/>
  <c r="BU504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8" i="1"/>
  <c r="BU519" i="1"/>
  <c r="BU520" i="1"/>
  <c r="BU521" i="1"/>
  <c r="BU522" i="1"/>
  <c r="BU523" i="1"/>
  <c r="BU524" i="1"/>
  <c r="BU525" i="1"/>
  <c r="BU530" i="1"/>
  <c r="BU531" i="1"/>
  <c r="BU534" i="1"/>
  <c r="BU535" i="1"/>
  <c r="BU536" i="1"/>
  <c r="BU537" i="1"/>
  <c r="BU540" i="1"/>
  <c r="BU541" i="1"/>
  <c r="BU542" i="1"/>
  <c r="BU543" i="1"/>
  <c r="BU544" i="1"/>
  <c r="BU547" i="1"/>
  <c r="BU549" i="1"/>
  <c r="BU550" i="1"/>
  <c r="BU551" i="1"/>
  <c r="BU552" i="1"/>
  <c r="BU554" i="1"/>
  <c r="BU555" i="1"/>
  <c r="BU556" i="1"/>
  <c r="BU559" i="1"/>
  <c r="BU560" i="1"/>
  <c r="BU561" i="1"/>
  <c r="BU562" i="1"/>
  <c r="BU563" i="1"/>
  <c r="BU564" i="1"/>
  <c r="BU565" i="1"/>
  <c r="BU566" i="1"/>
  <c r="BU567" i="1"/>
  <c r="BU568" i="1"/>
  <c r="BU569" i="1"/>
  <c r="BU570" i="1"/>
  <c r="BU571" i="1"/>
  <c r="BU572" i="1"/>
  <c r="BU574" i="1"/>
  <c r="BU575" i="1"/>
  <c r="BU578" i="1"/>
  <c r="BU579" i="1"/>
  <c r="BU580" i="1"/>
  <c r="BU581" i="1"/>
  <c r="BU582" i="1"/>
  <c r="BU583" i="1"/>
  <c r="BU584" i="1"/>
  <c r="BU585" i="1"/>
  <c r="BU586" i="1"/>
  <c r="BU587" i="1"/>
  <c r="BU588" i="1"/>
  <c r="BU589" i="1"/>
  <c r="BU590" i="1"/>
  <c r="BU592" i="1"/>
  <c r="BU594" i="1"/>
  <c r="BU595" i="1"/>
  <c r="BU597" i="1"/>
  <c r="BU599" i="1"/>
  <c r="BU600" i="1"/>
  <c r="BU603" i="1"/>
  <c r="BU606" i="1"/>
  <c r="BU609" i="1"/>
  <c r="BU613" i="1"/>
  <c r="BU616" i="1"/>
  <c r="BU617" i="1"/>
  <c r="BU618" i="1"/>
  <c r="BU630" i="1"/>
  <c r="BU632" i="1"/>
  <c r="BU633" i="1"/>
  <c r="BU638" i="1"/>
  <c r="BU639" i="1"/>
  <c r="BU649" i="1"/>
  <c r="BU652" i="1"/>
  <c r="BU655" i="1"/>
  <c r="BU656" i="1"/>
  <c r="BU657" i="1"/>
  <c r="BU658" i="1"/>
  <c r="BU659" i="1"/>
  <c r="BU660" i="1"/>
  <c r="BU663" i="1"/>
  <c r="BU664" i="1"/>
  <c r="BU665" i="1"/>
  <c r="BU666" i="1"/>
  <c r="BU667" i="1"/>
  <c r="BU669" i="1"/>
  <c r="BU670" i="1"/>
  <c r="BU671" i="1"/>
  <c r="BU672" i="1"/>
  <c r="BU673" i="1"/>
  <c r="BU675" i="1"/>
  <c r="BU676" i="1"/>
  <c r="BU677" i="1"/>
  <c r="BU678" i="1"/>
  <c r="BU682" i="1"/>
  <c r="BU687" i="1"/>
  <c r="BU689" i="1"/>
  <c r="BU692" i="1"/>
  <c r="BU693" i="1"/>
  <c r="BU694" i="1"/>
  <c r="BU696" i="1"/>
  <c r="BU698" i="1"/>
  <c r="BU699" i="1"/>
  <c r="BU700" i="1"/>
  <c r="BU703" i="1"/>
  <c r="BU704" i="1"/>
  <c r="BU705" i="1"/>
  <c r="BU707" i="1"/>
  <c r="BU708" i="1"/>
  <c r="BU709" i="1"/>
  <c r="BU710" i="1"/>
  <c r="BU712" i="1"/>
  <c r="BU713" i="1"/>
  <c r="BU716" i="1"/>
  <c r="BU719" i="1"/>
  <c r="BU720" i="1"/>
  <c r="BU722" i="1"/>
  <c r="BU724" i="1"/>
  <c r="BU729" i="1"/>
  <c r="BU731" i="1"/>
  <c r="BU732" i="1"/>
  <c r="BU733" i="1"/>
  <c r="BU734" i="1"/>
  <c r="BU735" i="1"/>
  <c r="BU736" i="1"/>
  <c r="BU737" i="1"/>
  <c r="BU743" i="1"/>
  <c r="BU744" i="1"/>
  <c r="BU752" i="1"/>
  <c r="BU753" i="1"/>
  <c r="BU756" i="1"/>
  <c r="BU757" i="1"/>
  <c r="BU759" i="1"/>
  <c r="BU761" i="1"/>
  <c r="BU762" i="1"/>
  <c r="BU763" i="1"/>
  <c r="BU764" i="1"/>
  <c r="BU765" i="1"/>
  <c r="BU766" i="1"/>
  <c r="BU767" i="1"/>
  <c r="BU768" i="1"/>
  <c r="BU770" i="1"/>
  <c r="BU771" i="1"/>
  <c r="BU772" i="1"/>
  <c r="BU774" i="1"/>
  <c r="BU775" i="1"/>
  <c r="BU778" i="1"/>
  <c r="BU781" i="1"/>
  <c r="BU782" i="1"/>
  <c r="BU783" i="1"/>
  <c r="BU786" i="1"/>
  <c r="BU787" i="1"/>
  <c r="BU789" i="1"/>
  <c r="BU790" i="1"/>
  <c r="BU791" i="1"/>
  <c r="BU792" i="1"/>
  <c r="BU793" i="1"/>
  <c r="BU794" i="1"/>
  <c r="BU795" i="1"/>
  <c r="BU796" i="1"/>
  <c r="BU797" i="1"/>
  <c r="BU798" i="1"/>
  <c r="BU800" i="1"/>
  <c r="BU801" i="1"/>
  <c r="BU802" i="1"/>
  <c r="BU803" i="1"/>
  <c r="BU804" i="1"/>
  <c r="BU806" i="1"/>
  <c r="BU807" i="1"/>
  <c r="BU808" i="1"/>
  <c r="BU809" i="1"/>
  <c r="BU811" i="1"/>
  <c r="BU812" i="1"/>
  <c r="BU813" i="1"/>
  <c r="BU814" i="1"/>
  <c r="BU815" i="1"/>
  <c r="BU816" i="1"/>
  <c r="BU818" i="1"/>
  <c r="BU819" i="1"/>
  <c r="BU820" i="1"/>
  <c r="BU821" i="1"/>
  <c r="BU822" i="1"/>
  <c r="BU823" i="1"/>
  <c r="BU824" i="1"/>
  <c r="BU827" i="1"/>
  <c r="BU828" i="1"/>
  <c r="BU830" i="1"/>
  <c r="BU831" i="1"/>
  <c r="BU833" i="1"/>
  <c r="BU834" i="1"/>
  <c r="BU835" i="1"/>
  <c r="BU836" i="1"/>
  <c r="BU838" i="1"/>
  <c r="BU840" i="1"/>
  <c r="BU841" i="1"/>
  <c r="BU843" i="1"/>
  <c r="BU844" i="1"/>
  <c r="BU849" i="1"/>
  <c r="BU850" i="1"/>
  <c r="BU852" i="1"/>
  <c r="BU853" i="1"/>
  <c r="BU854" i="1"/>
  <c r="BU855" i="1"/>
  <c r="BU856" i="1"/>
  <c r="BU857" i="1"/>
  <c r="BU858" i="1"/>
  <c r="BU859" i="1"/>
  <c r="BU860" i="1"/>
  <c r="BU861" i="1"/>
  <c r="BU862" i="1"/>
  <c r="BU863" i="1"/>
  <c r="BU865" i="1"/>
  <c r="BU866" i="1"/>
  <c r="BU867" i="1"/>
  <c r="BU868" i="1"/>
  <c r="BU870" i="1"/>
  <c r="BU873" i="1"/>
  <c r="BU874" i="1"/>
  <c r="BU877" i="1"/>
  <c r="BU878" i="1"/>
  <c r="BU879" i="1"/>
  <c r="BU881" i="1"/>
  <c r="BU882" i="1"/>
  <c r="BU883" i="1"/>
  <c r="BU884" i="1"/>
  <c r="BU885" i="1"/>
  <c r="BU886" i="1"/>
  <c r="BU889" i="1"/>
  <c r="BU891" i="1"/>
  <c r="BU893" i="1"/>
  <c r="BU894" i="1"/>
  <c r="BU895" i="1"/>
  <c r="BU896" i="1"/>
  <c r="BU897" i="1"/>
  <c r="BU900" i="1"/>
  <c r="BU901" i="1"/>
  <c r="BU902" i="1"/>
  <c r="BU903" i="1"/>
  <c r="BU907" i="1"/>
  <c r="BU908" i="1"/>
  <c r="BU909" i="1"/>
  <c r="BU911" i="1"/>
  <c r="BU913" i="1"/>
  <c r="BU914" i="1"/>
  <c r="BU915" i="1"/>
  <c r="BU916" i="1"/>
  <c r="BU917" i="1"/>
  <c r="BU923" i="1"/>
  <c r="BU924" i="1"/>
  <c r="BU926" i="1"/>
  <c r="BU927" i="1"/>
  <c r="BU928" i="1"/>
  <c r="BU929" i="1"/>
  <c r="BU931" i="1"/>
  <c r="BU932" i="1"/>
  <c r="BU933" i="1"/>
  <c r="BU935" i="1"/>
  <c r="BU937" i="1"/>
  <c r="BU938" i="1"/>
  <c r="BU939" i="1"/>
  <c r="BU940" i="1"/>
  <c r="BU941" i="1"/>
  <c r="BU942" i="1"/>
  <c r="BU945" i="1"/>
  <c r="BU949" i="1"/>
  <c r="BU950" i="1"/>
  <c r="BU952" i="1"/>
  <c r="BU955" i="1"/>
  <c r="BU958" i="1"/>
  <c r="BU959" i="1"/>
  <c r="BU961" i="1"/>
  <c r="BU962" i="1"/>
  <c r="BU963" i="1"/>
  <c r="BU965" i="1"/>
  <c r="BU967" i="1"/>
  <c r="BU970" i="1"/>
  <c r="BU971" i="1"/>
  <c r="BU973" i="1"/>
  <c r="BU974" i="1"/>
  <c r="BU977" i="1"/>
  <c r="BU978" i="1"/>
  <c r="BU979" i="1"/>
  <c r="BU981" i="1"/>
  <c r="BU982" i="1"/>
  <c r="BU984" i="1"/>
  <c r="BU985" i="1"/>
  <c r="BU987" i="1"/>
  <c r="BU989" i="1"/>
  <c r="BU990" i="1"/>
  <c r="BU991" i="1"/>
  <c r="BU992" i="1"/>
  <c r="BU993" i="1"/>
  <c r="BU995" i="1"/>
  <c r="BU997" i="1"/>
  <c r="BU999" i="1"/>
  <c r="BU1000" i="1"/>
  <c r="BU1001" i="1"/>
  <c r="BU1002" i="1"/>
  <c r="BU1003" i="1"/>
  <c r="BU1004" i="1"/>
  <c r="BU1005" i="1"/>
  <c r="BU1006" i="1"/>
  <c r="BU1007" i="1"/>
  <c r="BU1008" i="1"/>
  <c r="BU1009" i="1"/>
  <c r="BU1010" i="1"/>
  <c r="BU1011" i="1"/>
  <c r="BU1014" i="1"/>
  <c r="BU1016" i="1"/>
  <c r="BU1017" i="1"/>
  <c r="BU1022" i="1"/>
  <c r="BU1023" i="1"/>
  <c r="BU1026" i="1"/>
  <c r="BU1028" i="1"/>
  <c r="BU1029" i="1"/>
  <c r="BU1030" i="1"/>
  <c r="BU1033" i="1"/>
  <c r="BU1034" i="1"/>
  <c r="BU1035" i="1"/>
  <c r="BU1036" i="1"/>
  <c r="BU1037" i="1"/>
  <c r="BU1039" i="1"/>
  <c r="BU1040" i="1"/>
  <c r="BU1043" i="1"/>
  <c r="BU1046" i="1"/>
  <c r="BU1048" i="1"/>
  <c r="BU1052" i="1"/>
  <c r="BU1053" i="1"/>
  <c r="BU1054" i="1"/>
  <c r="BU1058" i="1"/>
  <c r="BU1059" i="1"/>
  <c r="BU1062" i="1"/>
  <c r="BU1063" i="1"/>
  <c r="BU1064" i="1"/>
  <c r="BU1067" i="1"/>
  <c r="BU1069" i="1"/>
  <c r="BU1070" i="1"/>
  <c r="BU1071" i="1"/>
  <c r="BU1072" i="1"/>
  <c r="BU1073" i="1"/>
  <c r="BU1074" i="1"/>
  <c r="BU1075" i="1"/>
  <c r="BU1076" i="1"/>
  <c r="BU1077" i="1"/>
  <c r="BU1079" i="1"/>
  <c r="BU1081" i="1"/>
  <c r="BU1082" i="1"/>
  <c r="BU1083" i="1"/>
  <c r="BU1084" i="1"/>
  <c r="BU1088" i="1"/>
  <c r="BU1089" i="1"/>
  <c r="BU1090" i="1"/>
  <c r="BU1091" i="1"/>
  <c r="BU1092" i="1"/>
  <c r="BU1094" i="1"/>
  <c r="BU1095" i="1"/>
  <c r="BU1096" i="1"/>
  <c r="BU1097" i="1"/>
  <c r="BU1098" i="1"/>
  <c r="BU1100" i="1"/>
  <c r="BU1102" i="1"/>
  <c r="BU1105" i="1"/>
  <c r="BU1106" i="1"/>
  <c r="BU1107" i="1"/>
  <c r="BU1108" i="1"/>
  <c r="BU1110" i="1"/>
  <c r="BU1113" i="1"/>
  <c r="BU1114" i="1"/>
  <c r="BU1116" i="1"/>
  <c r="BU1117" i="1"/>
  <c r="BU1118" i="1"/>
  <c r="BU1120" i="1"/>
  <c r="BU1121" i="1"/>
  <c r="BU1122" i="1"/>
  <c r="BU1123" i="1"/>
  <c r="BU1124" i="1"/>
  <c r="BU1125" i="1"/>
  <c r="BU1128" i="1"/>
  <c r="BU1129" i="1"/>
  <c r="BU1130" i="1"/>
  <c r="BU1133" i="1"/>
  <c r="BU1134" i="1"/>
  <c r="BU1136" i="1"/>
  <c r="BU1137" i="1"/>
  <c r="BU1140" i="1"/>
  <c r="BU1143" i="1"/>
  <c r="BU1146" i="1"/>
  <c r="BU1147" i="1"/>
  <c r="BU1148" i="1"/>
  <c r="BU1151" i="1"/>
  <c r="BU1154" i="1"/>
  <c r="BU1155" i="1"/>
  <c r="BU1156" i="1"/>
  <c r="BU1158" i="1"/>
  <c r="BU1161" i="1"/>
  <c r="BU1162" i="1"/>
  <c r="BU1163" i="1"/>
  <c r="BU1165" i="1"/>
  <c r="BU1167" i="1"/>
  <c r="BU1168" i="1"/>
  <c r="BU1169" i="1"/>
  <c r="BU1170" i="1"/>
  <c r="BU1172" i="1"/>
  <c r="BU1173" i="1"/>
  <c r="BU1174" i="1"/>
  <c r="BU1175" i="1"/>
  <c r="BU1176" i="1"/>
  <c r="BU1177" i="1"/>
  <c r="BU1178" i="1"/>
  <c r="BU1179" i="1"/>
  <c r="BU1180" i="1"/>
  <c r="BU1183" i="1"/>
  <c r="BU1184" i="1"/>
  <c r="BU1185" i="1"/>
  <c r="BT10" i="1"/>
  <c r="BT12" i="1"/>
  <c r="BT15" i="1"/>
  <c r="BT16" i="1"/>
  <c r="BT17" i="1"/>
  <c r="BT18" i="1"/>
  <c r="BT19" i="1"/>
  <c r="BT24" i="1"/>
  <c r="BT26" i="1"/>
  <c r="BT28" i="1"/>
  <c r="BT30" i="1"/>
  <c r="BT31" i="1"/>
  <c r="BT36" i="1"/>
  <c r="BT37" i="1"/>
  <c r="BT40" i="1"/>
  <c r="BT42" i="1"/>
  <c r="BT43" i="1"/>
  <c r="BT46" i="1"/>
  <c r="BT47" i="1"/>
  <c r="BT50" i="1"/>
  <c r="BT51" i="1"/>
  <c r="BT52" i="1"/>
  <c r="BT53" i="1"/>
  <c r="BT54" i="1"/>
  <c r="BT57" i="1"/>
  <c r="BT58" i="1"/>
  <c r="BT59" i="1"/>
  <c r="BT60" i="1"/>
  <c r="BT61" i="1"/>
  <c r="BT62" i="1"/>
  <c r="BT65" i="1"/>
  <c r="BT66" i="1"/>
  <c r="BT67" i="1"/>
  <c r="BT68" i="1"/>
  <c r="BT69" i="1"/>
  <c r="BT72" i="1"/>
  <c r="BT75" i="1"/>
  <c r="BT76" i="1"/>
  <c r="BT77" i="1"/>
  <c r="BT78" i="1"/>
  <c r="BT80" i="1"/>
  <c r="BT81" i="1"/>
  <c r="BT82" i="1"/>
  <c r="BT83" i="1"/>
  <c r="BT84" i="1"/>
  <c r="BT85" i="1"/>
  <c r="BT88" i="1"/>
  <c r="BT89" i="1"/>
  <c r="BT90" i="1"/>
  <c r="BT91" i="1"/>
  <c r="BT93" i="1"/>
  <c r="BT94" i="1"/>
  <c r="BT95" i="1"/>
  <c r="BT96" i="1"/>
  <c r="BT98" i="1"/>
  <c r="BT100" i="1"/>
  <c r="BT102" i="1"/>
  <c r="BT106" i="1"/>
  <c r="BT109" i="1"/>
  <c r="BT119" i="1"/>
  <c r="BT121" i="1"/>
  <c r="BT128" i="1"/>
  <c r="BT131" i="1"/>
  <c r="BT140" i="1"/>
  <c r="BT141" i="1"/>
  <c r="BT148" i="1"/>
  <c r="BT150" i="1"/>
  <c r="BT153" i="1"/>
  <c r="BT155" i="1"/>
  <c r="BT162" i="1"/>
  <c r="BT163" i="1"/>
  <c r="BT166" i="1"/>
  <c r="BT167" i="1"/>
  <c r="BT168" i="1"/>
  <c r="BT170" i="1"/>
  <c r="BT171" i="1"/>
  <c r="BT179" i="1"/>
  <c r="BT181" i="1"/>
  <c r="BT190" i="1"/>
  <c r="BT193" i="1"/>
  <c r="BT196" i="1"/>
  <c r="BT198" i="1"/>
  <c r="BT199" i="1"/>
  <c r="BT201" i="1"/>
  <c r="BT202" i="1"/>
  <c r="BT204" i="1"/>
  <c r="BT205" i="1"/>
  <c r="BT206" i="1"/>
  <c r="BT207" i="1"/>
  <c r="BT208" i="1"/>
  <c r="BT209" i="1"/>
  <c r="BT210" i="1"/>
  <c r="BT212" i="1"/>
  <c r="BT221" i="1"/>
  <c r="BT224" i="1"/>
  <c r="BT227" i="1"/>
  <c r="BT228" i="1"/>
  <c r="BT230" i="1"/>
  <c r="BT231" i="1"/>
  <c r="BT232" i="1"/>
  <c r="BT236" i="1"/>
  <c r="BT240" i="1"/>
  <c r="BT242" i="1"/>
  <c r="BT243" i="1"/>
  <c r="BT246" i="1"/>
  <c r="BT247" i="1"/>
  <c r="BT252" i="1"/>
  <c r="BT256" i="1"/>
  <c r="BT258" i="1"/>
  <c r="BT265" i="1"/>
  <c r="BT268" i="1"/>
  <c r="BT269" i="1"/>
  <c r="BT283" i="1"/>
  <c r="BT290" i="1"/>
  <c r="BT294" i="1"/>
  <c r="BT295" i="1"/>
  <c r="BT296" i="1"/>
  <c r="BT302" i="1"/>
  <c r="BT303" i="1"/>
  <c r="BT306" i="1"/>
  <c r="BT307" i="1"/>
  <c r="BT308" i="1"/>
  <c r="BT314" i="1"/>
  <c r="BT317" i="1"/>
  <c r="BT322" i="1"/>
  <c r="BT329" i="1"/>
  <c r="BT330" i="1"/>
  <c r="BT332" i="1"/>
  <c r="BT334" i="1"/>
  <c r="BT335" i="1"/>
  <c r="BT336" i="1"/>
  <c r="BT340" i="1"/>
  <c r="BT341" i="1"/>
  <c r="BT347" i="1"/>
  <c r="BT348" i="1"/>
  <c r="BT349" i="1"/>
  <c r="BT350" i="1"/>
  <c r="BT352" i="1"/>
  <c r="BT359" i="1"/>
  <c r="BT376" i="1"/>
  <c r="BT379" i="1"/>
  <c r="BT383" i="1"/>
  <c r="BT384" i="1"/>
  <c r="BT385" i="1"/>
  <c r="BT386" i="1"/>
  <c r="BT389" i="1"/>
  <c r="BT397" i="1"/>
  <c r="BT398" i="1"/>
  <c r="BT400" i="1"/>
  <c r="BT401" i="1"/>
  <c r="BT404" i="1"/>
  <c r="BT408" i="1"/>
  <c r="BT409" i="1"/>
  <c r="BT410" i="1"/>
  <c r="BT412" i="1"/>
  <c r="BT414" i="1"/>
  <c r="BT417" i="1"/>
  <c r="BT418" i="1"/>
  <c r="BT425" i="1"/>
  <c r="BT430" i="1"/>
  <c r="BT431" i="1"/>
  <c r="BT447" i="1"/>
  <c r="BT453" i="1"/>
  <c r="BT461" i="1"/>
  <c r="BT464" i="1"/>
  <c r="BT467" i="1"/>
  <c r="BT468" i="1"/>
  <c r="BT472" i="1"/>
  <c r="BT474" i="1"/>
  <c r="BT475" i="1"/>
  <c r="BT477" i="1"/>
  <c r="BT479" i="1"/>
  <c r="BT486" i="1"/>
  <c r="BT491" i="1"/>
  <c r="BT526" i="1"/>
  <c r="BT527" i="1"/>
  <c r="BT528" i="1"/>
  <c r="BT529" i="1"/>
  <c r="BT532" i="1"/>
  <c r="BT533" i="1"/>
  <c r="BT538" i="1"/>
  <c r="BT539" i="1"/>
  <c r="BT545" i="1"/>
  <c r="BT546" i="1"/>
  <c r="BT548" i="1"/>
  <c r="BT553" i="1"/>
  <c r="BT557" i="1"/>
  <c r="BT558" i="1"/>
  <c r="BT573" i="1"/>
  <c r="BT576" i="1"/>
  <c r="BT577" i="1"/>
  <c r="BT591" i="1"/>
  <c r="BT593" i="1"/>
  <c r="BT596" i="1"/>
  <c r="BT598" i="1"/>
  <c r="BT601" i="1"/>
  <c r="BT602" i="1"/>
  <c r="BT604" i="1"/>
  <c r="BT605" i="1"/>
  <c r="BT607" i="1"/>
  <c r="BT608" i="1"/>
  <c r="BT610" i="1"/>
  <c r="BT611" i="1"/>
  <c r="BT612" i="1"/>
  <c r="BT614" i="1"/>
  <c r="BT615" i="1"/>
  <c r="BT619" i="1"/>
  <c r="BT620" i="1"/>
  <c r="BT621" i="1"/>
  <c r="BT622" i="1"/>
  <c r="BT623" i="1"/>
  <c r="BT624" i="1"/>
  <c r="BT625" i="1"/>
  <c r="BT626" i="1"/>
  <c r="BT627" i="1"/>
  <c r="BT628" i="1"/>
  <c r="BT629" i="1"/>
  <c r="BT631" i="1"/>
  <c r="BT634" i="1"/>
  <c r="BT635" i="1"/>
  <c r="BT636" i="1"/>
  <c r="BT637" i="1"/>
  <c r="BT640" i="1"/>
  <c r="BT641" i="1"/>
  <c r="BT642" i="1"/>
  <c r="BT643" i="1"/>
  <c r="BT644" i="1"/>
  <c r="BT645" i="1"/>
  <c r="BT646" i="1"/>
  <c r="BT647" i="1"/>
  <c r="BT648" i="1"/>
  <c r="BT650" i="1"/>
  <c r="BT651" i="1"/>
  <c r="BT653" i="1"/>
  <c r="BT654" i="1"/>
  <c r="BT661" i="1"/>
  <c r="BT662" i="1"/>
  <c r="BT668" i="1"/>
  <c r="BT674" i="1"/>
  <c r="BT679" i="1"/>
  <c r="BT680" i="1"/>
  <c r="BT681" i="1"/>
  <c r="BT683" i="1"/>
  <c r="BT684" i="1"/>
  <c r="BT685" i="1"/>
  <c r="BT686" i="1"/>
  <c r="BT688" i="1"/>
  <c r="BT690" i="1"/>
  <c r="BT691" i="1"/>
  <c r="BT695" i="1"/>
  <c r="BT697" i="1"/>
  <c r="BT701" i="1"/>
  <c r="BT702" i="1"/>
  <c r="BT706" i="1"/>
  <c r="BT711" i="1"/>
  <c r="BT714" i="1"/>
  <c r="BT715" i="1"/>
  <c r="BT717" i="1"/>
  <c r="BT718" i="1"/>
  <c r="BT721" i="1"/>
  <c r="BT723" i="1"/>
  <c r="BT725" i="1"/>
  <c r="BT726" i="1"/>
  <c r="BT727" i="1"/>
  <c r="BT728" i="1"/>
  <c r="BT730" i="1"/>
  <c r="BT738" i="1"/>
  <c r="BT739" i="1"/>
  <c r="BT740" i="1"/>
  <c r="BT741" i="1"/>
  <c r="BT742" i="1"/>
  <c r="BT745" i="1"/>
  <c r="BT746" i="1"/>
  <c r="BT747" i="1"/>
  <c r="BT748" i="1"/>
  <c r="BT749" i="1"/>
  <c r="BT750" i="1"/>
  <c r="BT751" i="1"/>
  <c r="BT754" i="1"/>
  <c r="BT755" i="1"/>
  <c r="BT758" i="1"/>
  <c r="BT760" i="1"/>
  <c r="BT769" i="1"/>
  <c r="BT773" i="1"/>
  <c r="BT776" i="1"/>
  <c r="BT777" i="1"/>
  <c r="BT779" i="1"/>
  <c r="BT780" i="1"/>
  <c r="BT784" i="1"/>
  <c r="BT785" i="1"/>
  <c r="BT788" i="1"/>
  <c r="BT799" i="1"/>
  <c r="BT805" i="1"/>
  <c r="BT810" i="1"/>
  <c r="BT817" i="1"/>
  <c r="BT825" i="1"/>
  <c r="BT826" i="1"/>
  <c r="BT829" i="1"/>
  <c r="BT832" i="1"/>
  <c r="BT837" i="1"/>
  <c r="BT839" i="1"/>
  <c r="BT842" i="1"/>
  <c r="BT845" i="1"/>
  <c r="BT846" i="1"/>
  <c r="BT847" i="1"/>
  <c r="BT848" i="1"/>
  <c r="BT851" i="1"/>
  <c r="BT864" i="1"/>
  <c r="BT869" i="1"/>
  <c r="BT871" i="1"/>
  <c r="BT872" i="1"/>
  <c r="BT875" i="1"/>
  <c r="BT876" i="1"/>
  <c r="BT880" i="1"/>
  <c r="BT887" i="1"/>
  <c r="BT888" i="1"/>
  <c r="BT890" i="1"/>
  <c r="BT892" i="1"/>
  <c r="BT898" i="1"/>
  <c r="BT899" i="1"/>
  <c r="BT904" i="1"/>
  <c r="BT905" i="1"/>
  <c r="BT906" i="1"/>
  <c r="BT910" i="1"/>
  <c r="BT912" i="1"/>
  <c r="BT918" i="1"/>
  <c r="BT919" i="1"/>
  <c r="BT920" i="1"/>
  <c r="BT921" i="1"/>
  <c r="BT922" i="1"/>
  <c r="BT925" i="1"/>
  <c r="BT930" i="1"/>
  <c r="BT934" i="1"/>
  <c r="BT936" i="1"/>
  <c r="BT943" i="1"/>
  <c r="BT944" i="1"/>
  <c r="BT946" i="1"/>
  <c r="BT947" i="1"/>
  <c r="BT948" i="1"/>
  <c r="BT951" i="1"/>
  <c r="BT953" i="1"/>
  <c r="BT954" i="1"/>
  <c r="BT956" i="1"/>
  <c r="BT957" i="1"/>
  <c r="BT960" i="1"/>
  <c r="BT964" i="1"/>
  <c r="BT966" i="1"/>
  <c r="BT968" i="1"/>
  <c r="BT969" i="1"/>
  <c r="BT972" i="1"/>
  <c r="BT975" i="1"/>
  <c r="BT976" i="1"/>
  <c r="BT980" i="1"/>
  <c r="BT983" i="1"/>
  <c r="BT986" i="1"/>
  <c r="BT988" i="1"/>
  <c r="BT994" i="1"/>
  <c r="BT996" i="1"/>
  <c r="BT998" i="1"/>
  <c r="BT1012" i="1"/>
  <c r="BT1013" i="1"/>
  <c r="BT1015" i="1"/>
  <c r="BT1018" i="1"/>
  <c r="BT1019" i="1"/>
  <c r="BT1020" i="1"/>
  <c r="BT1021" i="1"/>
  <c r="BT1024" i="1"/>
  <c r="BT1025" i="1"/>
  <c r="BT1027" i="1"/>
  <c r="BT1031" i="1"/>
  <c r="BT1032" i="1"/>
  <c r="BT1038" i="1"/>
  <c r="BT1041" i="1"/>
  <c r="BT1042" i="1"/>
  <c r="BT1044" i="1"/>
  <c r="BT1045" i="1"/>
  <c r="BT1047" i="1"/>
  <c r="BT1049" i="1"/>
  <c r="BT1050" i="1"/>
  <c r="BT1051" i="1"/>
  <c r="BT1055" i="1"/>
  <c r="BT1056" i="1"/>
  <c r="BT1057" i="1"/>
  <c r="BT1060" i="1"/>
  <c r="BT1061" i="1"/>
  <c r="BT1065" i="1"/>
  <c r="BT1066" i="1"/>
  <c r="BT1068" i="1"/>
  <c r="BT1078" i="1"/>
  <c r="BT1080" i="1"/>
  <c r="BT1085" i="1"/>
  <c r="BT1086" i="1"/>
  <c r="BT1087" i="1"/>
  <c r="BT1093" i="1"/>
  <c r="BT1099" i="1"/>
  <c r="BT1101" i="1"/>
  <c r="BT1103" i="1"/>
  <c r="BT1104" i="1"/>
  <c r="BT1109" i="1"/>
  <c r="BT1111" i="1"/>
  <c r="BT1112" i="1"/>
  <c r="BT1115" i="1"/>
  <c r="BT1119" i="1"/>
  <c r="BT1126" i="1"/>
  <c r="BT1127" i="1"/>
  <c r="BT1131" i="1"/>
  <c r="BT1132" i="1"/>
  <c r="BT1135" i="1"/>
  <c r="BT1138" i="1"/>
  <c r="BT1139" i="1"/>
  <c r="BT1141" i="1"/>
  <c r="BT1142" i="1"/>
  <c r="BT1144" i="1"/>
  <c r="BT1145" i="1"/>
  <c r="BT1149" i="1"/>
  <c r="BT1150" i="1"/>
  <c r="BT1152" i="1"/>
  <c r="BT1153" i="1"/>
  <c r="BT1157" i="1"/>
  <c r="BT1159" i="1"/>
  <c r="BT1160" i="1"/>
  <c r="BT1164" i="1"/>
  <c r="BT1166" i="1"/>
  <c r="BT1171" i="1"/>
  <c r="BT1181" i="1"/>
  <c r="BT1182" i="1"/>
  <c r="BT2" i="1"/>
  <c r="BT3" i="1"/>
  <c r="BT4" i="1"/>
  <c r="BT6" i="1"/>
  <c r="BT7" i="1"/>
  <c r="BT8" i="1"/>
  <c r="BT9" i="1"/>
  <c r="BT11" i="1"/>
  <c r="BT13" i="1"/>
  <c r="BT14" i="1"/>
  <c r="BT20" i="1"/>
  <c r="BT21" i="1"/>
  <c r="BT22" i="1"/>
  <c r="BT23" i="1"/>
  <c r="BT25" i="1"/>
  <c r="BT27" i="1"/>
  <c r="BT29" i="1"/>
  <c r="BT32" i="1"/>
  <c r="BT33" i="1"/>
  <c r="BT34" i="1"/>
  <c r="BT35" i="1"/>
  <c r="BT38" i="1"/>
  <c r="BT39" i="1"/>
  <c r="BT41" i="1"/>
  <c r="BT44" i="1"/>
  <c r="BT45" i="1"/>
  <c r="BT48" i="1"/>
  <c r="BT49" i="1"/>
  <c r="BT55" i="1"/>
  <c r="BT56" i="1"/>
  <c r="BT63" i="1"/>
  <c r="BT64" i="1"/>
  <c r="BT70" i="1"/>
  <c r="BT71" i="1"/>
  <c r="BT73" i="1"/>
  <c r="BT74" i="1"/>
  <c r="BT79" i="1"/>
  <c r="BT86" i="1"/>
  <c r="BT87" i="1"/>
  <c r="BT92" i="1"/>
  <c r="BT97" i="1"/>
  <c r="BT99" i="1"/>
  <c r="BT101" i="1"/>
  <c r="BT103" i="1"/>
  <c r="BT104" i="1"/>
  <c r="BT105" i="1"/>
  <c r="BT107" i="1"/>
  <c r="BT108" i="1"/>
  <c r="BT110" i="1"/>
  <c r="BT111" i="1"/>
  <c r="BT112" i="1"/>
  <c r="BT113" i="1"/>
  <c r="BT114" i="1"/>
  <c r="BT115" i="1"/>
  <c r="BT116" i="1"/>
  <c r="BT117" i="1"/>
  <c r="BT118" i="1"/>
  <c r="BT120" i="1"/>
  <c r="BT122" i="1"/>
  <c r="BT123" i="1"/>
  <c r="BT124" i="1"/>
  <c r="BT125" i="1"/>
  <c r="BT126" i="1"/>
  <c r="BT127" i="1"/>
  <c r="BT129" i="1"/>
  <c r="BT130" i="1"/>
  <c r="BT132" i="1"/>
  <c r="BT133" i="1"/>
  <c r="BT134" i="1"/>
  <c r="BT135" i="1"/>
  <c r="BT136" i="1"/>
  <c r="BT137" i="1"/>
  <c r="BT138" i="1"/>
  <c r="BT139" i="1"/>
  <c r="BT142" i="1"/>
  <c r="BT143" i="1"/>
  <c r="BT144" i="1"/>
  <c r="BT145" i="1"/>
  <c r="BT146" i="1"/>
  <c r="BT147" i="1"/>
  <c r="BT149" i="1"/>
  <c r="BT151" i="1"/>
  <c r="BT152" i="1"/>
  <c r="BT154" i="1"/>
  <c r="BT156" i="1"/>
  <c r="BT157" i="1"/>
  <c r="BT158" i="1"/>
  <c r="BT159" i="1"/>
  <c r="BT160" i="1"/>
  <c r="BT161" i="1"/>
  <c r="BT164" i="1"/>
  <c r="BT165" i="1"/>
  <c r="BT169" i="1"/>
  <c r="BT172" i="1"/>
  <c r="BT173" i="1"/>
  <c r="BT174" i="1"/>
  <c r="BT175" i="1"/>
  <c r="BT176" i="1"/>
  <c r="BT177" i="1"/>
  <c r="BT178" i="1"/>
  <c r="BT180" i="1"/>
  <c r="BT182" i="1"/>
  <c r="BT183" i="1"/>
  <c r="BT184" i="1"/>
  <c r="BT185" i="1"/>
  <c r="BT186" i="1"/>
  <c r="BT187" i="1"/>
  <c r="BT188" i="1"/>
  <c r="BT189" i="1"/>
  <c r="BT191" i="1"/>
  <c r="BT192" i="1"/>
  <c r="BT194" i="1"/>
  <c r="BT195" i="1"/>
  <c r="BT197" i="1"/>
  <c r="BT200" i="1"/>
  <c r="BT203" i="1"/>
  <c r="BT211" i="1"/>
  <c r="BT213" i="1"/>
  <c r="BT214" i="1"/>
  <c r="BT215" i="1"/>
  <c r="BT216" i="1"/>
  <c r="BT217" i="1"/>
  <c r="BT218" i="1"/>
  <c r="BT219" i="1"/>
  <c r="BT220" i="1"/>
  <c r="BT222" i="1"/>
  <c r="BT223" i="1"/>
  <c r="BT225" i="1"/>
  <c r="BT226" i="1"/>
  <c r="BT229" i="1"/>
  <c r="BT233" i="1"/>
  <c r="BT234" i="1"/>
  <c r="BT235" i="1"/>
  <c r="BT237" i="1"/>
  <c r="BT238" i="1"/>
  <c r="BT239" i="1"/>
  <c r="BT241" i="1"/>
  <c r="BT244" i="1"/>
  <c r="BT245" i="1"/>
  <c r="BT248" i="1"/>
  <c r="BT249" i="1"/>
  <c r="BT250" i="1"/>
  <c r="BT251" i="1"/>
  <c r="BT253" i="1"/>
  <c r="BT254" i="1"/>
  <c r="BT255" i="1"/>
  <c r="BT257" i="1"/>
  <c r="BT259" i="1"/>
  <c r="BT260" i="1"/>
  <c r="BT261" i="1"/>
  <c r="BT262" i="1"/>
  <c r="BT263" i="1"/>
  <c r="BT264" i="1"/>
  <c r="BT266" i="1"/>
  <c r="BT267" i="1"/>
  <c r="BT270" i="1"/>
  <c r="BT271" i="1"/>
  <c r="BT272" i="1"/>
  <c r="BT273" i="1"/>
  <c r="BT274" i="1"/>
  <c r="BT275" i="1"/>
  <c r="BT276" i="1"/>
  <c r="BT277" i="1"/>
  <c r="BT278" i="1"/>
  <c r="BT279" i="1"/>
  <c r="BT280" i="1"/>
  <c r="BT281" i="1"/>
  <c r="BT282" i="1"/>
  <c r="BT284" i="1"/>
  <c r="BT285" i="1"/>
  <c r="BT286" i="1"/>
  <c r="BT287" i="1"/>
  <c r="BT288" i="1"/>
  <c r="BT289" i="1"/>
  <c r="BT291" i="1"/>
  <c r="BT292" i="1"/>
  <c r="BT293" i="1"/>
  <c r="BT297" i="1"/>
  <c r="BT298" i="1"/>
  <c r="BT299" i="1"/>
  <c r="BT300" i="1"/>
  <c r="BT301" i="1"/>
  <c r="BT304" i="1"/>
  <c r="BT305" i="1"/>
  <c r="BT309" i="1"/>
  <c r="BT310" i="1"/>
  <c r="BT311" i="1"/>
  <c r="BT312" i="1"/>
  <c r="BT313" i="1"/>
  <c r="BT315" i="1"/>
  <c r="BT316" i="1"/>
  <c r="BT318" i="1"/>
  <c r="BT319" i="1"/>
  <c r="BT320" i="1"/>
  <c r="BT321" i="1"/>
  <c r="BT323" i="1"/>
  <c r="BT324" i="1"/>
  <c r="BT325" i="1"/>
  <c r="BT326" i="1"/>
  <c r="BT327" i="1"/>
  <c r="BT328" i="1"/>
  <c r="BT331" i="1"/>
  <c r="BT333" i="1"/>
  <c r="BT337" i="1"/>
  <c r="BT338" i="1"/>
  <c r="BT339" i="1"/>
  <c r="BT342" i="1"/>
  <c r="BT343" i="1"/>
  <c r="BT344" i="1"/>
  <c r="BT345" i="1"/>
  <c r="BT346" i="1"/>
  <c r="BT351" i="1"/>
  <c r="BT353" i="1"/>
  <c r="BT354" i="1"/>
  <c r="BT355" i="1"/>
  <c r="BT356" i="1"/>
  <c r="BT357" i="1"/>
  <c r="BT358" i="1"/>
  <c r="BT360" i="1"/>
  <c r="BT361" i="1"/>
  <c r="BT362" i="1"/>
  <c r="BT363" i="1"/>
  <c r="BT364" i="1"/>
  <c r="BT365" i="1"/>
  <c r="BT366" i="1"/>
  <c r="BT367" i="1"/>
  <c r="BT368" i="1"/>
  <c r="BT369" i="1"/>
  <c r="BT370" i="1"/>
  <c r="BT371" i="1"/>
  <c r="BT372" i="1"/>
  <c r="BT373" i="1"/>
  <c r="BT374" i="1"/>
  <c r="BT375" i="1"/>
  <c r="BT377" i="1"/>
  <c r="BT378" i="1"/>
  <c r="BT380" i="1"/>
  <c r="BT381" i="1"/>
  <c r="BT382" i="1"/>
  <c r="BT387" i="1"/>
  <c r="BT388" i="1"/>
  <c r="BT390" i="1"/>
  <c r="BT391" i="1"/>
  <c r="BT392" i="1"/>
  <c r="BT393" i="1"/>
  <c r="BT394" i="1"/>
  <c r="BT395" i="1"/>
  <c r="BT396" i="1"/>
  <c r="BT399" i="1"/>
  <c r="BT402" i="1"/>
  <c r="BT403" i="1"/>
  <c r="BT405" i="1"/>
  <c r="BT406" i="1"/>
  <c r="BT407" i="1"/>
  <c r="BT411" i="1"/>
  <c r="BT413" i="1"/>
  <c r="BT415" i="1"/>
  <c r="BT416" i="1"/>
  <c r="BT419" i="1"/>
  <c r="BT420" i="1"/>
  <c r="BT421" i="1"/>
  <c r="BT422" i="1"/>
  <c r="BT423" i="1"/>
  <c r="BT424" i="1"/>
  <c r="BT426" i="1"/>
  <c r="BT427" i="1"/>
  <c r="BT428" i="1"/>
  <c r="BT429" i="1"/>
  <c r="BT432" i="1"/>
  <c r="BT433" i="1"/>
  <c r="BT434" i="1"/>
  <c r="BT435" i="1"/>
  <c r="BT436" i="1"/>
  <c r="BT437" i="1"/>
  <c r="BT438" i="1"/>
  <c r="BT439" i="1"/>
  <c r="BT440" i="1"/>
  <c r="BT441" i="1"/>
  <c r="BT442" i="1"/>
  <c r="BT443" i="1"/>
  <c r="BT444" i="1"/>
  <c r="BT445" i="1"/>
  <c r="BT446" i="1"/>
  <c r="BT448" i="1"/>
  <c r="BT449" i="1"/>
  <c r="BT450" i="1"/>
  <c r="BT451" i="1"/>
  <c r="BT452" i="1"/>
  <c r="BT454" i="1"/>
  <c r="BT455" i="1"/>
  <c r="BT456" i="1"/>
  <c r="BT457" i="1"/>
  <c r="BT458" i="1"/>
  <c r="BT459" i="1"/>
  <c r="BT460" i="1"/>
  <c r="BT462" i="1"/>
  <c r="BT463" i="1"/>
  <c r="BT465" i="1"/>
  <c r="BT466" i="1"/>
  <c r="BT469" i="1"/>
  <c r="BT470" i="1"/>
  <c r="BT471" i="1"/>
  <c r="BT473" i="1"/>
  <c r="BT476" i="1"/>
  <c r="BT478" i="1"/>
  <c r="BT480" i="1"/>
  <c r="BT481" i="1"/>
  <c r="BT482" i="1"/>
  <c r="BT483" i="1"/>
  <c r="BT484" i="1"/>
  <c r="BT485" i="1"/>
  <c r="BT487" i="1"/>
  <c r="BT488" i="1"/>
  <c r="BT489" i="1"/>
  <c r="BT490" i="1"/>
  <c r="BT492" i="1"/>
  <c r="BT493" i="1"/>
  <c r="BT494" i="1"/>
  <c r="BT495" i="1"/>
  <c r="BT496" i="1"/>
  <c r="BT497" i="1"/>
  <c r="BT498" i="1"/>
  <c r="BT499" i="1"/>
  <c r="BT500" i="1"/>
  <c r="BT501" i="1"/>
  <c r="BT502" i="1"/>
  <c r="BT503" i="1"/>
  <c r="BT504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30" i="1"/>
  <c r="BT531" i="1"/>
  <c r="BT534" i="1"/>
  <c r="BT535" i="1"/>
  <c r="BT536" i="1"/>
  <c r="BT537" i="1"/>
  <c r="BT540" i="1"/>
  <c r="BT541" i="1"/>
  <c r="BT542" i="1"/>
  <c r="BT543" i="1"/>
  <c r="BT544" i="1"/>
  <c r="BT547" i="1"/>
  <c r="BT549" i="1"/>
  <c r="BT550" i="1"/>
  <c r="BT551" i="1"/>
  <c r="BT552" i="1"/>
  <c r="BT554" i="1"/>
  <c r="BT555" i="1"/>
  <c r="BT556" i="1"/>
  <c r="BT559" i="1"/>
  <c r="BT560" i="1"/>
  <c r="BT561" i="1"/>
  <c r="BT562" i="1"/>
  <c r="BT563" i="1"/>
  <c r="BT564" i="1"/>
  <c r="BT565" i="1"/>
  <c r="BT566" i="1"/>
  <c r="BT567" i="1"/>
  <c r="BT568" i="1"/>
  <c r="BT569" i="1"/>
  <c r="BT570" i="1"/>
  <c r="BT571" i="1"/>
  <c r="BT572" i="1"/>
  <c r="BT574" i="1"/>
  <c r="BT575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BT592" i="1"/>
  <c r="BT594" i="1"/>
  <c r="BT595" i="1"/>
  <c r="BT597" i="1"/>
  <c r="BT599" i="1"/>
  <c r="BT600" i="1"/>
  <c r="BT603" i="1"/>
  <c r="BT606" i="1"/>
  <c r="BT609" i="1"/>
  <c r="BT613" i="1"/>
  <c r="BT616" i="1"/>
  <c r="BT617" i="1"/>
  <c r="BT618" i="1"/>
  <c r="BT630" i="1"/>
  <c r="BT632" i="1"/>
  <c r="BT633" i="1"/>
  <c r="BT638" i="1"/>
  <c r="BT639" i="1"/>
  <c r="BT649" i="1"/>
  <c r="BT652" i="1"/>
  <c r="BT655" i="1"/>
  <c r="BT656" i="1"/>
  <c r="BT657" i="1"/>
  <c r="BT658" i="1"/>
  <c r="BT659" i="1"/>
  <c r="BT660" i="1"/>
  <c r="BT663" i="1"/>
  <c r="BT664" i="1"/>
  <c r="BT665" i="1"/>
  <c r="BT666" i="1"/>
  <c r="BT667" i="1"/>
  <c r="BT669" i="1"/>
  <c r="BT670" i="1"/>
  <c r="BT671" i="1"/>
  <c r="BT672" i="1"/>
  <c r="BT673" i="1"/>
  <c r="BT675" i="1"/>
  <c r="BT676" i="1"/>
  <c r="BT677" i="1"/>
  <c r="BT678" i="1"/>
  <c r="BT682" i="1"/>
  <c r="BT687" i="1"/>
  <c r="BT689" i="1"/>
  <c r="BT692" i="1"/>
  <c r="BT693" i="1"/>
  <c r="BT694" i="1"/>
  <c r="BT696" i="1"/>
  <c r="BT698" i="1"/>
  <c r="BT699" i="1"/>
  <c r="BT700" i="1"/>
  <c r="BT703" i="1"/>
  <c r="BT704" i="1"/>
  <c r="BT705" i="1"/>
  <c r="BT707" i="1"/>
  <c r="BT708" i="1"/>
  <c r="BT709" i="1"/>
  <c r="BT710" i="1"/>
  <c r="BT712" i="1"/>
  <c r="BT713" i="1"/>
  <c r="BT716" i="1"/>
  <c r="BT719" i="1"/>
  <c r="BT720" i="1"/>
  <c r="BT722" i="1"/>
  <c r="BT724" i="1"/>
  <c r="BT729" i="1"/>
  <c r="BT731" i="1"/>
  <c r="BT732" i="1"/>
  <c r="BT733" i="1"/>
  <c r="BT734" i="1"/>
  <c r="BT735" i="1"/>
  <c r="BT736" i="1"/>
  <c r="BT737" i="1"/>
  <c r="BT743" i="1"/>
  <c r="BT744" i="1"/>
  <c r="BT752" i="1"/>
  <c r="BT753" i="1"/>
  <c r="BT756" i="1"/>
  <c r="BT757" i="1"/>
  <c r="BT759" i="1"/>
  <c r="BT761" i="1"/>
  <c r="BT762" i="1"/>
  <c r="BT763" i="1"/>
  <c r="BT764" i="1"/>
  <c r="BT765" i="1"/>
  <c r="BT766" i="1"/>
  <c r="BT767" i="1"/>
  <c r="BT768" i="1"/>
  <c r="BT770" i="1"/>
  <c r="BT771" i="1"/>
  <c r="BT772" i="1"/>
  <c r="BT774" i="1"/>
  <c r="BT775" i="1"/>
  <c r="BT778" i="1"/>
  <c r="BT781" i="1"/>
  <c r="BT782" i="1"/>
  <c r="BT783" i="1"/>
  <c r="BT786" i="1"/>
  <c r="BT787" i="1"/>
  <c r="BT789" i="1"/>
  <c r="BT790" i="1"/>
  <c r="BT791" i="1"/>
  <c r="BT792" i="1"/>
  <c r="BT793" i="1"/>
  <c r="BT794" i="1"/>
  <c r="BT795" i="1"/>
  <c r="BT796" i="1"/>
  <c r="BT797" i="1"/>
  <c r="BT798" i="1"/>
  <c r="BT800" i="1"/>
  <c r="BT801" i="1"/>
  <c r="BT802" i="1"/>
  <c r="BT803" i="1"/>
  <c r="BT804" i="1"/>
  <c r="BT806" i="1"/>
  <c r="BT807" i="1"/>
  <c r="BT808" i="1"/>
  <c r="BT809" i="1"/>
  <c r="BT811" i="1"/>
  <c r="BT812" i="1"/>
  <c r="BT813" i="1"/>
  <c r="BT814" i="1"/>
  <c r="BT815" i="1"/>
  <c r="BT816" i="1"/>
  <c r="BT818" i="1"/>
  <c r="BT819" i="1"/>
  <c r="BT820" i="1"/>
  <c r="BT821" i="1"/>
  <c r="BT822" i="1"/>
  <c r="BT823" i="1"/>
  <c r="BT824" i="1"/>
  <c r="BT827" i="1"/>
  <c r="BT828" i="1"/>
  <c r="BT830" i="1"/>
  <c r="BT831" i="1"/>
  <c r="BT833" i="1"/>
  <c r="BT834" i="1"/>
  <c r="BT835" i="1"/>
  <c r="BT836" i="1"/>
  <c r="BT838" i="1"/>
  <c r="BT840" i="1"/>
  <c r="BT841" i="1"/>
  <c r="BT843" i="1"/>
  <c r="BT844" i="1"/>
  <c r="BT849" i="1"/>
  <c r="BT850" i="1"/>
  <c r="BT852" i="1"/>
  <c r="BT853" i="1"/>
  <c r="BT854" i="1"/>
  <c r="BT855" i="1"/>
  <c r="BT856" i="1"/>
  <c r="BT857" i="1"/>
  <c r="BT858" i="1"/>
  <c r="BT859" i="1"/>
  <c r="BT860" i="1"/>
  <c r="BT861" i="1"/>
  <c r="BT862" i="1"/>
  <c r="BT863" i="1"/>
  <c r="BT865" i="1"/>
  <c r="BT866" i="1"/>
  <c r="BT867" i="1"/>
  <c r="BT868" i="1"/>
  <c r="BT870" i="1"/>
  <c r="BT873" i="1"/>
  <c r="BT874" i="1"/>
  <c r="BT877" i="1"/>
  <c r="BT878" i="1"/>
  <c r="BT879" i="1"/>
  <c r="BT881" i="1"/>
  <c r="BT882" i="1"/>
  <c r="BT883" i="1"/>
  <c r="BT884" i="1"/>
  <c r="BT885" i="1"/>
  <c r="BT886" i="1"/>
  <c r="BT889" i="1"/>
  <c r="BT891" i="1"/>
  <c r="BT893" i="1"/>
  <c r="BT894" i="1"/>
  <c r="BT895" i="1"/>
  <c r="BT896" i="1"/>
  <c r="BT897" i="1"/>
  <c r="BT900" i="1"/>
  <c r="BT901" i="1"/>
  <c r="BT902" i="1"/>
  <c r="BT903" i="1"/>
  <c r="BT907" i="1"/>
  <c r="BT908" i="1"/>
  <c r="BT909" i="1"/>
  <c r="BT911" i="1"/>
  <c r="BT913" i="1"/>
  <c r="BT914" i="1"/>
  <c r="BT915" i="1"/>
  <c r="BT916" i="1"/>
  <c r="BT917" i="1"/>
  <c r="BT923" i="1"/>
  <c r="BT924" i="1"/>
  <c r="BT926" i="1"/>
  <c r="BT927" i="1"/>
  <c r="BT928" i="1"/>
  <c r="BT929" i="1"/>
  <c r="BT931" i="1"/>
  <c r="BT932" i="1"/>
  <c r="BT933" i="1"/>
  <c r="BT935" i="1"/>
  <c r="BT937" i="1"/>
  <c r="BT938" i="1"/>
  <c r="BT939" i="1"/>
  <c r="BT940" i="1"/>
  <c r="BT941" i="1"/>
  <c r="BT942" i="1"/>
  <c r="BT945" i="1"/>
  <c r="BT949" i="1"/>
  <c r="BT950" i="1"/>
  <c r="BT952" i="1"/>
  <c r="BT955" i="1"/>
  <c r="BT958" i="1"/>
  <c r="BT959" i="1"/>
  <c r="BT961" i="1"/>
  <c r="BT962" i="1"/>
  <c r="BT963" i="1"/>
  <c r="BT965" i="1"/>
  <c r="BT967" i="1"/>
  <c r="BT970" i="1"/>
  <c r="BT971" i="1"/>
  <c r="BT973" i="1"/>
  <c r="BT974" i="1"/>
  <c r="BT977" i="1"/>
  <c r="BT978" i="1"/>
  <c r="BT979" i="1"/>
  <c r="BT981" i="1"/>
  <c r="BT982" i="1"/>
  <c r="BT984" i="1"/>
  <c r="BT985" i="1"/>
  <c r="BT987" i="1"/>
  <c r="BT989" i="1"/>
  <c r="BT990" i="1"/>
  <c r="BT991" i="1"/>
  <c r="BT992" i="1"/>
  <c r="BT993" i="1"/>
  <c r="BT995" i="1"/>
  <c r="BT997" i="1"/>
  <c r="BT999" i="1"/>
  <c r="BT1000" i="1"/>
  <c r="BT1001" i="1"/>
  <c r="BT1002" i="1"/>
  <c r="BT1003" i="1"/>
  <c r="BT1004" i="1"/>
  <c r="BT1005" i="1"/>
  <c r="BT1006" i="1"/>
  <c r="BT1007" i="1"/>
  <c r="BT1008" i="1"/>
  <c r="BT1009" i="1"/>
  <c r="BT1010" i="1"/>
  <c r="BT1011" i="1"/>
  <c r="BT1014" i="1"/>
  <c r="BT1016" i="1"/>
  <c r="BT1017" i="1"/>
  <c r="BT1022" i="1"/>
  <c r="BT1023" i="1"/>
  <c r="BT1026" i="1"/>
  <c r="BT1028" i="1"/>
  <c r="BT1029" i="1"/>
  <c r="BT1030" i="1"/>
  <c r="BT1033" i="1"/>
  <c r="BT1034" i="1"/>
  <c r="BT1035" i="1"/>
  <c r="BT1036" i="1"/>
  <c r="BT1037" i="1"/>
  <c r="BT1039" i="1"/>
  <c r="BT1040" i="1"/>
  <c r="BT1043" i="1"/>
  <c r="BT1046" i="1"/>
  <c r="BT1048" i="1"/>
  <c r="BT1052" i="1"/>
  <c r="BT1053" i="1"/>
  <c r="BT1054" i="1"/>
  <c r="BT1058" i="1"/>
  <c r="BT1059" i="1"/>
  <c r="BT1062" i="1"/>
  <c r="BT1063" i="1"/>
  <c r="BT1064" i="1"/>
  <c r="BT1067" i="1"/>
  <c r="BT1069" i="1"/>
  <c r="BT1070" i="1"/>
  <c r="BT1071" i="1"/>
  <c r="BT1072" i="1"/>
  <c r="BT1073" i="1"/>
  <c r="BT1074" i="1"/>
  <c r="BT1075" i="1"/>
  <c r="BT1076" i="1"/>
  <c r="BT1077" i="1"/>
  <c r="BT1079" i="1"/>
  <c r="BT1081" i="1"/>
  <c r="BT1082" i="1"/>
  <c r="BT1083" i="1"/>
  <c r="BT1084" i="1"/>
  <c r="BT1088" i="1"/>
  <c r="BT1089" i="1"/>
  <c r="BT1090" i="1"/>
  <c r="BT1091" i="1"/>
  <c r="BT1092" i="1"/>
  <c r="BT1094" i="1"/>
  <c r="BT1095" i="1"/>
  <c r="BT1096" i="1"/>
  <c r="BT1097" i="1"/>
  <c r="BT1098" i="1"/>
  <c r="BT1100" i="1"/>
  <c r="BT1102" i="1"/>
  <c r="BT1105" i="1"/>
  <c r="BT1106" i="1"/>
  <c r="BT1107" i="1"/>
  <c r="BT1108" i="1"/>
  <c r="BT1110" i="1"/>
  <c r="BT1113" i="1"/>
  <c r="BT1114" i="1"/>
  <c r="BT1116" i="1"/>
  <c r="BT1117" i="1"/>
  <c r="BT1118" i="1"/>
  <c r="BT1120" i="1"/>
  <c r="BT1121" i="1"/>
  <c r="BT1122" i="1"/>
  <c r="BT1123" i="1"/>
  <c r="BT1124" i="1"/>
  <c r="BT1125" i="1"/>
  <c r="BT1128" i="1"/>
  <c r="BT1129" i="1"/>
  <c r="BT1130" i="1"/>
  <c r="BT1133" i="1"/>
  <c r="BT1134" i="1"/>
  <c r="BT1136" i="1"/>
  <c r="BT1137" i="1"/>
  <c r="BT1140" i="1"/>
  <c r="BT1143" i="1"/>
  <c r="BT1146" i="1"/>
  <c r="BT1147" i="1"/>
  <c r="BT1148" i="1"/>
  <c r="BT1151" i="1"/>
  <c r="BT1154" i="1"/>
  <c r="BT1155" i="1"/>
  <c r="BT1156" i="1"/>
  <c r="BT1158" i="1"/>
  <c r="BT1161" i="1"/>
  <c r="BT1162" i="1"/>
  <c r="BT1163" i="1"/>
  <c r="BT1165" i="1"/>
  <c r="BT1167" i="1"/>
  <c r="BT1168" i="1"/>
  <c r="BT1169" i="1"/>
  <c r="BT1170" i="1"/>
  <c r="BT1172" i="1"/>
  <c r="BT1173" i="1"/>
  <c r="BT1174" i="1"/>
  <c r="BT1175" i="1"/>
  <c r="BT1176" i="1"/>
  <c r="BT1177" i="1"/>
  <c r="BT1178" i="1"/>
  <c r="BT1179" i="1"/>
  <c r="BT1180" i="1"/>
  <c r="BT1183" i="1"/>
  <c r="BT1184" i="1"/>
  <c r="BT1185" i="1"/>
  <c r="BS10" i="1"/>
  <c r="BS12" i="1"/>
  <c r="BS15" i="1"/>
  <c r="BS16" i="1"/>
  <c r="BS17" i="1"/>
  <c r="BS18" i="1"/>
  <c r="BS19" i="1"/>
  <c r="BS24" i="1"/>
  <c r="BS26" i="1"/>
  <c r="BS28" i="1"/>
  <c r="BS30" i="1"/>
  <c r="BS31" i="1"/>
  <c r="BS36" i="1"/>
  <c r="BS37" i="1"/>
  <c r="BS40" i="1"/>
  <c r="BS42" i="1"/>
  <c r="BS43" i="1"/>
  <c r="BS46" i="1"/>
  <c r="BS47" i="1"/>
  <c r="BS50" i="1"/>
  <c r="BS51" i="1"/>
  <c r="BS52" i="1"/>
  <c r="BS53" i="1"/>
  <c r="BS54" i="1"/>
  <c r="BS57" i="1"/>
  <c r="BS58" i="1"/>
  <c r="BS59" i="1"/>
  <c r="BS60" i="1"/>
  <c r="BS61" i="1"/>
  <c r="BS62" i="1"/>
  <c r="BS65" i="1"/>
  <c r="BS66" i="1"/>
  <c r="BS67" i="1"/>
  <c r="BS68" i="1"/>
  <c r="BS69" i="1"/>
  <c r="BS72" i="1"/>
  <c r="BS75" i="1"/>
  <c r="BS76" i="1"/>
  <c r="BS77" i="1"/>
  <c r="BS78" i="1"/>
  <c r="BS80" i="1"/>
  <c r="BS81" i="1"/>
  <c r="BS82" i="1"/>
  <c r="BS83" i="1"/>
  <c r="BS84" i="1"/>
  <c r="BS85" i="1"/>
  <c r="BS88" i="1"/>
  <c r="BS89" i="1"/>
  <c r="BS90" i="1"/>
  <c r="BS91" i="1"/>
  <c r="BS93" i="1"/>
  <c r="BS94" i="1"/>
  <c r="BS95" i="1"/>
  <c r="BS96" i="1"/>
  <c r="BS98" i="1"/>
  <c r="BS100" i="1"/>
  <c r="BS102" i="1"/>
  <c r="BS106" i="1"/>
  <c r="BS109" i="1"/>
  <c r="BS119" i="1"/>
  <c r="BS121" i="1"/>
  <c r="BS128" i="1"/>
  <c r="BS131" i="1"/>
  <c r="BS140" i="1"/>
  <c r="BS141" i="1"/>
  <c r="BS148" i="1"/>
  <c r="BS150" i="1"/>
  <c r="BS153" i="1"/>
  <c r="BS155" i="1"/>
  <c r="BS162" i="1"/>
  <c r="BS163" i="1"/>
  <c r="BS166" i="1"/>
  <c r="BS167" i="1"/>
  <c r="BS168" i="1"/>
  <c r="BS170" i="1"/>
  <c r="BS171" i="1"/>
  <c r="BS179" i="1"/>
  <c r="BS181" i="1"/>
  <c r="BS190" i="1"/>
  <c r="BS193" i="1"/>
  <c r="BS196" i="1"/>
  <c r="BS198" i="1"/>
  <c r="BS199" i="1"/>
  <c r="BS201" i="1"/>
  <c r="BS202" i="1"/>
  <c r="BS204" i="1"/>
  <c r="BS205" i="1"/>
  <c r="BS206" i="1"/>
  <c r="BS207" i="1"/>
  <c r="BS208" i="1"/>
  <c r="BS209" i="1"/>
  <c r="BS210" i="1"/>
  <c r="BS212" i="1"/>
  <c r="BS221" i="1"/>
  <c r="BS224" i="1"/>
  <c r="BS227" i="1"/>
  <c r="BS228" i="1"/>
  <c r="BS230" i="1"/>
  <c r="BS231" i="1"/>
  <c r="BS232" i="1"/>
  <c r="BS236" i="1"/>
  <c r="BS240" i="1"/>
  <c r="BS242" i="1"/>
  <c r="BS243" i="1"/>
  <c r="BS246" i="1"/>
  <c r="BS247" i="1"/>
  <c r="BS252" i="1"/>
  <c r="BS256" i="1"/>
  <c r="BS258" i="1"/>
  <c r="BS265" i="1"/>
  <c r="BS268" i="1"/>
  <c r="BS269" i="1"/>
  <c r="BS283" i="1"/>
  <c r="BS290" i="1"/>
  <c r="BS294" i="1"/>
  <c r="BS295" i="1"/>
  <c r="BS296" i="1"/>
  <c r="BS302" i="1"/>
  <c r="BS303" i="1"/>
  <c r="BS306" i="1"/>
  <c r="BS307" i="1"/>
  <c r="BS308" i="1"/>
  <c r="BS314" i="1"/>
  <c r="BS317" i="1"/>
  <c r="BS322" i="1"/>
  <c r="BS329" i="1"/>
  <c r="BS330" i="1"/>
  <c r="BS332" i="1"/>
  <c r="BS334" i="1"/>
  <c r="BS335" i="1"/>
  <c r="BS336" i="1"/>
  <c r="BS340" i="1"/>
  <c r="BS341" i="1"/>
  <c r="BS347" i="1"/>
  <c r="BS348" i="1"/>
  <c r="BS349" i="1"/>
  <c r="BS350" i="1"/>
  <c r="BS352" i="1"/>
  <c r="BS359" i="1"/>
  <c r="BS376" i="1"/>
  <c r="BS379" i="1"/>
  <c r="BS383" i="1"/>
  <c r="BS384" i="1"/>
  <c r="BS385" i="1"/>
  <c r="BS386" i="1"/>
  <c r="BS389" i="1"/>
  <c r="BS397" i="1"/>
  <c r="BS398" i="1"/>
  <c r="BS400" i="1"/>
  <c r="BS401" i="1"/>
  <c r="BS404" i="1"/>
  <c r="BS408" i="1"/>
  <c r="BS409" i="1"/>
  <c r="BS410" i="1"/>
  <c r="BS412" i="1"/>
  <c r="BS414" i="1"/>
  <c r="BS417" i="1"/>
  <c r="BS418" i="1"/>
  <c r="BS425" i="1"/>
  <c r="BS430" i="1"/>
  <c r="BS431" i="1"/>
  <c r="BS447" i="1"/>
  <c r="BS453" i="1"/>
  <c r="BS461" i="1"/>
  <c r="BS464" i="1"/>
  <c r="BS467" i="1"/>
  <c r="BS468" i="1"/>
  <c r="BS472" i="1"/>
  <c r="BS474" i="1"/>
  <c r="BS475" i="1"/>
  <c r="BS477" i="1"/>
  <c r="BS479" i="1"/>
  <c r="BS486" i="1"/>
  <c r="BS491" i="1"/>
  <c r="BS526" i="1"/>
  <c r="BS527" i="1"/>
  <c r="BS528" i="1"/>
  <c r="BS529" i="1"/>
  <c r="BS532" i="1"/>
  <c r="BS533" i="1"/>
  <c r="BS538" i="1"/>
  <c r="BS539" i="1"/>
  <c r="BS545" i="1"/>
  <c r="BS546" i="1"/>
  <c r="BS548" i="1"/>
  <c r="BS553" i="1"/>
  <c r="BS557" i="1"/>
  <c r="BS558" i="1"/>
  <c r="BS573" i="1"/>
  <c r="BS576" i="1"/>
  <c r="BS577" i="1"/>
  <c r="BS591" i="1"/>
  <c r="BS593" i="1"/>
  <c r="BS596" i="1"/>
  <c r="BS598" i="1"/>
  <c r="BS601" i="1"/>
  <c r="BS602" i="1"/>
  <c r="BS604" i="1"/>
  <c r="BS605" i="1"/>
  <c r="BS607" i="1"/>
  <c r="BS608" i="1"/>
  <c r="BS610" i="1"/>
  <c r="BS611" i="1"/>
  <c r="BS612" i="1"/>
  <c r="BS614" i="1"/>
  <c r="BS615" i="1"/>
  <c r="BS619" i="1"/>
  <c r="BS620" i="1"/>
  <c r="BS621" i="1"/>
  <c r="BS622" i="1"/>
  <c r="BS623" i="1"/>
  <c r="BS624" i="1"/>
  <c r="BS625" i="1"/>
  <c r="BS626" i="1"/>
  <c r="BS627" i="1"/>
  <c r="BS628" i="1"/>
  <c r="BS629" i="1"/>
  <c r="BS631" i="1"/>
  <c r="BS634" i="1"/>
  <c r="BS635" i="1"/>
  <c r="BS636" i="1"/>
  <c r="BS637" i="1"/>
  <c r="BS640" i="1"/>
  <c r="BS641" i="1"/>
  <c r="BS642" i="1"/>
  <c r="BS643" i="1"/>
  <c r="BS644" i="1"/>
  <c r="BS645" i="1"/>
  <c r="BS646" i="1"/>
  <c r="BS647" i="1"/>
  <c r="BS648" i="1"/>
  <c r="BS650" i="1"/>
  <c r="BS651" i="1"/>
  <c r="BS653" i="1"/>
  <c r="BS654" i="1"/>
  <c r="BS661" i="1"/>
  <c r="BS662" i="1"/>
  <c r="BS668" i="1"/>
  <c r="BS674" i="1"/>
  <c r="BS679" i="1"/>
  <c r="BS680" i="1"/>
  <c r="BS681" i="1"/>
  <c r="BS683" i="1"/>
  <c r="BS684" i="1"/>
  <c r="BS685" i="1"/>
  <c r="BS686" i="1"/>
  <c r="BS688" i="1"/>
  <c r="BS690" i="1"/>
  <c r="BS691" i="1"/>
  <c r="BS695" i="1"/>
  <c r="BS697" i="1"/>
  <c r="BS701" i="1"/>
  <c r="BS702" i="1"/>
  <c r="BS706" i="1"/>
  <c r="BS711" i="1"/>
  <c r="BS714" i="1"/>
  <c r="BS715" i="1"/>
  <c r="BS717" i="1"/>
  <c r="BS718" i="1"/>
  <c r="BS721" i="1"/>
  <c r="BS723" i="1"/>
  <c r="BS725" i="1"/>
  <c r="BS726" i="1"/>
  <c r="BS727" i="1"/>
  <c r="BS728" i="1"/>
  <c r="BS730" i="1"/>
  <c r="BS738" i="1"/>
  <c r="BS739" i="1"/>
  <c r="BS740" i="1"/>
  <c r="BS741" i="1"/>
  <c r="BS742" i="1"/>
  <c r="BS745" i="1"/>
  <c r="BS746" i="1"/>
  <c r="BS747" i="1"/>
  <c r="BS748" i="1"/>
  <c r="BS749" i="1"/>
  <c r="BS750" i="1"/>
  <c r="BS751" i="1"/>
  <c r="BS754" i="1"/>
  <c r="BS755" i="1"/>
  <c r="BS758" i="1"/>
  <c r="BS760" i="1"/>
  <c r="BS769" i="1"/>
  <c r="BS773" i="1"/>
  <c r="BS776" i="1"/>
  <c r="BS777" i="1"/>
  <c r="BS779" i="1"/>
  <c r="BS780" i="1"/>
  <c r="BS784" i="1"/>
  <c r="BS785" i="1"/>
  <c r="BS788" i="1"/>
  <c r="BS799" i="1"/>
  <c r="BS805" i="1"/>
  <c r="BS810" i="1"/>
  <c r="BS817" i="1"/>
  <c r="BS825" i="1"/>
  <c r="BS826" i="1"/>
  <c r="BS829" i="1"/>
  <c r="BS832" i="1"/>
  <c r="BS837" i="1"/>
  <c r="BS839" i="1"/>
  <c r="BS842" i="1"/>
  <c r="BS845" i="1"/>
  <c r="BS846" i="1"/>
  <c r="BS847" i="1"/>
  <c r="BS848" i="1"/>
  <c r="BS851" i="1"/>
  <c r="BS864" i="1"/>
  <c r="BS869" i="1"/>
  <c r="BS871" i="1"/>
  <c r="BS872" i="1"/>
  <c r="BS875" i="1"/>
  <c r="BS876" i="1"/>
  <c r="BS880" i="1"/>
  <c r="BS887" i="1"/>
  <c r="BS888" i="1"/>
  <c r="BS890" i="1"/>
  <c r="BS892" i="1"/>
  <c r="BS898" i="1"/>
  <c r="BS899" i="1"/>
  <c r="BS904" i="1"/>
  <c r="BS905" i="1"/>
  <c r="BS906" i="1"/>
  <c r="BS910" i="1"/>
  <c r="BS912" i="1"/>
  <c r="BS918" i="1"/>
  <c r="BS919" i="1"/>
  <c r="BS920" i="1"/>
  <c r="BS921" i="1"/>
  <c r="BS922" i="1"/>
  <c r="BS925" i="1"/>
  <c r="BS930" i="1"/>
  <c r="BS934" i="1"/>
  <c r="BS936" i="1"/>
  <c r="BS943" i="1"/>
  <c r="BS944" i="1"/>
  <c r="BS946" i="1"/>
  <c r="BS947" i="1"/>
  <c r="BS948" i="1"/>
  <c r="BS951" i="1"/>
  <c r="BS953" i="1"/>
  <c r="BS954" i="1"/>
  <c r="BS956" i="1"/>
  <c r="BS957" i="1"/>
  <c r="BS960" i="1"/>
  <c r="BS964" i="1"/>
  <c r="BS966" i="1"/>
  <c r="BS968" i="1"/>
  <c r="BS969" i="1"/>
  <c r="BS972" i="1"/>
  <c r="BS975" i="1"/>
  <c r="BS976" i="1"/>
  <c r="BS980" i="1"/>
  <c r="BS983" i="1"/>
  <c r="BS986" i="1"/>
  <c r="BS988" i="1"/>
  <c r="BS994" i="1"/>
  <c r="BS996" i="1"/>
  <c r="BS998" i="1"/>
  <c r="BS1012" i="1"/>
  <c r="BS1013" i="1"/>
  <c r="BS1015" i="1"/>
  <c r="BS1018" i="1"/>
  <c r="BS1019" i="1"/>
  <c r="BS1020" i="1"/>
  <c r="BS1021" i="1"/>
  <c r="BS1024" i="1"/>
  <c r="BS1025" i="1"/>
  <c r="BS1027" i="1"/>
  <c r="BS1031" i="1"/>
  <c r="BS1032" i="1"/>
  <c r="BS1038" i="1"/>
  <c r="BS1041" i="1"/>
  <c r="BS1042" i="1"/>
  <c r="BS1044" i="1"/>
  <c r="BS1045" i="1"/>
  <c r="BS1047" i="1"/>
  <c r="BS1049" i="1"/>
  <c r="BS1050" i="1"/>
  <c r="BS1051" i="1"/>
  <c r="BS1055" i="1"/>
  <c r="BS1056" i="1"/>
  <c r="BS1057" i="1"/>
  <c r="BS1060" i="1"/>
  <c r="BS1061" i="1"/>
  <c r="BS1065" i="1"/>
  <c r="BS1066" i="1"/>
  <c r="BS1068" i="1"/>
  <c r="BS1078" i="1"/>
  <c r="BS1080" i="1"/>
  <c r="BS1085" i="1"/>
  <c r="BS1086" i="1"/>
  <c r="BS1087" i="1"/>
  <c r="BS1093" i="1"/>
  <c r="BS1099" i="1"/>
  <c r="BS1101" i="1"/>
  <c r="BS1103" i="1"/>
  <c r="BS1104" i="1"/>
  <c r="BS1109" i="1"/>
  <c r="BS1111" i="1"/>
  <c r="BS1112" i="1"/>
  <c r="BS1115" i="1"/>
  <c r="BS1119" i="1"/>
  <c r="BS1126" i="1"/>
  <c r="BS1127" i="1"/>
  <c r="BS1131" i="1"/>
  <c r="BS1132" i="1"/>
  <c r="BS1135" i="1"/>
  <c r="BS1138" i="1"/>
  <c r="BS1139" i="1"/>
  <c r="BS1141" i="1"/>
  <c r="BS1142" i="1"/>
  <c r="BS1144" i="1"/>
  <c r="BS1145" i="1"/>
  <c r="BS1149" i="1"/>
  <c r="BS1150" i="1"/>
  <c r="BS1152" i="1"/>
  <c r="BS1153" i="1"/>
  <c r="BS1157" i="1"/>
  <c r="BS1159" i="1"/>
  <c r="BS1160" i="1"/>
  <c r="BS1164" i="1"/>
  <c r="BS1166" i="1"/>
  <c r="BS1171" i="1"/>
  <c r="BS1181" i="1"/>
  <c r="BS1182" i="1"/>
  <c r="BS2" i="1"/>
  <c r="BS3" i="1"/>
  <c r="BS4" i="1"/>
  <c r="BS6" i="1"/>
  <c r="BS7" i="1"/>
  <c r="BS8" i="1"/>
  <c r="BS9" i="1"/>
  <c r="BS11" i="1"/>
  <c r="BS13" i="1"/>
  <c r="BS14" i="1"/>
  <c r="BS20" i="1"/>
  <c r="BS21" i="1"/>
  <c r="BS22" i="1"/>
  <c r="BS23" i="1"/>
  <c r="BS25" i="1"/>
  <c r="BS27" i="1"/>
  <c r="BS29" i="1"/>
  <c r="BS32" i="1"/>
  <c r="BS33" i="1"/>
  <c r="BS34" i="1"/>
  <c r="BS35" i="1"/>
  <c r="BS38" i="1"/>
  <c r="BS39" i="1"/>
  <c r="BS41" i="1"/>
  <c r="BS44" i="1"/>
  <c r="BS45" i="1"/>
  <c r="BS48" i="1"/>
  <c r="BS49" i="1"/>
  <c r="BS55" i="1"/>
  <c r="BS56" i="1"/>
  <c r="BS63" i="1"/>
  <c r="BS64" i="1"/>
  <c r="BS70" i="1"/>
  <c r="BS71" i="1"/>
  <c r="BS73" i="1"/>
  <c r="BS74" i="1"/>
  <c r="BS79" i="1"/>
  <c r="BS86" i="1"/>
  <c r="BS87" i="1"/>
  <c r="BS92" i="1"/>
  <c r="BS97" i="1"/>
  <c r="BS99" i="1"/>
  <c r="BS101" i="1"/>
  <c r="BS103" i="1"/>
  <c r="BS104" i="1"/>
  <c r="BS105" i="1"/>
  <c r="BS107" i="1"/>
  <c r="BS108" i="1"/>
  <c r="BS110" i="1"/>
  <c r="BS111" i="1"/>
  <c r="BS112" i="1"/>
  <c r="BS113" i="1"/>
  <c r="BS114" i="1"/>
  <c r="BS115" i="1"/>
  <c r="BS116" i="1"/>
  <c r="BS117" i="1"/>
  <c r="BS118" i="1"/>
  <c r="BS120" i="1"/>
  <c r="BS122" i="1"/>
  <c r="BS123" i="1"/>
  <c r="BS124" i="1"/>
  <c r="BS125" i="1"/>
  <c r="BS126" i="1"/>
  <c r="BS127" i="1"/>
  <c r="BS129" i="1"/>
  <c r="BS130" i="1"/>
  <c r="BS132" i="1"/>
  <c r="BS133" i="1"/>
  <c r="BS134" i="1"/>
  <c r="BS135" i="1"/>
  <c r="BS136" i="1"/>
  <c r="BS137" i="1"/>
  <c r="BS138" i="1"/>
  <c r="BS139" i="1"/>
  <c r="BS142" i="1"/>
  <c r="BS143" i="1"/>
  <c r="BS144" i="1"/>
  <c r="BS145" i="1"/>
  <c r="BS146" i="1"/>
  <c r="BS147" i="1"/>
  <c r="BS149" i="1"/>
  <c r="BS151" i="1"/>
  <c r="BS152" i="1"/>
  <c r="BS154" i="1"/>
  <c r="BS156" i="1"/>
  <c r="BS157" i="1"/>
  <c r="BS158" i="1"/>
  <c r="BS159" i="1"/>
  <c r="BS160" i="1"/>
  <c r="BS161" i="1"/>
  <c r="BS164" i="1"/>
  <c r="BS165" i="1"/>
  <c r="BS169" i="1"/>
  <c r="BS172" i="1"/>
  <c r="BS173" i="1"/>
  <c r="BS174" i="1"/>
  <c r="BS175" i="1"/>
  <c r="BS176" i="1"/>
  <c r="BS177" i="1"/>
  <c r="BS178" i="1"/>
  <c r="BS180" i="1"/>
  <c r="BS182" i="1"/>
  <c r="BS183" i="1"/>
  <c r="BS184" i="1"/>
  <c r="BS185" i="1"/>
  <c r="BS186" i="1"/>
  <c r="BS187" i="1"/>
  <c r="BS188" i="1"/>
  <c r="BS189" i="1"/>
  <c r="BS191" i="1"/>
  <c r="BS192" i="1"/>
  <c r="BS194" i="1"/>
  <c r="BS195" i="1"/>
  <c r="BS197" i="1"/>
  <c r="BS200" i="1"/>
  <c r="BS203" i="1"/>
  <c r="BS211" i="1"/>
  <c r="BS213" i="1"/>
  <c r="BS214" i="1"/>
  <c r="BS215" i="1"/>
  <c r="BS216" i="1"/>
  <c r="BS217" i="1"/>
  <c r="BS218" i="1"/>
  <c r="BS219" i="1"/>
  <c r="BS220" i="1"/>
  <c r="BS222" i="1"/>
  <c r="BS223" i="1"/>
  <c r="BS225" i="1"/>
  <c r="BS226" i="1"/>
  <c r="BS229" i="1"/>
  <c r="BS233" i="1"/>
  <c r="BS234" i="1"/>
  <c r="BS235" i="1"/>
  <c r="BS237" i="1"/>
  <c r="BS238" i="1"/>
  <c r="BS239" i="1"/>
  <c r="BS241" i="1"/>
  <c r="BS244" i="1"/>
  <c r="BS245" i="1"/>
  <c r="BS248" i="1"/>
  <c r="BS249" i="1"/>
  <c r="BS250" i="1"/>
  <c r="BS251" i="1"/>
  <c r="BS253" i="1"/>
  <c r="BS254" i="1"/>
  <c r="BS255" i="1"/>
  <c r="BS257" i="1"/>
  <c r="BS259" i="1"/>
  <c r="BS260" i="1"/>
  <c r="BS261" i="1"/>
  <c r="BS262" i="1"/>
  <c r="BS263" i="1"/>
  <c r="BS264" i="1"/>
  <c r="BS266" i="1"/>
  <c r="BS267" i="1"/>
  <c r="BS270" i="1"/>
  <c r="BS271" i="1"/>
  <c r="BS272" i="1"/>
  <c r="BS273" i="1"/>
  <c r="BS274" i="1"/>
  <c r="BS275" i="1"/>
  <c r="BS276" i="1"/>
  <c r="BS277" i="1"/>
  <c r="BS278" i="1"/>
  <c r="BS279" i="1"/>
  <c r="BS280" i="1"/>
  <c r="BS281" i="1"/>
  <c r="BS282" i="1"/>
  <c r="BS284" i="1"/>
  <c r="BS285" i="1"/>
  <c r="BS286" i="1"/>
  <c r="BS287" i="1"/>
  <c r="BS288" i="1"/>
  <c r="BS289" i="1"/>
  <c r="BS291" i="1"/>
  <c r="BS292" i="1"/>
  <c r="BS293" i="1"/>
  <c r="BS297" i="1"/>
  <c r="BS298" i="1"/>
  <c r="BS299" i="1"/>
  <c r="BS300" i="1"/>
  <c r="BS301" i="1"/>
  <c r="BS304" i="1"/>
  <c r="BS305" i="1"/>
  <c r="BS309" i="1"/>
  <c r="BS310" i="1"/>
  <c r="BS311" i="1"/>
  <c r="BS312" i="1"/>
  <c r="BS313" i="1"/>
  <c r="BS315" i="1"/>
  <c r="BS316" i="1"/>
  <c r="BS318" i="1"/>
  <c r="BS319" i="1"/>
  <c r="BS320" i="1"/>
  <c r="BS321" i="1"/>
  <c r="BS323" i="1"/>
  <c r="BS324" i="1"/>
  <c r="BS325" i="1"/>
  <c r="BS326" i="1"/>
  <c r="BS327" i="1"/>
  <c r="BS328" i="1"/>
  <c r="BS331" i="1"/>
  <c r="BS333" i="1"/>
  <c r="BS337" i="1"/>
  <c r="BS338" i="1"/>
  <c r="BS339" i="1"/>
  <c r="BS342" i="1"/>
  <c r="BS343" i="1"/>
  <c r="BS344" i="1"/>
  <c r="BS345" i="1"/>
  <c r="BS346" i="1"/>
  <c r="BS351" i="1"/>
  <c r="BS353" i="1"/>
  <c r="BS354" i="1"/>
  <c r="BS355" i="1"/>
  <c r="BS356" i="1"/>
  <c r="BS357" i="1"/>
  <c r="BS358" i="1"/>
  <c r="BS360" i="1"/>
  <c r="BS361" i="1"/>
  <c r="BS362" i="1"/>
  <c r="BS363" i="1"/>
  <c r="BS364" i="1"/>
  <c r="BS365" i="1"/>
  <c r="BS366" i="1"/>
  <c r="BS367" i="1"/>
  <c r="BS368" i="1"/>
  <c r="BS369" i="1"/>
  <c r="BS370" i="1"/>
  <c r="BS371" i="1"/>
  <c r="BS372" i="1"/>
  <c r="BS373" i="1"/>
  <c r="BS374" i="1"/>
  <c r="BS375" i="1"/>
  <c r="BS377" i="1"/>
  <c r="BS378" i="1"/>
  <c r="BS380" i="1"/>
  <c r="BS381" i="1"/>
  <c r="BS382" i="1"/>
  <c r="BS387" i="1"/>
  <c r="BS388" i="1"/>
  <c r="BS390" i="1"/>
  <c r="BS391" i="1"/>
  <c r="BS392" i="1"/>
  <c r="BS393" i="1"/>
  <c r="BS394" i="1"/>
  <c r="BS395" i="1"/>
  <c r="BS396" i="1"/>
  <c r="BS399" i="1"/>
  <c r="BS402" i="1"/>
  <c r="BS403" i="1"/>
  <c r="BS405" i="1"/>
  <c r="BS406" i="1"/>
  <c r="BS407" i="1"/>
  <c r="BS411" i="1"/>
  <c r="BS413" i="1"/>
  <c r="BS415" i="1"/>
  <c r="BS416" i="1"/>
  <c r="BS419" i="1"/>
  <c r="BS420" i="1"/>
  <c r="BS421" i="1"/>
  <c r="BS422" i="1"/>
  <c r="BS423" i="1"/>
  <c r="BS424" i="1"/>
  <c r="BS426" i="1"/>
  <c r="BS427" i="1"/>
  <c r="BS428" i="1"/>
  <c r="BS429" i="1"/>
  <c r="BS432" i="1"/>
  <c r="BS433" i="1"/>
  <c r="BS434" i="1"/>
  <c r="BS435" i="1"/>
  <c r="BS436" i="1"/>
  <c r="BS437" i="1"/>
  <c r="BS438" i="1"/>
  <c r="BS439" i="1"/>
  <c r="BS440" i="1"/>
  <c r="BS441" i="1"/>
  <c r="BS442" i="1"/>
  <c r="BS443" i="1"/>
  <c r="BS444" i="1"/>
  <c r="BS445" i="1"/>
  <c r="BS446" i="1"/>
  <c r="BS448" i="1"/>
  <c r="BS449" i="1"/>
  <c r="BS450" i="1"/>
  <c r="BS451" i="1"/>
  <c r="BS452" i="1"/>
  <c r="BS454" i="1"/>
  <c r="BS455" i="1"/>
  <c r="BS456" i="1"/>
  <c r="BS457" i="1"/>
  <c r="BS458" i="1"/>
  <c r="BS459" i="1"/>
  <c r="BS460" i="1"/>
  <c r="BS462" i="1"/>
  <c r="BS463" i="1"/>
  <c r="BS465" i="1"/>
  <c r="BS466" i="1"/>
  <c r="BS469" i="1"/>
  <c r="BS470" i="1"/>
  <c r="BS471" i="1"/>
  <c r="BS473" i="1"/>
  <c r="BS476" i="1"/>
  <c r="BS478" i="1"/>
  <c r="BS480" i="1"/>
  <c r="BS481" i="1"/>
  <c r="BS482" i="1"/>
  <c r="BS483" i="1"/>
  <c r="BS484" i="1"/>
  <c r="BS485" i="1"/>
  <c r="BS487" i="1"/>
  <c r="BS488" i="1"/>
  <c r="BS489" i="1"/>
  <c r="BS490" i="1"/>
  <c r="BS492" i="1"/>
  <c r="BS493" i="1"/>
  <c r="BS494" i="1"/>
  <c r="BS495" i="1"/>
  <c r="BS496" i="1"/>
  <c r="BS497" i="1"/>
  <c r="BS498" i="1"/>
  <c r="BS499" i="1"/>
  <c r="BS500" i="1"/>
  <c r="BS501" i="1"/>
  <c r="BS502" i="1"/>
  <c r="BS503" i="1"/>
  <c r="BS504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19" i="1"/>
  <c r="BS520" i="1"/>
  <c r="BS521" i="1"/>
  <c r="BS522" i="1"/>
  <c r="BS523" i="1"/>
  <c r="BS524" i="1"/>
  <c r="BS525" i="1"/>
  <c r="BS530" i="1"/>
  <c r="BS531" i="1"/>
  <c r="BS534" i="1"/>
  <c r="BS535" i="1"/>
  <c r="BS536" i="1"/>
  <c r="BS537" i="1"/>
  <c r="BS540" i="1"/>
  <c r="BS541" i="1"/>
  <c r="BS542" i="1"/>
  <c r="BS543" i="1"/>
  <c r="BS544" i="1"/>
  <c r="BS547" i="1"/>
  <c r="BS549" i="1"/>
  <c r="BS550" i="1"/>
  <c r="BS551" i="1"/>
  <c r="BS552" i="1"/>
  <c r="BS554" i="1"/>
  <c r="BS555" i="1"/>
  <c r="BS556" i="1"/>
  <c r="BS559" i="1"/>
  <c r="BS560" i="1"/>
  <c r="BS561" i="1"/>
  <c r="BS562" i="1"/>
  <c r="BS563" i="1"/>
  <c r="BS564" i="1"/>
  <c r="BS565" i="1"/>
  <c r="BS566" i="1"/>
  <c r="BS567" i="1"/>
  <c r="BS568" i="1"/>
  <c r="BS569" i="1"/>
  <c r="BS570" i="1"/>
  <c r="BS571" i="1"/>
  <c r="BS572" i="1"/>
  <c r="BS574" i="1"/>
  <c r="BS575" i="1"/>
  <c r="BS578" i="1"/>
  <c r="BS579" i="1"/>
  <c r="BS580" i="1"/>
  <c r="BS581" i="1"/>
  <c r="BS582" i="1"/>
  <c r="BS583" i="1"/>
  <c r="BS584" i="1"/>
  <c r="BS585" i="1"/>
  <c r="BS586" i="1"/>
  <c r="BS587" i="1"/>
  <c r="BS588" i="1"/>
  <c r="BS589" i="1"/>
  <c r="BS590" i="1"/>
  <c r="BS592" i="1"/>
  <c r="BS594" i="1"/>
  <c r="BS595" i="1"/>
  <c r="BS597" i="1"/>
  <c r="BS599" i="1"/>
  <c r="BS600" i="1"/>
  <c r="BS603" i="1"/>
  <c r="BS606" i="1"/>
  <c r="BS609" i="1"/>
  <c r="BS613" i="1"/>
  <c r="BS616" i="1"/>
  <c r="BS617" i="1"/>
  <c r="BS618" i="1"/>
  <c r="BS630" i="1"/>
  <c r="BS632" i="1"/>
  <c r="BS633" i="1"/>
  <c r="BS638" i="1"/>
  <c r="BS639" i="1"/>
  <c r="BS649" i="1"/>
  <c r="BS652" i="1"/>
  <c r="BS655" i="1"/>
  <c r="BS656" i="1"/>
  <c r="BS657" i="1"/>
  <c r="BS658" i="1"/>
  <c r="BS659" i="1"/>
  <c r="BS660" i="1"/>
  <c r="BS663" i="1"/>
  <c r="BS664" i="1"/>
  <c r="BS665" i="1"/>
  <c r="BS666" i="1"/>
  <c r="BS667" i="1"/>
  <c r="BS669" i="1"/>
  <c r="BS670" i="1"/>
  <c r="BS671" i="1"/>
  <c r="BS672" i="1"/>
  <c r="BS673" i="1"/>
  <c r="BS675" i="1"/>
  <c r="BS676" i="1"/>
  <c r="BS677" i="1"/>
  <c r="BS678" i="1"/>
  <c r="BS682" i="1"/>
  <c r="BS687" i="1"/>
  <c r="BS689" i="1"/>
  <c r="BS692" i="1"/>
  <c r="BS693" i="1"/>
  <c r="BS694" i="1"/>
  <c r="BS696" i="1"/>
  <c r="BS698" i="1"/>
  <c r="BS699" i="1"/>
  <c r="BS700" i="1"/>
  <c r="BS703" i="1"/>
  <c r="BS704" i="1"/>
  <c r="BS705" i="1"/>
  <c r="BS707" i="1"/>
  <c r="BS708" i="1"/>
  <c r="BS709" i="1"/>
  <c r="BS710" i="1"/>
  <c r="BS712" i="1"/>
  <c r="BS713" i="1"/>
  <c r="BS716" i="1"/>
  <c r="BS719" i="1"/>
  <c r="BS720" i="1"/>
  <c r="BS722" i="1"/>
  <c r="BS724" i="1"/>
  <c r="BS729" i="1"/>
  <c r="BS731" i="1"/>
  <c r="BS732" i="1"/>
  <c r="BS733" i="1"/>
  <c r="BS734" i="1"/>
  <c r="BS735" i="1"/>
  <c r="BS736" i="1"/>
  <c r="BS737" i="1"/>
  <c r="BS743" i="1"/>
  <c r="BS744" i="1"/>
  <c r="BS752" i="1"/>
  <c r="BS753" i="1"/>
  <c r="BS756" i="1"/>
  <c r="BS757" i="1"/>
  <c r="BS759" i="1"/>
  <c r="BS761" i="1"/>
  <c r="BS762" i="1"/>
  <c r="BS763" i="1"/>
  <c r="BS764" i="1"/>
  <c r="BS765" i="1"/>
  <c r="BS766" i="1"/>
  <c r="BS767" i="1"/>
  <c r="BS768" i="1"/>
  <c r="BS770" i="1"/>
  <c r="BS771" i="1"/>
  <c r="BS772" i="1"/>
  <c r="BS774" i="1"/>
  <c r="BS775" i="1"/>
  <c r="BS778" i="1"/>
  <c r="BS781" i="1"/>
  <c r="BS782" i="1"/>
  <c r="BS783" i="1"/>
  <c r="BS786" i="1"/>
  <c r="BS787" i="1"/>
  <c r="BS789" i="1"/>
  <c r="BS790" i="1"/>
  <c r="BS791" i="1"/>
  <c r="BS792" i="1"/>
  <c r="BS793" i="1"/>
  <c r="BS794" i="1"/>
  <c r="BS795" i="1"/>
  <c r="BS796" i="1"/>
  <c r="BS797" i="1"/>
  <c r="BS798" i="1"/>
  <c r="BS800" i="1"/>
  <c r="BS801" i="1"/>
  <c r="BS802" i="1"/>
  <c r="BS803" i="1"/>
  <c r="BS804" i="1"/>
  <c r="BS806" i="1"/>
  <c r="BS807" i="1"/>
  <c r="BS808" i="1"/>
  <c r="BS809" i="1"/>
  <c r="BS811" i="1"/>
  <c r="BS812" i="1"/>
  <c r="BS813" i="1"/>
  <c r="BS814" i="1"/>
  <c r="BS815" i="1"/>
  <c r="BS816" i="1"/>
  <c r="BS818" i="1"/>
  <c r="BS819" i="1"/>
  <c r="BS820" i="1"/>
  <c r="BS821" i="1"/>
  <c r="BS822" i="1"/>
  <c r="BS823" i="1"/>
  <c r="BS824" i="1"/>
  <c r="BS827" i="1"/>
  <c r="BS828" i="1"/>
  <c r="BS830" i="1"/>
  <c r="BS831" i="1"/>
  <c r="BS833" i="1"/>
  <c r="BS834" i="1"/>
  <c r="BS835" i="1"/>
  <c r="BS836" i="1"/>
  <c r="BS838" i="1"/>
  <c r="BS840" i="1"/>
  <c r="BS841" i="1"/>
  <c r="BS843" i="1"/>
  <c r="BS844" i="1"/>
  <c r="BS849" i="1"/>
  <c r="BS850" i="1"/>
  <c r="BS852" i="1"/>
  <c r="BS853" i="1"/>
  <c r="BS854" i="1"/>
  <c r="BS855" i="1"/>
  <c r="BS856" i="1"/>
  <c r="BS857" i="1"/>
  <c r="BS858" i="1"/>
  <c r="BS859" i="1"/>
  <c r="BS860" i="1"/>
  <c r="BS861" i="1"/>
  <c r="BS862" i="1"/>
  <c r="BS863" i="1"/>
  <c r="BS865" i="1"/>
  <c r="BS866" i="1"/>
  <c r="BS867" i="1"/>
  <c r="BS868" i="1"/>
  <c r="BS870" i="1"/>
  <c r="BS873" i="1"/>
  <c r="BS874" i="1"/>
  <c r="BS877" i="1"/>
  <c r="BS878" i="1"/>
  <c r="BS879" i="1"/>
  <c r="BS881" i="1"/>
  <c r="BS882" i="1"/>
  <c r="BS883" i="1"/>
  <c r="BS884" i="1"/>
  <c r="BS885" i="1"/>
  <c r="BS886" i="1"/>
  <c r="BS889" i="1"/>
  <c r="BS891" i="1"/>
  <c r="BS893" i="1"/>
  <c r="BS894" i="1"/>
  <c r="BS895" i="1"/>
  <c r="BS896" i="1"/>
  <c r="BS897" i="1"/>
  <c r="BS900" i="1"/>
  <c r="BS901" i="1"/>
  <c r="BS902" i="1"/>
  <c r="BS903" i="1"/>
  <c r="BS907" i="1"/>
  <c r="BS908" i="1"/>
  <c r="BS909" i="1"/>
  <c r="BS911" i="1"/>
  <c r="BS913" i="1"/>
  <c r="BS914" i="1"/>
  <c r="BS915" i="1"/>
  <c r="BS916" i="1"/>
  <c r="BS917" i="1"/>
  <c r="BS923" i="1"/>
  <c r="BS924" i="1"/>
  <c r="BS926" i="1"/>
  <c r="BS927" i="1"/>
  <c r="BS928" i="1"/>
  <c r="BS929" i="1"/>
  <c r="BS931" i="1"/>
  <c r="BS932" i="1"/>
  <c r="BS933" i="1"/>
  <c r="BS935" i="1"/>
  <c r="BS937" i="1"/>
  <c r="BS938" i="1"/>
  <c r="BS939" i="1"/>
  <c r="BS940" i="1"/>
  <c r="BS941" i="1"/>
  <c r="BS942" i="1"/>
  <c r="BS945" i="1"/>
  <c r="BS949" i="1"/>
  <c r="BS950" i="1"/>
  <c r="BS952" i="1"/>
  <c r="BS955" i="1"/>
  <c r="BS958" i="1"/>
  <c r="BS959" i="1"/>
  <c r="BS961" i="1"/>
  <c r="BS962" i="1"/>
  <c r="BS963" i="1"/>
  <c r="BS965" i="1"/>
  <c r="BS967" i="1"/>
  <c r="BS970" i="1"/>
  <c r="BS971" i="1"/>
  <c r="BS973" i="1"/>
  <c r="BS974" i="1"/>
  <c r="BS977" i="1"/>
  <c r="BS978" i="1"/>
  <c r="BS979" i="1"/>
  <c r="BS981" i="1"/>
  <c r="BS982" i="1"/>
  <c r="BS984" i="1"/>
  <c r="BS985" i="1"/>
  <c r="BS987" i="1"/>
  <c r="BS989" i="1"/>
  <c r="BS990" i="1"/>
  <c r="BS991" i="1"/>
  <c r="BS992" i="1"/>
  <c r="BS993" i="1"/>
  <c r="BS995" i="1"/>
  <c r="BS997" i="1"/>
  <c r="BS999" i="1"/>
  <c r="BS1000" i="1"/>
  <c r="BS1001" i="1"/>
  <c r="BS1002" i="1"/>
  <c r="BS1003" i="1"/>
  <c r="BS1004" i="1"/>
  <c r="BS1005" i="1"/>
  <c r="BS1006" i="1"/>
  <c r="BS1007" i="1"/>
  <c r="BS1008" i="1"/>
  <c r="BS1009" i="1"/>
  <c r="BS1010" i="1"/>
  <c r="BS1011" i="1"/>
  <c r="BS1014" i="1"/>
  <c r="BS1016" i="1"/>
  <c r="BS1017" i="1"/>
  <c r="BS1022" i="1"/>
  <c r="BS1023" i="1"/>
  <c r="BS1026" i="1"/>
  <c r="BS1028" i="1"/>
  <c r="BS1029" i="1"/>
  <c r="BS1030" i="1"/>
  <c r="BS1033" i="1"/>
  <c r="BS1034" i="1"/>
  <c r="BS1035" i="1"/>
  <c r="BS1036" i="1"/>
  <c r="BS1037" i="1"/>
  <c r="BS1039" i="1"/>
  <c r="BS1040" i="1"/>
  <c r="BS1043" i="1"/>
  <c r="BS1046" i="1"/>
  <c r="BS1048" i="1"/>
  <c r="BS1052" i="1"/>
  <c r="BS1053" i="1"/>
  <c r="BS1054" i="1"/>
  <c r="BS1058" i="1"/>
  <c r="BS1059" i="1"/>
  <c r="BS1062" i="1"/>
  <c r="BS1063" i="1"/>
  <c r="BS1064" i="1"/>
  <c r="BS1067" i="1"/>
  <c r="BS1069" i="1"/>
  <c r="BS1070" i="1"/>
  <c r="BS1071" i="1"/>
  <c r="BS1072" i="1"/>
  <c r="BS1073" i="1"/>
  <c r="BS1074" i="1"/>
  <c r="BS1075" i="1"/>
  <c r="BS1076" i="1"/>
  <c r="BS1077" i="1"/>
  <c r="BS1079" i="1"/>
  <c r="BS1081" i="1"/>
  <c r="BS1082" i="1"/>
  <c r="BS1083" i="1"/>
  <c r="BS1084" i="1"/>
  <c r="BS1088" i="1"/>
  <c r="BS1089" i="1"/>
  <c r="BS1090" i="1"/>
  <c r="BS1091" i="1"/>
  <c r="BS1092" i="1"/>
  <c r="BS1094" i="1"/>
  <c r="BS1095" i="1"/>
  <c r="BS1096" i="1"/>
  <c r="BS1097" i="1"/>
  <c r="BS1098" i="1"/>
  <c r="BS1100" i="1"/>
  <c r="BS1102" i="1"/>
  <c r="BS1105" i="1"/>
  <c r="BS1106" i="1"/>
  <c r="BS1107" i="1"/>
  <c r="BS1108" i="1"/>
  <c r="BS1110" i="1"/>
  <c r="BS1113" i="1"/>
  <c r="BS1114" i="1"/>
  <c r="BS1116" i="1"/>
  <c r="BS1117" i="1"/>
  <c r="BS1118" i="1"/>
  <c r="BS1120" i="1"/>
  <c r="BS1121" i="1"/>
  <c r="BS1122" i="1"/>
  <c r="BS1123" i="1"/>
  <c r="BS1124" i="1"/>
  <c r="BS1125" i="1"/>
  <c r="BS1128" i="1"/>
  <c r="BS1129" i="1"/>
  <c r="BS1130" i="1"/>
  <c r="BS1133" i="1"/>
  <c r="BS1134" i="1"/>
  <c r="BS1136" i="1"/>
  <c r="BS1137" i="1"/>
  <c r="BS1140" i="1"/>
  <c r="BS1143" i="1"/>
  <c r="BS1146" i="1"/>
  <c r="BS1147" i="1"/>
  <c r="BS1148" i="1"/>
  <c r="BS1151" i="1"/>
  <c r="BS1154" i="1"/>
  <c r="BS1155" i="1"/>
  <c r="BS1156" i="1"/>
  <c r="BS1158" i="1"/>
  <c r="BS1161" i="1"/>
  <c r="BS1162" i="1"/>
  <c r="BS1163" i="1"/>
  <c r="BS1165" i="1"/>
  <c r="BS1167" i="1"/>
  <c r="BS1168" i="1"/>
  <c r="BS1169" i="1"/>
  <c r="BS1170" i="1"/>
  <c r="BS1172" i="1"/>
  <c r="BS1173" i="1"/>
  <c r="BS1174" i="1"/>
  <c r="BS1175" i="1"/>
  <c r="BS1176" i="1"/>
  <c r="BS1177" i="1"/>
  <c r="BS1178" i="1"/>
  <c r="BS1179" i="1"/>
  <c r="BS1180" i="1"/>
  <c r="BS1183" i="1"/>
  <c r="BS1184" i="1"/>
  <c r="BS1185" i="1"/>
  <c r="BR10" i="1"/>
  <c r="BR12" i="1"/>
  <c r="BR15" i="1"/>
  <c r="BR16" i="1"/>
  <c r="BR17" i="1"/>
  <c r="BR18" i="1"/>
  <c r="BR19" i="1"/>
  <c r="BR24" i="1"/>
  <c r="BR26" i="1"/>
  <c r="BR28" i="1"/>
  <c r="BR30" i="1"/>
  <c r="BR31" i="1"/>
  <c r="BR36" i="1"/>
  <c r="BR37" i="1"/>
  <c r="BR40" i="1"/>
  <c r="BR42" i="1"/>
  <c r="BR43" i="1"/>
  <c r="BR46" i="1"/>
  <c r="BR47" i="1"/>
  <c r="BR50" i="1"/>
  <c r="BR51" i="1"/>
  <c r="BR52" i="1"/>
  <c r="BR53" i="1"/>
  <c r="BR54" i="1"/>
  <c r="BR57" i="1"/>
  <c r="BR58" i="1"/>
  <c r="BR59" i="1"/>
  <c r="BR60" i="1"/>
  <c r="BR61" i="1"/>
  <c r="BR62" i="1"/>
  <c r="BR65" i="1"/>
  <c r="BR66" i="1"/>
  <c r="BR67" i="1"/>
  <c r="BR68" i="1"/>
  <c r="BR69" i="1"/>
  <c r="BR72" i="1"/>
  <c r="BR75" i="1"/>
  <c r="BR76" i="1"/>
  <c r="BR77" i="1"/>
  <c r="BR78" i="1"/>
  <c r="BR80" i="1"/>
  <c r="BR81" i="1"/>
  <c r="BR82" i="1"/>
  <c r="BR83" i="1"/>
  <c r="BR84" i="1"/>
  <c r="BR85" i="1"/>
  <c r="BR88" i="1"/>
  <c r="BR89" i="1"/>
  <c r="BR90" i="1"/>
  <c r="BR91" i="1"/>
  <c r="BR93" i="1"/>
  <c r="BR94" i="1"/>
  <c r="BR95" i="1"/>
  <c r="BR96" i="1"/>
  <c r="BR98" i="1"/>
  <c r="BR100" i="1"/>
  <c r="BR102" i="1"/>
  <c r="BR106" i="1"/>
  <c r="BR109" i="1"/>
  <c r="BR119" i="1"/>
  <c r="BR121" i="1"/>
  <c r="BR128" i="1"/>
  <c r="BR131" i="1"/>
  <c r="BR140" i="1"/>
  <c r="BR141" i="1"/>
  <c r="BR148" i="1"/>
  <c r="BR150" i="1"/>
  <c r="BR153" i="1"/>
  <c r="BR155" i="1"/>
  <c r="BR162" i="1"/>
  <c r="BR163" i="1"/>
  <c r="BR166" i="1"/>
  <c r="BR167" i="1"/>
  <c r="BR168" i="1"/>
  <c r="BR170" i="1"/>
  <c r="BR171" i="1"/>
  <c r="BR179" i="1"/>
  <c r="BR181" i="1"/>
  <c r="BR190" i="1"/>
  <c r="BR193" i="1"/>
  <c r="BR196" i="1"/>
  <c r="BR198" i="1"/>
  <c r="BR199" i="1"/>
  <c r="BR201" i="1"/>
  <c r="BR202" i="1"/>
  <c r="BR204" i="1"/>
  <c r="BR205" i="1"/>
  <c r="BR206" i="1"/>
  <c r="BR207" i="1"/>
  <c r="BR208" i="1"/>
  <c r="BR209" i="1"/>
  <c r="BR210" i="1"/>
  <c r="BR212" i="1"/>
  <c r="BR221" i="1"/>
  <c r="BR224" i="1"/>
  <c r="BR227" i="1"/>
  <c r="BR228" i="1"/>
  <c r="BR230" i="1"/>
  <c r="BR231" i="1"/>
  <c r="BR232" i="1"/>
  <c r="BR236" i="1"/>
  <c r="BR240" i="1"/>
  <c r="BR242" i="1"/>
  <c r="BR243" i="1"/>
  <c r="BR246" i="1"/>
  <c r="BR247" i="1"/>
  <c r="BR252" i="1"/>
  <c r="BR256" i="1"/>
  <c r="BR258" i="1"/>
  <c r="BR265" i="1"/>
  <c r="BR268" i="1"/>
  <c r="BR269" i="1"/>
  <c r="BR283" i="1"/>
  <c r="BR290" i="1"/>
  <c r="BR294" i="1"/>
  <c r="BR295" i="1"/>
  <c r="BR296" i="1"/>
  <c r="BR302" i="1"/>
  <c r="BR303" i="1"/>
  <c r="BR306" i="1"/>
  <c r="BR307" i="1"/>
  <c r="BR308" i="1"/>
  <c r="BR314" i="1"/>
  <c r="BR317" i="1"/>
  <c r="BR322" i="1"/>
  <c r="BR329" i="1"/>
  <c r="BR330" i="1"/>
  <c r="BR332" i="1"/>
  <c r="BR334" i="1"/>
  <c r="BR335" i="1"/>
  <c r="BR336" i="1"/>
  <c r="BR340" i="1"/>
  <c r="BR341" i="1"/>
  <c r="BR347" i="1"/>
  <c r="BR348" i="1"/>
  <c r="BR349" i="1"/>
  <c r="BR350" i="1"/>
  <c r="BR352" i="1"/>
  <c r="BR359" i="1"/>
  <c r="BR376" i="1"/>
  <c r="BR379" i="1"/>
  <c r="BR383" i="1"/>
  <c r="BR384" i="1"/>
  <c r="BR385" i="1"/>
  <c r="BR386" i="1"/>
  <c r="BR389" i="1"/>
  <c r="BR397" i="1"/>
  <c r="BR398" i="1"/>
  <c r="BR400" i="1"/>
  <c r="BR401" i="1"/>
  <c r="BR404" i="1"/>
  <c r="BR408" i="1"/>
  <c r="BR409" i="1"/>
  <c r="BR410" i="1"/>
  <c r="BR412" i="1"/>
  <c r="BR414" i="1"/>
  <c r="BR417" i="1"/>
  <c r="BR418" i="1"/>
  <c r="BR425" i="1"/>
  <c r="BR430" i="1"/>
  <c r="BR431" i="1"/>
  <c r="BR447" i="1"/>
  <c r="BR453" i="1"/>
  <c r="BR461" i="1"/>
  <c r="BR464" i="1"/>
  <c r="BR467" i="1"/>
  <c r="BR468" i="1"/>
  <c r="BR472" i="1"/>
  <c r="BR474" i="1"/>
  <c r="BR475" i="1"/>
  <c r="BR477" i="1"/>
  <c r="BR479" i="1"/>
  <c r="BR486" i="1"/>
  <c r="BR491" i="1"/>
  <c r="BR526" i="1"/>
  <c r="BR527" i="1"/>
  <c r="BR528" i="1"/>
  <c r="BR529" i="1"/>
  <c r="BR532" i="1"/>
  <c r="BR533" i="1"/>
  <c r="BR538" i="1"/>
  <c r="BR539" i="1"/>
  <c r="BR545" i="1"/>
  <c r="BR546" i="1"/>
  <c r="BR548" i="1"/>
  <c r="BR553" i="1"/>
  <c r="BR557" i="1"/>
  <c r="BR558" i="1"/>
  <c r="BR573" i="1"/>
  <c r="BR576" i="1"/>
  <c r="BR577" i="1"/>
  <c r="BR591" i="1"/>
  <c r="BR593" i="1"/>
  <c r="BR596" i="1"/>
  <c r="BR598" i="1"/>
  <c r="BR601" i="1"/>
  <c r="BR602" i="1"/>
  <c r="BR604" i="1"/>
  <c r="BR605" i="1"/>
  <c r="BR607" i="1"/>
  <c r="BR608" i="1"/>
  <c r="BR610" i="1"/>
  <c r="BR611" i="1"/>
  <c r="BR612" i="1"/>
  <c r="BR614" i="1"/>
  <c r="BR615" i="1"/>
  <c r="BR619" i="1"/>
  <c r="BR620" i="1"/>
  <c r="BR621" i="1"/>
  <c r="BR622" i="1"/>
  <c r="BR623" i="1"/>
  <c r="BR624" i="1"/>
  <c r="BR625" i="1"/>
  <c r="BR626" i="1"/>
  <c r="BR627" i="1"/>
  <c r="BR628" i="1"/>
  <c r="BR629" i="1"/>
  <c r="BR631" i="1"/>
  <c r="BR634" i="1"/>
  <c r="BR635" i="1"/>
  <c r="BR636" i="1"/>
  <c r="BR637" i="1"/>
  <c r="BR640" i="1"/>
  <c r="BR641" i="1"/>
  <c r="BR642" i="1"/>
  <c r="BR643" i="1"/>
  <c r="BR644" i="1"/>
  <c r="BR645" i="1"/>
  <c r="BR646" i="1"/>
  <c r="BR647" i="1"/>
  <c r="BR648" i="1"/>
  <c r="BR650" i="1"/>
  <c r="BR651" i="1"/>
  <c r="BR653" i="1"/>
  <c r="BR654" i="1"/>
  <c r="BR661" i="1"/>
  <c r="BR662" i="1"/>
  <c r="BR668" i="1"/>
  <c r="BR674" i="1"/>
  <c r="BR679" i="1"/>
  <c r="BR680" i="1"/>
  <c r="BR681" i="1"/>
  <c r="BR683" i="1"/>
  <c r="BR684" i="1"/>
  <c r="BR685" i="1"/>
  <c r="BR686" i="1"/>
  <c r="BR688" i="1"/>
  <c r="BR690" i="1"/>
  <c r="BR691" i="1"/>
  <c r="BR695" i="1"/>
  <c r="BR697" i="1"/>
  <c r="BR701" i="1"/>
  <c r="BR702" i="1"/>
  <c r="BR706" i="1"/>
  <c r="BR711" i="1"/>
  <c r="BR714" i="1"/>
  <c r="BR715" i="1"/>
  <c r="BR717" i="1"/>
  <c r="BR718" i="1"/>
  <c r="BR721" i="1"/>
  <c r="BR723" i="1"/>
  <c r="BR725" i="1"/>
  <c r="BR726" i="1"/>
  <c r="BR727" i="1"/>
  <c r="BR728" i="1"/>
  <c r="BR730" i="1"/>
  <c r="BR738" i="1"/>
  <c r="BR739" i="1"/>
  <c r="BR740" i="1"/>
  <c r="BR741" i="1"/>
  <c r="BR742" i="1"/>
  <c r="BR745" i="1"/>
  <c r="BR746" i="1"/>
  <c r="BR747" i="1"/>
  <c r="BR748" i="1"/>
  <c r="BR749" i="1"/>
  <c r="BR750" i="1"/>
  <c r="BR751" i="1"/>
  <c r="BR754" i="1"/>
  <c r="BR755" i="1"/>
  <c r="BR758" i="1"/>
  <c r="BR760" i="1"/>
  <c r="BR769" i="1"/>
  <c r="BR773" i="1"/>
  <c r="BR776" i="1"/>
  <c r="BR777" i="1"/>
  <c r="BR779" i="1"/>
  <c r="BR780" i="1"/>
  <c r="BR784" i="1"/>
  <c r="BR785" i="1"/>
  <c r="BR788" i="1"/>
  <c r="BR799" i="1"/>
  <c r="BR805" i="1"/>
  <c r="BR810" i="1"/>
  <c r="BR817" i="1"/>
  <c r="BR825" i="1"/>
  <c r="BR826" i="1"/>
  <c r="BR829" i="1"/>
  <c r="BR832" i="1"/>
  <c r="BR837" i="1"/>
  <c r="BR839" i="1"/>
  <c r="BR842" i="1"/>
  <c r="BR845" i="1"/>
  <c r="BR846" i="1"/>
  <c r="BR847" i="1"/>
  <c r="BR848" i="1"/>
  <c r="BR851" i="1"/>
  <c r="BR864" i="1"/>
  <c r="BR869" i="1"/>
  <c r="BR871" i="1"/>
  <c r="BR872" i="1"/>
  <c r="BR875" i="1"/>
  <c r="BR876" i="1"/>
  <c r="BR880" i="1"/>
  <c r="BR887" i="1"/>
  <c r="BR888" i="1"/>
  <c r="BR890" i="1"/>
  <c r="BR892" i="1"/>
  <c r="BR898" i="1"/>
  <c r="BR899" i="1"/>
  <c r="BR904" i="1"/>
  <c r="BR905" i="1"/>
  <c r="BR906" i="1"/>
  <c r="BR910" i="1"/>
  <c r="BR912" i="1"/>
  <c r="BR918" i="1"/>
  <c r="BR919" i="1"/>
  <c r="BR920" i="1"/>
  <c r="BR921" i="1"/>
  <c r="BR922" i="1"/>
  <c r="BR925" i="1"/>
  <c r="BR930" i="1"/>
  <c r="BR934" i="1"/>
  <c r="BR936" i="1"/>
  <c r="BR943" i="1"/>
  <c r="BR944" i="1"/>
  <c r="BR946" i="1"/>
  <c r="BR947" i="1"/>
  <c r="BR948" i="1"/>
  <c r="BR951" i="1"/>
  <c r="BR953" i="1"/>
  <c r="BR954" i="1"/>
  <c r="BR956" i="1"/>
  <c r="BR957" i="1"/>
  <c r="BR960" i="1"/>
  <c r="BR964" i="1"/>
  <c r="BR966" i="1"/>
  <c r="BR968" i="1"/>
  <c r="BR969" i="1"/>
  <c r="BR972" i="1"/>
  <c r="BR975" i="1"/>
  <c r="BR976" i="1"/>
  <c r="BR980" i="1"/>
  <c r="BR983" i="1"/>
  <c r="BR986" i="1"/>
  <c r="BR988" i="1"/>
  <c r="BR994" i="1"/>
  <c r="BR996" i="1"/>
  <c r="BR998" i="1"/>
  <c r="BR1012" i="1"/>
  <c r="BR1013" i="1"/>
  <c r="BR1015" i="1"/>
  <c r="BR1018" i="1"/>
  <c r="BR1019" i="1"/>
  <c r="BR1020" i="1"/>
  <c r="BR1021" i="1"/>
  <c r="BR1024" i="1"/>
  <c r="BR1025" i="1"/>
  <c r="BR1027" i="1"/>
  <c r="BR1031" i="1"/>
  <c r="BR1032" i="1"/>
  <c r="BR1038" i="1"/>
  <c r="BR1041" i="1"/>
  <c r="BR1042" i="1"/>
  <c r="BR1044" i="1"/>
  <c r="BR1045" i="1"/>
  <c r="BR1047" i="1"/>
  <c r="BR1049" i="1"/>
  <c r="BR1050" i="1"/>
  <c r="BR1051" i="1"/>
  <c r="BR1055" i="1"/>
  <c r="BR1056" i="1"/>
  <c r="BR1057" i="1"/>
  <c r="BR1060" i="1"/>
  <c r="BR1061" i="1"/>
  <c r="BR1065" i="1"/>
  <c r="BR1066" i="1"/>
  <c r="BR1068" i="1"/>
  <c r="BR1078" i="1"/>
  <c r="BR1080" i="1"/>
  <c r="BR1085" i="1"/>
  <c r="BR1086" i="1"/>
  <c r="BR1087" i="1"/>
  <c r="BR1093" i="1"/>
  <c r="BR1099" i="1"/>
  <c r="BR1101" i="1"/>
  <c r="BR1103" i="1"/>
  <c r="BR1104" i="1"/>
  <c r="BR1109" i="1"/>
  <c r="BR1111" i="1"/>
  <c r="BR1112" i="1"/>
  <c r="BR1115" i="1"/>
  <c r="BR1119" i="1"/>
  <c r="BR1126" i="1"/>
  <c r="BR1127" i="1"/>
  <c r="BR1131" i="1"/>
  <c r="BR1132" i="1"/>
  <c r="BR1135" i="1"/>
  <c r="BR1138" i="1"/>
  <c r="BR1139" i="1"/>
  <c r="BR1141" i="1"/>
  <c r="BR1142" i="1"/>
  <c r="BR1144" i="1"/>
  <c r="BR1145" i="1"/>
  <c r="BR1149" i="1"/>
  <c r="BR1150" i="1"/>
  <c r="BR1152" i="1"/>
  <c r="BR1153" i="1"/>
  <c r="BR1157" i="1"/>
  <c r="BR1159" i="1"/>
  <c r="BR1160" i="1"/>
  <c r="BR1164" i="1"/>
  <c r="BR1166" i="1"/>
  <c r="BR1171" i="1"/>
  <c r="BR1181" i="1"/>
  <c r="BR1182" i="1"/>
  <c r="BR2" i="1"/>
  <c r="BR3" i="1"/>
  <c r="BR4" i="1"/>
  <c r="BR6" i="1"/>
  <c r="BR7" i="1"/>
  <c r="BR8" i="1"/>
  <c r="BR9" i="1"/>
  <c r="BR11" i="1"/>
  <c r="BR13" i="1"/>
  <c r="BR14" i="1"/>
  <c r="BR20" i="1"/>
  <c r="BR21" i="1"/>
  <c r="BR22" i="1"/>
  <c r="BR23" i="1"/>
  <c r="BR25" i="1"/>
  <c r="BR27" i="1"/>
  <c r="BR29" i="1"/>
  <c r="BR32" i="1"/>
  <c r="BR33" i="1"/>
  <c r="BR34" i="1"/>
  <c r="BR35" i="1"/>
  <c r="BR38" i="1"/>
  <c r="BR39" i="1"/>
  <c r="BR41" i="1"/>
  <c r="BR44" i="1"/>
  <c r="BR45" i="1"/>
  <c r="BR48" i="1"/>
  <c r="BR49" i="1"/>
  <c r="BR55" i="1"/>
  <c r="BR56" i="1"/>
  <c r="BR63" i="1"/>
  <c r="BR64" i="1"/>
  <c r="BR70" i="1"/>
  <c r="BR71" i="1"/>
  <c r="BR73" i="1"/>
  <c r="BR74" i="1"/>
  <c r="BR79" i="1"/>
  <c r="BR86" i="1"/>
  <c r="BR87" i="1"/>
  <c r="BR92" i="1"/>
  <c r="BR97" i="1"/>
  <c r="BR99" i="1"/>
  <c r="BR101" i="1"/>
  <c r="BR103" i="1"/>
  <c r="BR104" i="1"/>
  <c r="BR105" i="1"/>
  <c r="BR107" i="1"/>
  <c r="BR108" i="1"/>
  <c r="BR110" i="1"/>
  <c r="BR111" i="1"/>
  <c r="BR112" i="1"/>
  <c r="BR113" i="1"/>
  <c r="BR114" i="1"/>
  <c r="BR115" i="1"/>
  <c r="BR116" i="1"/>
  <c r="BR117" i="1"/>
  <c r="BR118" i="1"/>
  <c r="BR120" i="1"/>
  <c r="BR122" i="1"/>
  <c r="BR123" i="1"/>
  <c r="BR124" i="1"/>
  <c r="BR125" i="1"/>
  <c r="BR126" i="1"/>
  <c r="BR127" i="1"/>
  <c r="BR129" i="1"/>
  <c r="BR130" i="1"/>
  <c r="BR132" i="1"/>
  <c r="BR133" i="1"/>
  <c r="BR134" i="1"/>
  <c r="BR135" i="1"/>
  <c r="BR136" i="1"/>
  <c r="BR137" i="1"/>
  <c r="BR138" i="1"/>
  <c r="BR139" i="1"/>
  <c r="BR142" i="1"/>
  <c r="BR143" i="1"/>
  <c r="BR144" i="1"/>
  <c r="BR145" i="1"/>
  <c r="BR146" i="1"/>
  <c r="BR147" i="1"/>
  <c r="BR149" i="1"/>
  <c r="BR151" i="1"/>
  <c r="BR152" i="1"/>
  <c r="BR154" i="1"/>
  <c r="BR156" i="1"/>
  <c r="BR157" i="1"/>
  <c r="BR158" i="1"/>
  <c r="BR159" i="1"/>
  <c r="BR160" i="1"/>
  <c r="BR161" i="1"/>
  <c r="BR164" i="1"/>
  <c r="BR165" i="1"/>
  <c r="BR169" i="1"/>
  <c r="BR172" i="1"/>
  <c r="BR173" i="1"/>
  <c r="BR174" i="1"/>
  <c r="BR175" i="1"/>
  <c r="BR176" i="1"/>
  <c r="BR177" i="1"/>
  <c r="BR178" i="1"/>
  <c r="BR180" i="1"/>
  <c r="BR182" i="1"/>
  <c r="BR183" i="1"/>
  <c r="BR184" i="1"/>
  <c r="BR185" i="1"/>
  <c r="BR186" i="1"/>
  <c r="BR187" i="1"/>
  <c r="BR188" i="1"/>
  <c r="BR189" i="1"/>
  <c r="BR191" i="1"/>
  <c r="BR192" i="1"/>
  <c r="BR194" i="1"/>
  <c r="BR195" i="1"/>
  <c r="BR197" i="1"/>
  <c r="BR200" i="1"/>
  <c r="BR203" i="1"/>
  <c r="BR211" i="1"/>
  <c r="BR213" i="1"/>
  <c r="BR214" i="1"/>
  <c r="BR215" i="1"/>
  <c r="BR216" i="1"/>
  <c r="BR217" i="1"/>
  <c r="BR218" i="1"/>
  <c r="BR219" i="1"/>
  <c r="BR220" i="1"/>
  <c r="BR222" i="1"/>
  <c r="BR223" i="1"/>
  <c r="BR225" i="1"/>
  <c r="BR226" i="1"/>
  <c r="BR229" i="1"/>
  <c r="BR233" i="1"/>
  <c r="BR234" i="1"/>
  <c r="BR235" i="1"/>
  <c r="BR237" i="1"/>
  <c r="BR238" i="1"/>
  <c r="BR239" i="1"/>
  <c r="BR241" i="1"/>
  <c r="BR244" i="1"/>
  <c r="BR245" i="1"/>
  <c r="BR248" i="1"/>
  <c r="BR249" i="1"/>
  <c r="BR250" i="1"/>
  <c r="BR251" i="1"/>
  <c r="BR253" i="1"/>
  <c r="BR254" i="1"/>
  <c r="BR255" i="1"/>
  <c r="BR257" i="1"/>
  <c r="BR259" i="1"/>
  <c r="BR260" i="1"/>
  <c r="BR261" i="1"/>
  <c r="BR262" i="1"/>
  <c r="BR263" i="1"/>
  <c r="BR264" i="1"/>
  <c r="BR266" i="1"/>
  <c r="BR267" i="1"/>
  <c r="BR270" i="1"/>
  <c r="BR271" i="1"/>
  <c r="BR272" i="1"/>
  <c r="BR273" i="1"/>
  <c r="BR274" i="1"/>
  <c r="BR275" i="1"/>
  <c r="BR276" i="1"/>
  <c r="BR277" i="1"/>
  <c r="BR278" i="1"/>
  <c r="BR279" i="1"/>
  <c r="BR280" i="1"/>
  <c r="BR281" i="1"/>
  <c r="BR282" i="1"/>
  <c r="BR284" i="1"/>
  <c r="BR285" i="1"/>
  <c r="BR286" i="1"/>
  <c r="BR287" i="1"/>
  <c r="BR288" i="1"/>
  <c r="BR289" i="1"/>
  <c r="BR291" i="1"/>
  <c r="BR292" i="1"/>
  <c r="BR293" i="1"/>
  <c r="BR297" i="1"/>
  <c r="BR298" i="1"/>
  <c r="BR299" i="1"/>
  <c r="BR300" i="1"/>
  <c r="BR301" i="1"/>
  <c r="BR304" i="1"/>
  <c r="BR305" i="1"/>
  <c r="BR309" i="1"/>
  <c r="BR310" i="1"/>
  <c r="BR311" i="1"/>
  <c r="BR312" i="1"/>
  <c r="BR313" i="1"/>
  <c r="BR315" i="1"/>
  <c r="BR316" i="1"/>
  <c r="BR318" i="1"/>
  <c r="BR319" i="1"/>
  <c r="BR320" i="1"/>
  <c r="BR321" i="1"/>
  <c r="BR323" i="1"/>
  <c r="BR324" i="1"/>
  <c r="BR325" i="1"/>
  <c r="BR326" i="1"/>
  <c r="BR327" i="1"/>
  <c r="BR328" i="1"/>
  <c r="BR331" i="1"/>
  <c r="BR333" i="1"/>
  <c r="BR337" i="1"/>
  <c r="BR338" i="1"/>
  <c r="BR339" i="1"/>
  <c r="BR342" i="1"/>
  <c r="BR343" i="1"/>
  <c r="BR344" i="1"/>
  <c r="BR345" i="1"/>
  <c r="BR346" i="1"/>
  <c r="BR351" i="1"/>
  <c r="BR353" i="1"/>
  <c r="BR354" i="1"/>
  <c r="BR355" i="1"/>
  <c r="BR356" i="1"/>
  <c r="BR357" i="1"/>
  <c r="BR358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R374" i="1"/>
  <c r="BR375" i="1"/>
  <c r="BR377" i="1"/>
  <c r="BR378" i="1"/>
  <c r="BR380" i="1"/>
  <c r="BR381" i="1"/>
  <c r="BR382" i="1"/>
  <c r="BR387" i="1"/>
  <c r="BR388" i="1"/>
  <c r="BR390" i="1"/>
  <c r="BR391" i="1"/>
  <c r="BR392" i="1"/>
  <c r="BR393" i="1"/>
  <c r="BR394" i="1"/>
  <c r="BR395" i="1"/>
  <c r="BR396" i="1"/>
  <c r="BR399" i="1"/>
  <c r="BR402" i="1"/>
  <c r="BR403" i="1"/>
  <c r="BR405" i="1"/>
  <c r="BR406" i="1"/>
  <c r="BR407" i="1"/>
  <c r="BR411" i="1"/>
  <c r="BR413" i="1"/>
  <c r="BR415" i="1"/>
  <c r="BR416" i="1"/>
  <c r="BR419" i="1"/>
  <c r="BR420" i="1"/>
  <c r="BR421" i="1"/>
  <c r="BR422" i="1"/>
  <c r="BR423" i="1"/>
  <c r="BR424" i="1"/>
  <c r="BR426" i="1"/>
  <c r="BR427" i="1"/>
  <c r="BR428" i="1"/>
  <c r="BR429" i="1"/>
  <c r="BR432" i="1"/>
  <c r="BR433" i="1"/>
  <c r="BR434" i="1"/>
  <c r="BR435" i="1"/>
  <c r="BR436" i="1"/>
  <c r="BR437" i="1"/>
  <c r="BR438" i="1"/>
  <c r="BR439" i="1"/>
  <c r="BR440" i="1"/>
  <c r="BR441" i="1"/>
  <c r="BR442" i="1"/>
  <c r="BR443" i="1"/>
  <c r="BR444" i="1"/>
  <c r="BR445" i="1"/>
  <c r="BR446" i="1"/>
  <c r="BR448" i="1"/>
  <c r="BR449" i="1"/>
  <c r="BR450" i="1"/>
  <c r="BR451" i="1"/>
  <c r="BR452" i="1"/>
  <c r="BR454" i="1"/>
  <c r="BR455" i="1"/>
  <c r="BR456" i="1"/>
  <c r="BR457" i="1"/>
  <c r="BR458" i="1"/>
  <c r="BR459" i="1"/>
  <c r="BR460" i="1"/>
  <c r="BR462" i="1"/>
  <c r="BR463" i="1"/>
  <c r="BR465" i="1"/>
  <c r="BR466" i="1"/>
  <c r="BR469" i="1"/>
  <c r="BR470" i="1"/>
  <c r="BR471" i="1"/>
  <c r="BR473" i="1"/>
  <c r="BR476" i="1"/>
  <c r="BR478" i="1"/>
  <c r="BR480" i="1"/>
  <c r="BR481" i="1"/>
  <c r="BR482" i="1"/>
  <c r="BR483" i="1"/>
  <c r="BR484" i="1"/>
  <c r="BR485" i="1"/>
  <c r="BR487" i="1"/>
  <c r="BR488" i="1"/>
  <c r="BR489" i="1"/>
  <c r="BR490" i="1"/>
  <c r="BR492" i="1"/>
  <c r="BR493" i="1"/>
  <c r="BR494" i="1"/>
  <c r="BR495" i="1"/>
  <c r="BR496" i="1"/>
  <c r="BR497" i="1"/>
  <c r="BR498" i="1"/>
  <c r="BR499" i="1"/>
  <c r="BR500" i="1"/>
  <c r="BR501" i="1"/>
  <c r="BR502" i="1"/>
  <c r="BR503" i="1"/>
  <c r="BR504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30" i="1"/>
  <c r="BR531" i="1"/>
  <c r="BR534" i="1"/>
  <c r="BR535" i="1"/>
  <c r="BR536" i="1"/>
  <c r="BR537" i="1"/>
  <c r="BR540" i="1"/>
  <c r="BR541" i="1"/>
  <c r="BR542" i="1"/>
  <c r="BR543" i="1"/>
  <c r="BR544" i="1"/>
  <c r="BR547" i="1"/>
  <c r="BR549" i="1"/>
  <c r="BR550" i="1"/>
  <c r="BR551" i="1"/>
  <c r="BR552" i="1"/>
  <c r="BR554" i="1"/>
  <c r="BR555" i="1"/>
  <c r="BR556" i="1"/>
  <c r="BR559" i="1"/>
  <c r="BR560" i="1"/>
  <c r="BR561" i="1"/>
  <c r="BR562" i="1"/>
  <c r="BR563" i="1"/>
  <c r="BR564" i="1"/>
  <c r="BR565" i="1"/>
  <c r="BR566" i="1"/>
  <c r="BR567" i="1"/>
  <c r="BR568" i="1"/>
  <c r="BR569" i="1"/>
  <c r="BR570" i="1"/>
  <c r="BR571" i="1"/>
  <c r="BR572" i="1"/>
  <c r="BR574" i="1"/>
  <c r="BR575" i="1"/>
  <c r="BR578" i="1"/>
  <c r="BR579" i="1"/>
  <c r="BR580" i="1"/>
  <c r="BR581" i="1"/>
  <c r="BR582" i="1"/>
  <c r="BR583" i="1"/>
  <c r="BR584" i="1"/>
  <c r="BR585" i="1"/>
  <c r="BR586" i="1"/>
  <c r="BR587" i="1"/>
  <c r="BR588" i="1"/>
  <c r="BR589" i="1"/>
  <c r="BR590" i="1"/>
  <c r="BR592" i="1"/>
  <c r="BR594" i="1"/>
  <c r="BR595" i="1"/>
  <c r="BR597" i="1"/>
  <c r="BR599" i="1"/>
  <c r="BR600" i="1"/>
  <c r="BR603" i="1"/>
  <c r="BR606" i="1"/>
  <c r="BR609" i="1"/>
  <c r="BR613" i="1"/>
  <c r="BR616" i="1"/>
  <c r="BR617" i="1"/>
  <c r="BR618" i="1"/>
  <c r="BR630" i="1"/>
  <c r="BR632" i="1"/>
  <c r="BR633" i="1"/>
  <c r="BR638" i="1"/>
  <c r="BR639" i="1"/>
  <c r="BR649" i="1"/>
  <c r="BR652" i="1"/>
  <c r="BR655" i="1"/>
  <c r="BR656" i="1"/>
  <c r="BR657" i="1"/>
  <c r="BR658" i="1"/>
  <c r="BR659" i="1"/>
  <c r="BR660" i="1"/>
  <c r="BR663" i="1"/>
  <c r="BR664" i="1"/>
  <c r="BR665" i="1"/>
  <c r="BR666" i="1"/>
  <c r="BR667" i="1"/>
  <c r="BR669" i="1"/>
  <c r="BR670" i="1"/>
  <c r="BR671" i="1"/>
  <c r="BR672" i="1"/>
  <c r="BR673" i="1"/>
  <c r="BR675" i="1"/>
  <c r="BR676" i="1"/>
  <c r="BR677" i="1"/>
  <c r="BR678" i="1"/>
  <c r="BR682" i="1"/>
  <c r="BR687" i="1"/>
  <c r="BR689" i="1"/>
  <c r="BR692" i="1"/>
  <c r="BR693" i="1"/>
  <c r="BR694" i="1"/>
  <c r="BR696" i="1"/>
  <c r="BR698" i="1"/>
  <c r="BR699" i="1"/>
  <c r="BR700" i="1"/>
  <c r="BR703" i="1"/>
  <c r="BR704" i="1"/>
  <c r="BR705" i="1"/>
  <c r="BR707" i="1"/>
  <c r="BR708" i="1"/>
  <c r="BR709" i="1"/>
  <c r="BR710" i="1"/>
  <c r="BR712" i="1"/>
  <c r="BR713" i="1"/>
  <c r="BR716" i="1"/>
  <c r="BR719" i="1"/>
  <c r="BR720" i="1"/>
  <c r="BR722" i="1"/>
  <c r="BR724" i="1"/>
  <c r="BR729" i="1"/>
  <c r="BR731" i="1"/>
  <c r="BR732" i="1"/>
  <c r="BR733" i="1"/>
  <c r="BR734" i="1"/>
  <c r="BR735" i="1"/>
  <c r="BR736" i="1"/>
  <c r="BR737" i="1"/>
  <c r="BR743" i="1"/>
  <c r="BR744" i="1"/>
  <c r="BR752" i="1"/>
  <c r="BR753" i="1"/>
  <c r="BR756" i="1"/>
  <c r="BR757" i="1"/>
  <c r="BR759" i="1"/>
  <c r="BR761" i="1"/>
  <c r="BR762" i="1"/>
  <c r="BR763" i="1"/>
  <c r="BR764" i="1"/>
  <c r="BR765" i="1"/>
  <c r="BR766" i="1"/>
  <c r="BR767" i="1"/>
  <c r="BR768" i="1"/>
  <c r="BR770" i="1"/>
  <c r="BR771" i="1"/>
  <c r="BR772" i="1"/>
  <c r="BR774" i="1"/>
  <c r="BR775" i="1"/>
  <c r="BR778" i="1"/>
  <c r="BR781" i="1"/>
  <c r="BR782" i="1"/>
  <c r="BR783" i="1"/>
  <c r="BR786" i="1"/>
  <c r="BR787" i="1"/>
  <c r="BR789" i="1"/>
  <c r="BR790" i="1"/>
  <c r="BR791" i="1"/>
  <c r="BR792" i="1"/>
  <c r="BR793" i="1"/>
  <c r="BR794" i="1"/>
  <c r="BR795" i="1"/>
  <c r="BR796" i="1"/>
  <c r="BR797" i="1"/>
  <c r="BR798" i="1"/>
  <c r="BR800" i="1"/>
  <c r="BR801" i="1"/>
  <c r="BR802" i="1"/>
  <c r="BR803" i="1"/>
  <c r="BR804" i="1"/>
  <c r="BR806" i="1"/>
  <c r="BR807" i="1"/>
  <c r="BR808" i="1"/>
  <c r="BR809" i="1"/>
  <c r="BR811" i="1"/>
  <c r="BR812" i="1"/>
  <c r="BR813" i="1"/>
  <c r="BR814" i="1"/>
  <c r="BR815" i="1"/>
  <c r="BR816" i="1"/>
  <c r="BR818" i="1"/>
  <c r="BR819" i="1"/>
  <c r="BR820" i="1"/>
  <c r="BR821" i="1"/>
  <c r="BR822" i="1"/>
  <c r="BR823" i="1"/>
  <c r="BR824" i="1"/>
  <c r="BR827" i="1"/>
  <c r="BR828" i="1"/>
  <c r="BR830" i="1"/>
  <c r="BR831" i="1"/>
  <c r="BR833" i="1"/>
  <c r="BR834" i="1"/>
  <c r="BR835" i="1"/>
  <c r="BR836" i="1"/>
  <c r="BR838" i="1"/>
  <c r="BR840" i="1"/>
  <c r="BR841" i="1"/>
  <c r="BR843" i="1"/>
  <c r="BR844" i="1"/>
  <c r="BR849" i="1"/>
  <c r="BR850" i="1"/>
  <c r="BR852" i="1"/>
  <c r="BR853" i="1"/>
  <c r="BR854" i="1"/>
  <c r="BR855" i="1"/>
  <c r="BR856" i="1"/>
  <c r="BR857" i="1"/>
  <c r="BR858" i="1"/>
  <c r="BR859" i="1"/>
  <c r="BR860" i="1"/>
  <c r="BR861" i="1"/>
  <c r="BR862" i="1"/>
  <c r="BR863" i="1"/>
  <c r="BR865" i="1"/>
  <c r="BR866" i="1"/>
  <c r="BR867" i="1"/>
  <c r="BR868" i="1"/>
  <c r="BR870" i="1"/>
  <c r="BR873" i="1"/>
  <c r="BR874" i="1"/>
  <c r="BR877" i="1"/>
  <c r="BR878" i="1"/>
  <c r="BR879" i="1"/>
  <c r="BR881" i="1"/>
  <c r="BR882" i="1"/>
  <c r="BR883" i="1"/>
  <c r="BR884" i="1"/>
  <c r="BR885" i="1"/>
  <c r="BR886" i="1"/>
  <c r="BR889" i="1"/>
  <c r="BR891" i="1"/>
  <c r="BR893" i="1"/>
  <c r="BR894" i="1"/>
  <c r="BR895" i="1"/>
  <c r="BR896" i="1"/>
  <c r="BR897" i="1"/>
  <c r="BR900" i="1"/>
  <c r="BR901" i="1"/>
  <c r="BR902" i="1"/>
  <c r="BR903" i="1"/>
  <c r="BR907" i="1"/>
  <c r="BR908" i="1"/>
  <c r="BR909" i="1"/>
  <c r="BR911" i="1"/>
  <c r="BR913" i="1"/>
  <c r="BR914" i="1"/>
  <c r="BR915" i="1"/>
  <c r="BR916" i="1"/>
  <c r="BR917" i="1"/>
  <c r="BR923" i="1"/>
  <c r="BR924" i="1"/>
  <c r="BR926" i="1"/>
  <c r="BR927" i="1"/>
  <c r="BR928" i="1"/>
  <c r="BR929" i="1"/>
  <c r="BR931" i="1"/>
  <c r="BR932" i="1"/>
  <c r="BR933" i="1"/>
  <c r="BR935" i="1"/>
  <c r="BR937" i="1"/>
  <c r="BR938" i="1"/>
  <c r="BR939" i="1"/>
  <c r="BR940" i="1"/>
  <c r="BR941" i="1"/>
  <c r="BR942" i="1"/>
  <c r="BR945" i="1"/>
  <c r="BR949" i="1"/>
  <c r="BR950" i="1"/>
  <c r="BR952" i="1"/>
  <c r="BR955" i="1"/>
  <c r="BR958" i="1"/>
  <c r="BR959" i="1"/>
  <c r="BR961" i="1"/>
  <c r="BR962" i="1"/>
  <c r="BR963" i="1"/>
  <c r="BR965" i="1"/>
  <c r="BR967" i="1"/>
  <c r="BR970" i="1"/>
  <c r="BR971" i="1"/>
  <c r="BR973" i="1"/>
  <c r="BR974" i="1"/>
  <c r="BR977" i="1"/>
  <c r="BR978" i="1"/>
  <c r="BR979" i="1"/>
  <c r="BR981" i="1"/>
  <c r="BR982" i="1"/>
  <c r="BR984" i="1"/>
  <c r="BR985" i="1"/>
  <c r="BR987" i="1"/>
  <c r="BR989" i="1"/>
  <c r="BR990" i="1"/>
  <c r="BR991" i="1"/>
  <c r="BR992" i="1"/>
  <c r="BR993" i="1"/>
  <c r="BR995" i="1"/>
  <c r="BR997" i="1"/>
  <c r="BR999" i="1"/>
  <c r="BR1000" i="1"/>
  <c r="BR1001" i="1"/>
  <c r="BR1002" i="1"/>
  <c r="BR1003" i="1"/>
  <c r="BR1004" i="1"/>
  <c r="BR1005" i="1"/>
  <c r="BR1006" i="1"/>
  <c r="BR1007" i="1"/>
  <c r="BR1008" i="1"/>
  <c r="BR1009" i="1"/>
  <c r="BR1010" i="1"/>
  <c r="BR1011" i="1"/>
  <c r="BR1014" i="1"/>
  <c r="BR1016" i="1"/>
  <c r="BR1017" i="1"/>
  <c r="BR1022" i="1"/>
  <c r="BR1023" i="1"/>
  <c r="BR1026" i="1"/>
  <c r="BR1028" i="1"/>
  <c r="BR1029" i="1"/>
  <c r="BR1030" i="1"/>
  <c r="BR1033" i="1"/>
  <c r="BR1034" i="1"/>
  <c r="BR1035" i="1"/>
  <c r="BR1036" i="1"/>
  <c r="BR1037" i="1"/>
  <c r="BR1039" i="1"/>
  <c r="BR1040" i="1"/>
  <c r="BR1043" i="1"/>
  <c r="BR1046" i="1"/>
  <c r="BR1048" i="1"/>
  <c r="BR1052" i="1"/>
  <c r="BR1053" i="1"/>
  <c r="BR1054" i="1"/>
  <c r="BR1058" i="1"/>
  <c r="BR1059" i="1"/>
  <c r="BR1062" i="1"/>
  <c r="BR1063" i="1"/>
  <c r="BR1064" i="1"/>
  <c r="BR1067" i="1"/>
  <c r="BR1069" i="1"/>
  <c r="BR1070" i="1"/>
  <c r="BR1071" i="1"/>
  <c r="BR1072" i="1"/>
  <c r="BR1073" i="1"/>
  <c r="BR1074" i="1"/>
  <c r="BR1075" i="1"/>
  <c r="BR1076" i="1"/>
  <c r="BR1077" i="1"/>
  <c r="BR1079" i="1"/>
  <c r="BR1081" i="1"/>
  <c r="BR1082" i="1"/>
  <c r="BR1083" i="1"/>
  <c r="BR1084" i="1"/>
  <c r="BR1088" i="1"/>
  <c r="BR1089" i="1"/>
  <c r="BR1090" i="1"/>
  <c r="BR1091" i="1"/>
  <c r="BR1092" i="1"/>
  <c r="BR1094" i="1"/>
  <c r="BR1095" i="1"/>
  <c r="BR1096" i="1"/>
  <c r="BR1097" i="1"/>
  <c r="BR1098" i="1"/>
  <c r="BR1100" i="1"/>
  <c r="BR1102" i="1"/>
  <c r="BR1105" i="1"/>
  <c r="BR1106" i="1"/>
  <c r="BR1107" i="1"/>
  <c r="BR1108" i="1"/>
  <c r="BR1110" i="1"/>
  <c r="BR1113" i="1"/>
  <c r="BR1114" i="1"/>
  <c r="BR1116" i="1"/>
  <c r="BR1117" i="1"/>
  <c r="BR1118" i="1"/>
  <c r="BR1120" i="1"/>
  <c r="BR1121" i="1"/>
  <c r="BR1122" i="1"/>
  <c r="BR1123" i="1"/>
  <c r="BR1124" i="1"/>
  <c r="BR1125" i="1"/>
  <c r="BR1128" i="1"/>
  <c r="BR1129" i="1"/>
  <c r="BR1130" i="1"/>
  <c r="BR1133" i="1"/>
  <c r="BR1134" i="1"/>
  <c r="BR1136" i="1"/>
  <c r="BR1137" i="1"/>
  <c r="BR1140" i="1"/>
  <c r="BR1143" i="1"/>
  <c r="BR1146" i="1"/>
  <c r="BR1147" i="1"/>
  <c r="BR1148" i="1"/>
  <c r="BR1151" i="1"/>
  <c r="BR1154" i="1"/>
  <c r="BR1155" i="1"/>
  <c r="BR1156" i="1"/>
  <c r="BR1158" i="1"/>
  <c r="BR1161" i="1"/>
  <c r="BR1162" i="1"/>
  <c r="BR1163" i="1"/>
  <c r="BR1165" i="1"/>
  <c r="BR1167" i="1"/>
  <c r="BR1168" i="1"/>
  <c r="BR1169" i="1"/>
  <c r="BR1170" i="1"/>
  <c r="BR1172" i="1"/>
  <c r="BR1173" i="1"/>
  <c r="BR1174" i="1"/>
  <c r="BR1175" i="1"/>
  <c r="BR1176" i="1"/>
  <c r="BR1177" i="1"/>
  <c r="BR1178" i="1"/>
  <c r="BR1179" i="1"/>
  <c r="BR1180" i="1"/>
  <c r="BR1183" i="1"/>
  <c r="BR1184" i="1"/>
  <c r="BR1185" i="1"/>
  <c r="BQ10" i="1"/>
  <c r="BQ12" i="1"/>
  <c r="BQ15" i="1"/>
  <c r="BQ16" i="1"/>
  <c r="BQ17" i="1"/>
  <c r="BQ18" i="1"/>
  <c r="BQ19" i="1"/>
  <c r="BQ24" i="1"/>
  <c r="BQ26" i="1"/>
  <c r="BQ28" i="1"/>
  <c r="BQ30" i="1"/>
  <c r="BQ31" i="1"/>
  <c r="BQ36" i="1"/>
  <c r="BQ37" i="1"/>
  <c r="BQ40" i="1"/>
  <c r="BQ42" i="1"/>
  <c r="BQ43" i="1"/>
  <c r="BQ46" i="1"/>
  <c r="BQ47" i="1"/>
  <c r="BQ50" i="1"/>
  <c r="BQ51" i="1"/>
  <c r="BQ52" i="1"/>
  <c r="BQ53" i="1"/>
  <c r="BQ54" i="1"/>
  <c r="BQ57" i="1"/>
  <c r="BQ58" i="1"/>
  <c r="BQ59" i="1"/>
  <c r="BQ60" i="1"/>
  <c r="BQ61" i="1"/>
  <c r="BQ62" i="1"/>
  <c r="BQ65" i="1"/>
  <c r="BQ66" i="1"/>
  <c r="BQ67" i="1"/>
  <c r="BQ68" i="1"/>
  <c r="BQ69" i="1"/>
  <c r="BQ72" i="1"/>
  <c r="BQ75" i="1"/>
  <c r="BQ76" i="1"/>
  <c r="BQ77" i="1"/>
  <c r="BQ78" i="1"/>
  <c r="BQ80" i="1"/>
  <c r="BQ81" i="1"/>
  <c r="BQ82" i="1"/>
  <c r="BQ83" i="1"/>
  <c r="BQ84" i="1"/>
  <c r="BQ85" i="1"/>
  <c r="BQ88" i="1"/>
  <c r="BQ89" i="1"/>
  <c r="BQ90" i="1"/>
  <c r="BQ91" i="1"/>
  <c r="BQ93" i="1"/>
  <c r="BQ94" i="1"/>
  <c r="BQ95" i="1"/>
  <c r="BQ96" i="1"/>
  <c r="BQ98" i="1"/>
  <c r="BQ100" i="1"/>
  <c r="BQ102" i="1"/>
  <c r="BQ106" i="1"/>
  <c r="BQ109" i="1"/>
  <c r="BQ119" i="1"/>
  <c r="BQ121" i="1"/>
  <c r="BQ128" i="1"/>
  <c r="BQ131" i="1"/>
  <c r="BQ140" i="1"/>
  <c r="BQ141" i="1"/>
  <c r="BQ148" i="1"/>
  <c r="BQ150" i="1"/>
  <c r="BQ153" i="1"/>
  <c r="BQ155" i="1"/>
  <c r="BQ162" i="1"/>
  <c r="BQ163" i="1"/>
  <c r="BQ166" i="1"/>
  <c r="BQ167" i="1"/>
  <c r="BQ168" i="1"/>
  <c r="BQ170" i="1"/>
  <c r="BQ171" i="1"/>
  <c r="BQ179" i="1"/>
  <c r="BQ181" i="1"/>
  <c r="BQ190" i="1"/>
  <c r="BQ193" i="1"/>
  <c r="BQ196" i="1"/>
  <c r="BQ198" i="1"/>
  <c r="BQ199" i="1"/>
  <c r="BQ201" i="1"/>
  <c r="BQ202" i="1"/>
  <c r="BQ204" i="1"/>
  <c r="BQ205" i="1"/>
  <c r="BQ206" i="1"/>
  <c r="BQ207" i="1"/>
  <c r="BQ208" i="1"/>
  <c r="BQ209" i="1"/>
  <c r="BQ210" i="1"/>
  <c r="BQ212" i="1"/>
  <c r="BQ221" i="1"/>
  <c r="BQ224" i="1"/>
  <c r="BQ227" i="1"/>
  <c r="BQ228" i="1"/>
  <c r="BQ230" i="1"/>
  <c r="BQ231" i="1"/>
  <c r="BQ232" i="1"/>
  <c r="BQ236" i="1"/>
  <c r="BQ240" i="1"/>
  <c r="BQ242" i="1"/>
  <c r="BQ243" i="1"/>
  <c r="BQ246" i="1"/>
  <c r="BQ247" i="1"/>
  <c r="BQ252" i="1"/>
  <c r="BQ256" i="1"/>
  <c r="BQ258" i="1"/>
  <c r="BQ265" i="1"/>
  <c r="BQ268" i="1"/>
  <c r="BQ269" i="1"/>
  <c r="BQ283" i="1"/>
  <c r="BQ290" i="1"/>
  <c r="BQ294" i="1"/>
  <c r="BQ295" i="1"/>
  <c r="BQ296" i="1"/>
  <c r="BQ302" i="1"/>
  <c r="BQ303" i="1"/>
  <c r="BQ306" i="1"/>
  <c r="BQ307" i="1"/>
  <c r="BQ308" i="1"/>
  <c r="BQ314" i="1"/>
  <c r="BQ317" i="1"/>
  <c r="BQ322" i="1"/>
  <c r="BQ329" i="1"/>
  <c r="BQ330" i="1"/>
  <c r="BQ332" i="1"/>
  <c r="BQ334" i="1"/>
  <c r="BQ335" i="1"/>
  <c r="BQ336" i="1"/>
  <c r="BQ340" i="1"/>
  <c r="BQ341" i="1"/>
  <c r="BQ347" i="1"/>
  <c r="BQ348" i="1"/>
  <c r="BQ349" i="1"/>
  <c r="BQ350" i="1"/>
  <c r="BQ352" i="1"/>
  <c r="BQ359" i="1"/>
  <c r="BQ376" i="1"/>
  <c r="BQ379" i="1"/>
  <c r="BQ383" i="1"/>
  <c r="BQ384" i="1"/>
  <c r="BQ385" i="1"/>
  <c r="BQ386" i="1"/>
  <c r="BQ389" i="1"/>
  <c r="BQ397" i="1"/>
  <c r="BQ398" i="1"/>
  <c r="BQ400" i="1"/>
  <c r="BQ401" i="1"/>
  <c r="BQ404" i="1"/>
  <c r="BQ408" i="1"/>
  <c r="BQ409" i="1"/>
  <c r="BQ410" i="1"/>
  <c r="BQ412" i="1"/>
  <c r="BQ414" i="1"/>
  <c r="BQ417" i="1"/>
  <c r="BQ418" i="1"/>
  <c r="BQ425" i="1"/>
  <c r="BQ430" i="1"/>
  <c r="BQ431" i="1"/>
  <c r="BQ447" i="1"/>
  <c r="BQ453" i="1"/>
  <c r="BQ461" i="1"/>
  <c r="BQ464" i="1"/>
  <c r="BQ467" i="1"/>
  <c r="BQ468" i="1"/>
  <c r="BQ472" i="1"/>
  <c r="BQ474" i="1"/>
  <c r="BQ475" i="1"/>
  <c r="BQ477" i="1"/>
  <c r="BQ479" i="1"/>
  <c r="BQ486" i="1"/>
  <c r="BQ491" i="1"/>
  <c r="BQ526" i="1"/>
  <c r="BQ527" i="1"/>
  <c r="BQ528" i="1"/>
  <c r="BQ529" i="1"/>
  <c r="BQ532" i="1"/>
  <c r="BQ533" i="1"/>
  <c r="BQ538" i="1"/>
  <c r="BQ539" i="1"/>
  <c r="BQ545" i="1"/>
  <c r="BQ546" i="1"/>
  <c r="BQ548" i="1"/>
  <c r="BQ553" i="1"/>
  <c r="BQ557" i="1"/>
  <c r="BQ558" i="1"/>
  <c r="BQ573" i="1"/>
  <c r="BQ576" i="1"/>
  <c r="BQ577" i="1"/>
  <c r="BQ591" i="1"/>
  <c r="BQ593" i="1"/>
  <c r="BQ596" i="1"/>
  <c r="BQ598" i="1"/>
  <c r="BQ601" i="1"/>
  <c r="BQ602" i="1"/>
  <c r="BQ604" i="1"/>
  <c r="BQ605" i="1"/>
  <c r="BQ607" i="1"/>
  <c r="BQ608" i="1"/>
  <c r="BQ610" i="1"/>
  <c r="BQ611" i="1"/>
  <c r="BQ612" i="1"/>
  <c r="BQ614" i="1"/>
  <c r="BQ615" i="1"/>
  <c r="BQ619" i="1"/>
  <c r="BQ620" i="1"/>
  <c r="BQ621" i="1"/>
  <c r="BQ622" i="1"/>
  <c r="BQ623" i="1"/>
  <c r="BQ624" i="1"/>
  <c r="BQ625" i="1"/>
  <c r="BQ626" i="1"/>
  <c r="BQ627" i="1"/>
  <c r="BQ628" i="1"/>
  <c r="BQ629" i="1"/>
  <c r="BQ631" i="1"/>
  <c r="BQ634" i="1"/>
  <c r="BQ635" i="1"/>
  <c r="BQ636" i="1"/>
  <c r="BQ637" i="1"/>
  <c r="BQ640" i="1"/>
  <c r="BQ641" i="1"/>
  <c r="BQ642" i="1"/>
  <c r="BQ643" i="1"/>
  <c r="BQ644" i="1"/>
  <c r="BQ645" i="1"/>
  <c r="BQ646" i="1"/>
  <c r="BQ647" i="1"/>
  <c r="BQ648" i="1"/>
  <c r="BQ650" i="1"/>
  <c r="BQ651" i="1"/>
  <c r="BQ653" i="1"/>
  <c r="BQ654" i="1"/>
  <c r="BQ661" i="1"/>
  <c r="BQ662" i="1"/>
  <c r="BQ668" i="1"/>
  <c r="BQ674" i="1"/>
  <c r="BQ679" i="1"/>
  <c r="BQ680" i="1"/>
  <c r="BQ681" i="1"/>
  <c r="BQ683" i="1"/>
  <c r="BQ684" i="1"/>
  <c r="BQ685" i="1"/>
  <c r="BQ686" i="1"/>
  <c r="BQ688" i="1"/>
  <c r="BQ690" i="1"/>
  <c r="BQ691" i="1"/>
  <c r="BQ695" i="1"/>
  <c r="BQ697" i="1"/>
  <c r="BQ701" i="1"/>
  <c r="BQ702" i="1"/>
  <c r="BQ706" i="1"/>
  <c r="BQ711" i="1"/>
  <c r="BQ714" i="1"/>
  <c r="BQ715" i="1"/>
  <c r="BQ717" i="1"/>
  <c r="BQ718" i="1"/>
  <c r="BQ721" i="1"/>
  <c r="BQ723" i="1"/>
  <c r="BQ725" i="1"/>
  <c r="BQ726" i="1"/>
  <c r="BQ727" i="1"/>
  <c r="BQ728" i="1"/>
  <c r="BQ730" i="1"/>
  <c r="BQ738" i="1"/>
  <c r="BQ739" i="1"/>
  <c r="BQ740" i="1"/>
  <c r="BQ741" i="1"/>
  <c r="BQ742" i="1"/>
  <c r="BQ745" i="1"/>
  <c r="BQ746" i="1"/>
  <c r="BQ747" i="1"/>
  <c r="BQ748" i="1"/>
  <c r="BQ749" i="1"/>
  <c r="BQ750" i="1"/>
  <c r="BQ751" i="1"/>
  <c r="BQ754" i="1"/>
  <c r="BQ755" i="1"/>
  <c r="BQ758" i="1"/>
  <c r="BQ760" i="1"/>
  <c r="BQ769" i="1"/>
  <c r="BQ773" i="1"/>
  <c r="BQ776" i="1"/>
  <c r="BQ777" i="1"/>
  <c r="BQ779" i="1"/>
  <c r="BQ780" i="1"/>
  <c r="BQ784" i="1"/>
  <c r="BQ785" i="1"/>
  <c r="BQ788" i="1"/>
  <c r="BQ799" i="1"/>
  <c r="BQ805" i="1"/>
  <c r="BQ810" i="1"/>
  <c r="BQ817" i="1"/>
  <c r="BQ825" i="1"/>
  <c r="BQ826" i="1"/>
  <c r="BQ829" i="1"/>
  <c r="BQ832" i="1"/>
  <c r="BQ837" i="1"/>
  <c r="BQ839" i="1"/>
  <c r="BQ842" i="1"/>
  <c r="BQ845" i="1"/>
  <c r="BQ846" i="1"/>
  <c r="BQ847" i="1"/>
  <c r="BQ848" i="1"/>
  <c r="BQ851" i="1"/>
  <c r="BQ864" i="1"/>
  <c r="BQ869" i="1"/>
  <c r="BQ871" i="1"/>
  <c r="BQ872" i="1"/>
  <c r="BQ875" i="1"/>
  <c r="BQ876" i="1"/>
  <c r="BQ880" i="1"/>
  <c r="BQ887" i="1"/>
  <c r="BQ888" i="1"/>
  <c r="BQ890" i="1"/>
  <c r="BQ892" i="1"/>
  <c r="BQ898" i="1"/>
  <c r="BQ899" i="1"/>
  <c r="BQ904" i="1"/>
  <c r="BQ905" i="1"/>
  <c r="BQ906" i="1"/>
  <c r="BQ910" i="1"/>
  <c r="BQ912" i="1"/>
  <c r="BQ918" i="1"/>
  <c r="BQ919" i="1"/>
  <c r="BQ920" i="1"/>
  <c r="BQ921" i="1"/>
  <c r="BQ922" i="1"/>
  <c r="BQ925" i="1"/>
  <c r="BQ930" i="1"/>
  <c r="BQ934" i="1"/>
  <c r="BQ936" i="1"/>
  <c r="BQ943" i="1"/>
  <c r="BQ944" i="1"/>
  <c r="BQ946" i="1"/>
  <c r="BQ947" i="1"/>
  <c r="BQ948" i="1"/>
  <c r="BQ951" i="1"/>
  <c r="BQ953" i="1"/>
  <c r="BQ954" i="1"/>
  <c r="BQ956" i="1"/>
  <c r="BQ957" i="1"/>
  <c r="BQ960" i="1"/>
  <c r="BQ964" i="1"/>
  <c r="BQ966" i="1"/>
  <c r="BQ968" i="1"/>
  <c r="BQ969" i="1"/>
  <c r="BQ972" i="1"/>
  <c r="BQ975" i="1"/>
  <c r="BQ976" i="1"/>
  <c r="BQ980" i="1"/>
  <c r="BQ983" i="1"/>
  <c r="BQ986" i="1"/>
  <c r="BQ988" i="1"/>
  <c r="BQ994" i="1"/>
  <c r="BQ996" i="1"/>
  <c r="BQ998" i="1"/>
  <c r="BQ1012" i="1"/>
  <c r="BQ1013" i="1"/>
  <c r="BQ1015" i="1"/>
  <c r="BQ1018" i="1"/>
  <c r="BQ1019" i="1"/>
  <c r="BQ1020" i="1"/>
  <c r="BQ1021" i="1"/>
  <c r="BQ1024" i="1"/>
  <c r="BQ1025" i="1"/>
  <c r="BQ1027" i="1"/>
  <c r="BQ1031" i="1"/>
  <c r="BQ1032" i="1"/>
  <c r="BQ1038" i="1"/>
  <c r="BQ1041" i="1"/>
  <c r="BQ1042" i="1"/>
  <c r="BQ1044" i="1"/>
  <c r="BQ1045" i="1"/>
  <c r="BQ1047" i="1"/>
  <c r="BQ1049" i="1"/>
  <c r="BQ1050" i="1"/>
  <c r="BQ1051" i="1"/>
  <c r="BQ1055" i="1"/>
  <c r="BQ1056" i="1"/>
  <c r="BQ1057" i="1"/>
  <c r="BQ1060" i="1"/>
  <c r="BQ1061" i="1"/>
  <c r="BQ1065" i="1"/>
  <c r="BQ1066" i="1"/>
  <c r="BQ1068" i="1"/>
  <c r="BQ1078" i="1"/>
  <c r="BQ1080" i="1"/>
  <c r="BQ1085" i="1"/>
  <c r="BQ1086" i="1"/>
  <c r="BQ1087" i="1"/>
  <c r="BQ1093" i="1"/>
  <c r="BQ1099" i="1"/>
  <c r="BQ1101" i="1"/>
  <c r="BQ1103" i="1"/>
  <c r="BQ1104" i="1"/>
  <c r="BQ1109" i="1"/>
  <c r="BQ1111" i="1"/>
  <c r="BQ1112" i="1"/>
  <c r="BQ1115" i="1"/>
  <c r="BQ1119" i="1"/>
  <c r="BQ1126" i="1"/>
  <c r="BQ1127" i="1"/>
  <c r="BQ1131" i="1"/>
  <c r="BQ1132" i="1"/>
  <c r="BQ1135" i="1"/>
  <c r="BQ1138" i="1"/>
  <c r="BQ1139" i="1"/>
  <c r="BQ1141" i="1"/>
  <c r="BQ1142" i="1"/>
  <c r="BQ1144" i="1"/>
  <c r="BQ1145" i="1"/>
  <c r="BQ1149" i="1"/>
  <c r="BQ1150" i="1"/>
  <c r="BQ1152" i="1"/>
  <c r="BQ1153" i="1"/>
  <c r="BQ1157" i="1"/>
  <c r="BQ1159" i="1"/>
  <c r="BQ1160" i="1"/>
  <c r="BQ1164" i="1"/>
  <c r="BQ1166" i="1"/>
  <c r="BQ1171" i="1"/>
  <c r="BQ1181" i="1"/>
  <c r="BQ1182" i="1"/>
  <c r="BQ2" i="1"/>
  <c r="BQ3" i="1"/>
  <c r="BQ4" i="1"/>
  <c r="BQ6" i="1"/>
  <c r="BQ7" i="1"/>
  <c r="BQ8" i="1"/>
  <c r="BQ9" i="1"/>
  <c r="BQ11" i="1"/>
  <c r="BQ13" i="1"/>
  <c r="BQ14" i="1"/>
  <c r="BQ20" i="1"/>
  <c r="BQ21" i="1"/>
  <c r="BQ22" i="1"/>
  <c r="BQ23" i="1"/>
  <c r="BQ25" i="1"/>
  <c r="BQ27" i="1"/>
  <c r="BQ29" i="1"/>
  <c r="BQ32" i="1"/>
  <c r="BQ33" i="1"/>
  <c r="BQ34" i="1"/>
  <c r="BQ35" i="1"/>
  <c r="BQ38" i="1"/>
  <c r="BQ39" i="1"/>
  <c r="BQ41" i="1"/>
  <c r="BQ44" i="1"/>
  <c r="BQ45" i="1"/>
  <c r="BQ48" i="1"/>
  <c r="BQ49" i="1"/>
  <c r="BQ55" i="1"/>
  <c r="BQ56" i="1"/>
  <c r="BQ63" i="1"/>
  <c r="BQ64" i="1"/>
  <c r="BQ70" i="1"/>
  <c r="BQ71" i="1"/>
  <c r="BQ73" i="1"/>
  <c r="BQ74" i="1"/>
  <c r="BQ79" i="1"/>
  <c r="BQ86" i="1"/>
  <c r="BQ87" i="1"/>
  <c r="BQ92" i="1"/>
  <c r="BQ97" i="1"/>
  <c r="BQ99" i="1"/>
  <c r="BQ101" i="1"/>
  <c r="BQ103" i="1"/>
  <c r="BQ104" i="1"/>
  <c r="BQ105" i="1"/>
  <c r="BQ107" i="1"/>
  <c r="BQ108" i="1"/>
  <c r="BQ110" i="1"/>
  <c r="BQ111" i="1"/>
  <c r="BQ112" i="1"/>
  <c r="BQ113" i="1"/>
  <c r="BQ114" i="1"/>
  <c r="BQ115" i="1"/>
  <c r="BQ116" i="1"/>
  <c r="BQ117" i="1"/>
  <c r="BQ118" i="1"/>
  <c r="BQ120" i="1"/>
  <c r="BQ122" i="1"/>
  <c r="BQ123" i="1"/>
  <c r="BQ124" i="1"/>
  <c r="BQ125" i="1"/>
  <c r="BQ126" i="1"/>
  <c r="BQ127" i="1"/>
  <c r="BQ129" i="1"/>
  <c r="BQ130" i="1"/>
  <c r="BQ132" i="1"/>
  <c r="BQ133" i="1"/>
  <c r="BQ134" i="1"/>
  <c r="BQ135" i="1"/>
  <c r="BQ136" i="1"/>
  <c r="BQ137" i="1"/>
  <c r="BQ138" i="1"/>
  <c r="BQ139" i="1"/>
  <c r="BQ142" i="1"/>
  <c r="BQ143" i="1"/>
  <c r="BQ144" i="1"/>
  <c r="BQ145" i="1"/>
  <c r="BQ146" i="1"/>
  <c r="BQ147" i="1"/>
  <c r="BQ149" i="1"/>
  <c r="BQ151" i="1"/>
  <c r="BQ152" i="1"/>
  <c r="BQ154" i="1"/>
  <c r="BQ156" i="1"/>
  <c r="BQ157" i="1"/>
  <c r="BQ158" i="1"/>
  <c r="BQ159" i="1"/>
  <c r="BQ160" i="1"/>
  <c r="BQ161" i="1"/>
  <c r="BQ164" i="1"/>
  <c r="BQ165" i="1"/>
  <c r="BQ169" i="1"/>
  <c r="BQ172" i="1"/>
  <c r="BQ173" i="1"/>
  <c r="BQ174" i="1"/>
  <c r="BQ175" i="1"/>
  <c r="BQ176" i="1"/>
  <c r="BQ177" i="1"/>
  <c r="BQ178" i="1"/>
  <c r="BQ180" i="1"/>
  <c r="BQ182" i="1"/>
  <c r="BQ183" i="1"/>
  <c r="BQ184" i="1"/>
  <c r="BQ185" i="1"/>
  <c r="BQ186" i="1"/>
  <c r="BQ187" i="1"/>
  <c r="BQ188" i="1"/>
  <c r="BQ189" i="1"/>
  <c r="BQ191" i="1"/>
  <c r="BQ192" i="1"/>
  <c r="BQ194" i="1"/>
  <c r="BQ195" i="1"/>
  <c r="BQ197" i="1"/>
  <c r="BQ200" i="1"/>
  <c r="BQ203" i="1"/>
  <c r="BQ211" i="1"/>
  <c r="BQ213" i="1"/>
  <c r="BQ214" i="1"/>
  <c r="BQ215" i="1"/>
  <c r="BQ216" i="1"/>
  <c r="BQ217" i="1"/>
  <c r="BQ218" i="1"/>
  <c r="BQ219" i="1"/>
  <c r="BQ220" i="1"/>
  <c r="BQ222" i="1"/>
  <c r="BQ223" i="1"/>
  <c r="BQ225" i="1"/>
  <c r="BQ226" i="1"/>
  <c r="BQ229" i="1"/>
  <c r="BQ233" i="1"/>
  <c r="BQ234" i="1"/>
  <c r="BQ235" i="1"/>
  <c r="BQ237" i="1"/>
  <c r="BQ238" i="1"/>
  <c r="BQ239" i="1"/>
  <c r="BQ241" i="1"/>
  <c r="BQ244" i="1"/>
  <c r="BQ245" i="1"/>
  <c r="BQ248" i="1"/>
  <c r="BQ249" i="1"/>
  <c r="BQ250" i="1"/>
  <c r="BQ251" i="1"/>
  <c r="BQ253" i="1"/>
  <c r="BQ254" i="1"/>
  <c r="BQ255" i="1"/>
  <c r="BQ257" i="1"/>
  <c r="BQ259" i="1"/>
  <c r="BQ260" i="1"/>
  <c r="BQ261" i="1"/>
  <c r="BQ262" i="1"/>
  <c r="BQ263" i="1"/>
  <c r="BQ264" i="1"/>
  <c r="BQ266" i="1"/>
  <c r="BQ267" i="1"/>
  <c r="BQ270" i="1"/>
  <c r="BQ271" i="1"/>
  <c r="BQ272" i="1"/>
  <c r="BQ273" i="1"/>
  <c r="BQ274" i="1"/>
  <c r="BQ275" i="1"/>
  <c r="BQ276" i="1"/>
  <c r="BQ277" i="1"/>
  <c r="BQ278" i="1"/>
  <c r="BQ279" i="1"/>
  <c r="BQ280" i="1"/>
  <c r="BQ281" i="1"/>
  <c r="BQ282" i="1"/>
  <c r="BQ284" i="1"/>
  <c r="BQ285" i="1"/>
  <c r="BQ286" i="1"/>
  <c r="BQ287" i="1"/>
  <c r="BQ288" i="1"/>
  <c r="BQ289" i="1"/>
  <c r="BQ291" i="1"/>
  <c r="BQ292" i="1"/>
  <c r="BQ293" i="1"/>
  <c r="BQ297" i="1"/>
  <c r="BQ298" i="1"/>
  <c r="BQ299" i="1"/>
  <c r="BQ300" i="1"/>
  <c r="BQ301" i="1"/>
  <c r="BQ304" i="1"/>
  <c r="BQ305" i="1"/>
  <c r="BQ309" i="1"/>
  <c r="BQ310" i="1"/>
  <c r="BQ311" i="1"/>
  <c r="BQ312" i="1"/>
  <c r="BQ313" i="1"/>
  <c r="BQ315" i="1"/>
  <c r="BQ316" i="1"/>
  <c r="BQ318" i="1"/>
  <c r="BQ319" i="1"/>
  <c r="BQ320" i="1"/>
  <c r="BQ321" i="1"/>
  <c r="BQ323" i="1"/>
  <c r="BQ324" i="1"/>
  <c r="BQ325" i="1"/>
  <c r="BQ326" i="1"/>
  <c r="BQ327" i="1"/>
  <c r="BQ328" i="1"/>
  <c r="BQ331" i="1"/>
  <c r="BQ333" i="1"/>
  <c r="BQ337" i="1"/>
  <c r="BQ338" i="1"/>
  <c r="BQ339" i="1"/>
  <c r="BQ342" i="1"/>
  <c r="BQ343" i="1"/>
  <c r="BQ344" i="1"/>
  <c r="BQ345" i="1"/>
  <c r="BQ346" i="1"/>
  <c r="BQ351" i="1"/>
  <c r="BQ353" i="1"/>
  <c r="BQ354" i="1"/>
  <c r="BQ355" i="1"/>
  <c r="BQ356" i="1"/>
  <c r="BQ357" i="1"/>
  <c r="BQ358" i="1"/>
  <c r="BQ360" i="1"/>
  <c r="BQ361" i="1"/>
  <c r="BQ362" i="1"/>
  <c r="BQ363" i="1"/>
  <c r="BQ364" i="1"/>
  <c r="BQ365" i="1"/>
  <c r="BQ366" i="1"/>
  <c r="BQ367" i="1"/>
  <c r="BQ368" i="1"/>
  <c r="BQ369" i="1"/>
  <c r="BQ370" i="1"/>
  <c r="BQ371" i="1"/>
  <c r="BQ372" i="1"/>
  <c r="BQ373" i="1"/>
  <c r="BQ374" i="1"/>
  <c r="BQ375" i="1"/>
  <c r="BQ377" i="1"/>
  <c r="BQ378" i="1"/>
  <c r="BQ380" i="1"/>
  <c r="BQ381" i="1"/>
  <c r="BQ382" i="1"/>
  <c r="BQ387" i="1"/>
  <c r="BQ388" i="1"/>
  <c r="BQ390" i="1"/>
  <c r="BQ391" i="1"/>
  <c r="BQ392" i="1"/>
  <c r="BQ393" i="1"/>
  <c r="BQ394" i="1"/>
  <c r="BQ395" i="1"/>
  <c r="BQ396" i="1"/>
  <c r="BQ399" i="1"/>
  <c r="BQ402" i="1"/>
  <c r="BQ403" i="1"/>
  <c r="BQ405" i="1"/>
  <c r="BQ406" i="1"/>
  <c r="BQ407" i="1"/>
  <c r="BQ411" i="1"/>
  <c r="BQ413" i="1"/>
  <c r="BQ415" i="1"/>
  <c r="BQ416" i="1"/>
  <c r="BQ419" i="1"/>
  <c r="BQ420" i="1"/>
  <c r="BQ421" i="1"/>
  <c r="BQ422" i="1"/>
  <c r="BQ423" i="1"/>
  <c r="BQ424" i="1"/>
  <c r="BQ426" i="1"/>
  <c r="BQ427" i="1"/>
  <c r="BQ428" i="1"/>
  <c r="BQ429" i="1"/>
  <c r="BQ432" i="1"/>
  <c r="BQ433" i="1"/>
  <c r="BQ434" i="1"/>
  <c r="BQ435" i="1"/>
  <c r="BQ436" i="1"/>
  <c r="BQ437" i="1"/>
  <c r="BQ438" i="1"/>
  <c r="BQ439" i="1"/>
  <c r="BQ440" i="1"/>
  <c r="BQ441" i="1"/>
  <c r="BQ442" i="1"/>
  <c r="BQ443" i="1"/>
  <c r="BQ444" i="1"/>
  <c r="BQ445" i="1"/>
  <c r="BQ446" i="1"/>
  <c r="BQ448" i="1"/>
  <c r="BQ449" i="1"/>
  <c r="BQ450" i="1"/>
  <c r="BQ451" i="1"/>
  <c r="BQ452" i="1"/>
  <c r="BQ454" i="1"/>
  <c r="BQ455" i="1"/>
  <c r="BQ456" i="1"/>
  <c r="BQ457" i="1"/>
  <c r="BQ458" i="1"/>
  <c r="BQ459" i="1"/>
  <c r="BQ460" i="1"/>
  <c r="BQ462" i="1"/>
  <c r="BQ463" i="1"/>
  <c r="BQ465" i="1"/>
  <c r="BQ466" i="1"/>
  <c r="BQ469" i="1"/>
  <c r="BQ470" i="1"/>
  <c r="BQ471" i="1"/>
  <c r="BQ473" i="1"/>
  <c r="BQ476" i="1"/>
  <c r="BQ478" i="1"/>
  <c r="BQ480" i="1"/>
  <c r="BQ481" i="1"/>
  <c r="BQ482" i="1"/>
  <c r="BQ483" i="1"/>
  <c r="BQ484" i="1"/>
  <c r="BQ485" i="1"/>
  <c r="BQ487" i="1"/>
  <c r="BQ488" i="1"/>
  <c r="BQ489" i="1"/>
  <c r="BQ490" i="1"/>
  <c r="BQ492" i="1"/>
  <c r="BQ493" i="1"/>
  <c r="BQ494" i="1"/>
  <c r="BQ495" i="1"/>
  <c r="BQ496" i="1"/>
  <c r="BQ497" i="1"/>
  <c r="BQ498" i="1"/>
  <c r="BQ499" i="1"/>
  <c r="BQ500" i="1"/>
  <c r="BQ501" i="1"/>
  <c r="BQ502" i="1"/>
  <c r="BQ503" i="1"/>
  <c r="BQ504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19" i="1"/>
  <c r="BQ520" i="1"/>
  <c r="BQ521" i="1"/>
  <c r="BQ522" i="1"/>
  <c r="BQ523" i="1"/>
  <c r="BQ524" i="1"/>
  <c r="BQ525" i="1"/>
  <c r="BQ530" i="1"/>
  <c r="BQ531" i="1"/>
  <c r="BQ534" i="1"/>
  <c r="BQ535" i="1"/>
  <c r="BQ536" i="1"/>
  <c r="BQ537" i="1"/>
  <c r="BQ540" i="1"/>
  <c r="BQ541" i="1"/>
  <c r="BQ542" i="1"/>
  <c r="BQ543" i="1"/>
  <c r="BQ544" i="1"/>
  <c r="BQ547" i="1"/>
  <c r="BQ549" i="1"/>
  <c r="BQ550" i="1"/>
  <c r="BQ551" i="1"/>
  <c r="BQ552" i="1"/>
  <c r="BQ554" i="1"/>
  <c r="BQ555" i="1"/>
  <c r="BQ556" i="1"/>
  <c r="BQ559" i="1"/>
  <c r="BQ560" i="1"/>
  <c r="BQ561" i="1"/>
  <c r="BQ562" i="1"/>
  <c r="BQ563" i="1"/>
  <c r="BQ564" i="1"/>
  <c r="BQ565" i="1"/>
  <c r="BQ566" i="1"/>
  <c r="BQ567" i="1"/>
  <c r="BQ568" i="1"/>
  <c r="BQ569" i="1"/>
  <c r="BQ570" i="1"/>
  <c r="BQ571" i="1"/>
  <c r="BQ572" i="1"/>
  <c r="BQ574" i="1"/>
  <c r="BQ575" i="1"/>
  <c r="BQ578" i="1"/>
  <c r="BQ579" i="1"/>
  <c r="BQ580" i="1"/>
  <c r="BQ581" i="1"/>
  <c r="BQ582" i="1"/>
  <c r="BQ583" i="1"/>
  <c r="BQ584" i="1"/>
  <c r="BQ585" i="1"/>
  <c r="BQ586" i="1"/>
  <c r="BQ587" i="1"/>
  <c r="BQ588" i="1"/>
  <c r="BQ589" i="1"/>
  <c r="BQ590" i="1"/>
  <c r="BQ592" i="1"/>
  <c r="BQ594" i="1"/>
  <c r="BQ595" i="1"/>
  <c r="BQ597" i="1"/>
  <c r="BQ599" i="1"/>
  <c r="BQ600" i="1"/>
  <c r="BQ603" i="1"/>
  <c r="BQ606" i="1"/>
  <c r="BQ609" i="1"/>
  <c r="BQ613" i="1"/>
  <c r="BQ616" i="1"/>
  <c r="BQ617" i="1"/>
  <c r="BQ618" i="1"/>
  <c r="BQ630" i="1"/>
  <c r="BQ632" i="1"/>
  <c r="BQ633" i="1"/>
  <c r="BQ638" i="1"/>
  <c r="BQ639" i="1"/>
  <c r="BQ649" i="1"/>
  <c r="BQ652" i="1"/>
  <c r="BQ655" i="1"/>
  <c r="BQ656" i="1"/>
  <c r="BQ657" i="1"/>
  <c r="BQ658" i="1"/>
  <c r="BQ659" i="1"/>
  <c r="BQ660" i="1"/>
  <c r="BQ663" i="1"/>
  <c r="BQ664" i="1"/>
  <c r="BQ665" i="1"/>
  <c r="BQ666" i="1"/>
  <c r="BQ667" i="1"/>
  <c r="BQ669" i="1"/>
  <c r="BQ670" i="1"/>
  <c r="BQ671" i="1"/>
  <c r="BQ672" i="1"/>
  <c r="BQ673" i="1"/>
  <c r="BQ675" i="1"/>
  <c r="BQ676" i="1"/>
  <c r="BQ677" i="1"/>
  <c r="BQ678" i="1"/>
  <c r="BQ682" i="1"/>
  <c r="BQ687" i="1"/>
  <c r="BQ689" i="1"/>
  <c r="BQ692" i="1"/>
  <c r="BQ693" i="1"/>
  <c r="BQ694" i="1"/>
  <c r="BQ696" i="1"/>
  <c r="BQ698" i="1"/>
  <c r="BQ699" i="1"/>
  <c r="BQ700" i="1"/>
  <c r="BQ703" i="1"/>
  <c r="BQ704" i="1"/>
  <c r="BQ705" i="1"/>
  <c r="BQ707" i="1"/>
  <c r="BQ708" i="1"/>
  <c r="BQ709" i="1"/>
  <c r="BQ710" i="1"/>
  <c r="BQ712" i="1"/>
  <c r="BQ713" i="1"/>
  <c r="BQ716" i="1"/>
  <c r="BQ719" i="1"/>
  <c r="BQ720" i="1"/>
  <c r="BQ722" i="1"/>
  <c r="BQ724" i="1"/>
  <c r="BQ729" i="1"/>
  <c r="BQ731" i="1"/>
  <c r="BQ732" i="1"/>
  <c r="BQ733" i="1"/>
  <c r="BQ734" i="1"/>
  <c r="BQ735" i="1"/>
  <c r="BQ736" i="1"/>
  <c r="BQ737" i="1"/>
  <c r="BQ743" i="1"/>
  <c r="BQ744" i="1"/>
  <c r="BQ752" i="1"/>
  <c r="BQ753" i="1"/>
  <c r="BQ756" i="1"/>
  <c r="BQ757" i="1"/>
  <c r="BQ759" i="1"/>
  <c r="BQ761" i="1"/>
  <c r="BQ762" i="1"/>
  <c r="BQ763" i="1"/>
  <c r="BQ764" i="1"/>
  <c r="BQ765" i="1"/>
  <c r="BQ766" i="1"/>
  <c r="BQ767" i="1"/>
  <c r="BQ768" i="1"/>
  <c r="BQ770" i="1"/>
  <c r="BQ771" i="1"/>
  <c r="BQ772" i="1"/>
  <c r="BQ774" i="1"/>
  <c r="BQ775" i="1"/>
  <c r="BQ778" i="1"/>
  <c r="BQ781" i="1"/>
  <c r="BQ782" i="1"/>
  <c r="BQ783" i="1"/>
  <c r="BQ786" i="1"/>
  <c r="BQ787" i="1"/>
  <c r="BQ789" i="1"/>
  <c r="BQ790" i="1"/>
  <c r="BQ791" i="1"/>
  <c r="BQ792" i="1"/>
  <c r="BQ793" i="1"/>
  <c r="BQ794" i="1"/>
  <c r="BQ795" i="1"/>
  <c r="BQ796" i="1"/>
  <c r="BQ797" i="1"/>
  <c r="BQ798" i="1"/>
  <c r="BQ800" i="1"/>
  <c r="BQ801" i="1"/>
  <c r="BQ802" i="1"/>
  <c r="BQ803" i="1"/>
  <c r="BQ804" i="1"/>
  <c r="BQ806" i="1"/>
  <c r="BQ807" i="1"/>
  <c r="BQ808" i="1"/>
  <c r="BQ809" i="1"/>
  <c r="BQ811" i="1"/>
  <c r="BQ812" i="1"/>
  <c r="BQ813" i="1"/>
  <c r="BQ814" i="1"/>
  <c r="BQ815" i="1"/>
  <c r="BQ816" i="1"/>
  <c r="BQ818" i="1"/>
  <c r="BQ819" i="1"/>
  <c r="BQ820" i="1"/>
  <c r="BQ821" i="1"/>
  <c r="BQ822" i="1"/>
  <c r="BQ823" i="1"/>
  <c r="BQ824" i="1"/>
  <c r="BQ827" i="1"/>
  <c r="BQ828" i="1"/>
  <c r="BQ830" i="1"/>
  <c r="BQ831" i="1"/>
  <c r="BQ833" i="1"/>
  <c r="BQ834" i="1"/>
  <c r="BQ835" i="1"/>
  <c r="BQ836" i="1"/>
  <c r="BQ838" i="1"/>
  <c r="BQ840" i="1"/>
  <c r="BQ841" i="1"/>
  <c r="BQ843" i="1"/>
  <c r="BQ844" i="1"/>
  <c r="BQ849" i="1"/>
  <c r="BQ850" i="1"/>
  <c r="BQ852" i="1"/>
  <c r="BQ853" i="1"/>
  <c r="BQ854" i="1"/>
  <c r="BQ855" i="1"/>
  <c r="BQ856" i="1"/>
  <c r="BQ857" i="1"/>
  <c r="BQ858" i="1"/>
  <c r="BQ859" i="1"/>
  <c r="BQ860" i="1"/>
  <c r="BQ861" i="1"/>
  <c r="BQ862" i="1"/>
  <c r="BQ863" i="1"/>
  <c r="BQ865" i="1"/>
  <c r="BQ866" i="1"/>
  <c r="BQ867" i="1"/>
  <c r="BQ868" i="1"/>
  <c r="BQ870" i="1"/>
  <c r="BQ873" i="1"/>
  <c r="BQ874" i="1"/>
  <c r="BQ877" i="1"/>
  <c r="BQ878" i="1"/>
  <c r="BQ879" i="1"/>
  <c r="BQ881" i="1"/>
  <c r="BQ882" i="1"/>
  <c r="BQ883" i="1"/>
  <c r="BQ884" i="1"/>
  <c r="BQ885" i="1"/>
  <c r="BQ886" i="1"/>
  <c r="BQ889" i="1"/>
  <c r="BQ891" i="1"/>
  <c r="BQ893" i="1"/>
  <c r="BQ894" i="1"/>
  <c r="BQ895" i="1"/>
  <c r="BQ896" i="1"/>
  <c r="BQ897" i="1"/>
  <c r="BQ900" i="1"/>
  <c r="BQ901" i="1"/>
  <c r="BQ902" i="1"/>
  <c r="BQ903" i="1"/>
  <c r="BQ907" i="1"/>
  <c r="BQ908" i="1"/>
  <c r="BQ909" i="1"/>
  <c r="BQ911" i="1"/>
  <c r="BQ913" i="1"/>
  <c r="BQ914" i="1"/>
  <c r="BQ915" i="1"/>
  <c r="BQ916" i="1"/>
  <c r="BQ917" i="1"/>
  <c r="BQ923" i="1"/>
  <c r="BQ924" i="1"/>
  <c r="BQ926" i="1"/>
  <c r="BQ927" i="1"/>
  <c r="BQ928" i="1"/>
  <c r="BQ929" i="1"/>
  <c r="BQ931" i="1"/>
  <c r="BQ932" i="1"/>
  <c r="BQ933" i="1"/>
  <c r="BQ935" i="1"/>
  <c r="BQ937" i="1"/>
  <c r="BQ938" i="1"/>
  <c r="BQ939" i="1"/>
  <c r="BQ940" i="1"/>
  <c r="BQ941" i="1"/>
  <c r="BQ942" i="1"/>
  <c r="BQ945" i="1"/>
  <c r="BQ949" i="1"/>
  <c r="BQ950" i="1"/>
  <c r="BQ952" i="1"/>
  <c r="BQ955" i="1"/>
  <c r="BQ958" i="1"/>
  <c r="BQ959" i="1"/>
  <c r="BQ961" i="1"/>
  <c r="BQ962" i="1"/>
  <c r="BQ963" i="1"/>
  <c r="BQ965" i="1"/>
  <c r="BQ967" i="1"/>
  <c r="BQ970" i="1"/>
  <c r="BQ971" i="1"/>
  <c r="BQ973" i="1"/>
  <c r="BQ974" i="1"/>
  <c r="BQ977" i="1"/>
  <c r="BQ978" i="1"/>
  <c r="BQ979" i="1"/>
  <c r="BQ981" i="1"/>
  <c r="BQ982" i="1"/>
  <c r="BQ984" i="1"/>
  <c r="BQ985" i="1"/>
  <c r="BQ987" i="1"/>
  <c r="BQ989" i="1"/>
  <c r="BQ990" i="1"/>
  <c r="BQ991" i="1"/>
  <c r="BQ992" i="1"/>
  <c r="BQ993" i="1"/>
  <c r="BQ995" i="1"/>
  <c r="BQ997" i="1"/>
  <c r="BQ999" i="1"/>
  <c r="BQ1000" i="1"/>
  <c r="BQ1001" i="1"/>
  <c r="BQ1002" i="1"/>
  <c r="BQ1003" i="1"/>
  <c r="BQ1004" i="1"/>
  <c r="BQ1005" i="1"/>
  <c r="BQ1006" i="1"/>
  <c r="BQ1007" i="1"/>
  <c r="BQ1008" i="1"/>
  <c r="BQ1009" i="1"/>
  <c r="BQ1010" i="1"/>
  <c r="BQ1011" i="1"/>
  <c r="BQ1014" i="1"/>
  <c r="BQ1016" i="1"/>
  <c r="BQ1017" i="1"/>
  <c r="BQ1022" i="1"/>
  <c r="BQ1023" i="1"/>
  <c r="BQ1026" i="1"/>
  <c r="BQ1028" i="1"/>
  <c r="BQ1029" i="1"/>
  <c r="BQ1030" i="1"/>
  <c r="BQ1033" i="1"/>
  <c r="BQ1034" i="1"/>
  <c r="BQ1035" i="1"/>
  <c r="BQ1036" i="1"/>
  <c r="BQ1037" i="1"/>
  <c r="BQ1039" i="1"/>
  <c r="BQ1040" i="1"/>
  <c r="BQ1043" i="1"/>
  <c r="BQ1046" i="1"/>
  <c r="BQ1048" i="1"/>
  <c r="BQ1052" i="1"/>
  <c r="BQ1053" i="1"/>
  <c r="BQ1054" i="1"/>
  <c r="BQ1058" i="1"/>
  <c r="BQ1059" i="1"/>
  <c r="BQ1062" i="1"/>
  <c r="BQ1063" i="1"/>
  <c r="BQ1064" i="1"/>
  <c r="BQ1067" i="1"/>
  <c r="BQ1069" i="1"/>
  <c r="BQ1070" i="1"/>
  <c r="BQ1071" i="1"/>
  <c r="BQ1072" i="1"/>
  <c r="BQ1073" i="1"/>
  <c r="BQ1074" i="1"/>
  <c r="BQ1075" i="1"/>
  <c r="BQ1076" i="1"/>
  <c r="BQ1077" i="1"/>
  <c r="BQ1079" i="1"/>
  <c r="BQ1081" i="1"/>
  <c r="BQ1082" i="1"/>
  <c r="BQ1083" i="1"/>
  <c r="BQ1084" i="1"/>
  <c r="BQ1088" i="1"/>
  <c r="BQ1089" i="1"/>
  <c r="BQ1090" i="1"/>
  <c r="BQ1091" i="1"/>
  <c r="BQ1092" i="1"/>
  <c r="BQ1094" i="1"/>
  <c r="BQ1095" i="1"/>
  <c r="BQ1096" i="1"/>
  <c r="BQ1097" i="1"/>
  <c r="BQ1098" i="1"/>
  <c r="BQ1100" i="1"/>
  <c r="BQ1102" i="1"/>
  <c r="BQ1105" i="1"/>
  <c r="BQ1106" i="1"/>
  <c r="BQ1107" i="1"/>
  <c r="BQ1108" i="1"/>
  <c r="BQ1110" i="1"/>
  <c r="BQ1113" i="1"/>
  <c r="BQ1114" i="1"/>
  <c r="BQ1116" i="1"/>
  <c r="BQ1117" i="1"/>
  <c r="BQ1118" i="1"/>
  <c r="BQ1120" i="1"/>
  <c r="BQ1121" i="1"/>
  <c r="BQ1122" i="1"/>
  <c r="BQ1123" i="1"/>
  <c r="BQ1124" i="1"/>
  <c r="BQ1125" i="1"/>
  <c r="BQ1128" i="1"/>
  <c r="BQ1129" i="1"/>
  <c r="BQ1130" i="1"/>
  <c r="BQ1133" i="1"/>
  <c r="BQ1134" i="1"/>
  <c r="BQ1136" i="1"/>
  <c r="BQ1137" i="1"/>
  <c r="BQ1140" i="1"/>
  <c r="BQ1143" i="1"/>
  <c r="BQ1146" i="1"/>
  <c r="BQ1147" i="1"/>
  <c r="BQ1148" i="1"/>
  <c r="BQ1151" i="1"/>
  <c r="BQ1154" i="1"/>
  <c r="BQ1155" i="1"/>
  <c r="BQ1156" i="1"/>
  <c r="BQ1158" i="1"/>
  <c r="BQ1161" i="1"/>
  <c r="BQ1162" i="1"/>
  <c r="BQ1163" i="1"/>
  <c r="BQ1165" i="1"/>
  <c r="BQ1167" i="1"/>
  <c r="BQ1168" i="1"/>
  <c r="BQ1169" i="1"/>
  <c r="BQ1170" i="1"/>
  <c r="BQ1172" i="1"/>
  <c r="BQ1173" i="1"/>
  <c r="BQ1174" i="1"/>
  <c r="BQ1175" i="1"/>
  <c r="BQ1176" i="1"/>
  <c r="BQ1177" i="1"/>
  <c r="BQ1178" i="1"/>
  <c r="BQ1179" i="1"/>
  <c r="BQ1180" i="1"/>
  <c r="BQ1183" i="1"/>
  <c r="BQ1184" i="1"/>
  <c r="BQ1185" i="1"/>
  <c r="BP10" i="1"/>
  <c r="BP12" i="1"/>
  <c r="BP15" i="1"/>
  <c r="BP16" i="1"/>
  <c r="BP17" i="1"/>
  <c r="BP18" i="1"/>
  <c r="BP19" i="1"/>
  <c r="BP24" i="1"/>
  <c r="BP26" i="1"/>
  <c r="BP28" i="1"/>
  <c r="BP30" i="1"/>
  <c r="BP31" i="1"/>
  <c r="BP36" i="1"/>
  <c r="BP37" i="1"/>
  <c r="BP40" i="1"/>
  <c r="BP42" i="1"/>
  <c r="BP43" i="1"/>
  <c r="BP46" i="1"/>
  <c r="BP47" i="1"/>
  <c r="BP50" i="1"/>
  <c r="BP51" i="1"/>
  <c r="BP52" i="1"/>
  <c r="BP53" i="1"/>
  <c r="BP54" i="1"/>
  <c r="BP57" i="1"/>
  <c r="BP58" i="1"/>
  <c r="BP59" i="1"/>
  <c r="BP60" i="1"/>
  <c r="BP61" i="1"/>
  <c r="BP62" i="1"/>
  <c r="BP65" i="1"/>
  <c r="BP66" i="1"/>
  <c r="BP67" i="1"/>
  <c r="BP68" i="1"/>
  <c r="BP69" i="1"/>
  <c r="BP72" i="1"/>
  <c r="BP75" i="1"/>
  <c r="BP76" i="1"/>
  <c r="BP77" i="1"/>
  <c r="BP78" i="1"/>
  <c r="BP80" i="1"/>
  <c r="BP81" i="1"/>
  <c r="BP82" i="1"/>
  <c r="BP83" i="1"/>
  <c r="BP84" i="1"/>
  <c r="BP85" i="1"/>
  <c r="BP88" i="1"/>
  <c r="BP89" i="1"/>
  <c r="BP90" i="1"/>
  <c r="BP91" i="1"/>
  <c r="BP93" i="1"/>
  <c r="BP94" i="1"/>
  <c r="BP95" i="1"/>
  <c r="BP96" i="1"/>
  <c r="BP98" i="1"/>
  <c r="BP100" i="1"/>
  <c r="BP102" i="1"/>
  <c r="BP106" i="1"/>
  <c r="BP109" i="1"/>
  <c r="BP119" i="1"/>
  <c r="BP121" i="1"/>
  <c r="BP128" i="1"/>
  <c r="BP131" i="1"/>
  <c r="BP140" i="1"/>
  <c r="BP141" i="1"/>
  <c r="BP148" i="1"/>
  <c r="BP150" i="1"/>
  <c r="BP153" i="1"/>
  <c r="BP155" i="1"/>
  <c r="BP162" i="1"/>
  <c r="BP163" i="1"/>
  <c r="BP166" i="1"/>
  <c r="BP167" i="1"/>
  <c r="BP168" i="1"/>
  <c r="BP170" i="1"/>
  <c r="BP171" i="1"/>
  <c r="BP179" i="1"/>
  <c r="BP181" i="1"/>
  <c r="BP190" i="1"/>
  <c r="BP193" i="1"/>
  <c r="BP196" i="1"/>
  <c r="BP198" i="1"/>
  <c r="BP199" i="1"/>
  <c r="BP201" i="1"/>
  <c r="BP202" i="1"/>
  <c r="BP204" i="1"/>
  <c r="BP205" i="1"/>
  <c r="BP206" i="1"/>
  <c r="BP207" i="1"/>
  <c r="BP208" i="1"/>
  <c r="BP209" i="1"/>
  <c r="BP210" i="1"/>
  <c r="BP212" i="1"/>
  <c r="BP221" i="1"/>
  <c r="BP224" i="1"/>
  <c r="BP227" i="1"/>
  <c r="BP228" i="1"/>
  <c r="BP230" i="1"/>
  <c r="BP231" i="1"/>
  <c r="BP232" i="1"/>
  <c r="BP236" i="1"/>
  <c r="BP240" i="1"/>
  <c r="BP242" i="1"/>
  <c r="BP243" i="1"/>
  <c r="BP246" i="1"/>
  <c r="BP247" i="1"/>
  <c r="BP252" i="1"/>
  <c r="BP256" i="1"/>
  <c r="BP258" i="1"/>
  <c r="BP265" i="1"/>
  <c r="BP268" i="1"/>
  <c r="BP269" i="1"/>
  <c r="BP283" i="1"/>
  <c r="BP290" i="1"/>
  <c r="BP294" i="1"/>
  <c r="BP295" i="1"/>
  <c r="BP296" i="1"/>
  <c r="BP302" i="1"/>
  <c r="BP303" i="1"/>
  <c r="BP306" i="1"/>
  <c r="BP307" i="1"/>
  <c r="BP308" i="1"/>
  <c r="BP314" i="1"/>
  <c r="BP317" i="1"/>
  <c r="BP322" i="1"/>
  <c r="BP329" i="1"/>
  <c r="BP330" i="1"/>
  <c r="BP332" i="1"/>
  <c r="BP334" i="1"/>
  <c r="BP335" i="1"/>
  <c r="BP336" i="1"/>
  <c r="BP340" i="1"/>
  <c r="BP341" i="1"/>
  <c r="BP347" i="1"/>
  <c r="BP348" i="1"/>
  <c r="BP349" i="1"/>
  <c r="BP350" i="1"/>
  <c r="BP352" i="1"/>
  <c r="BP359" i="1"/>
  <c r="BP376" i="1"/>
  <c r="BP379" i="1"/>
  <c r="BP383" i="1"/>
  <c r="BP384" i="1"/>
  <c r="BP385" i="1"/>
  <c r="BP386" i="1"/>
  <c r="BP389" i="1"/>
  <c r="BP397" i="1"/>
  <c r="BP398" i="1"/>
  <c r="BP400" i="1"/>
  <c r="BP401" i="1"/>
  <c r="BP404" i="1"/>
  <c r="BP408" i="1"/>
  <c r="BP409" i="1"/>
  <c r="BP410" i="1"/>
  <c r="BP412" i="1"/>
  <c r="BP414" i="1"/>
  <c r="BP417" i="1"/>
  <c r="BP418" i="1"/>
  <c r="BP425" i="1"/>
  <c r="BP430" i="1"/>
  <c r="BP431" i="1"/>
  <c r="BP447" i="1"/>
  <c r="BP453" i="1"/>
  <c r="BP461" i="1"/>
  <c r="BP464" i="1"/>
  <c r="BP467" i="1"/>
  <c r="BP468" i="1"/>
  <c r="BP472" i="1"/>
  <c r="BP474" i="1"/>
  <c r="BP475" i="1"/>
  <c r="BP477" i="1"/>
  <c r="BP479" i="1"/>
  <c r="BP486" i="1"/>
  <c r="BP491" i="1"/>
  <c r="BP526" i="1"/>
  <c r="BP527" i="1"/>
  <c r="BP528" i="1"/>
  <c r="BP529" i="1"/>
  <c r="BP532" i="1"/>
  <c r="BP533" i="1"/>
  <c r="BP538" i="1"/>
  <c r="BP539" i="1"/>
  <c r="BP545" i="1"/>
  <c r="BP546" i="1"/>
  <c r="BP548" i="1"/>
  <c r="BP553" i="1"/>
  <c r="BP557" i="1"/>
  <c r="BP558" i="1"/>
  <c r="BP573" i="1"/>
  <c r="BP576" i="1"/>
  <c r="BP577" i="1"/>
  <c r="BP591" i="1"/>
  <c r="BP593" i="1"/>
  <c r="BP596" i="1"/>
  <c r="BP598" i="1"/>
  <c r="BP601" i="1"/>
  <c r="BP602" i="1"/>
  <c r="BP604" i="1"/>
  <c r="BP605" i="1"/>
  <c r="BP607" i="1"/>
  <c r="BP608" i="1"/>
  <c r="BP610" i="1"/>
  <c r="BP611" i="1"/>
  <c r="BP612" i="1"/>
  <c r="BP614" i="1"/>
  <c r="BP615" i="1"/>
  <c r="BP619" i="1"/>
  <c r="BP620" i="1"/>
  <c r="BP621" i="1"/>
  <c r="BP622" i="1"/>
  <c r="BP623" i="1"/>
  <c r="BP624" i="1"/>
  <c r="BP625" i="1"/>
  <c r="BP626" i="1"/>
  <c r="BP627" i="1"/>
  <c r="BP628" i="1"/>
  <c r="BP629" i="1"/>
  <c r="BP631" i="1"/>
  <c r="BP634" i="1"/>
  <c r="BP635" i="1"/>
  <c r="BP636" i="1"/>
  <c r="BP637" i="1"/>
  <c r="BP640" i="1"/>
  <c r="BP641" i="1"/>
  <c r="BP642" i="1"/>
  <c r="BP643" i="1"/>
  <c r="BP644" i="1"/>
  <c r="BP645" i="1"/>
  <c r="BP646" i="1"/>
  <c r="BP647" i="1"/>
  <c r="BP648" i="1"/>
  <c r="BP650" i="1"/>
  <c r="BP651" i="1"/>
  <c r="BP653" i="1"/>
  <c r="BP654" i="1"/>
  <c r="BP661" i="1"/>
  <c r="BP662" i="1"/>
  <c r="BP668" i="1"/>
  <c r="BP674" i="1"/>
  <c r="BP679" i="1"/>
  <c r="BP680" i="1"/>
  <c r="BP681" i="1"/>
  <c r="BP683" i="1"/>
  <c r="BP684" i="1"/>
  <c r="BP685" i="1"/>
  <c r="BP686" i="1"/>
  <c r="BP688" i="1"/>
  <c r="BP690" i="1"/>
  <c r="BP691" i="1"/>
  <c r="BP695" i="1"/>
  <c r="BP697" i="1"/>
  <c r="BP701" i="1"/>
  <c r="BP702" i="1"/>
  <c r="BP706" i="1"/>
  <c r="BP711" i="1"/>
  <c r="BP714" i="1"/>
  <c r="BP715" i="1"/>
  <c r="BP717" i="1"/>
  <c r="BP718" i="1"/>
  <c r="BP721" i="1"/>
  <c r="BP723" i="1"/>
  <c r="BP725" i="1"/>
  <c r="BP726" i="1"/>
  <c r="BP727" i="1"/>
  <c r="BP728" i="1"/>
  <c r="BP730" i="1"/>
  <c r="BP738" i="1"/>
  <c r="BP739" i="1"/>
  <c r="BP740" i="1"/>
  <c r="BP741" i="1"/>
  <c r="BP742" i="1"/>
  <c r="BP745" i="1"/>
  <c r="BP746" i="1"/>
  <c r="BP747" i="1"/>
  <c r="BP748" i="1"/>
  <c r="BP749" i="1"/>
  <c r="BP750" i="1"/>
  <c r="BP751" i="1"/>
  <c r="BP754" i="1"/>
  <c r="BP755" i="1"/>
  <c r="BP758" i="1"/>
  <c r="BP760" i="1"/>
  <c r="BP769" i="1"/>
  <c r="BP773" i="1"/>
  <c r="BP776" i="1"/>
  <c r="BP777" i="1"/>
  <c r="BP779" i="1"/>
  <c r="BP780" i="1"/>
  <c r="BP784" i="1"/>
  <c r="BP785" i="1"/>
  <c r="BP788" i="1"/>
  <c r="BP799" i="1"/>
  <c r="BP805" i="1"/>
  <c r="BP810" i="1"/>
  <c r="BP817" i="1"/>
  <c r="BP825" i="1"/>
  <c r="BP826" i="1"/>
  <c r="BP829" i="1"/>
  <c r="BP832" i="1"/>
  <c r="BP837" i="1"/>
  <c r="BP839" i="1"/>
  <c r="BP842" i="1"/>
  <c r="BP845" i="1"/>
  <c r="BP846" i="1"/>
  <c r="BP847" i="1"/>
  <c r="BP848" i="1"/>
  <c r="BP851" i="1"/>
  <c r="BP864" i="1"/>
  <c r="BP869" i="1"/>
  <c r="BP871" i="1"/>
  <c r="BP872" i="1"/>
  <c r="BP875" i="1"/>
  <c r="BP876" i="1"/>
  <c r="BP880" i="1"/>
  <c r="BP887" i="1"/>
  <c r="BP888" i="1"/>
  <c r="BP890" i="1"/>
  <c r="BP892" i="1"/>
  <c r="BP898" i="1"/>
  <c r="BP899" i="1"/>
  <c r="BP904" i="1"/>
  <c r="BP905" i="1"/>
  <c r="BP906" i="1"/>
  <c r="BP910" i="1"/>
  <c r="BP912" i="1"/>
  <c r="BP918" i="1"/>
  <c r="BP919" i="1"/>
  <c r="BP920" i="1"/>
  <c r="BP921" i="1"/>
  <c r="BP922" i="1"/>
  <c r="BP925" i="1"/>
  <c r="BP930" i="1"/>
  <c r="BP934" i="1"/>
  <c r="BP936" i="1"/>
  <c r="BP943" i="1"/>
  <c r="BP944" i="1"/>
  <c r="BP946" i="1"/>
  <c r="BP947" i="1"/>
  <c r="BP948" i="1"/>
  <c r="BP951" i="1"/>
  <c r="BP953" i="1"/>
  <c r="BP954" i="1"/>
  <c r="BP956" i="1"/>
  <c r="BP957" i="1"/>
  <c r="BP960" i="1"/>
  <c r="BP964" i="1"/>
  <c r="BP966" i="1"/>
  <c r="BP968" i="1"/>
  <c r="BP969" i="1"/>
  <c r="BP972" i="1"/>
  <c r="BP975" i="1"/>
  <c r="BP976" i="1"/>
  <c r="BP980" i="1"/>
  <c r="BP983" i="1"/>
  <c r="BP986" i="1"/>
  <c r="BP988" i="1"/>
  <c r="BP994" i="1"/>
  <c r="BP996" i="1"/>
  <c r="BP998" i="1"/>
  <c r="BP1012" i="1"/>
  <c r="BP1013" i="1"/>
  <c r="BP1015" i="1"/>
  <c r="BP1018" i="1"/>
  <c r="BP1019" i="1"/>
  <c r="BP1020" i="1"/>
  <c r="BP1021" i="1"/>
  <c r="BP1024" i="1"/>
  <c r="BP1025" i="1"/>
  <c r="BP1027" i="1"/>
  <c r="BP1031" i="1"/>
  <c r="BP1032" i="1"/>
  <c r="BP1038" i="1"/>
  <c r="BP1041" i="1"/>
  <c r="BP1042" i="1"/>
  <c r="BP1044" i="1"/>
  <c r="BP1045" i="1"/>
  <c r="BP1047" i="1"/>
  <c r="BP1049" i="1"/>
  <c r="BP1050" i="1"/>
  <c r="BP1051" i="1"/>
  <c r="BP1055" i="1"/>
  <c r="BP1056" i="1"/>
  <c r="BP1057" i="1"/>
  <c r="BP1060" i="1"/>
  <c r="BP1061" i="1"/>
  <c r="BP1065" i="1"/>
  <c r="BP1066" i="1"/>
  <c r="BP1068" i="1"/>
  <c r="BP1078" i="1"/>
  <c r="BP1080" i="1"/>
  <c r="BP1085" i="1"/>
  <c r="BP1086" i="1"/>
  <c r="BP1087" i="1"/>
  <c r="BP1093" i="1"/>
  <c r="BP1099" i="1"/>
  <c r="BP1101" i="1"/>
  <c r="BP1103" i="1"/>
  <c r="BP1104" i="1"/>
  <c r="BP1109" i="1"/>
  <c r="BP1111" i="1"/>
  <c r="BP1112" i="1"/>
  <c r="BP1115" i="1"/>
  <c r="BP1119" i="1"/>
  <c r="BP1126" i="1"/>
  <c r="BP1127" i="1"/>
  <c r="BP1131" i="1"/>
  <c r="BP1132" i="1"/>
  <c r="BP1135" i="1"/>
  <c r="BP1138" i="1"/>
  <c r="BP1139" i="1"/>
  <c r="BP1141" i="1"/>
  <c r="BP1142" i="1"/>
  <c r="BP1144" i="1"/>
  <c r="BP1145" i="1"/>
  <c r="BP1149" i="1"/>
  <c r="BP1150" i="1"/>
  <c r="BP1152" i="1"/>
  <c r="BP1153" i="1"/>
  <c r="BP1157" i="1"/>
  <c r="BP1159" i="1"/>
  <c r="BP1160" i="1"/>
  <c r="BP1164" i="1"/>
  <c r="BP1166" i="1"/>
  <c r="BP1171" i="1"/>
  <c r="BP1181" i="1"/>
  <c r="BP1182" i="1"/>
  <c r="BP2" i="1"/>
  <c r="BP3" i="1"/>
  <c r="BP4" i="1"/>
  <c r="BP6" i="1"/>
  <c r="BP7" i="1"/>
  <c r="BP8" i="1"/>
  <c r="BP9" i="1"/>
  <c r="BP11" i="1"/>
  <c r="BP13" i="1"/>
  <c r="BP14" i="1"/>
  <c r="BP20" i="1"/>
  <c r="BP21" i="1"/>
  <c r="BP22" i="1"/>
  <c r="BP23" i="1"/>
  <c r="BP25" i="1"/>
  <c r="BP27" i="1"/>
  <c r="BP29" i="1"/>
  <c r="BP32" i="1"/>
  <c r="BP33" i="1"/>
  <c r="BP34" i="1"/>
  <c r="BP35" i="1"/>
  <c r="BP38" i="1"/>
  <c r="BP39" i="1"/>
  <c r="BP41" i="1"/>
  <c r="BP44" i="1"/>
  <c r="BP45" i="1"/>
  <c r="BP48" i="1"/>
  <c r="BP49" i="1"/>
  <c r="BP55" i="1"/>
  <c r="BP56" i="1"/>
  <c r="BP63" i="1"/>
  <c r="BP64" i="1"/>
  <c r="BP70" i="1"/>
  <c r="BP71" i="1"/>
  <c r="BP73" i="1"/>
  <c r="BP74" i="1"/>
  <c r="BP79" i="1"/>
  <c r="BP86" i="1"/>
  <c r="BP87" i="1"/>
  <c r="BP92" i="1"/>
  <c r="BP97" i="1"/>
  <c r="BP99" i="1"/>
  <c r="BP101" i="1"/>
  <c r="BP103" i="1"/>
  <c r="BP104" i="1"/>
  <c r="BP105" i="1"/>
  <c r="BP107" i="1"/>
  <c r="BP108" i="1"/>
  <c r="BP110" i="1"/>
  <c r="BP111" i="1"/>
  <c r="BP112" i="1"/>
  <c r="BP113" i="1"/>
  <c r="BP114" i="1"/>
  <c r="BP115" i="1"/>
  <c r="BP116" i="1"/>
  <c r="BP117" i="1"/>
  <c r="BP118" i="1"/>
  <c r="BP120" i="1"/>
  <c r="BP122" i="1"/>
  <c r="BP123" i="1"/>
  <c r="BP124" i="1"/>
  <c r="BP125" i="1"/>
  <c r="BP126" i="1"/>
  <c r="BP127" i="1"/>
  <c r="BP129" i="1"/>
  <c r="BP130" i="1"/>
  <c r="BP132" i="1"/>
  <c r="BP133" i="1"/>
  <c r="BP134" i="1"/>
  <c r="BP135" i="1"/>
  <c r="BP136" i="1"/>
  <c r="BP137" i="1"/>
  <c r="BP138" i="1"/>
  <c r="BP139" i="1"/>
  <c r="BP142" i="1"/>
  <c r="BP143" i="1"/>
  <c r="BP144" i="1"/>
  <c r="BP145" i="1"/>
  <c r="BP146" i="1"/>
  <c r="BP147" i="1"/>
  <c r="BP149" i="1"/>
  <c r="BP151" i="1"/>
  <c r="BP152" i="1"/>
  <c r="BP154" i="1"/>
  <c r="BP156" i="1"/>
  <c r="BP157" i="1"/>
  <c r="BP158" i="1"/>
  <c r="BP159" i="1"/>
  <c r="BP160" i="1"/>
  <c r="BP161" i="1"/>
  <c r="BP164" i="1"/>
  <c r="BP165" i="1"/>
  <c r="BP169" i="1"/>
  <c r="BP172" i="1"/>
  <c r="BP173" i="1"/>
  <c r="BP174" i="1"/>
  <c r="BP175" i="1"/>
  <c r="BP176" i="1"/>
  <c r="BP177" i="1"/>
  <c r="BP178" i="1"/>
  <c r="BP180" i="1"/>
  <c r="BP182" i="1"/>
  <c r="BP183" i="1"/>
  <c r="BP184" i="1"/>
  <c r="BP185" i="1"/>
  <c r="BP186" i="1"/>
  <c r="BP187" i="1"/>
  <c r="BP188" i="1"/>
  <c r="BP189" i="1"/>
  <c r="BP191" i="1"/>
  <c r="BP192" i="1"/>
  <c r="BP194" i="1"/>
  <c r="BP195" i="1"/>
  <c r="BP197" i="1"/>
  <c r="BP200" i="1"/>
  <c r="BP203" i="1"/>
  <c r="BP211" i="1"/>
  <c r="BP213" i="1"/>
  <c r="BP214" i="1"/>
  <c r="BP215" i="1"/>
  <c r="BP216" i="1"/>
  <c r="BP217" i="1"/>
  <c r="BP218" i="1"/>
  <c r="BP219" i="1"/>
  <c r="BP220" i="1"/>
  <c r="BP222" i="1"/>
  <c r="BP223" i="1"/>
  <c r="BP225" i="1"/>
  <c r="BP226" i="1"/>
  <c r="BP229" i="1"/>
  <c r="BP233" i="1"/>
  <c r="BP234" i="1"/>
  <c r="BP235" i="1"/>
  <c r="BP237" i="1"/>
  <c r="BP238" i="1"/>
  <c r="BP239" i="1"/>
  <c r="BP241" i="1"/>
  <c r="BP244" i="1"/>
  <c r="BP245" i="1"/>
  <c r="BP248" i="1"/>
  <c r="BP249" i="1"/>
  <c r="BP250" i="1"/>
  <c r="BP251" i="1"/>
  <c r="BP253" i="1"/>
  <c r="BP254" i="1"/>
  <c r="BP255" i="1"/>
  <c r="BP257" i="1"/>
  <c r="BP259" i="1"/>
  <c r="BP260" i="1"/>
  <c r="BP261" i="1"/>
  <c r="BP262" i="1"/>
  <c r="BP263" i="1"/>
  <c r="BP264" i="1"/>
  <c r="BP266" i="1"/>
  <c r="BP267" i="1"/>
  <c r="BP270" i="1"/>
  <c r="BP271" i="1"/>
  <c r="BP272" i="1"/>
  <c r="BP273" i="1"/>
  <c r="BP274" i="1"/>
  <c r="BP275" i="1"/>
  <c r="BP276" i="1"/>
  <c r="BP277" i="1"/>
  <c r="BP278" i="1"/>
  <c r="BP279" i="1"/>
  <c r="BP280" i="1"/>
  <c r="BP281" i="1"/>
  <c r="BP282" i="1"/>
  <c r="BP284" i="1"/>
  <c r="BP285" i="1"/>
  <c r="BP286" i="1"/>
  <c r="BP287" i="1"/>
  <c r="BP288" i="1"/>
  <c r="BP289" i="1"/>
  <c r="BP291" i="1"/>
  <c r="BP292" i="1"/>
  <c r="BP293" i="1"/>
  <c r="BP297" i="1"/>
  <c r="BP298" i="1"/>
  <c r="BP299" i="1"/>
  <c r="BP300" i="1"/>
  <c r="BP301" i="1"/>
  <c r="BP304" i="1"/>
  <c r="BP305" i="1"/>
  <c r="BP309" i="1"/>
  <c r="BP310" i="1"/>
  <c r="BP311" i="1"/>
  <c r="BP312" i="1"/>
  <c r="BP313" i="1"/>
  <c r="BP315" i="1"/>
  <c r="BP316" i="1"/>
  <c r="BP318" i="1"/>
  <c r="BP319" i="1"/>
  <c r="BP320" i="1"/>
  <c r="BP321" i="1"/>
  <c r="BP323" i="1"/>
  <c r="BP324" i="1"/>
  <c r="BP325" i="1"/>
  <c r="BP326" i="1"/>
  <c r="BP327" i="1"/>
  <c r="BP328" i="1"/>
  <c r="BP331" i="1"/>
  <c r="BP333" i="1"/>
  <c r="BP337" i="1"/>
  <c r="BP338" i="1"/>
  <c r="BP339" i="1"/>
  <c r="BP342" i="1"/>
  <c r="BP343" i="1"/>
  <c r="BP344" i="1"/>
  <c r="BP345" i="1"/>
  <c r="BP346" i="1"/>
  <c r="BP351" i="1"/>
  <c r="BP353" i="1"/>
  <c r="BP354" i="1"/>
  <c r="BP355" i="1"/>
  <c r="BP356" i="1"/>
  <c r="BP357" i="1"/>
  <c r="BP358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P374" i="1"/>
  <c r="BP375" i="1"/>
  <c r="BP377" i="1"/>
  <c r="BP378" i="1"/>
  <c r="BP380" i="1"/>
  <c r="BP381" i="1"/>
  <c r="BP382" i="1"/>
  <c r="BP387" i="1"/>
  <c r="BP388" i="1"/>
  <c r="BP390" i="1"/>
  <c r="BP391" i="1"/>
  <c r="BP392" i="1"/>
  <c r="BP393" i="1"/>
  <c r="BP394" i="1"/>
  <c r="BP395" i="1"/>
  <c r="BP396" i="1"/>
  <c r="BP399" i="1"/>
  <c r="BP402" i="1"/>
  <c r="BP403" i="1"/>
  <c r="BP405" i="1"/>
  <c r="BP406" i="1"/>
  <c r="BP407" i="1"/>
  <c r="BP411" i="1"/>
  <c r="BP413" i="1"/>
  <c r="BP415" i="1"/>
  <c r="BP416" i="1"/>
  <c r="BP419" i="1"/>
  <c r="BP420" i="1"/>
  <c r="BP421" i="1"/>
  <c r="BP422" i="1"/>
  <c r="BP423" i="1"/>
  <c r="BP424" i="1"/>
  <c r="BP426" i="1"/>
  <c r="BP427" i="1"/>
  <c r="BP428" i="1"/>
  <c r="BP429" i="1"/>
  <c r="BP432" i="1"/>
  <c r="BP433" i="1"/>
  <c r="BP434" i="1"/>
  <c r="BP435" i="1"/>
  <c r="BP436" i="1"/>
  <c r="BP437" i="1"/>
  <c r="BP438" i="1"/>
  <c r="BP439" i="1"/>
  <c r="BP440" i="1"/>
  <c r="BP441" i="1"/>
  <c r="BP442" i="1"/>
  <c r="BP443" i="1"/>
  <c r="BP444" i="1"/>
  <c r="BP445" i="1"/>
  <c r="BP446" i="1"/>
  <c r="BP448" i="1"/>
  <c r="BP449" i="1"/>
  <c r="BP450" i="1"/>
  <c r="BP451" i="1"/>
  <c r="BP452" i="1"/>
  <c r="BP454" i="1"/>
  <c r="BP455" i="1"/>
  <c r="BP456" i="1"/>
  <c r="BP457" i="1"/>
  <c r="BP458" i="1"/>
  <c r="BP459" i="1"/>
  <c r="BP460" i="1"/>
  <c r="BP462" i="1"/>
  <c r="BP463" i="1"/>
  <c r="BP465" i="1"/>
  <c r="BP466" i="1"/>
  <c r="BP469" i="1"/>
  <c r="BP470" i="1"/>
  <c r="BP471" i="1"/>
  <c r="BP473" i="1"/>
  <c r="BP476" i="1"/>
  <c r="BP478" i="1"/>
  <c r="BP480" i="1"/>
  <c r="BP481" i="1"/>
  <c r="BP482" i="1"/>
  <c r="BP483" i="1"/>
  <c r="BP484" i="1"/>
  <c r="BP485" i="1"/>
  <c r="BP487" i="1"/>
  <c r="BP488" i="1"/>
  <c r="BP489" i="1"/>
  <c r="BP490" i="1"/>
  <c r="BP492" i="1"/>
  <c r="BP493" i="1"/>
  <c r="BP494" i="1"/>
  <c r="BP495" i="1"/>
  <c r="BP496" i="1"/>
  <c r="BP497" i="1"/>
  <c r="BP498" i="1"/>
  <c r="BP499" i="1"/>
  <c r="BP500" i="1"/>
  <c r="BP501" i="1"/>
  <c r="BP502" i="1"/>
  <c r="BP503" i="1"/>
  <c r="BP504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30" i="1"/>
  <c r="BP531" i="1"/>
  <c r="BP534" i="1"/>
  <c r="BP535" i="1"/>
  <c r="BP536" i="1"/>
  <c r="BP537" i="1"/>
  <c r="BP540" i="1"/>
  <c r="BP541" i="1"/>
  <c r="BP542" i="1"/>
  <c r="BP543" i="1"/>
  <c r="BP544" i="1"/>
  <c r="BP547" i="1"/>
  <c r="BP549" i="1"/>
  <c r="BP550" i="1"/>
  <c r="BP551" i="1"/>
  <c r="BP552" i="1"/>
  <c r="BP554" i="1"/>
  <c r="BP555" i="1"/>
  <c r="BP556" i="1"/>
  <c r="BP559" i="1"/>
  <c r="BP560" i="1"/>
  <c r="BP561" i="1"/>
  <c r="BP562" i="1"/>
  <c r="BP563" i="1"/>
  <c r="BP564" i="1"/>
  <c r="BP565" i="1"/>
  <c r="BP566" i="1"/>
  <c r="BP567" i="1"/>
  <c r="BP568" i="1"/>
  <c r="BP569" i="1"/>
  <c r="BP570" i="1"/>
  <c r="BP571" i="1"/>
  <c r="BP572" i="1"/>
  <c r="BP574" i="1"/>
  <c r="BP575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P592" i="1"/>
  <c r="BP594" i="1"/>
  <c r="BP595" i="1"/>
  <c r="BP597" i="1"/>
  <c r="BP599" i="1"/>
  <c r="BP600" i="1"/>
  <c r="BP603" i="1"/>
  <c r="BP606" i="1"/>
  <c r="BP609" i="1"/>
  <c r="BP613" i="1"/>
  <c r="BP616" i="1"/>
  <c r="BP617" i="1"/>
  <c r="BP618" i="1"/>
  <c r="BP630" i="1"/>
  <c r="BP632" i="1"/>
  <c r="BP633" i="1"/>
  <c r="BP638" i="1"/>
  <c r="BP639" i="1"/>
  <c r="BP649" i="1"/>
  <c r="BP652" i="1"/>
  <c r="BP655" i="1"/>
  <c r="BP656" i="1"/>
  <c r="BP657" i="1"/>
  <c r="BP658" i="1"/>
  <c r="BP659" i="1"/>
  <c r="BP660" i="1"/>
  <c r="BP663" i="1"/>
  <c r="BP664" i="1"/>
  <c r="BP665" i="1"/>
  <c r="BP666" i="1"/>
  <c r="BP667" i="1"/>
  <c r="BP669" i="1"/>
  <c r="BP670" i="1"/>
  <c r="BP671" i="1"/>
  <c r="BP672" i="1"/>
  <c r="BP673" i="1"/>
  <c r="BP675" i="1"/>
  <c r="BP676" i="1"/>
  <c r="BP677" i="1"/>
  <c r="BP678" i="1"/>
  <c r="BP682" i="1"/>
  <c r="BP687" i="1"/>
  <c r="BP689" i="1"/>
  <c r="BP692" i="1"/>
  <c r="BP693" i="1"/>
  <c r="BP694" i="1"/>
  <c r="BP696" i="1"/>
  <c r="BP698" i="1"/>
  <c r="BP699" i="1"/>
  <c r="BP700" i="1"/>
  <c r="BP703" i="1"/>
  <c r="BP704" i="1"/>
  <c r="BP705" i="1"/>
  <c r="BP707" i="1"/>
  <c r="BP708" i="1"/>
  <c r="BP709" i="1"/>
  <c r="BP710" i="1"/>
  <c r="BP712" i="1"/>
  <c r="BP713" i="1"/>
  <c r="BP716" i="1"/>
  <c r="BP719" i="1"/>
  <c r="BP720" i="1"/>
  <c r="BP722" i="1"/>
  <c r="BP724" i="1"/>
  <c r="BP729" i="1"/>
  <c r="BP731" i="1"/>
  <c r="BP732" i="1"/>
  <c r="BP733" i="1"/>
  <c r="BP734" i="1"/>
  <c r="BP735" i="1"/>
  <c r="BP736" i="1"/>
  <c r="BP737" i="1"/>
  <c r="BP743" i="1"/>
  <c r="BP744" i="1"/>
  <c r="BP752" i="1"/>
  <c r="BP753" i="1"/>
  <c r="BP756" i="1"/>
  <c r="BP757" i="1"/>
  <c r="BP759" i="1"/>
  <c r="BP761" i="1"/>
  <c r="BP762" i="1"/>
  <c r="BP763" i="1"/>
  <c r="BP764" i="1"/>
  <c r="BP765" i="1"/>
  <c r="BP766" i="1"/>
  <c r="BP767" i="1"/>
  <c r="BP768" i="1"/>
  <c r="BP770" i="1"/>
  <c r="BP771" i="1"/>
  <c r="BP772" i="1"/>
  <c r="BP774" i="1"/>
  <c r="BP775" i="1"/>
  <c r="BP778" i="1"/>
  <c r="BP781" i="1"/>
  <c r="BP782" i="1"/>
  <c r="BP783" i="1"/>
  <c r="BP786" i="1"/>
  <c r="BP787" i="1"/>
  <c r="BP789" i="1"/>
  <c r="BP790" i="1"/>
  <c r="BP791" i="1"/>
  <c r="BP792" i="1"/>
  <c r="BP793" i="1"/>
  <c r="BP794" i="1"/>
  <c r="BP795" i="1"/>
  <c r="BP796" i="1"/>
  <c r="BP797" i="1"/>
  <c r="BP798" i="1"/>
  <c r="BP800" i="1"/>
  <c r="BP801" i="1"/>
  <c r="BP802" i="1"/>
  <c r="BP803" i="1"/>
  <c r="BP804" i="1"/>
  <c r="BP806" i="1"/>
  <c r="BP807" i="1"/>
  <c r="BP808" i="1"/>
  <c r="BP809" i="1"/>
  <c r="BP811" i="1"/>
  <c r="BP812" i="1"/>
  <c r="BP813" i="1"/>
  <c r="BP814" i="1"/>
  <c r="BP815" i="1"/>
  <c r="BP816" i="1"/>
  <c r="BP818" i="1"/>
  <c r="BP819" i="1"/>
  <c r="BP820" i="1"/>
  <c r="BP821" i="1"/>
  <c r="BP822" i="1"/>
  <c r="BP823" i="1"/>
  <c r="BP824" i="1"/>
  <c r="BP827" i="1"/>
  <c r="BP828" i="1"/>
  <c r="BP830" i="1"/>
  <c r="BP831" i="1"/>
  <c r="BP833" i="1"/>
  <c r="BP834" i="1"/>
  <c r="BP835" i="1"/>
  <c r="BP836" i="1"/>
  <c r="BP838" i="1"/>
  <c r="BP840" i="1"/>
  <c r="BP841" i="1"/>
  <c r="BP843" i="1"/>
  <c r="BP844" i="1"/>
  <c r="BP849" i="1"/>
  <c r="BP850" i="1"/>
  <c r="BP852" i="1"/>
  <c r="BP853" i="1"/>
  <c r="BP854" i="1"/>
  <c r="BP855" i="1"/>
  <c r="BP856" i="1"/>
  <c r="BP857" i="1"/>
  <c r="BP858" i="1"/>
  <c r="BP859" i="1"/>
  <c r="BP860" i="1"/>
  <c r="BP861" i="1"/>
  <c r="BP862" i="1"/>
  <c r="BP863" i="1"/>
  <c r="BP865" i="1"/>
  <c r="BP866" i="1"/>
  <c r="BP867" i="1"/>
  <c r="BP868" i="1"/>
  <c r="BP870" i="1"/>
  <c r="BP873" i="1"/>
  <c r="BP874" i="1"/>
  <c r="BP877" i="1"/>
  <c r="BP878" i="1"/>
  <c r="BP879" i="1"/>
  <c r="BP881" i="1"/>
  <c r="BP882" i="1"/>
  <c r="BP883" i="1"/>
  <c r="BP884" i="1"/>
  <c r="BP885" i="1"/>
  <c r="BP886" i="1"/>
  <c r="BP889" i="1"/>
  <c r="BP891" i="1"/>
  <c r="BP893" i="1"/>
  <c r="BP894" i="1"/>
  <c r="BP895" i="1"/>
  <c r="BP896" i="1"/>
  <c r="BP897" i="1"/>
  <c r="BP900" i="1"/>
  <c r="BP901" i="1"/>
  <c r="BP902" i="1"/>
  <c r="BP903" i="1"/>
  <c r="BP907" i="1"/>
  <c r="BP908" i="1"/>
  <c r="BP909" i="1"/>
  <c r="BP911" i="1"/>
  <c r="BP913" i="1"/>
  <c r="BP914" i="1"/>
  <c r="BP915" i="1"/>
  <c r="BP916" i="1"/>
  <c r="BP917" i="1"/>
  <c r="BP923" i="1"/>
  <c r="BP924" i="1"/>
  <c r="BP926" i="1"/>
  <c r="BP927" i="1"/>
  <c r="BP928" i="1"/>
  <c r="BP929" i="1"/>
  <c r="BP931" i="1"/>
  <c r="BP932" i="1"/>
  <c r="BP933" i="1"/>
  <c r="BP935" i="1"/>
  <c r="BP937" i="1"/>
  <c r="BP938" i="1"/>
  <c r="BP939" i="1"/>
  <c r="BP940" i="1"/>
  <c r="BP941" i="1"/>
  <c r="BP942" i="1"/>
  <c r="BP945" i="1"/>
  <c r="BP949" i="1"/>
  <c r="BP950" i="1"/>
  <c r="BP952" i="1"/>
  <c r="BP955" i="1"/>
  <c r="BP958" i="1"/>
  <c r="BP959" i="1"/>
  <c r="BP961" i="1"/>
  <c r="BP962" i="1"/>
  <c r="BP963" i="1"/>
  <c r="BP965" i="1"/>
  <c r="BP967" i="1"/>
  <c r="BP970" i="1"/>
  <c r="BP971" i="1"/>
  <c r="BP973" i="1"/>
  <c r="BP974" i="1"/>
  <c r="BP977" i="1"/>
  <c r="BP978" i="1"/>
  <c r="BP979" i="1"/>
  <c r="BP981" i="1"/>
  <c r="BP982" i="1"/>
  <c r="BP984" i="1"/>
  <c r="BP985" i="1"/>
  <c r="BP987" i="1"/>
  <c r="BP989" i="1"/>
  <c r="BP990" i="1"/>
  <c r="BP991" i="1"/>
  <c r="BP992" i="1"/>
  <c r="BP993" i="1"/>
  <c r="BP995" i="1"/>
  <c r="BP997" i="1"/>
  <c r="BP999" i="1"/>
  <c r="BP1000" i="1"/>
  <c r="BP1001" i="1"/>
  <c r="BP1002" i="1"/>
  <c r="BP1003" i="1"/>
  <c r="BP1004" i="1"/>
  <c r="BP1005" i="1"/>
  <c r="BP1006" i="1"/>
  <c r="BP1007" i="1"/>
  <c r="BP1008" i="1"/>
  <c r="BP1009" i="1"/>
  <c r="BP1010" i="1"/>
  <c r="BP1011" i="1"/>
  <c r="BP1014" i="1"/>
  <c r="BP1016" i="1"/>
  <c r="BP1017" i="1"/>
  <c r="BP1022" i="1"/>
  <c r="BP1023" i="1"/>
  <c r="BP1026" i="1"/>
  <c r="BP1028" i="1"/>
  <c r="BP1029" i="1"/>
  <c r="BP1030" i="1"/>
  <c r="BP1033" i="1"/>
  <c r="BP1034" i="1"/>
  <c r="BP1035" i="1"/>
  <c r="BP1036" i="1"/>
  <c r="BP1037" i="1"/>
  <c r="BP1039" i="1"/>
  <c r="BP1040" i="1"/>
  <c r="BP1043" i="1"/>
  <c r="BP1046" i="1"/>
  <c r="BP1048" i="1"/>
  <c r="BP1052" i="1"/>
  <c r="BP1053" i="1"/>
  <c r="BP1054" i="1"/>
  <c r="BP1058" i="1"/>
  <c r="BP1059" i="1"/>
  <c r="BP1062" i="1"/>
  <c r="BP1063" i="1"/>
  <c r="BP1064" i="1"/>
  <c r="BP1067" i="1"/>
  <c r="BP1069" i="1"/>
  <c r="BP1070" i="1"/>
  <c r="BP1071" i="1"/>
  <c r="BP1072" i="1"/>
  <c r="BP1073" i="1"/>
  <c r="BP1074" i="1"/>
  <c r="BP1075" i="1"/>
  <c r="BP1076" i="1"/>
  <c r="BP1077" i="1"/>
  <c r="BP1079" i="1"/>
  <c r="BP1081" i="1"/>
  <c r="BP1082" i="1"/>
  <c r="BP1083" i="1"/>
  <c r="BP1084" i="1"/>
  <c r="BP1088" i="1"/>
  <c r="BP1089" i="1"/>
  <c r="BP1090" i="1"/>
  <c r="BP1091" i="1"/>
  <c r="BP1092" i="1"/>
  <c r="BP1094" i="1"/>
  <c r="BP1095" i="1"/>
  <c r="BP1096" i="1"/>
  <c r="BP1097" i="1"/>
  <c r="BP1098" i="1"/>
  <c r="BP1100" i="1"/>
  <c r="BP1102" i="1"/>
  <c r="BP1105" i="1"/>
  <c r="BP1106" i="1"/>
  <c r="BP1107" i="1"/>
  <c r="BP1108" i="1"/>
  <c r="BP1110" i="1"/>
  <c r="BP1113" i="1"/>
  <c r="BP1114" i="1"/>
  <c r="BP1116" i="1"/>
  <c r="BP1117" i="1"/>
  <c r="BP1118" i="1"/>
  <c r="BP1120" i="1"/>
  <c r="BP1121" i="1"/>
  <c r="BP1122" i="1"/>
  <c r="BP1123" i="1"/>
  <c r="BP1124" i="1"/>
  <c r="BP1125" i="1"/>
  <c r="BP1128" i="1"/>
  <c r="BP1129" i="1"/>
  <c r="BP1130" i="1"/>
  <c r="BP1133" i="1"/>
  <c r="BP1134" i="1"/>
  <c r="BP1136" i="1"/>
  <c r="BP1137" i="1"/>
  <c r="BP1140" i="1"/>
  <c r="BP1143" i="1"/>
  <c r="BP1146" i="1"/>
  <c r="BP1147" i="1"/>
  <c r="BP1148" i="1"/>
  <c r="BP1151" i="1"/>
  <c r="BP1154" i="1"/>
  <c r="BP1155" i="1"/>
  <c r="BP1156" i="1"/>
  <c r="BP1158" i="1"/>
  <c r="BP1161" i="1"/>
  <c r="BP1162" i="1"/>
  <c r="BP1163" i="1"/>
  <c r="BP1165" i="1"/>
  <c r="BP1167" i="1"/>
  <c r="BP1168" i="1"/>
  <c r="BP1169" i="1"/>
  <c r="BP1170" i="1"/>
  <c r="BP1172" i="1"/>
  <c r="BP1173" i="1"/>
  <c r="BP1174" i="1"/>
  <c r="BP1175" i="1"/>
  <c r="BP1176" i="1"/>
  <c r="BP1177" i="1"/>
  <c r="BP1178" i="1"/>
  <c r="BP1179" i="1"/>
  <c r="BP1180" i="1"/>
  <c r="BP1183" i="1"/>
  <c r="BP1184" i="1"/>
  <c r="BP1185" i="1"/>
  <c r="BO10" i="1"/>
  <c r="BO12" i="1"/>
  <c r="BO15" i="1"/>
  <c r="BO16" i="1"/>
  <c r="BO17" i="1"/>
  <c r="BO18" i="1"/>
  <c r="BO19" i="1"/>
  <c r="BO24" i="1"/>
  <c r="BO26" i="1"/>
  <c r="BO28" i="1"/>
  <c r="BO30" i="1"/>
  <c r="BO31" i="1"/>
  <c r="BO36" i="1"/>
  <c r="BO37" i="1"/>
  <c r="BO40" i="1"/>
  <c r="BO42" i="1"/>
  <c r="BO43" i="1"/>
  <c r="BO46" i="1"/>
  <c r="BO47" i="1"/>
  <c r="BO50" i="1"/>
  <c r="BO51" i="1"/>
  <c r="BO52" i="1"/>
  <c r="BO53" i="1"/>
  <c r="BO54" i="1"/>
  <c r="BO57" i="1"/>
  <c r="BO58" i="1"/>
  <c r="BO59" i="1"/>
  <c r="BO60" i="1"/>
  <c r="BO61" i="1"/>
  <c r="BO62" i="1"/>
  <c r="BO65" i="1"/>
  <c r="BO66" i="1"/>
  <c r="BO67" i="1"/>
  <c r="BO68" i="1"/>
  <c r="BO69" i="1"/>
  <c r="BO72" i="1"/>
  <c r="BO75" i="1"/>
  <c r="BO76" i="1"/>
  <c r="BO77" i="1"/>
  <c r="BO78" i="1"/>
  <c r="BO80" i="1"/>
  <c r="BO81" i="1"/>
  <c r="BO82" i="1"/>
  <c r="BO83" i="1"/>
  <c r="BO84" i="1"/>
  <c r="BO85" i="1"/>
  <c r="BO88" i="1"/>
  <c r="BO89" i="1"/>
  <c r="BO90" i="1"/>
  <c r="BO91" i="1"/>
  <c r="BO93" i="1"/>
  <c r="BO94" i="1"/>
  <c r="BO95" i="1"/>
  <c r="BO96" i="1"/>
  <c r="BO98" i="1"/>
  <c r="BO100" i="1"/>
  <c r="BO102" i="1"/>
  <c r="BO106" i="1"/>
  <c r="BO109" i="1"/>
  <c r="BO119" i="1"/>
  <c r="BO121" i="1"/>
  <c r="BO128" i="1"/>
  <c r="BO131" i="1"/>
  <c r="BO140" i="1"/>
  <c r="BO141" i="1"/>
  <c r="BO148" i="1"/>
  <c r="BO150" i="1"/>
  <c r="BO153" i="1"/>
  <c r="BO155" i="1"/>
  <c r="BO162" i="1"/>
  <c r="BO163" i="1"/>
  <c r="BO166" i="1"/>
  <c r="BO167" i="1"/>
  <c r="BO168" i="1"/>
  <c r="BO170" i="1"/>
  <c r="BO171" i="1"/>
  <c r="BO179" i="1"/>
  <c r="BO181" i="1"/>
  <c r="BO190" i="1"/>
  <c r="BO193" i="1"/>
  <c r="BO196" i="1"/>
  <c r="BO198" i="1"/>
  <c r="BO199" i="1"/>
  <c r="BO201" i="1"/>
  <c r="BO202" i="1"/>
  <c r="BO204" i="1"/>
  <c r="BO205" i="1"/>
  <c r="BO206" i="1"/>
  <c r="BO207" i="1"/>
  <c r="BO208" i="1"/>
  <c r="BO209" i="1"/>
  <c r="BO210" i="1"/>
  <c r="BO212" i="1"/>
  <c r="BO221" i="1"/>
  <c r="BO224" i="1"/>
  <c r="BO227" i="1"/>
  <c r="BO228" i="1"/>
  <c r="BO230" i="1"/>
  <c r="BO231" i="1"/>
  <c r="BO232" i="1"/>
  <c r="BO236" i="1"/>
  <c r="BO240" i="1"/>
  <c r="BO242" i="1"/>
  <c r="BO243" i="1"/>
  <c r="BO246" i="1"/>
  <c r="BO247" i="1"/>
  <c r="BO252" i="1"/>
  <c r="BO256" i="1"/>
  <c r="BO258" i="1"/>
  <c r="BO265" i="1"/>
  <c r="BO268" i="1"/>
  <c r="BO269" i="1"/>
  <c r="BO283" i="1"/>
  <c r="BO290" i="1"/>
  <c r="BO294" i="1"/>
  <c r="BO295" i="1"/>
  <c r="BO296" i="1"/>
  <c r="BO302" i="1"/>
  <c r="BO303" i="1"/>
  <c r="BO306" i="1"/>
  <c r="BO307" i="1"/>
  <c r="BO308" i="1"/>
  <c r="BO314" i="1"/>
  <c r="BO317" i="1"/>
  <c r="BO322" i="1"/>
  <c r="BO329" i="1"/>
  <c r="BO330" i="1"/>
  <c r="BO332" i="1"/>
  <c r="BO334" i="1"/>
  <c r="BO335" i="1"/>
  <c r="BO336" i="1"/>
  <c r="BO340" i="1"/>
  <c r="BO341" i="1"/>
  <c r="BO347" i="1"/>
  <c r="BO348" i="1"/>
  <c r="BO349" i="1"/>
  <c r="BO350" i="1"/>
  <c r="BO352" i="1"/>
  <c r="BO359" i="1"/>
  <c r="BO376" i="1"/>
  <c r="BO379" i="1"/>
  <c r="BO383" i="1"/>
  <c r="BO384" i="1"/>
  <c r="BO385" i="1"/>
  <c r="BO386" i="1"/>
  <c r="BO389" i="1"/>
  <c r="BO397" i="1"/>
  <c r="BO398" i="1"/>
  <c r="BO400" i="1"/>
  <c r="BO401" i="1"/>
  <c r="BO404" i="1"/>
  <c r="BO408" i="1"/>
  <c r="BO409" i="1"/>
  <c r="BO410" i="1"/>
  <c r="BO412" i="1"/>
  <c r="BO414" i="1"/>
  <c r="BO417" i="1"/>
  <c r="BO418" i="1"/>
  <c r="BO425" i="1"/>
  <c r="BO430" i="1"/>
  <c r="BO431" i="1"/>
  <c r="BO447" i="1"/>
  <c r="BO453" i="1"/>
  <c r="BO461" i="1"/>
  <c r="BO464" i="1"/>
  <c r="BO467" i="1"/>
  <c r="BO468" i="1"/>
  <c r="BO472" i="1"/>
  <c r="BO474" i="1"/>
  <c r="BO475" i="1"/>
  <c r="BO477" i="1"/>
  <c r="BO479" i="1"/>
  <c r="BO486" i="1"/>
  <c r="BO491" i="1"/>
  <c r="BO526" i="1"/>
  <c r="BO527" i="1"/>
  <c r="BO528" i="1"/>
  <c r="BO529" i="1"/>
  <c r="BO532" i="1"/>
  <c r="BO533" i="1"/>
  <c r="BO538" i="1"/>
  <c r="BO539" i="1"/>
  <c r="BO545" i="1"/>
  <c r="BO546" i="1"/>
  <c r="BO548" i="1"/>
  <c r="BO553" i="1"/>
  <c r="BO557" i="1"/>
  <c r="BO558" i="1"/>
  <c r="BO573" i="1"/>
  <c r="BO576" i="1"/>
  <c r="BO577" i="1"/>
  <c r="BO591" i="1"/>
  <c r="BO593" i="1"/>
  <c r="BO596" i="1"/>
  <c r="BO598" i="1"/>
  <c r="BO601" i="1"/>
  <c r="BO602" i="1"/>
  <c r="BO604" i="1"/>
  <c r="BO605" i="1"/>
  <c r="BO607" i="1"/>
  <c r="BO608" i="1"/>
  <c r="BO610" i="1"/>
  <c r="BO611" i="1"/>
  <c r="BO612" i="1"/>
  <c r="BO614" i="1"/>
  <c r="BO615" i="1"/>
  <c r="BO619" i="1"/>
  <c r="BO620" i="1"/>
  <c r="BO621" i="1"/>
  <c r="BO622" i="1"/>
  <c r="BO623" i="1"/>
  <c r="BO624" i="1"/>
  <c r="BO625" i="1"/>
  <c r="BO626" i="1"/>
  <c r="BO627" i="1"/>
  <c r="BO628" i="1"/>
  <c r="BO629" i="1"/>
  <c r="BO631" i="1"/>
  <c r="BO634" i="1"/>
  <c r="BO635" i="1"/>
  <c r="BO636" i="1"/>
  <c r="BO637" i="1"/>
  <c r="BO640" i="1"/>
  <c r="BO641" i="1"/>
  <c r="BO642" i="1"/>
  <c r="BO643" i="1"/>
  <c r="BO644" i="1"/>
  <c r="BO645" i="1"/>
  <c r="BO646" i="1"/>
  <c r="BO647" i="1"/>
  <c r="BO648" i="1"/>
  <c r="BO650" i="1"/>
  <c r="BO651" i="1"/>
  <c r="BO653" i="1"/>
  <c r="BO654" i="1"/>
  <c r="BO661" i="1"/>
  <c r="BO662" i="1"/>
  <c r="BO668" i="1"/>
  <c r="BO674" i="1"/>
  <c r="BO679" i="1"/>
  <c r="BO680" i="1"/>
  <c r="BO681" i="1"/>
  <c r="BO683" i="1"/>
  <c r="BO684" i="1"/>
  <c r="BO685" i="1"/>
  <c r="BO686" i="1"/>
  <c r="BO688" i="1"/>
  <c r="BO690" i="1"/>
  <c r="BO691" i="1"/>
  <c r="BO695" i="1"/>
  <c r="BO697" i="1"/>
  <c r="BO701" i="1"/>
  <c r="BO702" i="1"/>
  <c r="BO706" i="1"/>
  <c r="BO711" i="1"/>
  <c r="BO714" i="1"/>
  <c r="BO715" i="1"/>
  <c r="BO717" i="1"/>
  <c r="BO718" i="1"/>
  <c r="BO721" i="1"/>
  <c r="BO723" i="1"/>
  <c r="BO725" i="1"/>
  <c r="BO726" i="1"/>
  <c r="BO727" i="1"/>
  <c r="BO728" i="1"/>
  <c r="BO730" i="1"/>
  <c r="BO738" i="1"/>
  <c r="BO739" i="1"/>
  <c r="BO740" i="1"/>
  <c r="BO741" i="1"/>
  <c r="BO742" i="1"/>
  <c r="BO745" i="1"/>
  <c r="BO746" i="1"/>
  <c r="BO747" i="1"/>
  <c r="BO748" i="1"/>
  <c r="BO749" i="1"/>
  <c r="BO750" i="1"/>
  <c r="BO751" i="1"/>
  <c r="BO754" i="1"/>
  <c r="BO755" i="1"/>
  <c r="BO758" i="1"/>
  <c r="BO760" i="1"/>
  <c r="BO769" i="1"/>
  <c r="BO773" i="1"/>
  <c r="BO776" i="1"/>
  <c r="BO777" i="1"/>
  <c r="BO779" i="1"/>
  <c r="BO780" i="1"/>
  <c r="BO784" i="1"/>
  <c r="BO785" i="1"/>
  <c r="BO788" i="1"/>
  <c r="BO799" i="1"/>
  <c r="BO805" i="1"/>
  <c r="BO810" i="1"/>
  <c r="BO817" i="1"/>
  <c r="BO825" i="1"/>
  <c r="BO826" i="1"/>
  <c r="BO829" i="1"/>
  <c r="BO832" i="1"/>
  <c r="BO837" i="1"/>
  <c r="BO839" i="1"/>
  <c r="BO842" i="1"/>
  <c r="BO845" i="1"/>
  <c r="BO846" i="1"/>
  <c r="BO847" i="1"/>
  <c r="BO848" i="1"/>
  <c r="BO851" i="1"/>
  <c r="BO864" i="1"/>
  <c r="BO869" i="1"/>
  <c r="BO871" i="1"/>
  <c r="BO872" i="1"/>
  <c r="BO875" i="1"/>
  <c r="BO876" i="1"/>
  <c r="BO880" i="1"/>
  <c r="BO887" i="1"/>
  <c r="BO888" i="1"/>
  <c r="BO890" i="1"/>
  <c r="BO892" i="1"/>
  <c r="BO898" i="1"/>
  <c r="BO899" i="1"/>
  <c r="BO904" i="1"/>
  <c r="BO905" i="1"/>
  <c r="BO906" i="1"/>
  <c r="BO910" i="1"/>
  <c r="BO912" i="1"/>
  <c r="BO918" i="1"/>
  <c r="BO919" i="1"/>
  <c r="BO920" i="1"/>
  <c r="BO921" i="1"/>
  <c r="BO922" i="1"/>
  <c r="BO925" i="1"/>
  <c r="BO930" i="1"/>
  <c r="BO934" i="1"/>
  <c r="BO936" i="1"/>
  <c r="BO943" i="1"/>
  <c r="BO944" i="1"/>
  <c r="BO946" i="1"/>
  <c r="BO947" i="1"/>
  <c r="BO948" i="1"/>
  <c r="BO951" i="1"/>
  <c r="BO953" i="1"/>
  <c r="BO954" i="1"/>
  <c r="BO956" i="1"/>
  <c r="BO957" i="1"/>
  <c r="BO960" i="1"/>
  <c r="BO964" i="1"/>
  <c r="BO966" i="1"/>
  <c r="BO968" i="1"/>
  <c r="BO969" i="1"/>
  <c r="BO972" i="1"/>
  <c r="BO975" i="1"/>
  <c r="BO976" i="1"/>
  <c r="BO980" i="1"/>
  <c r="BO983" i="1"/>
  <c r="BO986" i="1"/>
  <c r="BO988" i="1"/>
  <c r="BO994" i="1"/>
  <c r="BO996" i="1"/>
  <c r="BO998" i="1"/>
  <c r="BO1012" i="1"/>
  <c r="BO1013" i="1"/>
  <c r="BO1015" i="1"/>
  <c r="BO1018" i="1"/>
  <c r="BO1019" i="1"/>
  <c r="BO1020" i="1"/>
  <c r="BO1021" i="1"/>
  <c r="BO1024" i="1"/>
  <c r="BO1025" i="1"/>
  <c r="BO1027" i="1"/>
  <c r="BO1031" i="1"/>
  <c r="BO1032" i="1"/>
  <c r="BO1038" i="1"/>
  <c r="BO1041" i="1"/>
  <c r="BO1042" i="1"/>
  <c r="BO1044" i="1"/>
  <c r="BO1045" i="1"/>
  <c r="BO1047" i="1"/>
  <c r="BO1049" i="1"/>
  <c r="BO1050" i="1"/>
  <c r="BO1051" i="1"/>
  <c r="BO1055" i="1"/>
  <c r="BO1056" i="1"/>
  <c r="BO1057" i="1"/>
  <c r="BO1060" i="1"/>
  <c r="BO1061" i="1"/>
  <c r="BO1065" i="1"/>
  <c r="BO1066" i="1"/>
  <c r="BO1068" i="1"/>
  <c r="BO1078" i="1"/>
  <c r="BO1080" i="1"/>
  <c r="BO1085" i="1"/>
  <c r="BO1086" i="1"/>
  <c r="BO1087" i="1"/>
  <c r="BO1093" i="1"/>
  <c r="BO1099" i="1"/>
  <c r="BO1101" i="1"/>
  <c r="BO1103" i="1"/>
  <c r="BO1104" i="1"/>
  <c r="BO1109" i="1"/>
  <c r="BO1111" i="1"/>
  <c r="BO1112" i="1"/>
  <c r="BO1115" i="1"/>
  <c r="BO1119" i="1"/>
  <c r="BO1126" i="1"/>
  <c r="BO1127" i="1"/>
  <c r="BO1131" i="1"/>
  <c r="BO1132" i="1"/>
  <c r="BO1135" i="1"/>
  <c r="BO1138" i="1"/>
  <c r="BO1139" i="1"/>
  <c r="BO1141" i="1"/>
  <c r="BO1142" i="1"/>
  <c r="BO1144" i="1"/>
  <c r="BO1145" i="1"/>
  <c r="BO1149" i="1"/>
  <c r="BO1150" i="1"/>
  <c r="BO1152" i="1"/>
  <c r="BO1153" i="1"/>
  <c r="BO1157" i="1"/>
  <c r="BO1159" i="1"/>
  <c r="BO1160" i="1"/>
  <c r="BO1164" i="1"/>
  <c r="BO1166" i="1"/>
  <c r="BO1171" i="1"/>
  <c r="BO1181" i="1"/>
  <c r="BO1182" i="1"/>
  <c r="BO2" i="1"/>
  <c r="BO3" i="1"/>
  <c r="BO4" i="1"/>
  <c r="BO6" i="1"/>
  <c r="BO7" i="1"/>
  <c r="BO8" i="1"/>
  <c r="BO9" i="1"/>
  <c r="BO11" i="1"/>
  <c r="BO13" i="1"/>
  <c r="BO14" i="1"/>
  <c r="BO20" i="1"/>
  <c r="BO21" i="1"/>
  <c r="BO22" i="1"/>
  <c r="BO23" i="1"/>
  <c r="BO25" i="1"/>
  <c r="BO27" i="1"/>
  <c r="BO29" i="1"/>
  <c r="BO32" i="1"/>
  <c r="BO33" i="1"/>
  <c r="BO34" i="1"/>
  <c r="BO35" i="1"/>
  <c r="BO38" i="1"/>
  <c r="BO39" i="1"/>
  <c r="BO41" i="1"/>
  <c r="BO44" i="1"/>
  <c r="BO45" i="1"/>
  <c r="BO48" i="1"/>
  <c r="BO49" i="1"/>
  <c r="BO55" i="1"/>
  <c r="BO56" i="1"/>
  <c r="BO63" i="1"/>
  <c r="BO64" i="1"/>
  <c r="BO70" i="1"/>
  <c r="BO71" i="1"/>
  <c r="BO73" i="1"/>
  <c r="BO74" i="1"/>
  <c r="BO79" i="1"/>
  <c r="BO86" i="1"/>
  <c r="BO87" i="1"/>
  <c r="BO92" i="1"/>
  <c r="BO97" i="1"/>
  <c r="BO99" i="1"/>
  <c r="BO101" i="1"/>
  <c r="BO103" i="1"/>
  <c r="BO104" i="1"/>
  <c r="BO105" i="1"/>
  <c r="BO107" i="1"/>
  <c r="BO108" i="1"/>
  <c r="BO110" i="1"/>
  <c r="BO111" i="1"/>
  <c r="BO112" i="1"/>
  <c r="BO113" i="1"/>
  <c r="BO114" i="1"/>
  <c r="BO115" i="1"/>
  <c r="BO116" i="1"/>
  <c r="BO117" i="1"/>
  <c r="BO118" i="1"/>
  <c r="BO120" i="1"/>
  <c r="BO122" i="1"/>
  <c r="BO123" i="1"/>
  <c r="BO124" i="1"/>
  <c r="BO125" i="1"/>
  <c r="BO126" i="1"/>
  <c r="BO127" i="1"/>
  <c r="BO129" i="1"/>
  <c r="BO130" i="1"/>
  <c r="BO132" i="1"/>
  <c r="BO133" i="1"/>
  <c r="BO134" i="1"/>
  <c r="BO135" i="1"/>
  <c r="BO136" i="1"/>
  <c r="BO137" i="1"/>
  <c r="BO138" i="1"/>
  <c r="BO139" i="1"/>
  <c r="BO142" i="1"/>
  <c r="BO143" i="1"/>
  <c r="BO144" i="1"/>
  <c r="BO145" i="1"/>
  <c r="BO146" i="1"/>
  <c r="BO147" i="1"/>
  <c r="BO149" i="1"/>
  <c r="BO151" i="1"/>
  <c r="BO152" i="1"/>
  <c r="BO154" i="1"/>
  <c r="BO156" i="1"/>
  <c r="BO157" i="1"/>
  <c r="BO158" i="1"/>
  <c r="BO159" i="1"/>
  <c r="BO160" i="1"/>
  <c r="BO161" i="1"/>
  <c r="BO164" i="1"/>
  <c r="BO165" i="1"/>
  <c r="BO169" i="1"/>
  <c r="BO172" i="1"/>
  <c r="BO173" i="1"/>
  <c r="BO174" i="1"/>
  <c r="BO175" i="1"/>
  <c r="BO176" i="1"/>
  <c r="BO177" i="1"/>
  <c r="BO178" i="1"/>
  <c r="BO180" i="1"/>
  <c r="BO182" i="1"/>
  <c r="BO183" i="1"/>
  <c r="BO184" i="1"/>
  <c r="BO185" i="1"/>
  <c r="BO186" i="1"/>
  <c r="BO187" i="1"/>
  <c r="BO188" i="1"/>
  <c r="BO189" i="1"/>
  <c r="BO191" i="1"/>
  <c r="BO192" i="1"/>
  <c r="BO194" i="1"/>
  <c r="BO195" i="1"/>
  <c r="BO197" i="1"/>
  <c r="BO200" i="1"/>
  <c r="BO203" i="1"/>
  <c r="BO211" i="1"/>
  <c r="BO213" i="1"/>
  <c r="BO214" i="1"/>
  <c r="BO215" i="1"/>
  <c r="BO216" i="1"/>
  <c r="BO217" i="1"/>
  <c r="BO218" i="1"/>
  <c r="BO219" i="1"/>
  <c r="BO220" i="1"/>
  <c r="BO222" i="1"/>
  <c r="BO223" i="1"/>
  <c r="BO225" i="1"/>
  <c r="BO226" i="1"/>
  <c r="BO229" i="1"/>
  <c r="BO233" i="1"/>
  <c r="BO234" i="1"/>
  <c r="BO235" i="1"/>
  <c r="BO237" i="1"/>
  <c r="BO238" i="1"/>
  <c r="BO239" i="1"/>
  <c r="BO241" i="1"/>
  <c r="BO244" i="1"/>
  <c r="BO245" i="1"/>
  <c r="BO248" i="1"/>
  <c r="BO249" i="1"/>
  <c r="BO250" i="1"/>
  <c r="BO251" i="1"/>
  <c r="BO253" i="1"/>
  <c r="BO254" i="1"/>
  <c r="BO255" i="1"/>
  <c r="BO257" i="1"/>
  <c r="BO259" i="1"/>
  <c r="BO260" i="1"/>
  <c r="BO261" i="1"/>
  <c r="BO262" i="1"/>
  <c r="BO263" i="1"/>
  <c r="BO264" i="1"/>
  <c r="BO266" i="1"/>
  <c r="BO267" i="1"/>
  <c r="BO270" i="1"/>
  <c r="BO271" i="1"/>
  <c r="BO272" i="1"/>
  <c r="BO273" i="1"/>
  <c r="BO274" i="1"/>
  <c r="BO275" i="1"/>
  <c r="BO276" i="1"/>
  <c r="BO277" i="1"/>
  <c r="BO278" i="1"/>
  <c r="BO279" i="1"/>
  <c r="BO280" i="1"/>
  <c r="BO281" i="1"/>
  <c r="BO282" i="1"/>
  <c r="BO284" i="1"/>
  <c r="BO285" i="1"/>
  <c r="BO286" i="1"/>
  <c r="BO287" i="1"/>
  <c r="BO288" i="1"/>
  <c r="BO289" i="1"/>
  <c r="BO291" i="1"/>
  <c r="BO292" i="1"/>
  <c r="BO293" i="1"/>
  <c r="BO297" i="1"/>
  <c r="BO298" i="1"/>
  <c r="BO299" i="1"/>
  <c r="BO300" i="1"/>
  <c r="BO301" i="1"/>
  <c r="BO304" i="1"/>
  <c r="BO305" i="1"/>
  <c r="BO309" i="1"/>
  <c r="BO310" i="1"/>
  <c r="BO311" i="1"/>
  <c r="BO312" i="1"/>
  <c r="BO313" i="1"/>
  <c r="BO315" i="1"/>
  <c r="BO316" i="1"/>
  <c r="BO318" i="1"/>
  <c r="BO319" i="1"/>
  <c r="BO320" i="1"/>
  <c r="BO321" i="1"/>
  <c r="BO323" i="1"/>
  <c r="BO324" i="1"/>
  <c r="BO325" i="1"/>
  <c r="BO326" i="1"/>
  <c r="BO327" i="1"/>
  <c r="BO328" i="1"/>
  <c r="BO331" i="1"/>
  <c r="BO333" i="1"/>
  <c r="BO337" i="1"/>
  <c r="BO338" i="1"/>
  <c r="BO339" i="1"/>
  <c r="BO342" i="1"/>
  <c r="BO343" i="1"/>
  <c r="BO344" i="1"/>
  <c r="BO345" i="1"/>
  <c r="BO346" i="1"/>
  <c r="BO351" i="1"/>
  <c r="BO353" i="1"/>
  <c r="BO354" i="1"/>
  <c r="BO355" i="1"/>
  <c r="BO356" i="1"/>
  <c r="BO357" i="1"/>
  <c r="BO358" i="1"/>
  <c r="BO360" i="1"/>
  <c r="BO361" i="1"/>
  <c r="BO362" i="1"/>
  <c r="BO363" i="1"/>
  <c r="BO364" i="1"/>
  <c r="BO365" i="1"/>
  <c r="BO366" i="1"/>
  <c r="BO367" i="1"/>
  <c r="BO368" i="1"/>
  <c r="BO369" i="1"/>
  <c r="BO370" i="1"/>
  <c r="BO371" i="1"/>
  <c r="BO372" i="1"/>
  <c r="BO373" i="1"/>
  <c r="BO374" i="1"/>
  <c r="BO375" i="1"/>
  <c r="BO377" i="1"/>
  <c r="BO378" i="1"/>
  <c r="BO380" i="1"/>
  <c r="BO381" i="1"/>
  <c r="BO382" i="1"/>
  <c r="BO387" i="1"/>
  <c r="BO388" i="1"/>
  <c r="BO390" i="1"/>
  <c r="BO391" i="1"/>
  <c r="BO392" i="1"/>
  <c r="BO393" i="1"/>
  <c r="BO394" i="1"/>
  <c r="BO395" i="1"/>
  <c r="BO396" i="1"/>
  <c r="BO399" i="1"/>
  <c r="BO402" i="1"/>
  <c r="BO403" i="1"/>
  <c r="BO405" i="1"/>
  <c r="BO406" i="1"/>
  <c r="BO407" i="1"/>
  <c r="BO411" i="1"/>
  <c r="BO413" i="1"/>
  <c r="BO415" i="1"/>
  <c r="BO416" i="1"/>
  <c r="BO419" i="1"/>
  <c r="BO420" i="1"/>
  <c r="BO421" i="1"/>
  <c r="BO422" i="1"/>
  <c r="BO423" i="1"/>
  <c r="BO424" i="1"/>
  <c r="BO426" i="1"/>
  <c r="BO427" i="1"/>
  <c r="BO428" i="1"/>
  <c r="BO429" i="1"/>
  <c r="BO432" i="1"/>
  <c r="BO433" i="1"/>
  <c r="BO434" i="1"/>
  <c r="BO435" i="1"/>
  <c r="BO436" i="1"/>
  <c r="BO437" i="1"/>
  <c r="BO438" i="1"/>
  <c r="BO439" i="1"/>
  <c r="BO440" i="1"/>
  <c r="BO441" i="1"/>
  <c r="BO442" i="1"/>
  <c r="BO443" i="1"/>
  <c r="BO444" i="1"/>
  <c r="BO445" i="1"/>
  <c r="BO446" i="1"/>
  <c r="BO448" i="1"/>
  <c r="BO449" i="1"/>
  <c r="BO450" i="1"/>
  <c r="BO451" i="1"/>
  <c r="BO452" i="1"/>
  <c r="BO454" i="1"/>
  <c r="BO455" i="1"/>
  <c r="BO456" i="1"/>
  <c r="BO457" i="1"/>
  <c r="BO458" i="1"/>
  <c r="BO459" i="1"/>
  <c r="BO460" i="1"/>
  <c r="BO462" i="1"/>
  <c r="BO463" i="1"/>
  <c r="BO465" i="1"/>
  <c r="BO466" i="1"/>
  <c r="BO469" i="1"/>
  <c r="BO470" i="1"/>
  <c r="BO471" i="1"/>
  <c r="BO473" i="1"/>
  <c r="BO476" i="1"/>
  <c r="BO478" i="1"/>
  <c r="BO480" i="1"/>
  <c r="BO481" i="1"/>
  <c r="BO482" i="1"/>
  <c r="BO483" i="1"/>
  <c r="BO484" i="1"/>
  <c r="BO485" i="1"/>
  <c r="BO487" i="1"/>
  <c r="BO488" i="1"/>
  <c r="BO489" i="1"/>
  <c r="BO490" i="1"/>
  <c r="BO492" i="1"/>
  <c r="BO493" i="1"/>
  <c r="BO494" i="1"/>
  <c r="BO495" i="1"/>
  <c r="BO496" i="1"/>
  <c r="BO497" i="1"/>
  <c r="BO498" i="1"/>
  <c r="BO499" i="1"/>
  <c r="BO500" i="1"/>
  <c r="BO501" i="1"/>
  <c r="BO502" i="1"/>
  <c r="BO503" i="1"/>
  <c r="BO504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7" i="1"/>
  <c r="BO518" i="1"/>
  <c r="BO519" i="1"/>
  <c r="BO520" i="1"/>
  <c r="BO521" i="1"/>
  <c r="BO522" i="1"/>
  <c r="BO523" i="1"/>
  <c r="BO524" i="1"/>
  <c r="BO525" i="1"/>
  <c r="BO530" i="1"/>
  <c r="BO531" i="1"/>
  <c r="BO534" i="1"/>
  <c r="BO535" i="1"/>
  <c r="BO536" i="1"/>
  <c r="BO537" i="1"/>
  <c r="BO540" i="1"/>
  <c r="BO541" i="1"/>
  <c r="BO542" i="1"/>
  <c r="BO543" i="1"/>
  <c r="BO544" i="1"/>
  <c r="BO547" i="1"/>
  <c r="BO549" i="1"/>
  <c r="BO550" i="1"/>
  <c r="BO551" i="1"/>
  <c r="BO552" i="1"/>
  <c r="BO554" i="1"/>
  <c r="BO555" i="1"/>
  <c r="BO556" i="1"/>
  <c r="BO559" i="1"/>
  <c r="BO560" i="1"/>
  <c r="BO561" i="1"/>
  <c r="BO562" i="1"/>
  <c r="BO563" i="1"/>
  <c r="BO564" i="1"/>
  <c r="BO565" i="1"/>
  <c r="BO566" i="1"/>
  <c r="BO567" i="1"/>
  <c r="BO568" i="1"/>
  <c r="BO569" i="1"/>
  <c r="BO570" i="1"/>
  <c r="BO571" i="1"/>
  <c r="BO572" i="1"/>
  <c r="BO574" i="1"/>
  <c r="BO575" i="1"/>
  <c r="BO578" i="1"/>
  <c r="BO579" i="1"/>
  <c r="BO580" i="1"/>
  <c r="BO581" i="1"/>
  <c r="BO582" i="1"/>
  <c r="BO583" i="1"/>
  <c r="BO584" i="1"/>
  <c r="BO585" i="1"/>
  <c r="BO586" i="1"/>
  <c r="BO587" i="1"/>
  <c r="BO588" i="1"/>
  <c r="BO589" i="1"/>
  <c r="BO590" i="1"/>
  <c r="BO592" i="1"/>
  <c r="BO594" i="1"/>
  <c r="BO595" i="1"/>
  <c r="BO597" i="1"/>
  <c r="BO599" i="1"/>
  <c r="BO600" i="1"/>
  <c r="BO603" i="1"/>
  <c r="BO606" i="1"/>
  <c r="BO609" i="1"/>
  <c r="BO613" i="1"/>
  <c r="BO616" i="1"/>
  <c r="BO617" i="1"/>
  <c r="BO618" i="1"/>
  <c r="BO630" i="1"/>
  <c r="BO632" i="1"/>
  <c r="BO633" i="1"/>
  <c r="BO638" i="1"/>
  <c r="BO639" i="1"/>
  <c r="BO649" i="1"/>
  <c r="BO652" i="1"/>
  <c r="BO655" i="1"/>
  <c r="BO656" i="1"/>
  <c r="BO657" i="1"/>
  <c r="BO658" i="1"/>
  <c r="BO659" i="1"/>
  <c r="BO660" i="1"/>
  <c r="BO663" i="1"/>
  <c r="BO664" i="1"/>
  <c r="BO665" i="1"/>
  <c r="BO666" i="1"/>
  <c r="BO667" i="1"/>
  <c r="BO669" i="1"/>
  <c r="BO670" i="1"/>
  <c r="BO671" i="1"/>
  <c r="BO672" i="1"/>
  <c r="BO673" i="1"/>
  <c r="BO675" i="1"/>
  <c r="BO676" i="1"/>
  <c r="BO677" i="1"/>
  <c r="BO678" i="1"/>
  <c r="BO682" i="1"/>
  <c r="BO687" i="1"/>
  <c r="BO689" i="1"/>
  <c r="BO692" i="1"/>
  <c r="BO693" i="1"/>
  <c r="BO694" i="1"/>
  <c r="BO696" i="1"/>
  <c r="BO698" i="1"/>
  <c r="BO699" i="1"/>
  <c r="BO700" i="1"/>
  <c r="BO703" i="1"/>
  <c r="BO704" i="1"/>
  <c r="BO705" i="1"/>
  <c r="BO707" i="1"/>
  <c r="BO708" i="1"/>
  <c r="BO709" i="1"/>
  <c r="BO710" i="1"/>
  <c r="BO712" i="1"/>
  <c r="BO713" i="1"/>
  <c r="BO716" i="1"/>
  <c r="BO719" i="1"/>
  <c r="BO720" i="1"/>
  <c r="BO722" i="1"/>
  <c r="BO724" i="1"/>
  <c r="BO729" i="1"/>
  <c r="BO731" i="1"/>
  <c r="BO732" i="1"/>
  <c r="BO733" i="1"/>
  <c r="BO734" i="1"/>
  <c r="BO735" i="1"/>
  <c r="BO736" i="1"/>
  <c r="BO737" i="1"/>
  <c r="BO743" i="1"/>
  <c r="BO744" i="1"/>
  <c r="BO752" i="1"/>
  <c r="BO753" i="1"/>
  <c r="BO756" i="1"/>
  <c r="BO757" i="1"/>
  <c r="BO759" i="1"/>
  <c r="BO761" i="1"/>
  <c r="BO762" i="1"/>
  <c r="BO763" i="1"/>
  <c r="BO764" i="1"/>
  <c r="BO765" i="1"/>
  <c r="BO766" i="1"/>
  <c r="BO767" i="1"/>
  <c r="BO768" i="1"/>
  <c r="BO770" i="1"/>
  <c r="BO771" i="1"/>
  <c r="BO772" i="1"/>
  <c r="BO774" i="1"/>
  <c r="BO775" i="1"/>
  <c r="BO778" i="1"/>
  <c r="BO781" i="1"/>
  <c r="BO782" i="1"/>
  <c r="BO783" i="1"/>
  <c r="BO786" i="1"/>
  <c r="BO787" i="1"/>
  <c r="BO789" i="1"/>
  <c r="BO790" i="1"/>
  <c r="BO791" i="1"/>
  <c r="BO792" i="1"/>
  <c r="BO793" i="1"/>
  <c r="BO794" i="1"/>
  <c r="BO795" i="1"/>
  <c r="BO796" i="1"/>
  <c r="BO797" i="1"/>
  <c r="BO798" i="1"/>
  <c r="BO800" i="1"/>
  <c r="BO801" i="1"/>
  <c r="BO802" i="1"/>
  <c r="BO803" i="1"/>
  <c r="BO804" i="1"/>
  <c r="BO806" i="1"/>
  <c r="BO807" i="1"/>
  <c r="BO808" i="1"/>
  <c r="BO809" i="1"/>
  <c r="BO811" i="1"/>
  <c r="BO812" i="1"/>
  <c r="BO813" i="1"/>
  <c r="BO814" i="1"/>
  <c r="BO815" i="1"/>
  <c r="BO816" i="1"/>
  <c r="BO818" i="1"/>
  <c r="BO819" i="1"/>
  <c r="BO820" i="1"/>
  <c r="BO821" i="1"/>
  <c r="BO822" i="1"/>
  <c r="BO823" i="1"/>
  <c r="BO824" i="1"/>
  <c r="BO827" i="1"/>
  <c r="BO828" i="1"/>
  <c r="BO830" i="1"/>
  <c r="BO831" i="1"/>
  <c r="BO833" i="1"/>
  <c r="BO834" i="1"/>
  <c r="BO835" i="1"/>
  <c r="BO836" i="1"/>
  <c r="BO838" i="1"/>
  <c r="BO840" i="1"/>
  <c r="BO841" i="1"/>
  <c r="BO843" i="1"/>
  <c r="BO844" i="1"/>
  <c r="BO849" i="1"/>
  <c r="BO850" i="1"/>
  <c r="BO852" i="1"/>
  <c r="BO853" i="1"/>
  <c r="BO854" i="1"/>
  <c r="BO855" i="1"/>
  <c r="BO856" i="1"/>
  <c r="BO857" i="1"/>
  <c r="BO858" i="1"/>
  <c r="BO859" i="1"/>
  <c r="BO860" i="1"/>
  <c r="BO861" i="1"/>
  <c r="BO862" i="1"/>
  <c r="BO863" i="1"/>
  <c r="BO865" i="1"/>
  <c r="BO866" i="1"/>
  <c r="BO867" i="1"/>
  <c r="BO868" i="1"/>
  <c r="BO870" i="1"/>
  <c r="BO873" i="1"/>
  <c r="BO874" i="1"/>
  <c r="BO877" i="1"/>
  <c r="BO878" i="1"/>
  <c r="BO879" i="1"/>
  <c r="BO881" i="1"/>
  <c r="BO882" i="1"/>
  <c r="BO883" i="1"/>
  <c r="BO884" i="1"/>
  <c r="BO885" i="1"/>
  <c r="BO886" i="1"/>
  <c r="BO889" i="1"/>
  <c r="BO891" i="1"/>
  <c r="BO893" i="1"/>
  <c r="BO894" i="1"/>
  <c r="BO895" i="1"/>
  <c r="BO896" i="1"/>
  <c r="BO897" i="1"/>
  <c r="BO900" i="1"/>
  <c r="BO901" i="1"/>
  <c r="BO902" i="1"/>
  <c r="BO903" i="1"/>
  <c r="BO907" i="1"/>
  <c r="BO908" i="1"/>
  <c r="BO909" i="1"/>
  <c r="BO911" i="1"/>
  <c r="BO913" i="1"/>
  <c r="BO914" i="1"/>
  <c r="BO915" i="1"/>
  <c r="BO916" i="1"/>
  <c r="BO917" i="1"/>
  <c r="BO923" i="1"/>
  <c r="BO924" i="1"/>
  <c r="BO926" i="1"/>
  <c r="BO927" i="1"/>
  <c r="BO928" i="1"/>
  <c r="BO929" i="1"/>
  <c r="BO931" i="1"/>
  <c r="BO932" i="1"/>
  <c r="BO933" i="1"/>
  <c r="BO935" i="1"/>
  <c r="BO937" i="1"/>
  <c r="BO938" i="1"/>
  <c r="BO939" i="1"/>
  <c r="BO940" i="1"/>
  <c r="BO941" i="1"/>
  <c r="BO942" i="1"/>
  <c r="BO945" i="1"/>
  <c r="BO949" i="1"/>
  <c r="BO950" i="1"/>
  <c r="BO952" i="1"/>
  <c r="BO955" i="1"/>
  <c r="BO958" i="1"/>
  <c r="BO959" i="1"/>
  <c r="BO961" i="1"/>
  <c r="BO962" i="1"/>
  <c r="BO963" i="1"/>
  <c r="BO965" i="1"/>
  <c r="BO967" i="1"/>
  <c r="BO970" i="1"/>
  <c r="BO971" i="1"/>
  <c r="BO973" i="1"/>
  <c r="BO974" i="1"/>
  <c r="BO977" i="1"/>
  <c r="BO978" i="1"/>
  <c r="BO979" i="1"/>
  <c r="BO981" i="1"/>
  <c r="BO982" i="1"/>
  <c r="BO984" i="1"/>
  <c r="BO985" i="1"/>
  <c r="BO987" i="1"/>
  <c r="BO989" i="1"/>
  <c r="BO990" i="1"/>
  <c r="BO991" i="1"/>
  <c r="BO992" i="1"/>
  <c r="BO993" i="1"/>
  <c r="BO995" i="1"/>
  <c r="BO997" i="1"/>
  <c r="BO999" i="1"/>
  <c r="BO1000" i="1"/>
  <c r="BO1001" i="1"/>
  <c r="BO1002" i="1"/>
  <c r="BO1003" i="1"/>
  <c r="BO1004" i="1"/>
  <c r="BO1005" i="1"/>
  <c r="BO1006" i="1"/>
  <c r="BO1007" i="1"/>
  <c r="BO1008" i="1"/>
  <c r="BO1009" i="1"/>
  <c r="BO1010" i="1"/>
  <c r="BO1011" i="1"/>
  <c r="BO1014" i="1"/>
  <c r="BO1016" i="1"/>
  <c r="BO1017" i="1"/>
  <c r="BO1022" i="1"/>
  <c r="BO1023" i="1"/>
  <c r="BO1026" i="1"/>
  <c r="BO1028" i="1"/>
  <c r="BO1029" i="1"/>
  <c r="BO1030" i="1"/>
  <c r="BO1033" i="1"/>
  <c r="BO1034" i="1"/>
  <c r="BO1035" i="1"/>
  <c r="BO1036" i="1"/>
  <c r="BO1037" i="1"/>
  <c r="BO1039" i="1"/>
  <c r="BO1040" i="1"/>
  <c r="BO1043" i="1"/>
  <c r="BO1046" i="1"/>
  <c r="BO1048" i="1"/>
  <c r="BO1052" i="1"/>
  <c r="BO1053" i="1"/>
  <c r="BO1054" i="1"/>
  <c r="BO1058" i="1"/>
  <c r="BO1059" i="1"/>
  <c r="BO1062" i="1"/>
  <c r="BO1063" i="1"/>
  <c r="BO1064" i="1"/>
  <c r="BO1067" i="1"/>
  <c r="BO1069" i="1"/>
  <c r="BO1070" i="1"/>
  <c r="BO1071" i="1"/>
  <c r="BO1072" i="1"/>
  <c r="BO1073" i="1"/>
  <c r="BO1074" i="1"/>
  <c r="BO1075" i="1"/>
  <c r="BO1076" i="1"/>
  <c r="BO1077" i="1"/>
  <c r="BO1079" i="1"/>
  <c r="BO1081" i="1"/>
  <c r="BO1082" i="1"/>
  <c r="BO1083" i="1"/>
  <c r="BO1084" i="1"/>
  <c r="BO1088" i="1"/>
  <c r="BO1089" i="1"/>
  <c r="BO1090" i="1"/>
  <c r="BO1091" i="1"/>
  <c r="BO1092" i="1"/>
  <c r="BO1094" i="1"/>
  <c r="BO1095" i="1"/>
  <c r="BO1096" i="1"/>
  <c r="BO1097" i="1"/>
  <c r="BO1098" i="1"/>
  <c r="BO1100" i="1"/>
  <c r="BO1102" i="1"/>
  <c r="BO1105" i="1"/>
  <c r="BO1106" i="1"/>
  <c r="BO1107" i="1"/>
  <c r="BO1108" i="1"/>
  <c r="BO1110" i="1"/>
  <c r="BO1113" i="1"/>
  <c r="BO1114" i="1"/>
  <c r="BO1116" i="1"/>
  <c r="BO1117" i="1"/>
  <c r="BO1118" i="1"/>
  <c r="BO1120" i="1"/>
  <c r="BO1121" i="1"/>
  <c r="BO1122" i="1"/>
  <c r="BO1123" i="1"/>
  <c r="BO1124" i="1"/>
  <c r="BO1125" i="1"/>
  <c r="BO1128" i="1"/>
  <c r="BO1129" i="1"/>
  <c r="BO1130" i="1"/>
  <c r="BO1133" i="1"/>
  <c r="BO1134" i="1"/>
  <c r="BO1136" i="1"/>
  <c r="BO1137" i="1"/>
  <c r="BO1140" i="1"/>
  <c r="BO1143" i="1"/>
  <c r="BO1146" i="1"/>
  <c r="BO1147" i="1"/>
  <c r="BO1148" i="1"/>
  <c r="BO1151" i="1"/>
  <c r="BO1154" i="1"/>
  <c r="BO1155" i="1"/>
  <c r="BO1156" i="1"/>
  <c r="BO1158" i="1"/>
  <c r="BO1161" i="1"/>
  <c r="BO1162" i="1"/>
  <c r="BO1163" i="1"/>
  <c r="BO1165" i="1"/>
  <c r="BO1167" i="1"/>
  <c r="BO1168" i="1"/>
  <c r="BO1169" i="1"/>
  <c r="BO1170" i="1"/>
  <c r="BO1172" i="1"/>
  <c r="BO1173" i="1"/>
  <c r="BO1174" i="1"/>
  <c r="BO1175" i="1"/>
  <c r="BO1176" i="1"/>
  <c r="BO1177" i="1"/>
  <c r="BO1178" i="1"/>
  <c r="BO1179" i="1"/>
  <c r="BO1180" i="1"/>
  <c r="BO1183" i="1"/>
  <c r="BO1184" i="1"/>
  <c r="BO1185" i="1"/>
  <c r="BX5" i="1"/>
  <c r="BW5" i="1"/>
  <c r="BV5" i="1"/>
  <c r="BU5" i="1"/>
  <c r="BT5" i="1"/>
  <c r="BS5" i="1"/>
  <c r="BR5" i="1"/>
  <c r="BQ5" i="1"/>
  <c r="BP5" i="1"/>
  <c r="BO5" i="1"/>
  <c r="BX1186" i="1" l="1"/>
  <c r="BR1186" i="1"/>
  <c r="BQ1186" i="1"/>
  <c r="BP1186" i="1"/>
  <c r="BO1186" i="1"/>
  <c r="BW1186" i="1"/>
  <c r="BV1186" i="1"/>
  <c r="BU1186" i="1"/>
  <c r="BT1186" i="1"/>
  <c r="BS1186" i="1"/>
</calcChain>
</file>

<file path=xl/sharedStrings.xml><?xml version="1.0" encoding="utf-8"?>
<sst xmlns="http://schemas.openxmlformats.org/spreadsheetml/2006/main" count="44431" uniqueCount="5173">
  <si>
    <t xml:space="preserve">District </t>
  </si>
  <si>
    <t>State</t>
  </si>
  <si>
    <t>Month</t>
  </si>
  <si>
    <t>Document Type</t>
  </si>
  <si>
    <t>MDR</t>
  </si>
  <si>
    <t>School Level</t>
  </si>
  <si>
    <t>Policy Source</t>
  </si>
  <si>
    <t>City</t>
  </si>
  <si>
    <t>Zip</t>
  </si>
  <si>
    <t>County</t>
  </si>
  <si>
    <t>Enrollment</t>
  </si>
  <si>
    <t>NCESuburb</t>
  </si>
  <si>
    <t>Region</t>
  </si>
  <si>
    <t>original_sample</t>
  </si>
  <si>
    <t>Wave 1</t>
  </si>
  <si>
    <t>Wave 2</t>
  </si>
  <si>
    <t>Wave 3</t>
  </si>
  <si>
    <t>Wave 4</t>
  </si>
  <si>
    <t>Wave 5</t>
  </si>
  <si>
    <t>Fairfax School District</t>
  </si>
  <si>
    <t>CA</t>
  </si>
  <si>
    <t>March</t>
  </si>
  <si>
    <t>District Policy</t>
  </si>
  <si>
    <t>Fairfax Junior High School</t>
  </si>
  <si>
    <t>MDR_00062840</t>
  </si>
  <si>
    <t>MS</t>
  </si>
  <si>
    <t>District</t>
  </si>
  <si>
    <t>Bakersfield</t>
  </si>
  <si>
    <t>Kern</t>
  </si>
  <si>
    <t>West</t>
  </si>
  <si>
    <t>XX</t>
  </si>
  <si>
    <t>NA</t>
  </si>
  <si>
    <t>Badger Independent School District 676</t>
  </si>
  <si>
    <t>MN</t>
  </si>
  <si>
    <t>First quarter</t>
  </si>
  <si>
    <t>Badger Secondary</t>
  </si>
  <si>
    <t>MDR_00547981</t>
  </si>
  <si>
    <t>Badger</t>
  </si>
  <si>
    <t>Roseau</t>
  </si>
  <si>
    <t>Rural</t>
  </si>
  <si>
    <t>Midwest</t>
  </si>
  <si>
    <t>Moriarty-Edgewood School District</t>
  </si>
  <si>
    <t>NM</t>
  </si>
  <si>
    <t>South Mountain Elementary School</t>
  </si>
  <si>
    <t>MDR_04368622</t>
  </si>
  <si>
    <t>ES</t>
  </si>
  <si>
    <t>Moriarty</t>
  </si>
  <si>
    <t>Torrance</t>
  </si>
  <si>
    <t>Charter School - Excellence Community Schools</t>
  </si>
  <si>
    <t>NY</t>
  </si>
  <si>
    <t>May</t>
  </si>
  <si>
    <t>Bronx Excellence 1 Elementary School</t>
  </si>
  <si>
    <t>MDR_05352494</t>
  </si>
  <si>
    <t>Bronx</t>
  </si>
  <si>
    <t>Northeast</t>
  </si>
  <si>
    <t>Charter School - No District</t>
  </si>
  <si>
    <t>Buffalo Academy of Science Charter School</t>
  </si>
  <si>
    <t>MDR_05346495</t>
  </si>
  <si>
    <t>HS</t>
  </si>
  <si>
    <t>Buffalo</t>
  </si>
  <si>
    <t>Erie</t>
  </si>
  <si>
    <t>Y</t>
  </si>
  <si>
    <t>Fonda-Fultonville Central Schools</t>
  </si>
  <si>
    <t>Fonda-Fultonville Elementary School</t>
  </si>
  <si>
    <t>Fonda</t>
  </si>
  <si>
    <t>Montgomery</t>
  </si>
  <si>
    <t>Missing</t>
  </si>
  <si>
    <t>Fort Plain Central School District</t>
  </si>
  <si>
    <t>Fort Plain Junior-Senior High School</t>
  </si>
  <si>
    <t>MDR_00734835</t>
  </si>
  <si>
    <t>Fort Plain</t>
  </si>
  <si>
    <t xml:space="preserve">N </t>
  </si>
  <si>
    <t>Greater Amsterdam School District</t>
  </si>
  <si>
    <t>August</t>
  </si>
  <si>
    <t>William B. Tecler Arts in Education Magnet School</t>
  </si>
  <si>
    <t>MDR_00734677</t>
  </si>
  <si>
    <t>Amsterdam</t>
  </si>
  <si>
    <t>Town</t>
  </si>
  <si>
    <t>Harrisville Central School District</t>
  </si>
  <si>
    <t>Harrisville Middle &amp; High School</t>
  </si>
  <si>
    <t>Harrisville</t>
  </si>
  <si>
    <t>Lewis</t>
  </si>
  <si>
    <t>Malverne Union Free School District</t>
  </si>
  <si>
    <t>State Policy</t>
  </si>
  <si>
    <t>Davison Avenue Intermediate School</t>
  </si>
  <si>
    <t>MDR_00737136</t>
  </si>
  <si>
    <t>State Agency</t>
  </si>
  <si>
    <t>Lynbrook</t>
  </si>
  <si>
    <t>Nassau</t>
  </si>
  <si>
    <t>Suburb</t>
  </si>
  <si>
    <t>Menands Union Free School District</t>
  </si>
  <si>
    <t>Menands School</t>
  </si>
  <si>
    <t>MDR_00714653</t>
  </si>
  <si>
    <t>Menands</t>
  </si>
  <si>
    <t>Albany</t>
  </si>
  <si>
    <t>Owen D. Young Central School District</t>
  </si>
  <si>
    <t>January</t>
  </si>
  <si>
    <t>Owen D. Young Central School</t>
  </si>
  <si>
    <t>MDR_00729828</t>
  </si>
  <si>
    <t>Van Hornesville</t>
  </si>
  <si>
    <t>Herkimer</t>
  </si>
  <si>
    <t>Perry Central School District</t>
  </si>
  <si>
    <t>September</t>
  </si>
  <si>
    <t>Perry Junior-Senior High School</t>
  </si>
  <si>
    <t>MDR_00783185</t>
  </si>
  <si>
    <t>Perry</t>
  </si>
  <si>
    <t>Allen</t>
  </si>
  <si>
    <t>Royalton-Hartland School District</t>
  </si>
  <si>
    <t>Royalton-Hartland High School</t>
  </si>
  <si>
    <t>MDR_00759756</t>
  </si>
  <si>
    <t>Middleport</t>
  </si>
  <si>
    <t>Oneida</t>
  </si>
  <si>
    <t>Syracuse City School District</t>
  </si>
  <si>
    <t>Franklin Elementary School</t>
  </si>
  <si>
    <t>MDR_00762349</t>
  </si>
  <si>
    <t>Syracuse</t>
  </si>
  <si>
    <t>Ontario</t>
  </si>
  <si>
    <t>Voorheesville Central School District</t>
  </si>
  <si>
    <t>Infographic</t>
  </si>
  <si>
    <t>Voorheesville Elementary School</t>
  </si>
  <si>
    <t>MDR_00714976</t>
  </si>
  <si>
    <t>Voorheesville</t>
  </si>
  <si>
    <t>Akron Public Schools</t>
  </si>
  <si>
    <t>OH</t>
  </si>
  <si>
    <t>ESSER Aplication</t>
  </si>
  <si>
    <t>Sam Salem Community Learning Center</t>
  </si>
  <si>
    <t>MDR_00834148</t>
  </si>
  <si>
    <t>Akron</t>
  </si>
  <si>
    <t>Summit</t>
  </si>
  <si>
    <t>Dawson-Bryant Local Schools</t>
  </si>
  <si>
    <t>Dawson-Bryant Middle School</t>
  </si>
  <si>
    <t>MDR_00814203</t>
  </si>
  <si>
    <t>Coal Grove</t>
  </si>
  <si>
    <t>Lawrence</t>
  </si>
  <si>
    <t>Early College Academy</t>
  </si>
  <si>
    <t>MDR_11006829</t>
  </si>
  <si>
    <t>Columbus</t>
  </si>
  <si>
    <t>Franklin</t>
  </si>
  <si>
    <t>East Holmes Local School District</t>
  </si>
  <si>
    <t>Flat Ridge Elementary School</t>
  </si>
  <si>
    <t>MDR_01486885</t>
  </si>
  <si>
    <t>Charm</t>
  </si>
  <si>
    <t>Edgerton Local School District</t>
  </si>
  <si>
    <t>July</t>
  </si>
  <si>
    <t>Edgerton Elementary School</t>
  </si>
  <si>
    <t>MDR_00839710</t>
  </si>
  <si>
    <t>Edgerton</t>
  </si>
  <si>
    <t>Adair</t>
  </si>
  <si>
    <t>Elgin Local Schools</t>
  </si>
  <si>
    <t>Letter</t>
  </si>
  <si>
    <t>Elgin Middle School</t>
  </si>
  <si>
    <t>MDR_00821672</t>
  </si>
  <si>
    <t>Marion</t>
  </si>
  <si>
    <t>Meigs</t>
  </si>
  <si>
    <t>Geneva Area City Schools</t>
  </si>
  <si>
    <t>Geneva Platt R. Spencer Elementary School</t>
  </si>
  <si>
    <t>MDR_00784725</t>
  </si>
  <si>
    <t>Geneva</t>
  </si>
  <si>
    <t>Ashtabula</t>
  </si>
  <si>
    <t>Leetonia Exempted Village School District</t>
  </si>
  <si>
    <t>Leetonia Elementary School</t>
  </si>
  <si>
    <t>Leetonia</t>
  </si>
  <si>
    <t>Columbiana</t>
  </si>
  <si>
    <t>Logan Elm Local School District</t>
  </si>
  <si>
    <t>Washington Elementary School</t>
  </si>
  <si>
    <t>MDR_00827810</t>
  </si>
  <si>
    <t>Circleville</t>
  </si>
  <si>
    <t>Portage</t>
  </si>
  <si>
    <t>Loudonville-Perrysville Exempted Village Schools</t>
  </si>
  <si>
    <t>No month or year</t>
  </si>
  <si>
    <t>Loudonville High School</t>
  </si>
  <si>
    <t>MDR_00784270</t>
  </si>
  <si>
    <t>Loudonville</t>
  </si>
  <si>
    <t>Manchester Local School District</t>
  </si>
  <si>
    <t>Manchester Middle School</t>
  </si>
  <si>
    <t>MDR_00834992</t>
  </si>
  <si>
    <t>Warren</t>
  </si>
  <si>
    <t>Mapleton Local Schools</t>
  </si>
  <si>
    <t>February</t>
  </si>
  <si>
    <t>PPT</t>
  </si>
  <si>
    <t>Mapleton High School</t>
  </si>
  <si>
    <t>MDR_11719351</t>
  </si>
  <si>
    <t>Ashland</t>
  </si>
  <si>
    <t>Millcreek-West Unity Local School District</t>
  </si>
  <si>
    <t>December</t>
  </si>
  <si>
    <t>Hilltop High School</t>
  </si>
  <si>
    <t>West Unity</t>
  </si>
  <si>
    <t>Williams</t>
  </si>
  <si>
    <t>Paint Valley Local Schools</t>
  </si>
  <si>
    <t>Local Health Agency Policy</t>
  </si>
  <si>
    <t>Paint Valley Middle &amp; High School</t>
  </si>
  <si>
    <t>MDR_00830300</t>
  </si>
  <si>
    <t>Local Health Agency</t>
  </si>
  <si>
    <t>Bainbridge</t>
  </si>
  <si>
    <t>Shelby</t>
  </si>
  <si>
    <t>Charter School - ACCEL Schools</t>
  </si>
  <si>
    <t>Riverside Academy</t>
  </si>
  <si>
    <t>MDR_04880668</t>
  </si>
  <si>
    <t>Cincinnati</t>
  </si>
  <si>
    <t>Hamilton</t>
  </si>
  <si>
    <t>Southern Local School District</t>
  </si>
  <si>
    <t>Southern Local Elementary School</t>
  </si>
  <si>
    <t>MDR_00822717</t>
  </si>
  <si>
    <t>Racine</t>
  </si>
  <si>
    <t>Toledo Public Schools</t>
  </si>
  <si>
    <t>Keyser Elementary School</t>
  </si>
  <si>
    <t>MDR_00817645</t>
  </si>
  <si>
    <t>Toledo</t>
  </si>
  <si>
    <t>Mahoning</t>
  </si>
  <si>
    <t>Wooster City School District</t>
  </si>
  <si>
    <t>Edgewood Middle School</t>
  </si>
  <si>
    <t>MDR_00839514</t>
  </si>
  <si>
    <t>Wooster</t>
  </si>
  <si>
    <t>Afton Public Schools I-26</t>
  </si>
  <si>
    <t>OK</t>
  </si>
  <si>
    <t>Afton Elementary School</t>
  </si>
  <si>
    <t>MDR_00858716</t>
  </si>
  <si>
    <t>Afton</t>
  </si>
  <si>
    <t>Rogers</t>
  </si>
  <si>
    <t>South</t>
  </si>
  <si>
    <t>Bennington Public Schools 40</t>
  </si>
  <si>
    <t>Bennington High School</t>
  </si>
  <si>
    <t>MDR_00842066</t>
  </si>
  <si>
    <t>Bennington</t>
  </si>
  <si>
    <t>Carter</t>
  </si>
  <si>
    <t>Cleora School District 6</t>
  </si>
  <si>
    <t>Cleora Public School</t>
  </si>
  <si>
    <t>MDR_00847169</t>
  </si>
  <si>
    <t>Johnston</t>
  </si>
  <si>
    <t>Lone Grove Public Schools 32</t>
  </si>
  <si>
    <t>Lone Grove Middle School</t>
  </si>
  <si>
    <t>MDR_00843723</t>
  </si>
  <si>
    <t>Lone Grove</t>
  </si>
  <si>
    <t>Creek</t>
  </si>
  <si>
    <t>Metro Technology Centers District 22</t>
  </si>
  <si>
    <t>Aviation Career Campus</t>
  </si>
  <si>
    <t>MDR_03249566</t>
  </si>
  <si>
    <t>Oklahoma City</t>
  </si>
  <si>
    <t>OKLAHOMA</t>
  </si>
  <si>
    <t>Oklahoma City Public Schools</t>
  </si>
  <si>
    <t>Capitol Hill High School</t>
  </si>
  <si>
    <t>MDR_00856407</t>
  </si>
  <si>
    <t>Oklahoma</t>
  </si>
  <si>
    <t>Sapulpa Public Schools I-33</t>
  </si>
  <si>
    <t>Holmes Park Elementary School</t>
  </si>
  <si>
    <t>MDR_00846799</t>
  </si>
  <si>
    <t>Sapulpa</t>
  </si>
  <si>
    <t>Ottawa</t>
  </si>
  <si>
    <t>Stringtown School District 7</t>
  </si>
  <si>
    <t>Stringtown Elementary School</t>
  </si>
  <si>
    <t>MDR_00841397</t>
  </si>
  <si>
    <t>Stringtown</t>
  </si>
  <si>
    <t>Bryan</t>
  </si>
  <si>
    <t>Verdigris Public Schools</t>
  </si>
  <si>
    <t>Verdigris High School</t>
  </si>
  <si>
    <t>MDR_04865888</t>
  </si>
  <si>
    <t>Claremore</t>
  </si>
  <si>
    <t>Charter School - Alsea School District 7J</t>
  </si>
  <si>
    <t>OR</t>
  </si>
  <si>
    <t>Alsea Charter School</t>
  </si>
  <si>
    <t>MDR_00866830</t>
  </si>
  <si>
    <t>Alsea</t>
  </si>
  <si>
    <t>Clackamas</t>
  </si>
  <si>
    <t>Astoria School District 1c</t>
  </si>
  <si>
    <t>Astoria High School</t>
  </si>
  <si>
    <t>MDR_00868618</t>
  </si>
  <si>
    <t>Astoria</t>
  </si>
  <si>
    <t>Coos</t>
  </si>
  <si>
    <t>Bethel School District 52</t>
  </si>
  <si>
    <t>Meadow View School</t>
  </si>
  <si>
    <t>MDR_04806466</t>
  </si>
  <si>
    <t>Eugene</t>
  </si>
  <si>
    <t>Lane</t>
  </si>
  <si>
    <t>Central School District 13j</t>
  </si>
  <si>
    <t>Central High School</t>
  </si>
  <si>
    <t>MDR_00880501</t>
  </si>
  <si>
    <t>Independence</t>
  </si>
  <si>
    <t>Umatilla</t>
  </si>
  <si>
    <t>Coos Bay School District 9</t>
  </si>
  <si>
    <t>Sunset School</t>
  </si>
  <si>
    <t>MDR_00869351</t>
  </si>
  <si>
    <t>Coos Bay</t>
  </si>
  <si>
    <t>Klamath</t>
  </si>
  <si>
    <t>Corbett School District 39</t>
  </si>
  <si>
    <t>Corbett Middle School</t>
  </si>
  <si>
    <t>MDR_04939295</t>
  </si>
  <si>
    <t>Corbett</t>
  </si>
  <si>
    <t>MULTNOMAH</t>
  </si>
  <si>
    <t>The Cottonwood School of Civics And Science</t>
  </si>
  <si>
    <t>MDR_11832771</t>
  </si>
  <si>
    <t>Portland</t>
  </si>
  <si>
    <t>Multnomah</t>
  </si>
  <si>
    <t>Crook County School District 1</t>
  </si>
  <si>
    <t>Pioneer High School</t>
  </si>
  <si>
    <t>MDR_10003654</t>
  </si>
  <si>
    <t>Prineville</t>
  </si>
  <si>
    <t>Crook</t>
  </si>
  <si>
    <t>Helix School District 1r</t>
  </si>
  <si>
    <t>Helix School</t>
  </si>
  <si>
    <t>MDR_00881244</t>
  </si>
  <si>
    <t>Helix</t>
  </si>
  <si>
    <t>Klamath County School District 600</t>
  </si>
  <si>
    <t>Brixner Junior High School</t>
  </si>
  <si>
    <t>MDR_00872853</t>
  </si>
  <si>
    <t>Klamath Falls</t>
  </si>
  <si>
    <t>Klamath Falls City Schools</t>
  </si>
  <si>
    <t>Roosevelt Elementary School</t>
  </si>
  <si>
    <t>MDR_00873132</t>
  </si>
  <si>
    <t>Lake</t>
  </si>
  <si>
    <t>Lincoln County School District</t>
  </si>
  <si>
    <t>Sam Case Elementary School</t>
  </si>
  <si>
    <t>MDR_00874801</t>
  </si>
  <si>
    <t>Newport</t>
  </si>
  <si>
    <t>Malheur</t>
  </si>
  <si>
    <t>North Lake School District 14</t>
  </si>
  <si>
    <t>North Lake School</t>
  </si>
  <si>
    <t>MDR_00873247</t>
  </si>
  <si>
    <t>Silver Lake</t>
  </si>
  <si>
    <t>Charter School - Paisley School District 11C</t>
  </si>
  <si>
    <t>Paisley Charter School</t>
  </si>
  <si>
    <t>MDR_00873211</t>
  </si>
  <si>
    <t>Paisley</t>
  </si>
  <si>
    <t>Pendleton School District 16r</t>
  </si>
  <si>
    <t>Sunridge Middle School</t>
  </si>
  <si>
    <t>MDR_00881397</t>
  </si>
  <si>
    <t>Pendleton</t>
  </si>
  <si>
    <t>Washington</t>
  </si>
  <si>
    <t>Portland Public Schools 1J</t>
  </si>
  <si>
    <t>Metropolitan Learning Center</t>
  </si>
  <si>
    <t>MDR_00878572</t>
  </si>
  <si>
    <t>Polk</t>
  </si>
  <si>
    <t>Salem-Keizer Public Schools 24J</t>
  </si>
  <si>
    <t>Chapman Hill Elementary School</t>
  </si>
  <si>
    <t>MDR_02894209</t>
  </si>
  <si>
    <t>Salem</t>
  </si>
  <si>
    <t>Sheridan School District 48j</t>
  </si>
  <si>
    <t>Sheridan AllPrep Academy</t>
  </si>
  <si>
    <t>MDR_11635652</t>
  </si>
  <si>
    <t>Sheridan</t>
  </si>
  <si>
    <t>Yamhill</t>
  </si>
  <si>
    <t>South Lane School District 45J3</t>
  </si>
  <si>
    <t>London School</t>
  </si>
  <si>
    <t>MDR_00874411</t>
  </si>
  <si>
    <t>Cottage Grove</t>
  </si>
  <si>
    <t>West Linn-Wilsonville School District 3</t>
  </si>
  <si>
    <t>Meridian Creek Middle School</t>
  </si>
  <si>
    <t>MDR_12226292</t>
  </si>
  <si>
    <t>Wilsonville</t>
  </si>
  <si>
    <t>CLACKAMAS</t>
  </si>
  <si>
    <t>Albert Gallatin Area School District</t>
  </si>
  <si>
    <t>PA</t>
  </si>
  <si>
    <t>Albert Gallatin Area High School</t>
  </si>
  <si>
    <t>MDR_00910637</t>
  </si>
  <si>
    <t>Uniontown</t>
  </si>
  <si>
    <t>Lancaster</t>
  </si>
  <si>
    <t>Bald Eagle Area School District</t>
  </si>
  <si>
    <t>Port Matilda Elementary School</t>
  </si>
  <si>
    <t>MDR_00900565</t>
  </si>
  <si>
    <t>Port Matilda</t>
  </si>
  <si>
    <t>Centre</t>
  </si>
  <si>
    <t>Bentworth School District</t>
  </si>
  <si>
    <t>Bentworth Middle School</t>
  </si>
  <si>
    <t>MDR_00938342</t>
  </si>
  <si>
    <t>Bentleyville</t>
  </si>
  <si>
    <t>Westmoreland</t>
  </si>
  <si>
    <t>Boyertown Area School District</t>
  </si>
  <si>
    <t>Gilbertsville Elementary School</t>
  </si>
  <si>
    <t>MDR_00893974</t>
  </si>
  <si>
    <t>Gilbertsville</t>
  </si>
  <si>
    <t>Berks</t>
  </si>
  <si>
    <t>Conestoga Valley School District</t>
  </si>
  <si>
    <t>Smoketown Elementary School</t>
  </si>
  <si>
    <t>MDR_00915572</t>
  </si>
  <si>
    <t>Conneaut School District</t>
  </si>
  <si>
    <t>Conneaut Area Senior High School</t>
  </si>
  <si>
    <t>MDR_00903878</t>
  </si>
  <si>
    <t>Linesville</t>
  </si>
  <si>
    <t>Delaware</t>
  </si>
  <si>
    <t>Franklin Area School District</t>
  </si>
  <si>
    <t>Central Elementary School</t>
  </si>
  <si>
    <t>MDR_00937582</t>
  </si>
  <si>
    <t>Fort LeBoeuf School District</t>
  </si>
  <si>
    <t>Fort LeBoeuf Middle School</t>
  </si>
  <si>
    <t>MDR_00909236</t>
  </si>
  <si>
    <t>Waterford</t>
  </si>
  <si>
    <t>Governor Mifflin School District</t>
  </si>
  <si>
    <t>Brecknock Elementary School</t>
  </si>
  <si>
    <t>MDR_00894368</t>
  </si>
  <si>
    <t>Shillington</t>
  </si>
  <si>
    <t>Butler</t>
  </si>
  <si>
    <t>Great Valley School District</t>
  </si>
  <si>
    <t>Charlestown Elementary School</t>
  </si>
  <si>
    <t>MDR_00901284</t>
  </si>
  <si>
    <t>Malvern</t>
  </si>
  <si>
    <t>Crawford</t>
  </si>
  <si>
    <t>Interboro School District</t>
  </si>
  <si>
    <t>Glenolden School</t>
  </si>
  <si>
    <t>MDR_00907252</t>
  </si>
  <si>
    <t>Glenolden</t>
  </si>
  <si>
    <t>Karns City Area School District</t>
  </si>
  <si>
    <t>Karns City Area Jr. Sr. High School</t>
  </si>
  <si>
    <t>MDR_00898857</t>
  </si>
  <si>
    <t>Karns City</t>
  </si>
  <si>
    <t>Millcreek Township School District</t>
  </si>
  <si>
    <t>Tracy Elementary School</t>
  </si>
  <si>
    <t>MDR_00909602</t>
  </si>
  <si>
    <t>Newport School District</t>
  </si>
  <si>
    <t>Newport Middle School</t>
  </si>
  <si>
    <t>MDR_12038227</t>
  </si>
  <si>
    <t>Penns Valley Area School District</t>
  </si>
  <si>
    <t>Penns Valley Jr./Sr. High School</t>
  </si>
  <si>
    <t>MDR_00900723</t>
  </si>
  <si>
    <t>Spring Mills</t>
  </si>
  <si>
    <t>Chester</t>
  </si>
  <si>
    <t>Shamokin Area School District</t>
  </si>
  <si>
    <t>Shamokin Area Elementary &amp; Intermediate School</t>
  </si>
  <si>
    <t>MDR_02070099</t>
  </si>
  <si>
    <t>Coal Township</t>
  </si>
  <si>
    <t>Northumberland</t>
  </si>
  <si>
    <t>West Jefferson Hills School District</t>
  </si>
  <si>
    <t>Jefferson Hills Intermediate School</t>
  </si>
  <si>
    <t>MDR_00889208</t>
  </si>
  <si>
    <t>Jefferson Hills</t>
  </si>
  <si>
    <t>Bedford County Schools</t>
  </si>
  <si>
    <t>TN</t>
  </si>
  <si>
    <t>Learning Way Elementary School</t>
  </si>
  <si>
    <t>MDR_11450490</t>
  </si>
  <si>
    <t>Shelbyville</t>
  </si>
  <si>
    <t>Bedford</t>
  </si>
  <si>
    <t>Bradley County Schools</t>
  </si>
  <si>
    <t>Valley View Elementary School</t>
  </si>
  <si>
    <t>MDR_00975390</t>
  </si>
  <si>
    <t>Cleveland</t>
  </si>
  <si>
    <t>Davidson</t>
  </si>
  <si>
    <t>Clarksville-Montgomery County School System</t>
  </si>
  <si>
    <t>Montgomery Central Elementary School</t>
  </si>
  <si>
    <t>MDR_00987056</t>
  </si>
  <si>
    <t>Cunningham</t>
  </si>
  <si>
    <t>Scott</t>
  </si>
  <si>
    <t>Dyer County Schools</t>
  </si>
  <si>
    <t>Finley Elementary School</t>
  </si>
  <si>
    <t>MDR_00979487</t>
  </si>
  <si>
    <t>Finley</t>
  </si>
  <si>
    <t>Dyer</t>
  </si>
  <si>
    <t>Dyersburg City Schools</t>
  </si>
  <si>
    <t>Dyersburg High School</t>
  </si>
  <si>
    <t>MDR_00979554</t>
  </si>
  <si>
    <t>Dyersburg</t>
  </si>
  <si>
    <t>Fayette</t>
  </si>
  <si>
    <t>Hamblen County Schools</t>
  </si>
  <si>
    <t>Fairview-Marguerite Elementary School</t>
  </si>
  <si>
    <t>MDR_00980931</t>
  </si>
  <si>
    <t>Morristown</t>
  </si>
  <si>
    <t>Hawkins</t>
  </si>
  <si>
    <t>Jackson County School District</t>
  </si>
  <si>
    <t>Jackson County High School</t>
  </si>
  <si>
    <t>MDR_00983426</t>
  </si>
  <si>
    <t>Gainesboro</t>
  </si>
  <si>
    <t>Jefferson</t>
  </si>
  <si>
    <t>Jefferson County School District</t>
  </si>
  <si>
    <t>November</t>
  </si>
  <si>
    <t>Jefferson Elementary School</t>
  </si>
  <si>
    <t>MDR_00983517</t>
  </si>
  <si>
    <t>Jefferson City</t>
  </si>
  <si>
    <t>Metro Nashville Public Schools</t>
  </si>
  <si>
    <t>Old Center Elementary School</t>
  </si>
  <si>
    <t>MDR_00977805</t>
  </si>
  <si>
    <t>Goodlettsville</t>
  </si>
  <si>
    <t>Monroe County Schools</t>
  </si>
  <si>
    <t>Vonore Middle School</t>
  </si>
  <si>
    <t>MDR_10015205</t>
  </si>
  <si>
    <t>Vonore</t>
  </si>
  <si>
    <t>Monroe</t>
  </si>
  <si>
    <t>Williamson County Schools</t>
  </si>
  <si>
    <t>Hillsboro School</t>
  </si>
  <si>
    <t>MDR_01172345</t>
  </si>
  <si>
    <t>Wichita</t>
  </si>
  <si>
    <t>Wilson County Schools</t>
  </si>
  <si>
    <t>Gladeville Elementary School</t>
  </si>
  <si>
    <t>MDR_00994281</t>
  </si>
  <si>
    <t>Gladeville</t>
  </si>
  <si>
    <t>Anderson</t>
  </si>
  <si>
    <t>Charter School - American Preparatory Schools</t>
  </si>
  <si>
    <t>UT</t>
  </si>
  <si>
    <t>American Preparatory Academy - West Valley Campus II</t>
  </si>
  <si>
    <t>MDR_11735317</t>
  </si>
  <si>
    <t>West Valley City</t>
  </si>
  <si>
    <t>Salt Lake</t>
  </si>
  <si>
    <t>Charter School - Ascent Academies of Utah</t>
  </si>
  <si>
    <t>Ascent Academies Farmington</t>
  </si>
  <si>
    <t>MDR_12102476</t>
  </si>
  <si>
    <t>Farmington</t>
  </si>
  <si>
    <t>Davis</t>
  </si>
  <si>
    <t>Cache County School District</t>
  </si>
  <si>
    <t>River Heights Elementary School</t>
  </si>
  <si>
    <t>MDR_01062805</t>
  </si>
  <si>
    <t>Logan</t>
  </si>
  <si>
    <t>Juab</t>
  </si>
  <si>
    <t>Channing Hall</t>
  </si>
  <si>
    <t>MDR_10031821</t>
  </si>
  <si>
    <t>Draper</t>
  </si>
  <si>
    <t>Jordan School District</t>
  </si>
  <si>
    <t>Blackridge Elementary School</t>
  </si>
  <si>
    <t>MDR_12035380</t>
  </si>
  <si>
    <t>Herriman</t>
  </si>
  <si>
    <t>Murray City School District</t>
  </si>
  <si>
    <t>Parkside Elementary School</t>
  </si>
  <si>
    <t>MDR_01065728</t>
  </si>
  <si>
    <t>Murray</t>
  </si>
  <si>
    <t>Charter School - Wallace Stegner Academy</t>
  </si>
  <si>
    <t>FAQ</t>
  </si>
  <si>
    <t>Wallace Stegner Academy - Salt Lake City Campus</t>
  </si>
  <si>
    <t>MDR_12165674</t>
  </si>
  <si>
    <t>Salt Lake City</t>
  </si>
  <si>
    <t>Washington County School District</t>
  </si>
  <si>
    <t>Other</t>
  </si>
  <si>
    <t>Crimson View Elementary School</t>
  </si>
  <si>
    <t>MDR_11919501</t>
  </si>
  <si>
    <t>St George</t>
  </si>
  <si>
    <t>Weber School District</t>
  </si>
  <si>
    <t>Plain City Elementary School</t>
  </si>
  <si>
    <t>MDR_01068536</t>
  </si>
  <si>
    <t>Plain City</t>
  </si>
  <si>
    <t>Amelia</t>
  </si>
  <si>
    <t>Campbell County Public Schools</t>
  </si>
  <si>
    <t>VA</t>
  </si>
  <si>
    <t>Rustburg Middle School</t>
  </si>
  <si>
    <t>MDR_01071349</t>
  </si>
  <si>
    <t>Rustburg</t>
  </si>
  <si>
    <t>Chesterfield</t>
  </si>
  <si>
    <t>Chesapeake Public Schools</t>
  </si>
  <si>
    <t>Great Bridge Middle School</t>
  </si>
  <si>
    <t>MDR_01084384</t>
  </si>
  <si>
    <t>Chesapeake</t>
  </si>
  <si>
    <t>Hampton City</t>
  </si>
  <si>
    <t>Henrico County Public Schools</t>
  </si>
  <si>
    <t>Rivers Edge Elementary School</t>
  </si>
  <si>
    <t>MDR_05275913</t>
  </si>
  <si>
    <t>Glen Allen</t>
  </si>
  <si>
    <t>Henrico</t>
  </si>
  <si>
    <t>Newport News Public Schools</t>
  </si>
  <si>
    <t>Gildersleeve Middle School</t>
  </si>
  <si>
    <t>MDR_03253971</t>
  </si>
  <si>
    <t>Newport News</t>
  </si>
  <si>
    <t>Newport News City</t>
  </si>
  <si>
    <t>Prince William County Public Schools</t>
  </si>
  <si>
    <t>Pennington Traditional School</t>
  </si>
  <si>
    <t>MDR_04947412</t>
  </si>
  <si>
    <t>Manassas</t>
  </si>
  <si>
    <t>Manassas City</t>
  </si>
  <si>
    <t>Roanoke City Public Schools</t>
  </si>
  <si>
    <t>Patrick Henry High School</t>
  </si>
  <si>
    <t>MDR_01088574</t>
  </si>
  <si>
    <t>Roanoke</t>
  </si>
  <si>
    <t>Chittenden</t>
  </si>
  <si>
    <t>Windham Northeast Supervisory Union</t>
  </si>
  <si>
    <t>VT</t>
  </si>
  <si>
    <t>Bellows Falls Middle School</t>
  </si>
  <si>
    <t>MDR_01093921</t>
  </si>
  <si>
    <t>Bellows Falls</t>
  </si>
  <si>
    <t>Cowlitz</t>
  </si>
  <si>
    <t>Auburn School District 408</t>
  </si>
  <si>
    <t>WA</t>
  </si>
  <si>
    <t>Pioneer Elementary School</t>
  </si>
  <si>
    <t>MDR_01099341</t>
  </si>
  <si>
    <t>Auburn</t>
  </si>
  <si>
    <t>King</t>
  </si>
  <si>
    <t>Colville School District 115</t>
  </si>
  <si>
    <t>Colville High School</t>
  </si>
  <si>
    <t>MDR_01112955</t>
  </si>
  <si>
    <t>Colville</t>
  </si>
  <si>
    <t>Thurston</t>
  </si>
  <si>
    <t>Eastmont School District 206</t>
  </si>
  <si>
    <t>Rock Island Elementary School</t>
  </si>
  <si>
    <t>MDR_01097410</t>
  </si>
  <si>
    <t>Rock Island</t>
  </si>
  <si>
    <t>Grays Harbor</t>
  </si>
  <si>
    <t>Enumclaw School District 216</t>
  </si>
  <si>
    <t>Enumclaw Middle School</t>
  </si>
  <si>
    <t>MDR_01099822</t>
  </si>
  <si>
    <t>Enumclaw</t>
  </si>
  <si>
    <t>Everett Public Schools 2</t>
  </si>
  <si>
    <t>Monroe Elementary School</t>
  </si>
  <si>
    <t>MDR_01110608</t>
  </si>
  <si>
    <t>Everett</t>
  </si>
  <si>
    <t>Snohomish</t>
  </si>
  <si>
    <t>Federal Way Public Schools 210</t>
  </si>
  <si>
    <t>Sherwood Forest Elementary School</t>
  </si>
  <si>
    <t>MDR_03329312</t>
  </si>
  <si>
    <t>Federal Way</t>
  </si>
  <si>
    <t>Fife Public Schools 417</t>
  </si>
  <si>
    <t>Columbia Junior High School</t>
  </si>
  <si>
    <t>MDR_05280190</t>
  </si>
  <si>
    <t>Tacoma</t>
  </si>
  <si>
    <t>Pierce</t>
  </si>
  <si>
    <t>Mt Baker School District 507</t>
  </si>
  <si>
    <t>October</t>
  </si>
  <si>
    <t>Mount Baker Junior High School</t>
  </si>
  <si>
    <t>Deming</t>
  </si>
  <si>
    <t>Whatcom</t>
  </si>
  <si>
    <t>Olympia School District 111</t>
  </si>
  <si>
    <t>Olympia Regional Learning Academy</t>
  </si>
  <si>
    <t>Olympia</t>
  </si>
  <si>
    <t>South Kitsap School District 402</t>
  </si>
  <si>
    <t>Burley Glenwood Elementary School</t>
  </si>
  <si>
    <t>MDR_01538737</t>
  </si>
  <si>
    <t>Port Orchard</t>
  </si>
  <si>
    <t>Kitsap</t>
  </si>
  <si>
    <t>Tacoma Public Schools 10</t>
  </si>
  <si>
    <t>Edison Elementary School</t>
  </si>
  <si>
    <t>MDR_01108693</t>
  </si>
  <si>
    <t>Elmbrook School District</t>
  </si>
  <si>
    <t>WI</t>
  </si>
  <si>
    <t>Brookfield Elementary School</t>
  </si>
  <si>
    <t>MDR_01146592</t>
  </si>
  <si>
    <t>Brookfield</t>
  </si>
  <si>
    <t>Waupaca</t>
  </si>
  <si>
    <t>Anchorage School District</t>
  </si>
  <si>
    <t>AK</t>
  </si>
  <si>
    <t>Girdwood PreK-8</t>
  </si>
  <si>
    <t>MDR_00000244</t>
  </si>
  <si>
    <t>Girdwood</t>
  </si>
  <si>
    <t>Anchorage</t>
  </si>
  <si>
    <t>Fairbanks North Star Borough School District</t>
  </si>
  <si>
    <t>Randy Smith Middle School</t>
  </si>
  <si>
    <t>MDR_04810780</t>
  </si>
  <si>
    <t>Fairbanks</t>
  </si>
  <si>
    <t>Fairbanks North Star</t>
  </si>
  <si>
    <t>Juneau School District</t>
  </si>
  <si>
    <t>Thunder Mountain High School</t>
  </si>
  <si>
    <t>MDR_11129055</t>
  </si>
  <si>
    <t>Juneau</t>
  </si>
  <si>
    <t>Kuspuk School District</t>
  </si>
  <si>
    <t>Aniak Jr./Sr. High School</t>
  </si>
  <si>
    <t>MDR_00003002</t>
  </si>
  <si>
    <t>Aniak</t>
  </si>
  <si>
    <t>Bethel</t>
  </si>
  <si>
    <t>Lower Kuskokwim School District</t>
  </si>
  <si>
    <t>June</t>
  </si>
  <si>
    <t>Ayagina'ar Elitnaurvik</t>
  </si>
  <si>
    <t>MDR_00002424</t>
  </si>
  <si>
    <t>Kongiganak</t>
  </si>
  <si>
    <t>Lower Yukon School District</t>
  </si>
  <si>
    <t>Russian Mission School</t>
  </si>
  <si>
    <t>MDR_00003105</t>
  </si>
  <si>
    <t>Russian Mission</t>
  </si>
  <si>
    <t>Wade Hampton</t>
  </si>
  <si>
    <t>Matanuska-Susitna Borough School District</t>
  </si>
  <si>
    <t>Cottonwood Creek Elementary School</t>
  </si>
  <si>
    <t>MDR_02225713</t>
  </si>
  <si>
    <t>Wasilla</t>
  </si>
  <si>
    <t>Matanuska Susitna</t>
  </si>
  <si>
    <t>Yukon Flats School District</t>
  </si>
  <si>
    <t>Fort Yukon School</t>
  </si>
  <si>
    <t>MDR_00002864</t>
  </si>
  <si>
    <t>Fort Yukon</t>
  </si>
  <si>
    <t>Yukon Koyukuk</t>
  </si>
  <si>
    <t>Bessemer City Schools</t>
  </si>
  <si>
    <t>AL</t>
  </si>
  <si>
    <t>First Quarter</t>
  </si>
  <si>
    <t>J.S. Abrams Elementary School</t>
  </si>
  <si>
    <t>MDR_02176459</t>
  </si>
  <si>
    <t>Bessemer</t>
  </si>
  <si>
    <t>N</t>
  </si>
  <si>
    <t>Covington County Schools</t>
  </si>
  <si>
    <t>Fleeta Jr. High School</t>
  </si>
  <si>
    <t>MDR_00006913</t>
  </si>
  <si>
    <t>Opp</t>
  </si>
  <si>
    <t>Covington</t>
  </si>
  <si>
    <t>Cullman County Schools</t>
  </si>
  <si>
    <t>West Point High School</t>
  </si>
  <si>
    <t>MDR_00007319</t>
  </si>
  <si>
    <t>Cullman</t>
  </si>
  <si>
    <t>Elmore County School District</t>
  </si>
  <si>
    <t>Wetumpka Elementary School</t>
  </si>
  <si>
    <t>MDR_00008179</t>
  </si>
  <si>
    <t>Wetumpka</t>
  </si>
  <si>
    <t>Elmore</t>
  </si>
  <si>
    <t>Fayette County School District</t>
  </si>
  <si>
    <t>Berry High School</t>
  </si>
  <si>
    <t>MDR_00008923</t>
  </si>
  <si>
    <t>Berry</t>
  </si>
  <si>
    <t>Henry County School District</t>
  </si>
  <si>
    <t>Headland High School</t>
  </si>
  <si>
    <t>MDR_00009381</t>
  </si>
  <si>
    <t>Headland</t>
  </si>
  <si>
    <t>Henry</t>
  </si>
  <si>
    <t>Jefferson County Schools</t>
  </si>
  <si>
    <t>Bryan Elementary School</t>
  </si>
  <si>
    <t>MDR_01541576</t>
  </si>
  <si>
    <t>Morris</t>
  </si>
  <si>
    <t>Lamar County School District</t>
  </si>
  <si>
    <t>Sulligent School</t>
  </si>
  <si>
    <t>MDR_00012522</t>
  </si>
  <si>
    <t>Sulligent</t>
  </si>
  <si>
    <t>Lamar</t>
  </si>
  <si>
    <t>Lauderdale County School District</t>
  </si>
  <si>
    <t>MDR_00012699</t>
  </si>
  <si>
    <t>Florence</t>
  </si>
  <si>
    <t>Lauderdale</t>
  </si>
  <si>
    <t>Mobile County Public Schools</t>
  </si>
  <si>
    <t>Leinkauf Elementary School</t>
  </si>
  <si>
    <t>MDR_00015275</t>
  </si>
  <si>
    <t>Mobile</t>
  </si>
  <si>
    <t>Pell City Schools</t>
  </si>
  <si>
    <t>Pell City High School</t>
  </si>
  <si>
    <t>MDR_00017962</t>
  </si>
  <si>
    <t>Pell City</t>
  </si>
  <si>
    <t>Saint Clair</t>
  </si>
  <si>
    <t>Randolph County School System</t>
  </si>
  <si>
    <t>Randolph County High School</t>
  </si>
  <si>
    <t>MDR_00017546</t>
  </si>
  <si>
    <t>Wedowee</t>
  </si>
  <si>
    <t>Randolph</t>
  </si>
  <si>
    <t>Alpena School District</t>
  </si>
  <si>
    <t>AR</t>
  </si>
  <si>
    <t>Alpena High School</t>
  </si>
  <si>
    <t>MDR_00021054</t>
  </si>
  <si>
    <t>Alpena</t>
  </si>
  <si>
    <t>Boone</t>
  </si>
  <si>
    <t>Cedar Ridge Schools</t>
  </si>
  <si>
    <t>Cedar Ridge High School</t>
  </si>
  <si>
    <t>MDR_00026377</t>
  </si>
  <si>
    <t>Newark</t>
  </si>
  <si>
    <t>Conway Public Schools</t>
  </si>
  <si>
    <t>Julia Lee Moore Elementary School</t>
  </si>
  <si>
    <t>MDR_01824938</t>
  </si>
  <si>
    <t>Conway</t>
  </si>
  <si>
    <t>Faulkner</t>
  </si>
  <si>
    <t>East Poinsett County School District</t>
  </si>
  <si>
    <t>East Poinsett County High School</t>
  </si>
  <si>
    <t>MDR_00030861</t>
  </si>
  <si>
    <t>Lepanto</t>
  </si>
  <si>
    <t>Poinsett</t>
  </si>
  <si>
    <t>Fayetteville Public Schools</t>
  </si>
  <si>
    <t>April</t>
  </si>
  <si>
    <t>Ramay Junior High School</t>
  </si>
  <si>
    <t>MDR_00035380</t>
  </si>
  <si>
    <t>Fayetteville</t>
  </si>
  <si>
    <t>Fort Smith School District</t>
  </si>
  <si>
    <t>Chaffin Middle School</t>
  </si>
  <si>
    <t>MDR_00033875</t>
  </si>
  <si>
    <t>Fort Smith</t>
  </si>
  <si>
    <t>Sebastian</t>
  </si>
  <si>
    <t>Gosnell School District</t>
  </si>
  <si>
    <t>Gosnell Elementary School</t>
  </si>
  <si>
    <t>MDR_00029252</t>
  </si>
  <si>
    <t>Gosnell</t>
  </si>
  <si>
    <t>Mississippi</t>
  </si>
  <si>
    <t>Little Rock School District</t>
  </si>
  <si>
    <t>M.L. King Elementary School</t>
  </si>
  <si>
    <t>MDR_04035942</t>
  </si>
  <si>
    <t>Little Rock</t>
  </si>
  <si>
    <t>Pulaski</t>
  </si>
  <si>
    <t>Midland School District</t>
  </si>
  <si>
    <t>Midland High School</t>
  </si>
  <si>
    <t>MDR_00026432</t>
  </si>
  <si>
    <t>Pleasant Plains</t>
  </si>
  <si>
    <t>Mountain Home Public Schools</t>
  </si>
  <si>
    <t>Mountain Home Kindergarten</t>
  </si>
  <si>
    <t>MDR_02043632</t>
  </si>
  <si>
    <t>Mountain Home</t>
  </si>
  <si>
    <t>Baxter</t>
  </si>
  <si>
    <t>North Little Rock School District</t>
  </si>
  <si>
    <t>Boone Park Elementary School</t>
  </si>
  <si>
    <t>MDR_00031932</t>
  </si>
  <si>
    <t>North Little Rock</t>
  </si>
  <si>
    <t>Ozark Mountain School District</t>
  </si>
  <si>
    <t>St. Joe Schools</t>
  </si>
  <si>
    <t>MDR_00033760</t>
  </si>
  <si>
    <t>Saint Joe</t>
  </si>
  <si>
    <t>SEARCY</t>
  </si>
  <si>
    <t>Paris School District</t>
  </si>
  <si>
    <t>Paris High School</t>
  </si>
  <si>
    <t>MDR_00028375</t>
  </si>
  <si>
    <t>Paris</t>
  </si>
  <si>
    <t>Pulaski County Special School District</t>
  </si>
  <si>
    <t>Sylvan Hills Elementary School</t>
  </si>
  <si>
    <t>MDR_00032522</t>
  </si>
  <si>
    <t>Sherwood</t>
  </si>
  <si>
    <t>Woodlawn School District</t>
  </si>
  <si>
    <t>Woodlawn High School</t>
  </si>
  <si>
    <t>MDR_04912716</t>
  </si>
  <si>
    <t>Rison</t>
  </si>
  <si>
    <t>Charter School - Apache Trail High School</t>
  </si>
  <si>
    <t>AZ</t>
  </si>
  <si>
    <t>Apache Trail High School</t>
  </si>
  <si>
    <t>MDR_04813287</t>
  </si>
  <si>
    <t>Apache Junction</t>
  </si>
  <si>
    <t>PINAL</t>
  </si>
  <si>
    <t>Charter School - Arete Preparatory Academy</t>
  </si>
  <si>
    <t>Great Hearts Academies - Arete Prep</t>
  </si>
  <si>
    <t>MDR_10900909</t>
  </si>
  <si>
    <t>Gilbert</t>
  </si>
  <si>
    <t>Maricopa</t>
  </si>
  <si>
    <t>Arlington School District 47</t>
  </si>
  <si>
    <t>Arlington Elementary School</t>
  </si>
  <si>
    <t>MDR_00038667</t>
  </si>
  <si>
    <t>Arlington</t>
  </si>
  <si>
    <t>Charter School - BASIS Charter Schools, Inc.</t>
  </si>
  <si>
    <t>BASIS Mesa</t>
  </si>
  <si>
    <t>MDR_12045062</t>
  </si>
  <si>
    <t>Mesa</t>
  </si>
  <si>
    <t>Cave Creek Unified School District 93</t>
  </si>
  <si>
    <t>Cactus Shadows High School</t>
  </si>
  <si>
    <t>MDR_02907129</t>
  </si>
  <si>
    <t>Scottsdale</t>
  </si>
  <si>
    <t>Charter School - Fit Kids, Inc.</t>
  </si>
  <si>
    <t>Champion Schools</t>
  </si>
  <si>
    <t>MDR_04898067</t>
  </si>
  <si>
    <t>Phoenix</t>
  </si>
  <si>
    <t>Chandler Unified School District 80</t>
  </si>
  <si>
    <t>Haley Elementary School</t>
  </si>
  <si>
    <t>MDR_11136656</t>
  </si>
  <si>
    <t>Chandler</t>
  </si>
  <si>
    <t>Deer Valley Unified School District 97</t>
  </si>
  <si>
    <t>Sunset Ridge School</t>
  </si>
  <si>
    <t>MDR_05272349</t>
  </si>
  <si>
    <t>Flagstaff Unified School District 1</t>
  </si>
  <si>
    <t>Leupp Elementary School</t>
  </si>
  <si>
    <t>MDR_02094899</t>
  </si>
  <si>
    <t>Flagstaff</t>
  </si>
  <si>
    <t>Coconino</t>
  </si>
  <si>
    <t>Fredonia-Moccasin Unified School District 6</t>
  </si>
  <si>
    <t>Fredonia Elementary School</t>
  </si>
  <si>
    <t>MDR_00037716</t>
  </si>
  <si>
    <t>Fredonia</t>
  </si>
  <si>
    <t>Gilbert Public Schools District 41</t>
  </si>
  <si>
    <t>Gilbert Classical Academy</t>
  </si>
  <si>
    <t>MDR_10910021</t>
  </si>
  <si>
    <t>Charter School - Archway Classical Academy Glendale</t>
  </si>
  <si>
    <t>Great Hearts Academies - Archway Glendale</t>
  </si>
  <si>
    <t>MDR_12099958</t>
  </si>
  <si>
    <t>Peoria</t>
  </si>
  <si>
    <t>Hayden Winkelman Unified School District 41</t>
  </si>
  <si>
    <t>Hayden High School</t>
  </si>
  <si>
    <t>MDR_00037998</t>
  </si>
  <si>
    <t>Winkelman</t>
  </si>
  <si>
    <t>GILA</t>
  </si>
  <si>
    <t>Joseph City Unified School District 2</t>
  </si>
  <si>
    <t>Joseph City Jr./Sr. High School</t>
  </si>
  <si>
    <t>MDR_00043052</t>
  </si>
  <si>
    <t>Joseph City</t>
  </si>
  <si>
    <t>Navajo</t>
  </si>
  <si>
    <t>Kayenta Unified School District 27</t>
  </si>
  <si>
    <t>Kayenta Elementary School</t>
  </si>
  <si>
    <t>MDR_02177776</t>
  </si>
  <si>
    <t>Kayenta</t>
  </si>
  <si>
    <t>Laveen School District 59</t>
  </si>
  <si>
    <t>Paseo Pointe School</t>
  </si>
  <si>
    <t>MDR_12170904</t>
  </si>
  <si>
    <t>Laveen</t>
  </si>
  <si>
    <t>Liberty Elementary School District 25</t>
  </si>
  <si>
    <t>Liberty Elementary School</t>
  </si>
  <si>
    <t>MDR_00039714</t>
  </si>
  <si>
    <t>Buckeye</t>
  </si>
  <si>
    <t>Littleton Elementary School District 65</t>
  </si>
  <si>
    <t>Quentin STEM Academy for Health Sciences</t>
  </si>
  <si>
    <t>MDR_05356244</t>
  </si>
  <si>
    <t>Avondale</t>
  </si>
  <si>
    <t>Marana Unified School District 6</t>
  </si>
  <si>
    <t>Rattlesnake Ridge Elementary School</t>
  </si>
  <si>
    <t>MDR_10909149</t>
  </si>
  <si>
    <t>Tucson</t>
  </si>
  <si>
    <t>Pima</t>
  </si>
  <si>
    <t>Maricopa County Regional School District 509</t>
  </si>
  <si>
    <t>Esperanza Preparatory Elementary School</t>
  </si>
  <si>
    <t>MDR_12232502</t>
  </si>
  <si>
    <t>Tempe</t>
  </si>
  <si>
    <t>MARICOPA</t>
  </si>
  <si>
    <t>Charter School - Mexicayotl Academy of Excellence</t>
  </si>
  <si>
    <t>Mexicayotl Academy of Excellence - Nogales</t>
  </si>
  <si>
    <t>MDR_04813378</t>
  </si>
  <si>
    <t>Nogales</t>
  </si>
  <si>
    <t>Santa Cruz</t>
  </si>
  <si>
    <t>Palominas Elementary School District 49</t>
  </si>
  <si>
    <t>Coronado Elementary School</t>
  </si>
  <si>
    <t>MDR_03266899</t>
  </si>
  <si>
    <t>Sierra Vista</t>
  </si>
  <si>
    <t>Cochise</t>
  </si>
  <si>
    <t>Phoenix Elementary School District 1</t>
  </si>
  <si>
    <t>Herrera Elementary School</t>
  </si>
  <si>
    <t>MDR_00040804</t>
  </si>
  <si>
    <t>Charter School - Portable Practical Educational Preparation, Inc.</t>
  </si>
  <si>
    <t>PPEP TEC - Colin L. Powell Learning Center</t>
  </si>
  <si>
    <t>MDR_04436566</t>
  </si>
  <si>
    <t>Charter School - Prescott Valley Charter School</t>
  </si>
  <si>
    <t>Prescott Valley School</t>
  </si>
  <si>
    <t>MDR_11018808</t>
  </si>
  <si>
    <t>Prescott Valley</t>
  </si>
  <si>
    <t>Yavapai</t>
  </si>
  <si>
    <t>Round Valley Unified School District 10</t>
  </si>
  <si>
    <t>Round Valley High School</t>
  </si>
  <si>
    <t>MDR_00036528</t>
  </si>
  <si>
    <t>Eagar</t>
  </si>
  <si>
    <t>Apache</t>
  </si>
  <si>
    <t>Salome Consolidated Elementary School District 30</t>
  </si>
  <si>
    <t>Salome Elementary School</t>
  </si>
  <si>
    <t>MDR_00046858</t>
  </si>
  <si>
    <t>Salome</t>
  </si>
  <si>
    <t>La Paz</t>
  </si>
  <si>
    <t>Tucson Unified School District 1</t>
  </si>
  <si>
    <t>Miles Exploratory Learning Center</t>
  </si>
  <si>
    <t>MDR_00044587</t>
  </si>
  <si>
    <t>Antioch Unified School District</t>
  </si>
  <si>
    <t>Bidwell High School</t>
  </si>
  <si>
    <t>MDR_10016663</t>
  </si>
  <si>
    <t>Antioch</t>
  </si>
  <si>
    <t>Contra Costa</t>
  </si>
  <si>
    <t>Charter School - Aspire Public Schools</t>
  </si>
  <si>
    <t>Aspire Alexander Twilight College Preparatory Academy</t>
  </si>
  <si>
    <t>MDR_11705219</t>
  </si>
  <si>
    <t>Sacramento</t>
  </si>
  <si>
    <t>SACRAMENTO</t>
  </si>
  <si>
    <t>Charter School - Opportunities For Learning Public Charter Schools</t>
  </si>
  <si>
    <t>Opportunities for Learning - Baldwin Park</t>
  </si>
  <si>
    <t>MDR_12378027</t>
  </si>
  <si>
    <t>Long Beach</t>
  </si>
  <si>
    <t>LOS ANGELES</t>
  </si>
  <si>
    <t>Berryessa Union School District</t>
  </si>
  <si>
    <t>Majestic Way Elementary School</t>
  </si>
  <si>
    <t>MDR_01524102</t>
  </si>
  <si>
    <t>San Jose</t>
  </si>
  <si>
    <t>Santa Clara</t>
  </si>
  <si>
    <t>Charter School - Learning Communities</t>
  </si>
  <si>
    <t>Community Roots Academy</t>
  </si>
  <si>
    <t>MDR_11714038</t>
  </si>
  <si>
    <t>Laguna Niguel</t>
  </si>
  <si>
    <t>Orange</t>
  </si>
  <si>
    <t>Central Unified School District</t>
  </si>
  <si>
    <t>Teague Elementary School</t>
  </si>
  <si>
    <t>MDR_00058992</t>
  </si>
  <si>
    <t>Fresno</t>
  </si>
  <si>
    <t>Eastern Sierra Unified School District</t>
  </si>
  <si>
    <t>Lee Vining Elementary School</t>
  </si>
  <si>
    <t>MDR_00091786</t>
  </si>
  <si>
    <t>Lee Vining</t>
  </si>
  <si>
    <t>Mono</t>
  </si>
  <si>
    <t>Fairfield-Suisun Unified School District</t>
  </si>
  <si>
    <t>Sheldon Academy of Innovative Learning</t>
  </si>
  <si>
    <t>MDR_00132639</t>
  </si>
  <si>
    <t>Fairfield</t>
  </si>
  <si>
    <t>Sutter</t>
  </si>
  <si>
    <t>Fort Bragg Unified School District</t>
  </si>
  <si>
    <t>Redwood Elementary School</t>
  </si>
  <si>
    <t>MDR_00090299</t>
  </si>
  <si>
    <t>Fort Bragg</t>
  </si>
  <si>
    <t>Mendocino</t>
  </si>
  <si>
    <t>Huntington Beach City School District</t>
  </si>
  <si>
    <t>S. A. Moffett Elementary School</t>
  </si>
  <si>
    <t>MDR_01397624</t>
  </si>
  <si>
    <t>Huntington Beach</t>
  </si>
  <si>
    <t>Crittenden</t>
  </si>
  <si>
    <t>Jurupa Unified School District</t>
  </si>
  <si>
    <t>Camino Real Elementary School</t>
  </si>
  <si>
    <t>MDR_03054907</t>
  </si>
  <si>
    <t>Jurupa Valley</t>
  </si>
  <si>
    <t>Riverside</t>
  </si>
  <si>
    <t>Charter School - Keyes Union School District</t>
  </si>
  <si>
    <t>Keyes To Learning Charter School</t>
  </si>
  <si>
    <t>MDR_04926030</t>
  </si>
  <si>
    <t>Keyes</t>
  </si>
  <si>
    <t>Stanislaus</t>
  </si>
  <si>
    <t>Charter School - Larchmont Charter School</t>
  </si>
  <si>
    <t>Larchmont Charter School</t>
  </si>
  <si>
    <t>West Hollywood</t>
  </si>
  <si>
    <t>Los Angeles</t>
  </si>
  <si>
    <t>Live Oak Unified School District</t>
  </si>
  <si>
    <t>Encinal Elementary School</t>
  </si>
  <si>
    <t>MDR_00136415</t>
  </si>
  <si>
    <t>Live Oak</t>
  </si>
  <si>
    <t>Tehama</t>
  </si>
  <si>
    <t>Los Angeles Unified School District</t>
  </si>
  <si>
    <t>Abraham Lincoln Senior High</t>
  </si>
  <si>
    <t>MDR_00076360</t>
  </si>
  <si>
    <t>Manteca Unified School District</t>
  </si>
  <si>
    <t>Stella Brockman Elementary School</t>
  </si>
  <si>
    <t>MDR_03319795</t>
  </si>
  <si>
    <t>Manteca</t>
  </si>
  <si>
    <t>San Joaquin</t>
  </si>
  <si>
    <t>Charter School - Elite Academic Academy</t>
  </si>
  <si>
    <t>Elite Academic Academy - Mountain Empire</t>
  </si>
  <si>
    <t>MDR_12375831</t>
  </si>
  <si>
    <t>Temecula</t>
  </si>
  <si>
    <t>RIVERSIDE</t>
  </si>
  <si>
    <t>Mt Diablo Unified School District</t>
  </si>
  <si>
    <t>Sequoia Middle School</t>
  </si>
  <si>
    <t>MDR_00054283</t>
  </si>
  <si>
    <t>Pleasant Hill</t>
  </si>
  <si>
    <t>Napa County office of Education</t>
  </si>
  <si>
    <t>Camille Creek Community School</t>
  </si>
  <si>
    <t>MDR_02145917</t>
  </si>
  <si>
    <t>Napa</t>
  </si>
  <si>
    <t>NAPA</t>
  </si>
  <si>
    <t>Oakland Unified School District</t>
  </si>
  <si>
    <t>Glenview Elementary School</t>
  </si>
  <si>
    <t>MDR_00049977</t>
  </si>
  <si>
    <t>Oakland</t>
  </si>
  <si>
    <t>Alameda</t>
  </si>
  <si>
    <t>Charter School - CORE Charter School</t>
  </si>
  <si>
    <t>CORE Placer Charter</t>
  </si>
  <si>
    <t>Colfax</t>
  </si>
  <si>
    <t>Placer</t>
  </si>
  <si>
    <t>Pomona Unified School District</t>
  </si>
  <si>
    <t>Lincoln Elementary School</t>
  </si>
  <si>
    <t>MDR_00080919</t>
  </si>
  <si>
    <t>Pomona</t>
  </si>
  <si>
    <t>Redwood City School District</t>
  </si>
  <si>
    <t>Adelante Selby Spanish Immersion School</t>
  </si>
  <si>
    <t>MDR_00122701</t>
  </si>
  <si>
    <t>Atherton</t>
  </si>
  <si>
    <t>San Mateo</t>
  </si>
  <si>
    <t>Sacramento City Unified School District</t>
  </si>
  <si>
    <t>Abraham Lincoln Elementary School</t>
  </si>
  <si>
    <t>MDR_02106777</t>
  </si>
  <si>
    <t>Charter School - Sacramento Valley Charter School</t>
  </si>
  <si>
    <t>Sacramento Valley Charter School</t>
  </si>
  <si>
    <t>MDR_11715290</t>
  </si>
  <si>
    <t>West Sacramento</t>
  </si>
  <si>
    <t>Yolo</t>
  </si>
  <si>
    <t>Charter School - Excelsior Charter Schools</t>
  </si>
  <si>
    <t>Excelsior Charter</t>
  </si>
  <si>
    <t>MDR_04375560</t>
  </si>
  <si>
    <t>Victorville</t>
  </si>
  <si>
    <t>San Bernardino</t>
  </si>
  <si>
    <t>San Marcos Unified School District</t>
  </si>
  <si>
    <t>San Marcos Middle School</t>
  </si>
  <si>
    <t>MDR_00112512</t>
  </si>
  <si>
    <t>San Marcos</t>
  </si>
  <si>
    <t>San Diego</t>
  </si>
  <si>
    <t>San Francisco Unified School District</t>
  </si>
  <si>
    <t>Downtown High School</t>
  </si>
  <si>
    <t>MDR_00116350</t>
  </si>
  <si>
    <t>San Francisco</t>
  </si>
  <si>
    <t>San Juan Unified School District</t>
  </si>
  <si>
    <t>Bella Vista High School</t>
  </si>
  <si>
    <t>MDR_00105088</t>
  </si>
  <si>
    <t>Fair Oaks</t>
  </si>
  <si>
    <t>Simi Valley Unified School District</t>
  </si>
  <si>
    <t>Hillside Middle School</t>
  </si>
  <si>
    <t>MDR_00140662</t>
  </si>
  <si>
    <t>Simi Valley</t>
  </si>
  <si>
    <t>Ventura</t>
  </si>
  <si>
    <t>South San Francisco Unified School District</t>
  </si>
  <si>
    <t>Spruce Elementary School</t>
  </si>
  <si>
    <t>MDR_00123535</t>
  </si>
  <si>
    <t>South San Francisco</t>
  </si>
  <si>
    <t>Twain Harte School District</t>
  </si>
  <si>
    <t>Twain Harte School</t>
  </si>
  <si>
    <t>MDR_00139522</t>
  </si>
  <si>
    <t>Twain Harte</t>
  </si>
  <si>
    <t>Twin Rivers Unified School District</t>
  </si>
  <si>
    <t>Foothill Ranch Middle School</t>
  </si>
  <si>
    <t>MDR_00103573</t>
  </si>
  <si>
    <t>Ventura Unified School District</t>
  </si>
  <si>
    <t>Ventura High School</t>
  </si>
  <si>
    <t>MDR_00141446</t>
  </si>
  <si>
    <t>Academy School District 20</t>
  </si>
  <si>
    <t>CO</t>
  </si>
  <si>
    <t>The Da Vinci Academy School</t>
  </si>
  <si>
    <t>MDR_05337054</t>
  </si>
  <si>
    <t>Colorado Springs</t>
  </si>
  <si>
    <t>El Paso</t>
  </si>
  <si>
    <t>Adams 12 Five Star Schools</t>
  </si>
  <si>
    <t>Stellar Elementary School</t>
  </si>
  <si>
    <t>MDR_00143054</t>
  </si>
  <si>
    <t>Thornton</t>
  </si>
  <si>
    <t>Adams</t>
  </si>
  <si>
    <t>Adams County School District 14</t>
  </si>
  <si>
    <t>Dupont Elementary School</t>
  </si>
  <si>
    <t>MDR_00142505</t>
  </si>
  <si>
    <t>Commerce City</t>
  </si>
  <si>
    <t>Charter School - Park County School District Re-2</t>
  </si>
  <si>
    <t>Lake George Charter School</t>
  </si>
  <si>
    <t>MDR_00155758</t>
  </si>
  <si>
    <t>Lake George</t>
  </si>
  <si>
    <t>Park</t>
  </si>
  <si>
    <t>Pueblo County School District 70</t>
  </si>
  <si>
    <t>Cedar Ridge Elementary School</t>
  </si>
  <si>
    <t>MDR_05345374</t>
  </si>
  <si>
    <t>Pueblo West</t>
  </si>
  <si>
    <t>Pueblo</t>
  </si>
  <si>
    <t>Thompson School District R2-J</t>
  </si>
  <si>
    <t>Berthoud High School</t>
  </si>
  <si>
    <t>MDR_02129456</t>
  </si>
  <si>
    <t>Berthoud</t>
  </si>
  <si>
    <t>Larimer</t>
  </si>
  <si>
    <t>Platte Valley School District Re-7</t>
  </si>
  <si>
    <t>Platte Valley Middle School</t>
  </si>
  <si>
    <t>MDR_00158413</t>
  </si>
  <si>
    <t>Kersey</t>
  </si>
  <si>
    <t>Weld</t>
  </si>
  <si>
    <t>Andover School District</t>
  </si>
  <si>
    <t>CT</t>
  </si>
  <si>
    <t>Andover Elementary School</t>
  </si>
  <si>
    <t>MDR_00173700</t>
  </si>
  <si>
    <t>Andover</t>
  </si>
  <si>
    <t>Tolland</t>
  </si>
  <si>
    <t>Charter School - Jumoke Academy</t>
  </si>
  <si>
    <t>Jumoke Academy Honors at the Hartford Conservatory</t>
  </si>
  <si>
    <t>MDR_11923875</t>
  </si>
  <si>
    <t>Hartford</t>
  </si>
  <si>
    <t>HARTFORD</t>
  </si>
  <si>
    <t>New London Public Schools</t>
  </si>
  <si>
    <t>Nathan Hale Arts Magnet School</t>
  </si>
  <si>
    <t>MDR_00172744</t>
  </si>
  <si>
    <t>New London</t>
  </si>
  <si>
    <t>Brandywine School District</t>
  </si>
  <si>
    <t>DE</t>
  </si>
  <si>
    <t>Claymont Elementary School</t>
  </si>
  <si>
    <t>MDR_04808115</t>
  </si>
  <si>
    <t>Claymont</t>
  </si>
  <si>
    <t>New Castle</t>
  </si>
  <si>
    <t>Laurel School District</t>
  </si>
  <si>
    <t>Laurel Middle School</t>
  </si>
  <si>
    <t>MDR_00180882</t>
  </si>
  <si>
    <t>Laurel</t>
  </si>
  <si>
    <t>Sussex</t>
  </si>
  <si>
    <t>Broward County Public Schools</t>
  </si>
  <si>
    <t>FL</t>
  </si>
  <si>
    <t>Third quarter</t>
  </si>
  <si>
    <t>New River Middle School</t>
  </si>
  <si>
    <t>MDR_00183688</t>
  </si>
  <si>
    <t>Fort Lauderdale</t>
  </si>
  <si>
    <t>Broward</t>
  </si>
  <si>
    <t>Calhoun County School District</t>
  </si>
  <si>
    <t>Altha Public School</t>
  </si>
  <si>
    <t>MDR_00184369</t>
  </si>
  <si>
    <t>Altha</t>
  </si>
  <si>
    <t>Calhoun</t>
  </si>
  <si>
    <t>Escambia County School District</t>
  </si>
  <si>
    <t>Northview High School</t>
  </si>
  <si>
    <t>MDR_00190485</t>
  </si>
  <si>
    <t>Century</t>
  </si>
  <si>
    <t>Escambia</t>
  </si>
  <si>
    <t>Flager Schools</t>
  </si>
  <si>
    <t>Matanzas High School</t>
  </si>
  <si>
    <t>MDR_10004763</t>
  </si>
  <si>
    <t>Palm Coast</t>
  </si>
  <si>
    <t>Flagler</t>
  </si>
  <si>
    <t>Gadsden County Schools</t>
  </si>
  <si>
    <t>Gadsden Elementary Magnet School</t>
  </si>
  <si>
    <t>MDR_04917936</t>
  </si>
  <si>
    <t>Quincy</t>
  </si>
  <si>
    <t>Gadsden</t>
  </si>
  <si>
    <t>Hardee County Schools</t>
  </si>
  <si>
    <t>Bowling Green Elementary School</t>
  </si>
  <si>
    <t>MDR_00191489</t>
  </si>
  <si>
    <t>Bowling Green</t>
  </si>
  <si>
    <t>Hardee</t>
  </si>
  <si>
    <t>Holmes County School District</t>
  </si>
  <si>
    <t>Bethlehem School</t>
  </si>
  <si>
    <t>MDR_00193267</t>
  </si>
  <si>
    <t>Bonifay</t>
  </si>
  <si>
    <t>Holmes</t>
  </si>
  <si>
    <t>Lake County Schools</t>
  </si>
  <si>
    <t>Rimes Early Learning Center</t>
  </si>
  <si>
    <t>MDR_00193877</t>
  </si>
  <si>
    <t>Leesburg</t>
  </si>
  <si>
    <t>The School District of Lee County</t>
  </si>
  <si>
    <t>Tice Elementary School</t>
  </si>
  <si>
    <t>MDR_00194405</t>
  </si>
  <si>
    <t>Fort Myers</t>
  </si>
  <si>
    <t>Lee</t>
  </si>
  <si>
    <t>Madison County School District</t>
  </si>
  <si>
    <t>Madison County High School</t>
  </si>
  <si>
    <t>MDR_00195007</t>
  </si>
  <si>
    <t>Madison</t>
  </si>
  <si>
    <t>Marion County Public Schools</t>
  </si>
  <si>
    <t>Dunnellon Middle School</t>
  </si>
  <si>
    <t>MDR_00195435</t>
  </si>
  <si>
    <t>Dunnellon</t>
  </si>
  <si>
    <t>Orange County Public Schools</t>
  </si>
  <si>
    <t>Lake Sybelia Elementary School</t>
  </si>
  <si>
    <t>MDR_00197017</t>
  </si>
  <si>
    <t>Maitland</t>
  </si>
  <si>
    <t>The School District of Osceola County, Florida</t>
  </si>
  <si>
    <t>St. Cloud High School</t>
  </si>
  <si>
    <t>MDR_00198047</t>
  </si>
  <si>
    <t>St Cloud</t>
  </si>
  <si>
    <t>Osceola</t>
  </si>
  <si>
    <t>Pinellas County Schools</t>
  </si>
  <si>
    <t>Clearwater Fundamental Middle School</t>
  </si>
  <si>
    <t>MDR_00199821</t>
  </si>
  <si>
    <t>Clearwater</t>
  </si>
  <si>
    <t>Pinellas</t>
  </si>
  <si>
    <t>Etowah County Schools</t>
  </si>
  <si>
    <t>Whitesboro Elementary School</t>
  </si>
  <si>
    <t>MDR_00008648</t>
  </si>
  <si>
    <t>Boaz</t>
  </si>
  <si>
    <t>Etowah</t>
  </si>
  <si>
    <t>Jamestown Public Schools 1</t>
  </si>
  <si>
    <t>ND</t>
  </si>
  <si>
    <t>Jamestown Middle School</t>
  </si>
  <si>
    <t>MDR_01401029</t>
  </si>
  <si>
    <t>Jamestown</t>
  </si>
  <si>
    <t>Geneva City School District</t>
  </si>
  <si>
    <t>Geneva High School</t>
  </si>
  <si>
    <t>MDR_00763733</t>
  </si>
  <si>
    <t>Pembroke Central School District</t>
  </si>
  <si>
    <t>Pembroke Junior-Senior High School</t>
  </si>
  <si>
    <t>MDR_00728941</t>
  </si>
  <si>
    <t>Corfu</t>
  </si>
  <si>
    <t>Genesee</t>
  </si>
  <si>
    <t>Estacada School District 108</t>
  </si>
  <si>
    <t>Estacada High School</t>
  </si>
  <si>
    <t>MDR_00867614</t>
  </si>
  <si>
    <t>Estacada</t>
  </si>
  <si>
    <t>Clatsop</t>
  </si>
  <si>
    <t>Abbeville County School District</t>
  </si>
  <si>
    <t>SC</t>
  </si>
  <si>
    <t>Westwood Elementary School</t>
  </si>
  <si>
    <t>MDR_00949119</t>
  </si>
  <si>
    <t>Abbeville</t>
  </si>
  <si>
    <t>Greenwood School District 52</t>
  </si>
  <si>
    <t>MDR_00956485</t>
  </si>
  <si>
    <t>Ninety Six</t>
  </si>
  <si>
    <t>Richland</t>
  </si>
  <si>
    <t>Britton-Hecla School District 45-4</t>
  </si>
  <si>
    <t>SD</t>
  </si>
  <si>
    <t>Britton-Hecla Middle School</t>
  </si>
  <si>
    <t>Britton</t>
  </si>
  <si>
    <t>Marshall</t>
  </si>
  <si>
    <t>Hot Springs Schools 23-2</t>
  </si>
  <si>
    <t>Hot Springs Middle School</t>
  </si>
  <si>
    <t>MDR_00966272</t>
  </si>
  <si>
    <t>Hot Springs</t>
  </si>
  <si>
    <t>Minnehaha</t>
  </si>
  <si>
    <t>Lemmon School District 52-4</t>
  </si>
  <si>
    <t>Lemmon Elementary School</t>
  </si>
  <si>
    <t>MDR_00971722</t>
  </si>
  <si>
    <t>Lemmon</t>
  </si>
  <si>
    <t>Roberts</t>
  </si>
  <si>
    <t>Sioux Falls School District</t>
  </si>
  <si>
    <t>Patrick Henry Middle School</t>
  </si>
  <si>
    <t>MDR_00970417</t>
  </si>
  <si>
    <t>Sioux Falls</t>
  </si>
  <si>
    <t>Perkins</t>
  </si>
  <si>
    <t>Aldine Independent School District</t>
  </si>
  <si>
    <t>TX</t>
  </si>
  <si>
    <t>Aldine High School</t>
  </si>
  <si>
    <t>MDR_01022726</t>
  </si>
  <si>
    <t>Houston</t>
  </si>
  <si>
    <t>Harris</t>
  </si>
  <si>
    <t>Alvin Independent School District</t>
  </si>
  <si>
    <t>Alvin Elementary School</t>
  </si>
  <si>
    <t>Alvin</t>
  </si>
  <si>
    <t>Brazoria</t>
  </si>
  <si>
    <t>Amarillo Independent School District</t>
  </si>
  <si>
    <t>Houston Middle School</t>
  </si>
  <si>
    <t>MDR_01047300</t>
  </si>
  <si>
    <t>Amarillo</t>
  </si>
  <si>
    <t>Scurry</t>
  </si>
  <si>
    <t>Angleton Independent School District</t>
  </si>
  <si>
    <t>Southside Elementary School</t>
  </si>
  <si>
    <t>MDR_01001526</t>
  </si>
  <si>
    <t>Angleton</t>
  </si>
  <si>
    <t>Benavides Independent School District</t>
  </si>
  <si>
    <t>Benavides Elementary School</t>
  </si>
  <si>
    <t>MDR_01014195</t>
  </si>
  <si>
    <t>Benavides</t>
  </si>
  <si>
    <t>Bishop Consolidated Independent School District</t>
  </si>
  <si>
    <t>Bishop High School</t>
  </si>
  <si>
    <t>MDR_01044061</t>
  </si>
  <si>
    <t>Bishop</t>
  </si>
  <si>
    <t>Potter</t>
  </si>
  <si>
    <t>Carrollton-Farmers Branch Independent School District</t>
  </si>
  <si>
    <t>Early College High School</t>
  </si>
  <si>
    <t>MDR_10030815</t>
  </si>
  <si>
    <t>Dallas</t>
  </si>
  <si>
    <t>Centerville Independent School District</t>
  </si>
  <si>
    <t>Centerville Elementary School</t>
  </si>
  <si>
    <t>MDR_01057082</t>
  </si>
  <si>
    <t>Groveton</t>
  </si>
  <si>
    <t>Upton</t>
  </si>
  <si>
    <t>Childress Independent School District</t>
  </si>
  <si>
    <t>Childress Elementary School</t>
  </si>
  <si>
    <t>MDR_01005467</t>
  </si>
  <si>
    <t>Childress</t>
  </si>
  <si>
    <t>Coke</t>
  </si>
  <si>
    <t>Charter School - Cityscape Schools</t>
  </si>
  <si>
    <t>East Grand Preparatory</t>
  </si>
  <si>
    <t>MDR_11014876</t>
  </si>
  <si>
    <t>Crandall Independent School District</t>
  </si>
  <si>
    <t>Wilson Elementary School</t>
  </si>
  <si>
    <t>MDR_04454312</t>
  </si>
  <si>
    <t>Crandall</t>
  </si>
  <si>
    <t>Kaufman</t>
  </si>
  <si>
    <t>Cypress-Fairbanks Independent School District</t>
  </si>
  <si>
    <t>Post Elementary School</t>
  </si>
  <si>
    <t>MDR_01023304</t>
  </si>
  <si>
    <t>Del Valle Independent School District</t>
  </si>
  <si>
    <t>Del Valle High School</t>
  </si>
  <si>
    <t>MDR_01056791</t>
  </si>
  <si>
    <t>Del Valle</t>
  </si>
  <si>
    <t>Travis</t>
  </si>
  <si>
    <t>Eanes Independent School District</t>
  </si>
  <si>
    <t>Eanes Elementary School</t>
  </si>
  <si>
    <t>MDR_01056856</t>
  </si>
  <si>
    <t>Austin</t>
  </si>
  <si>
    <t>TRINITY</t>
  </si>
  <si>
    <t>East Central Independent School District</t>
  </si>
  <si>
    <t>Heritage Middle School</t>
  </si>
  <si>
    <t>MDR_04748632</t>
  </si>
  <si>
    <t>San Antonio</t>
  </si>
  <si>
    <t>Bexar</t>
  </si>
  <si>
    <t>Fort Worth Independent School District</t>
  </si>
  <si>
    <t>Glen Park Elementary School</t>
  </si>
  <si>
    <t>MDR_01052941</t>
  </si>
  <si>
    <t>Fort Worth</t>
  </si>
  <si>
    <t>Tarrant</t>
  </si>
  <si>
    <t>Ganado Independent School District</t>
  </si>
  <si>
    <t>Ganado Secondary School</t>
  </si>
  <si>
    <t>MDR_01033074</t>
  </si>
  <si>
    <t>Ganado</t>
  </si>
  <si>
    <t>Lamb</t>
  </si>
  <si>
    <t>Glasscock County Independent School District</t>
  </si>
  <si>
    <t>Garden City High School</t>
  </si>
  <si>
    <t>MDR_01019808</t>
  </si>
  <si>
    <t>Garden City</t>
  </si>
  <si>
    <t>Grayson</t>
  </si>
  <si>
    <t>Grand Prairie Independent School District</t>
  </si>
  <si>
    <t>Andrew Jackson Middle School</t>
  </si>
  <si>
    <t>MDR_01010826</t>
  </si>
  <si>
    <t>Grand Prairie</t>
  </si>
  <si>
    <t>Charter School - Harmony Public Schools</t>
  </si>
  <si>
    <t>Harmony School of Endeavor - Houston</t>
  </si>
  <si>
    <t>MDR_11548449</t>
  </si>
  <si>
    <t>Harmony Science Academy - Cypress</t>
  </si>
  <si>
    <t>MDR_12362717</t>
  </si>
  <si>
    <t>Cypress</t>
  </si>
  <si>
    <t>HARRIS</t>
  </si>
  <si>
    <t>Houston Independent School District</t>
  </si>
  <si>
    <t>Gregory-Lincoln Education Center</t>
  </si>
  <si>
    <t>MDR_01024035</t>
  </si>
  <si>
    <t>Hurst-Euless-Bedford Independent School District</t>
  </si>
  <si>
    <t>Shady Oaks Elementary School</t>
  </si>
  <si>
    <t>MDR_01053921</t>
  </si>
  <si>
    <t>Hurst</t>
  </si>
  <si>
    <t>Charter School - IDEA Public Schools</t>
  </si>
  <si>
    <t>IDEA Mays</t>
  </si>
  <si>
    <t>MDR_12173841</t>
  </si>
  <si>
    <t>Charter School - Jubilee Academies</t>
  </si>
  <si>
    <t>Jubilee-Kingsville</t>
  </si>
  <si>
    <t>MDR_11929221</t>
  </si>
  <si>
    <t>Kingsville</t>
  </si>
  <si>
    <t>Kleberg</t>
  </si>
  <si>
    <t>Keller Independent School District</t>
  </si>
  <si>
    <t>MDR_10003276</t>
  </si>
  <si>
    <t>Colleyville</t>
  </si>
  <si>
    <t>Charter School - KIPP Public Schools</t>
  </si>
  <si>
    <t>KIPP Truth Academy</t>
  </si>
  <si>
    <t>Klein Independent School District</t>
  </si>
  <si>
    <t>Haude Elementary School</t>
  </si>
  <si>
    <t>MDR_01026318</t>
  </si>
  <si>
    <t>Spring</t>
  </si>
  <si>
    <t>Hidalgo</t>
  </si>
  <si>
    <t>Laredo Independent School District</t>
  </si>
  <si>
    <t>Heights Elementary School</t>
  </si>
  <si>
    <t>MDR_01059274</t>
  </si>
  <si>
    <t>Laredo</t>
  </si>
  <si>
    <t>Williamson</t>
  </si>
  <si>
    <t>Leander Independent School District</t>
  </si>
  <si>
    <t>Rutledge Elementary School</t>
  </si>
  <si>
    <t>MDR_10006890</t>
  </si>
  <si>
    <t>Longview Independent School District</t>
  </si>
  <si>
    <t>Dashboard</t>
  </si>
  <si>
    <t>Hudson PEP (Planned Enrichment Program)</t>
  </si>
  <si>
    <t>MDR_01021045</t>
  </si>
  <si>
    <t>Longview</t>
  </si>
  <si>
    <t>Hale</t>
  </si>
  <si>
    <t>Northside Independent School District</t>
  </si>
  <si>
    <t>Communications Arts High School</t>
  </si>
  <si>
    <t>MDR_04368713</t>
  </si>
  <si>
    <t>BEXAR</t>
  </si>
  <si>
    <t>Paris Independent School District</t>
  </si>
  <si>
    <t>Travis High School of Choice</t>
  </si>
  <si>
    <t>MDR_04751081</t>
  </si>
  <si>
    <t>Princeton Independent School District</t>
  </si>
  <si>
    <t>Smith Elementary School</t>
  </si>
  <si>
    <t>MDR_12105076</t>
  </si>
  <si>
    <t>Princeton</t>
  </si>
  <si>
    <t>Collin</t>
  </si>
  <si>
    <t>Rankin Independent School District</t>
  </si>
  <si>
    <t>Gossett Elementary School</t>
  </si>
  <si>
    <t>MDR_01057666</t>
  </si>
  <si>
    <t>Rankin</t>
  </si>
  <si>
    <t>Uvalde</t>
  </si>
  <si>
    <t>Richardson Independent School District</t>
  </si>
  <si>
    <t>O. Henry Elementary School</t>
  </si>
  <si>
    <t>MDR_01011844</t>
  </si>
  <si>
    <t>Garland</t>
  </si>
  <si>
    <t>Deaf Smith</t>
  </si>
  <si>
    <t>San Antonio Independent School District</t>
  </si>
  <si>
    <t>Highland Park Elementary School</t>
  </si>
  <si>
    <t>MDR_00998847</t>
  </si>
  <si>
    <t>Snyder Independent School District</t>
  </si>
  <si>
    <t>Snyder Junior High School</t>
  </si>
  <si>
    <t>MDR_01050137</t>
  </si>
  <si>
    <t>Snyder</t>
  </si>
  <si>
    <t>Splendora Independent School District</t>
  </si>
  <si>
    <t>Peach Creek Elementary School</t>
  </si>
  <si>
    <t>MDR_01042738</t>
  </si>
  <si>
    <t>Splendora</t>
  </si>
  <si>
    <t>Charter School - Texas Leadership Public Schools</t>
  </si>
  <si>
    <t>Texas Leadership of Abilene</t>
  </si>
  <si>
    <t>MDR_12115758</t>
  </si>
  <si>
    <t>Abilene</t>
  </si>
  <si>
    <t>Taylor</t>
  </si>
  <si>
    <t>Walcott Independent School District</t>
  </si>
  <si>
    <t>Walcott Elementary School</t>
  </si>
  <si>
    <t>MDR_01013098</t>
  </si>
  <si>
    <t>Hereford</t>
  </si>
  <si>
    <t>Dickens</t>
  </si>
  <si>
    <t>Willis Independent School District</t>
  </si>
  <si>
    <t>CC Hardy Elementary School</t>
  </si>
  <si>
    <t>MDR_01042788</t>
  </si>
  <si>
    <t>Willis</t>
  </si>
  <si>
    <t>Nueces</t>
  </si>
  <si>
    <t>Wylie Independent School District</t>
  </si>
  <si>
    <t>Birmingham Elementary School</t>
  </si>
  <si>
    <t>MDR_02845650</t>
  </si>
  <si>
    <t>Wylie</t>
  </si>
  <si>
    <t>Ysleta Independent School District</t>
  </si>
  <si>
    <t>Dolphin Terrace Elementary School</t>
  </si>
  <si>
    <t>MDR_01016363</t>
  </si>
  <si>
    <t>Foard</t>
  </si>
  <si>
    <t>Fremont Community Schools</t>
  </si>
  <si>
    <t>IN</t>
  </si>
  <si>
    <t>Fremont Middle School</t>
  </si>
  <si>
    <t>MDR_04028535</t>
  </si>
  <si>
    <t>Fremont</t>
  </si>
  <si>
    <t>Steuben</t>
  </si>
  <si>
    <t>Maconaquah School Corporation</t>
  </si>
  <si>
    <t>Maconaquah Elementary School</t>
  </si>
  <si>
    <t>MDR_00348204</t>
  </si>
  <si>
    <t>Bunker Hill</t>
  </si>
  <si>
    <t>Miami</t>
  </si>
  <si>
    <t>Pike County School Corporation</t>
  </si>
  <si>
    <t>Winslow Elementary School</t>
  </si>
  <si>
    <t>MDR_00350128</t>
  </si>
  <si>
    <t>Winslow</t>
  </si>
  <si>
    <t>Pike</t>
  </si>
  <si>
    <t>Metropolitan School District of Warren Township</t>
  </si>
  <si>
    <t>Renaissance School</t>
  </si>
  <si>
    <t>MDR_03011412</t>
  </si>
  <si>
    <t>Indianapolis</t>
  </si>
  <si>
    <t>MARION</t>
  </si>
  <si>
    <t>Unified School District 112 Central Plains</t>
  </si>
  <si>
    <t>KS</t>
  </si>
  <si>
    <t>Lakeside Learning Center</t>
  </si>
  <si>
    <t>MDR_12312372</t>
  </si>
  <si>
    <t>Wilson</t>
  </si>
  <si>
    <t>ELLSWORTH</t>
  </si>
  <si>
    <t>Pawnee Heights Unified School District 496</t>
  </si>
  <si>
    <t>Pawnee Heights Schools</t>
  </si>
  <si>
    <t>MDR_00369961</t>
  </si>
  <si>
    <t>Rozel</t>
  </si>
  <si>
    <t>Pawnee</t>
  </si>
  <si>
    <t>Rio Rancho Public School District</t>
  </si>
  <si>
    <t>Independence High School</t>
  </si>
  <si>
    <t>MDR_04917259</t>
  </si>
  <si>
    <t>Rio Rancho</t>
  </si>
  <si>
    <t>Sandoval</t>
  </si>
  <si>
    <t>Santa Fe Public Schools</t>
  </si>
  <si>
    <t>El Camino Real Academy</t>
  </si>
  <si>
    <t>MDR_00709775</t>
  </si>
  <si>
    <t>Santa Fe</t>
  </si>
  <si>
    <t>ID</t>
  </si>
  <si>
    <t>Heritage Community Charter School</t>
  </si>
  <si>
    <t>MDR_11712353</t>
  </si>
  <si>
    <t>Caldwell</t>
  </si>
  <si>
    <t>Canyon</t>
  </si>
  <si>
    <t>Nampa School District 131</t>
  </si>
  <si>
    <t>Iowa Elementary</t>
  </si>
  <si>
    <t>MDR_04435768</t>
  </si>
  <si>
    <t>Nampa</t>
  </si>
  <si>
    <t>Rockland School District 382</t>
  </si>
  <si>
    <t>Rockland Elementary School</t>
  </si>
  <si>
    <t>MDR_00262076</t>
  </si>
  <si>
    <t>Rockland</t>
  </si>
  <si>
    <t>Power</t>
  </si>
  <si>
    <t>Lincolnwood School District 74</t>
  </si>
  <si>
    <t>IL</t>
  </si>
  <si>
    <t>Lincoln Hall Middle School</t>
  </si>
  <si>
    <t>MDR_00270877</t>
  </si>
  <si>
    <t>Lincolnwood</t>
  </si>
  <si>
    <t>Cook</t>
  </si>
  <si>
    <t>Lisle Community Unit School District 202</t>
  </si>
  <si>
    <t>Lisle Junior High School</t>
  </si>
  <si>
    <t>MDR_00290360</t>
  </si>
  <si>
    <t>Lisle</t>
  </si>
  <si>
    <t>DuPage</t>
  </si>
  <si>
    <t>Naperville Community Unit School District 203</t>
  </si>
  <si>
    <t>Elmwood Elementary School</t>
  </si>
  <si>
    <t>MDR_00290736</t>
  </si>
  <si>
    <t>Naperville</t>
  </si>
  <si>
    <t>Williamsfield Community Unit School District 210</t>
  </si>
  <si>
    <t>Williamsfield High School</t>
  </si>
  <si>
    <t>Williamsfield</t>
  </si>
  <si>
    <t>Knox</t>
  </si>
  <si>
    <t>School District of Florence County</t>
  </si>
  <si>
    <t>Florence Middle / High School</t>
  </si>
  <si>
    <t>MDR_04285018</t>
  </si>
  <si>
    <t>Maple Dale-Indian Hill School District</t>
  </si>
  <si>
    <t>Maple Dale Elementary School</t>
  </si>
  <si>
    <t>MDR_01132187</t>
  </si>
  <si>
    <t>Fox Point</t>
  </si>
  <si>
    <t>Milwaukee</t>
  </si>
  <si>
    <t>Middleton-Cross Plains Area School District</t>
  </si>
  <si>
    <t>Elm Lawn Elementary School</t>
  </si>
  <si>
    <t>MDR_01121607</t>
  </si>
  <si>
    <t>Middleton</t>
  </si>
  <si>
    <t>Dane</t>
  </si>
  <si>
    <t>Oconto Falls School District</t>
  </si>
  <si>
    <t>Washington Middle School</t>
  </si>
  <si>
    <t>MDR_01137876</t>
  </si>
  <si>
    <t>Oconto Falls</t>
  </si>
  <si>
    <t>Outagamie</t>
  </si>
  <si>
    <t>Sun Prairie Area School District</t>
  </si>
  <si>
    <t>Horizon Elementary School</t>
  </si>
  <si>
    <t>MDR_10012409</t>
  </si>
  <si>
    <t>Sun Prairie</t>
  </si>
  <si>
    <t>Charter School - Verona Area School District</t>
  </si>
  <si>
    <t>Core Knowledge Charter</t>
  </si>
  <si>
    <t>MDR_04467450</t>
  </si>
  <si>
    <t>Verona</t>
  </si>
  <si>
    <t>Raleigh County School District</t>
  </si>
  <si>
    <t>WV</t>
  </si>
  <si>
    <t>Maxwell Hill Elementary School</t>
  </si>
  <si>
    <t>MDR_01161073</t>
  </si>
  <si>
    <t>Beckley</t>
  </si>
  <si>
    <t>Natrona</t>
  </si>
  <si>
    <t>Natrona County School District 1</t>
  </si>
  <si>
    <t>WY</t>
  </si>
  <si>
    <t>Midwest Schools</t>
  </si>
  <si>
    <t>MDR_01166657</t>
  </si>
  <si>
    <t>Niobrara</t>
  </si>
  <si>
    <t>Danville Independent Schools</t>
  </si>
  <si>
    <t>KY</t>
  </si>
  <si>
    <t>Danville High School</t>
  </si>
  <si>
    <t>MDR_00380109</t>
  </si>
  <si>
    <t>Danville</t>
  </si>
  <si>
    <t>Boyle</t>
  </si>
  <si>
    <t>Mason County School District</t>
  </si>
  <si>
    <t>Mason County High School</t>
  </si>
  <si>
    <t>MDR_12232784</t>
  </si>
  <si>
    <t>Maysville</t>
  </si>
  <si>
    <t>MASON</t>
  </si>
  <si>
    <t>Avoyelles Parish Public Schools</t>
  </si>
  <si>
    <t>LA</t>
  </si>
  <si>
    <t>Lafargue Elementary School</t>
  </si>
  <si>
    <t>MDR_00398352</t>
  </si>
  <si>
    <t>Effie</t>
  </si>
  <si>
    <t>Avoyelles</t>
  </si>
  <si>
    <t>Recovery School District</t>
  </si>
  <si>
    <t>Capitol High School</t>
  </si>
  <si>
    <t>MDR_00401284</t>
  </si>
  <si>
    <t>Baton Rouge</t>
  </si>
  <si>
    <t>East Baton Rouge</t>
  </si>
  <si>
    <t>Grant Parish Schools</t>
  </si>
  <si>
    <t>Colfax Elementary School</t>
  </si>
  <si>
    <t>MDR_00403062</t>
  </si>
  <si>
    <t>Grant</t>
  </si>
  <si>
    <t>Jefferson Parish Schools</t>
  </si>
  <si>
    <t>Airline Park Academy For Advanced Studies</t>
  </si>
  <si>
    <t>MDR_00403725</t>
  </si>
  <si>
    <t>Metairie</t>
  </si>
  <si>
    <t>Sabine Parish School District</t>
  </si>
  <si>
    <t>Converse High School</t>
  </si>
  <si>
    <t>MDR_00411863</t>
  </si>
  <si>
    <t>Converse</t>
  </si>
  <si>
    <t>Sabine</t>
  </si>
  <si>
    <t>St. Landry Parish School District</t>
  </si>
  <si>
    <t>Grand Prairie Elementary School</t>
  </si>
  <si>
    <t>MDR_00412855</t>
  </si>
  <si>
    <t>Saint Landry</t>
  </si>
  <si>
    <t>Framingham Public Schools</t>
  </si>
  <si>
    <t>MA</t>
  </si>
  <si>
    <t>McCarthy Elementary School</t>
  </si>
  <si>
    <t>MDR_00429767</t>
  </si>
  <si>
    <t>Framingham</t>
  </si>
  <si>
    <t>Middlesex</t>
  </si>
  <si>
    <t>Holyoke Public Schools</t>
  </si>
  <si>
    <t>William G. Morgan School</t>
  </si>
  <si>
    <t>MDR_00425412</t>
  </si>
  <si>
    <t>Holyoke</t>
  </si>
  <si>
    <t>Hampden</t>
  </si>
  <si>
    <t>Charter School - Countryside Academy</t>
  </si>
  <si>
    <t>MI</t>
  </si>
  <si>
    <t>Countryside Academy Upper Elementary</t>
  </si>
  <si>
    <t>MDR_11568463</t>
  </si>
  <si>
    <t>Benton Harbor</t>
  </si>
  <si>
    <t>Berrien</t>
  </si>
  <si>
    <t>Holland Public Schools</t>
  </si>
  <si>
    <t>Holland Middle School</t>
  </si>
  <si>
    <t>MDR_00509642</t>
  </si>
  <si>
    <t>Holland</t>
  </si>
  <si>
    <t>West Bloomfield School District</t>
  </si>
  <si>
    <t>Sheiko Elementary School</t>
  </si>
  <si>
    <t>MDR_00508014</t>
  </si>
  <si>
    <t>West Bloomfield</t>
  </si>
  <si>
    <t>West Ottawa Public Schools</t>
  </si>
  <si>
    <t>West Ottawa High School</t>
  </si>
  <si>
    <t>MDR_00510031</t>
  </si>
  <si>
    <t>Albert Lea Area Schools</t>
  </si>
  <si>
    <t>Sibley Elementary School</t>
  </si>
  <si>
    <t>MDR_00533289</t>
  </si>
  <si>
    <t>Albert Lea</t>
  </si>
  <si>
    <t>Freeborn</t>
  </si>
  <si>
    <t>Battle Lake Public Schools</t>
  </si>
  <si>
    <t>Battle Lake Elementary School</t>
  </si>
  <si>
    <t>Battle Lake</t>
  </si>
  <si>
    <t>Otter Tail</t>
  </si>
  <si>
    <t>Bemidji Area Schools Independent School District 31</t>
  </si>
  <si>
    <t>Lumberjack High School</t>
  </si>
  <si>
    <t>Bemidji</t>
  </si>
  <si>
    <t>Beltrami</t>
  </si>
  <si>
    <t>Cass Lake-Bena Public Schools Independent School District 115</t>
  </si>
  <si>
    <t>Cass Lake-Bena Elementary School</t>
  </si>
  <si>
    <t>MDR_00530146</t>
  </si>
  <si>
    <t>Cass Lake</t>
  </si>
  <si>
    <t>Cass</t>
  </si>
  <si>
    <t>Eden Prairie Schools 272</t>
  </si>
  <si>
    <t>Prairie View Elementary School</t>
  </si>
  <si>
    <t>MDR_00534271</t>
  </si>
  <si>
    <t>Eden Prairie</t>
  </si>
  <si>
    <t>Hennepin</t>
  </si>
  <si>
    <t>Roseville Area Schools Independent School District 623</t>
  </si>
  <si>
    <t>Central Park Elementary School</t>
  </si>
  <si>
    <t>MDR_00544484</t>
  </si>
  <si>
    <t>Roseville</t>
  </si>
  <si>
    <t>Ramsey</t>
  </si>
  <si>
    <t>Spring Lake Park Schools 16</t>
  </si>
  <si>
    <t>Spring Lake Park High School</t>
  </si>
  <si>
    <t>MDR_00527917</t>
  </si>
  <si>
    <t>Spring Lake Park</t>
  </si>
  <si>
    <t>Anoka</t>
  </si>
  <si>
    <t>Fayette R-III School District</t>
  </si>
  <si>
    <t>MO</t>
  </si>
  <si>
    <t>L. J. Daly Elementary School</t>
  </si>
  <si>
    <t>MDR_00564848</t>
  </si>
  <si>
    <t>Howard</t>
  </si>
  <si>
    <t>Hancock Place School District</t>
  </si>
  <si>
    <t>Hancock High School</t>
  </si>
  <si>
    <t>MDR_00577986</t>
  </si>
  <si>
    <t>St Louis</t>
  </si>
  <si>
    <t>Saint Louis</t>
  </si>
  <si>
    <t>Macon R-1 School District</t>
  </si>
  <si>
    <t>Macon Middle School</t>
  </si>
  <si>
    <t>MDR_01547465</t>
  </si>
  <si>
    <t>Macon</t>
  </si>
  <si>
    <t>Covington County School District</t>
  </si>
  <si>
    <t>Carver Middle School</t>
  </si>
  <si>
    <t>MDR_00589355</t>
  </si>
  <si>
    <t>Collins</t>
  </si>
  <si>
    <t>Butte School District 1</t>
  </si>
  <si>
    <t>MT</t>
  </si>
  <si>
    <t>West Elementary School</t>
  </si>
  <si>
    <t>MDR_00608133</t>
  </si>
  <si>
    <t>Butte</t>
  </si>
  <si>
    <t>Silver Bow</t>
  </si>
  <si>
    <t>Twin Bridges Public Schools 7</t>
  </si>
  <si>
    <t>Twin Bridges School</t>
  </si>
  <si>
    <t>MDR_00605076</t>
  </si>
  <si>
    <t>Twin Bridges</t>
  </si>
  <si>
    <t>MADISON</t>
  </si>
  <si>
    <t>Bladen County Schools</t>
  </si>
  <si>
    <t>NC</t>
  </si>
  <si>
    <t>Plain View Primary School</t>
  </si>
  <si>
    <t>MDR_00629046</t>
  </si>
  <si>
    <t>Tar Heel</t>
  </si>
  <si>
    <t>Bladen</t>
  </si>
  <si>
    <t>Buncombe County Schools</t>
  </si>
  <si>
    <t>W. D. Williams Elementary School</t>
  </si>
  <si>
    <t>MDR_00629606</t>
  </si>
  <si>
    <t>Swannanoa</t>
  </si>
  <si>
    <t>Buncombe</t>
  </si>
  <si>
    <t>Currituck County Schools</t>
  </si>
  <si>
    <t>Griggs Elementary School</t>
  </si>
  <si>
    <t>MDR_00633384</t>
  </si>
  <si>
    <t>Poplar Branch</t>
  </si>
  <si>
    <t>Currituck</t>
  </si>
  <si>
    <t>Hoke County Schools</t>
  </si>
  <si>
    <t>Hoke County High School</t>
  </si>
  <si>
    <t>MDR_00638853</t>
  </si>
  <si>
    <t>Raeford</t>
  </si>
  <si>
    <t>Hoke</t>
  </si>
  <si>
    <t>The Mountain Community School</t>
  </si>
  <si>
    <t>MDR_04881064</t>
  </si>
  <si>
    <t>Hendersonville</t>
  </si>
  <si>
    <t>Henderson</t>
  </si>
  <si>
    <t>Wake County Public School System</t>
  </si>
  <si>
    <t>Fourthquarter</t>
  </si>
  <si>
    <t>Sanderson High School</t>
  </si>
  <si>
    <t>MDR_00648482</t>
  </si>
  <si>
    <t>Raleigh</t>
  </si>
  <si>
    <t>Wake</t>
  </si>
  <si>
    <t>Grand Forks School District 1</t>
  </si>
  <si>
    <t>Winship Elementary School</t>
  </si>
  <si>
    <t>MDR_00654297</t>
  </si>
  <si>
    <t>Grand Forks</t>
  </si>
  <si>
    <t>Cross County Community Schools</t>
  </si>
  <si>
    <t>NE</t>
  </si>
  <si>
    <t>Cross County Elementary School</t>
  </si>
  <si>
    <t>Stromsburg</t>
  </si>
  <si>
    <t>Madison Public Schools 1</t>
  </si>
  <si>
    <t>Madison Middle School</t>
  </si>
  <si>
    <t>Neligh-Oakdale Public Schools 9</t>
  </si>
  <si>
    <t>Eastward Elementary School</t>
  </si>
  <si>
    <t>MDR_11685889</t>
  </si>
  <si>
    <t>Neligh</t>
  </si>
  <si>
    <t>Antelope</t>
  </si>
  <si>
    <t>Plattsmouth Community Schools 13</t>
  </si>
  <si>
    <t>Plattsmouth Middle School</t>
  </si>
  <si>
    <t>MDR_00611726</t>
  </si>
  <si>
    <t>Plattsmouth</t>
  </si>
  <si>
    <t>South Sioux City Community Schools 22-0011</t>
  </si>
  <si>
    <t>Harney Elementary School</t>
  </si>
  <si>
    <t>MDR_00613152</t>
  </si>
  <si>
    <t>So Sioux City</t>
  </si>
  <si>
    <t>Dakota</t>
  </si>
  <si>
    <t>St. Paul Public Schools 1</t>
  </si>
  <si>
    <t>St Paul High School</t>
  </si>
  <si>
    <t>St Paul</t>
  </si>
  <si>
    <t>Yutan Public Schools</t>
  </si>
  <si>
    <t>Yutan High School</t>
  </si>
  <si>
    <t>MDR_00625624</t>
  </si>
  <si>
    <t>Yutan</t>
  </si>
  <si>
    <t>Saunders</t>
  </si>
  <si>
    <t>Nashua School District</t>
  </si>
  <si>
    <t>NH</t>
  </si>
  <si>
    <t>Nashua High School South</t>
  </si>
  <si>
    <t>MDR_01416696</t>
  </si>
  <si>
    <t>Nashua</t>
  </si>
  <si>
    <t>Hillsborough</t>
  </si>
  <si>
    <t>Camden City School District</t>
  </si>
  <si>
    <t>NJ</t>
  </si>
  <si>
    <t>Riletta Twyne Cream Early Childhood Center</t>
  </si>
  <si>
    <t>MDR_03380902</t>
  </si>
  <si>
    <t>Camden</t>
  </si>
  <si>
    <t>Lumberton Township School District</t>
  </si>
  <si>
    <t>Ashbrook Elementary School</t>
  </si>
  <si>
    <t>MDR_05282552</t>
  </si>
  <si>
    <t>Lumberton</t>
  </si>
  <si>
    <t>Burlington</t>
  </si>
  <si>
    <t>Alamogordo Public Schools</t>
  </si>
  <si>
    <t>Desert Star Elementary School</t>
  </si>
  <si>
    <t>MDR_00708094</t>
  </si>
  <si>
    <t>Alamogordo</t>
  </si>
  <si>
    <t>Otero</t>
  </si>
  <si>
    <t>Altura Preparatory School</t>
  </si>
  <si>
    <t>MDR_12318455</t>
  </si>
  <si>
    <t>Albuquerque</t>
  </si>
  <si>
    <t>BERNALILLO</t>
  </si>
  <si>
    <t>Dexter Consolidated Schools</t>
  </si>
  <si>
    <t>Dexter Elementary School</t>
  </si>
  <si>
    <t>MDR_00704749</t>
  </si>
  <si>
    <t>Dexter</t>
  </si>
  <si>
    <t>Chaves</t>
  </si>
  <si>
    <t>Gallup-McKinley County Schools</t>
  </si>
  <si>
    <t>Crownpoint Middle School</t>
  </si>
  <si>
    <t>MDR_05303699</t>
  </si>
  <si>
    <t>Crownpoint</t>
  </si>
  <si>
    <t>McKinley</t>
  </si>
  <si>
    <t>Pojoaque Valley School District</t>
  </si>
  <si>
    <t>Pojoaque Valley High School</t>
  </si>
  <si>
    <t>MDR_00709749</t>
  </si>
  <si>
    <t>Clayton County Public Schools</t>
  </si>
  <si>
    <t>GA</t>
  </si>
  <si>
    <t>Elite Scholars Academy</t>
  </si>
  <si>
    <t>MDR_11451808</t>
  </si>
  <si>
    <t>Jonesboro</t>
  </si>
  <si>
    <t>Clayton</t>
  </si>
  <si>
    <t>Cobb County School District</t>
  </si>
  <si>
    <t>Clay Harmony Leland Elementary School</t>
  </si>
  <si>
    <t>Mableton</t>
  </si>
  <si>
    <t>Cobb</t>
  </si>
  <si>
    <t>Jackson County School System</t>
  </si>
  <si>
    <t>East Jackson Elementary School</t>
  </si>
  <si>
    <t>MDR_05272088</t>
  </si>
  <si>
    <t>Commerce</t>
  </si>
  <si>
    <t>Jackson</t>
  </si>
  <si>
    <t>Laurens County Schools</t>
  </si>
  <si>
    <t>West Laurens High School</t>
  </si>
  <si>
    <t>MDR_00219990</t>
  </si>
  <si>
    <t>Laurens</t>
  </si>
  <si>
    <t>Screven County School System</t>
  </si>
  <si>
    <t>Screven County High School</t>
  </si>
  <si>
    <t>MDR_00223549</t>
  </si>
  <si>
    <t>Sylvania</t>
  </si>
  <si>
    <t>Screven</t>
  </si>
  <si>
    <t>Hawai'i Department of Education</t>
  </si>
  <si>
    <t>HI</t>
  </si>
  <si>
    <t>Pearl City Highlands Elementary School</t>
  </si>
  <si>
    <t>MDR_00227507</t>
  </si>
  <si>
    <t>Pearl City</t>
  </si>
  <si>
    <t>Honolulu</t>
  </si>
  <si>
    <t>Lanai High &amp; Elementary School</t>
  </si>
  <si>
    <t>MDR_00229701</t>
  </si>
  <si>
    <t>Lanai City</t>
  </si>
  <si>
    <t>Maui</t>
  </si>
  <si>
    <t>Diagonal Community School District</t>
  </si>
  <si>
    <t>IA</t>
  </si>
  <si>
    <t>Diagonal Elementary School</t>
  </si>
  <si>
    <t>Diagonal</t>
  </si>
  <si>
    <t>Ringgold</t>
  </si>
  <si>
    <t>Dubuque Community School District</t>
  </si>
  <si>
    <t>Bryant Elementary School</t>
  </si>
  <si>
    <t>MDR_00236601</t>
  </si>
  <si>
    <t>Dubuque</t>
  </si>
  <si>
    <t>Independence Community School District</t>
  </si>
  <si>
    <t>MDR_00232069</t>
  </si>
  <si>
    <t>Buchanan</t>
  </si>
  <si>
    <t>North Iowa Community Schools</t>
  </si>
  <si>
    <t>North Iowa High School</t>
  </si>
  <si>
    <t>MDR_00254237</t>
  </si>
  <si>
    <t>Buffalo Center</t>
  </si>
  <si>
    <t>Winnebago</t>
  </si>
  <si>
    <t>Pella Community School District</t>
  </si>
  <si>
    <t>Madison Elementary School</t>
  </si>
  <si>
    <t>MDR_00244775</t>
  </si>
  <si>
    <t>Pella</t>
  </si>
  <si>
    <t>Starmont Community School District</t>
  </si>
  <si>
    <t>Starmont High School</t>
  </si>
  <si>
    <t>MDR_00234653</t>
  </si>
  <si>
    <t>Boise School District 1</t>
  </si>
  <si>
    <t>Whitney Elementary School</t>
  </si>
  <si>
    <t>MDR_00256479</t>
  </si>
  <si>
    <t>Boise</t>
  </si>
  <si>
    <t>Ada</t>
  </si>
  <si>
    <t>Buhl School District 412</t>
  </si>
  <si>
    <t>Buhl Middle School</t>
  </si>
  <si>
    <t>MDR_01838678</t>
  </si>
  <si>
    <t>Buhl</t>
  </si>
  <si>
    <t>Twin Falls</t>
  </si>
  <si>
    <t>Idaho Falls School District 91</t>
  </si>
  <si>
    <t>Temple View Elementary School</t>
  </si>
  <si>
    <t>MDR_00258271</t>
  </si>
  <si>
    <t>Idaho Falls</t>
  </si>
  <si>
    <t>Bonneville</t>
  </si>
  <si>
    <t>Lake Pend Oreille School District 84</t>
  </si>
  <si>
    <t>Kootenai Elementary School</t>
  </si>
  <si>
    <t>MDR_04751665</t>
  </si>
  <si>
    <t>Kootenai</t>
  </si>
  <si>
    <t>Bonner</t>
  </si>
  <si>
    <t>Independent School District 1</t>
  </si>
  <si>
    <t>Whitman Elementary School</t>
  </si>
  <si>
    <t>MDR_00261709</t>
  </si>
  <si>
    <t>Lewiston</t>
  </si>
  <si>
    <t>Nez Perce</t>
  </si>
  <si>
    <t>Vallivue School District 139</t>
  </si>
  <si>
    <t>Sage Valley Middle School</t>
  </si>
  <si>
    <t>MDR_10000470</t>
  </si>
  <si>
    <t>Burbank School District 111</t>
  </si>
  <si>
    <t>Harry E. Fry School</t>
  </si>
  <si>
    <t>MDR_11449324</t>
  </si>
  <si>
    <t>Burbank</t>
  </si>
  <si>
    <t>Diamond Lake School District 76</t>
  </si>
  <si>
    <t>West Oak Middle School</t>
  </si>
  <si>
    <t>MDR_00300680</t>
  </si>
  <si>
    <t>Mundelein</t>
  </si>
  <si>
    <t>Milne-Kelvin Grove District 91</t>
  </si>
  <si>
    <t>Kelvin Grove Middle School</t>
  </si>
  <si>
    <t>MDR_00325317</t>
  </si>
  <si>
    <t>Lockport</t>
  </si>
  <si>
    <t>Will</t>
  </si>
  <si>
    <t>Ottawa Elementary School District 141</t>
  </si>
  <si>
    <t>MDR_00303187</t>
  </si>
  <si>
    <t>La Salle</t>
  </si>
  <si>
    <t>Round Lake Area Schools Community Unit School District 116</t>
  </si>
  <si>
    <t>Round Lake Middle School</t>
  </si>
  <si>
    <t>MDR_00301892</t>
  </si>
  <si>
    <t>Round Lake Height</t>
  </si>
  <si>
    <t>Charter School - The Leona Group</t>
  </si>
  <si>
    <t>East Chicago Urban Enterprise Academy</t>
  </si>
  <si>
    <t>MDR_10015827</t>
  </si>
  <si>
    <t>East Chicago</t>
  </si>
  <si>
    <t>Huntington County Community School Corporation</t>
  </si>
  <si>
    <t>MDR_00338558</t>
  </si>
  <si>
    <t>Huntington</t>
  </si>
  <si>
    <t>South Bend Community School Corporation</t>
  </si>
  <si>
    <t>Clay High School</t>
  </si>
  <si>
    <t>MDR_00352023</t>
  </si>
  <si>
    <t>South Bend</t>
  </si>
  <si>
    <t>St Joseph</t>
  </si>
  <si>
    <t>Blue Valley Schools 229</t>
  </si>
  <si>
    <t>Blue Valley High School</t>
  </si>
  <si>
    <t>MDR_00365446</t>
  </si>
  <si>
    <t>Stilwell</t>
  </si>
  <si>
    <t>Johnson</t>
  </si>
  <si>
    <t>Goddard School District 265</t>
  </si>
  <si>
    <t>Goddard High School</t>
  </si>
  <si>
    <t>MDR_00372877</t>
  </si>
  <si>
    <t>Goddard</t>
  </si>
  <si>
    <t>Sedgwick</t>
  </si>
  <si>
    <t>Kansas City Public Schools 500</t>
  </si>
  <si>
    <t>Hazel Grove Elementary School</t>
  </si>
  <si>
    <t>MDR_00377437</t>
  </si>
  <si>
    <t>Kansas City</t>
  </si>
  <si>
    <t>Wyandotte</t>
  </si>
  <si>
    <t>Olathe Public Schools 233</t>
  </si>
  <si>
    <t>Pioneer Trail Middle School</t>
  </si>
  <si>
    <t>MDR_02897524</t>
  </si>
  <si>
    <t>Olathe</t>
  </si>
  <si>
    <t>Unified School District 325 Phillipsburg</t>
  </si>
  <si>
    <t>Phillipsburg Elementary School</t>
  </si>
  <si>
    <t>MDR_00370087</t>
  </si>
  <si>
    <t>Phillipsburg</t>
  </si>
  <si>
    <t>Phillips</t>
  </si>
  <si>
    <t>Spring Hill Schools 230</t>
  </si>
  <si>
    <t>Spring Hill Elementary School</t>
  </si>
  <si>
    <t>MDR_00365410</t>
  </si>
  <si>
    <t>Spring Hill</t>
  </si>
  <si>
    <t>Jefferson County Public Schools</t>
  </si>
  <si>
    <t>Cochran Elementary School</t>
  </si>
  <si>
    <t>MDR_00387755</t>
  </si>
  <si>
    <t>Louisville</t>
  </si>
  <si>
    <t>Ascension Parish Schools</t>
  </si>
  <si>
    <t>Lowery Middle School</t>
  </si>
  <si>
    <t>MDR_00398041</t>
  </si>
  <si>
    <t>Donaldsonville</t>
  </si>
  <si>
    <t>Ascension</t>
  </si>
  <si>
    <t>Iberia Parish School District</t>
  </si>
  <si>
    <t>Loreauville Elementary School</t>
  </si>
  <si>
    <t>MDR_00403294</t>
  </si>
  <si>
    <t>Loreauville</t>
  </si>
  <si>
    <t>Iberia</t>
  </si>
  <si>
    <t>Rapides Parish Schools</t>
  </si>
  <si>
    <t>Buckeye High School</t>
  </si>
  <si>
    <t>MDR_01527532</t>
  </si>
  <si>
    <t>Deville</t>
  </si>
  <si>
    <t>Rapides</t>
  </si>
  <si>
    <t>Zachary Community School District</t>
  </si>
  <si>
    <t>Rollins Place Elementary</t>
  </si>
  <si>
    <t>MDR_11832692</t>
  </si>
  <si>
    <t>Zachary</t>
  </si>
  <si>
    <t>Danvers Public Schools</t>
  </si>
  <si>
    <t>Great Oak Elementary School</t>
  </si>
  <si>
    <t>MDR_00421193</t>
  </si>
  <si>
    <t>Danvers</t>
  </si>
  <si>
    <t>Essex</t>
  </si>
  <si>
    <t>Ludlow Public Schools</t>
  </si>
  <si>
    <t>Paul R. Baird Middle School</t>
  </si>
  <si>
    <t>MDR_00425606</t>
  </si>
  <si>
    <t>Ludlow</t>
  </si>
  <si>
    <t>Marblehead Public Schools</t>
  </si>
  <si>
    <t>Village Elementary School</t>
  </si>
  <si>
    <t>MDR_05345922</t>
  </si>
  <si>
    <t>Marblehead</t>
  </si>
  <si>
    <t>Northampton Public Schools</t>
  </si>
  <si>
    <t>JFK Middle School</t>
  </si>
  <si>
    <t>MDR_00427824</t>
  </si>
  <si>
    <t>Hampshire</t>
  </si>
  <si>
    <t>Old Rochester Regional School District Massachusetts Superintendency Union #55</t>
  </si>
  <si>
    <t>Center School</t>
  </si>
  <si>
    <t>MDR_00438366</t>
  </si>
  <si>
    <t>Mattapoisett</t>
  </si>
  <si>
    <t>Plymouth</t>
  </si>
  <si>
    <t>School Union 93</t>
  </si>
  <si>
    <t>ME</t>
  </si>
  <si>
    <t>Blue Hill Consolidated School</t>
  </si>
  <si>
    <t>MDR_00468660</t>
  </si>
  <si>
    <t>Blue Hill</t>
  </si>
  <si>
    <t>Hancock</t>
  </si>
  <si>
    <t>Maine School Administrative District 72</t>
  </si>
  <si>
    <t>New Suncook Elementary School</t>
  </si>
  <si>
    <t>MDR_00470704</t>
  </si>
  <si>
    <t>Lovell</t>
  </si>
  <si>
    <t>Oxford</t>
  </si>
  <si>
    <t>Brown City Community Schools</t>
  </si>
  <si>
    <t>Brown City Junior/Senior High School</t>
  </si>
  <si>
    <t>MDR_00513590</t>
  </si>
  <si>
    <t>Brown City</t>
  </si>
  <si>
    <t>Sanilac</t>
  </si>
  <si>
    <t>Crestwood School District</t>
  </si>
  <si>
    <t>Crestwood Accelerated Program</t>
  </si>
  <si>
    <t>Dearborn Heights</t>
  </si>
  <si>
    <t>Wayne</t>
  </si>
  <si>
    <t>Dowagiac Union Schools</t>
  </si>
  <si>
    <t>Kincheloe Elementary School</t>
  </si>
  <si>
    <t>MDR_00479956</t>
  </si>
  <si>
    <t>Dowagiac</t>
  </si>
  <si>
    <t>Ecorse Public Schools</t>
  </si>
  <si>
    <t>Ralph J. Bunche Elementary School</t>
  </si>
  <si>
    <t>MDR_00520505</t>
  </si>
  <si>
    <t>Ecorse</t>
  </si>
  <si>
    <t>Lansing School District</t>
  </si>
  <si>
    <t>North School</t>
  </si>
  <si>
    <t>MDR_00487537</t>
  </si>
  <si>
    <t>Lansing</t>
  </si>
  <si>
    <t>Ingham</t>
  </si>
  <si>
    <t>Ovid-Elsie Area Schools</t>
  </si>
  <si>
    <t>Ovid-Elsie Middle School</t>
  </si>
  <si>
    <t>MDR_00481210</t>
  </si>
  <si>
    <t>Elsie</t>
  </si>
  <si>
    <t>Clinton</t>
  </si>
  <si>
    <t>Royal Oak Schools</t>
  </si>
  <si>
    <t>Northwood Elementary School</t>
  </si>
  <si>
    <t>MDR_00506822</t>
  </si>
  <si>
    <t>Royal Oak</t>
  </si>
  <si>
    <t>Sault Area Public Schools</t>
  </si>
  <si>
    <t>Sault Area Middle School</t>
  </si>
  <si>
    <t>MDR_00480785</t>
  </si>
  <si>
    <t>Sault Sainte Marie</t>
  </si>
  <si>
    <t>Chippewa</t>
  </si>
  <si>
    <t>St Louis Public Schools</t>
  </si>
  <si>
    <t>Carrie Knause Early Childhood Learning Center</t>
  </si>
  <si>
    <t>MDR_00485694</t>
  </si>
  <si>
    <t>Gratiot</t>
  </si>
  <si>
    <t>Gallatin R-V School District</t>
  </si>
  <si>
    <t>Gallatin High School</t>
  </si>
  <si>
    <t>MDR_00561236</t>
  </si>
  <si>
    <t>Gallatin</t>
  </si>
  <si>
    <t>Daviess</t>
  </si>
  <si>
    <t>North Harrison R-III School District</t>
  </si>
  <si>
    <t>North Harrison R-III Elementary School</t>
  </si>
  <si>
    <t>MDR_00564161</t>
  </si>
  <si>
    <t>Eagleville</t>
  </si>
  <si>
    <t>Harrison</t>
  </si>
  <si>
    <t>Wilkinson County School District</t>
  </si>
  <si>
    <t>Wilkinson County Elementary School</t>
  </si>
  <si>
    <t>MDR_01847605</t>
  </si>
  <si>
    <t>Woodville</t>
  </si>
  <si>
    <t>Wilkinson</t>
  </si>
  <si>
    <t>Unalaska City School District</t>
  </si>
  <si>
    <t>Machine</t>
  </si>
  <si>
    <t>Unalaska City High School</t>
  </si>
  <si>
    <t>MDR_00003703</t>
  </si>
  <si>
    <t>Unalaska</t>
  </si>
  <si>
    <t>Aleutians West</t>
  </si>
  <si>
    <t>Birmingham City Schools</t>
  </si>
  <si>
    <t>Parker High School</t>
  </si>
  <si>
    <t>MDR_00010079</t>
  </si>
  <si>
    <t>Birmingham</t>
  </si>
  <si>
    <t>Chilton County Schools</t>
  </si>
  <si>
    <t>Thorsby High School</t>
  </si>
  <si>
    <t>MDR_00005672</t>
  </si>
  <si>
    <t>Thorsby</t>
  </si>
  <si>
    <t>Chilton</t>
  </si>
  <si>
    <t>Dothan City Schools</t>
  </si>
  <si>
    <t>Morris Slingluff Elementary School</t>
  </si>
  <si>
    <t>MDR_00009575</t>
  </si>
  <si>
    <t>Dothan</t>
  </si>
  <si>
    <t>Marion County Schools</t>
  </si>
  <si>
    <t>Phillips High School</t>
  </si>
  <si>
    <t>MDR_04918942</t>
  </si>
  <si>
    <t>Bear Creek</t>
  </si>
  <si>
    <t>Sumter County Schools</t>
  </si>
  <si>
    <t>Kinterbish Junior High School</t>
  </si>
  <si>
    <t>MDR_00018277</t>
  </si>
  <si>
    <t>Cuba</t>
  </si>
  <si>
    <t>Sumter</t>
  </si>
  <si>
    <t>Bradford School District</t>
  </si>
  <si>
    <t>Bradford Elementary School</t>
  </si>
  <si>
    <t>MDR_00035811</t>
  </si>
  <si>
    <t>Bradford</t>
  </si>
  <si>
    <t>White</t>
  </si>
  <si>
    <t>Dewitt School District</t>
  </si>
  <si>
    <t>Dewitt Elementary School</t>
  </si>
  <si>
    <t>MDR_00020141</t>
  </si>
  <si>
    <t>Dewitt</t>
  </si>
  <si>
    <t>Arkansas</t>
  </si>
  <si>
    <t>Drew Central Schools</t>
  </si>
  <si>
    <t>Drew Central High School</t>
  </si>
  <si>
    <t>MDR_00024147</t>
  </si>
  <si>
    <t>Monticello</t>
  </si>
  <si>
    <t>Drew</t>
  </si>
  <si>
    <t>Fordyce School District</t>
  </si>
  <si>
    <t>Fordyce Elementary Schools</t>
  </si>
  <si>
    <t>MDR_00023818</t>
  </si>
  <si>
    <t>Fordyce</t>
  </si>
  <si>
    <t>Marvell-Elaine School District</t>
  </si>
  <si>
    <t>Marvell High School</t>
  </si>
  <si>
    <t>MDR_00030615</t>
  </si>
  <si>
    <t>Marvell</t>
  </si>
  <si>
    <t>Mineral Springs School District</t>
  </si>
  <si>
    <t>Mineral Springs High School</t>
  </si>
  <si>
    <t>MDR_04914180</t>
  </si>
  <si>
    <t>Mineral Springs</t>
  </si>
  <si>
    <t>Two Rivers School District</t>
  </si>
  <si>
    <t>Two Rivers High School</t>
  </si>
  <si>
    <t>MDR_00036437</t>
  </si>
  <si>
    <t>Ola</t>
  </si>
  <si>
    <t>Yell</t>
  </si>
  <si>
    <t>Avondale Elementary School District 44</t>
  </si>
  <si>
    <t>Desert Star School</t>
  </si>
  <si>
    <t>MDR_05035232</t>
  </si>
  <si>
    <t>Goodyear</t>
  </si>
  <si>
    <t>Cartwright School District 83</t>
  </si>
  <si>
    <t>Cartwright School</t>
  </si>
  <si>
    <t>MDR_00038825</t>
  </si>
  <si>
    <t>Charter School - Empower College Prep</t>
  </si>
  <si>
    <t>Empower College Prep</t>
  </si>
  <si>
    <t>MDR_12321957</t>
  </si>
  <si>
    <t>Greasewood Springs Community School, Inc.</t>
  </si>
  <si>
    <t>Greasewood Springs Community School</t>
  </si>
  <si>
    <t>MDR_02104016</t>
  </si>
  <si>
    <t>Mary C O'Brien Accommodation District 90</t>
  </si>
  <si>
    <t>Mary C O'Brien Elementary School</t>
  </si>
  <si>
    <t>MDR_00045593</t>
  </si>
  <si>
    <t>Casa Grande</t>
  </si>
  <si>
    <t>Pinal</t>
  </si>
  <si>
    <t>T'iis Nazbas Community School District</t>
  </si>
  <si>
    <t>T'iis Nazbas Community School</t>
  </si>
  <si>
    <t>MDR_02103294</t>
  </si>
  <si>
    <t>Teec Nos Pos</t>
  </si>
  <si>
    <t>ABC Unified School District</t>
  </si>
  <si>
    <t>Burbank Elementary School</t>
  </si>
  <si>
    <t>MDR_00065567</t>
  </si>
  <si>
    <t>Artesia</t>
  </si>
  <si>
    <t>Alhambra Unified School District of Los Angeles County</t>
  </si>
  <si>
    <t>William Northrup Elementary School</t>
  </si>
  <si>
    <t>MDR_00065828</t>
  </si>
  <si>
    <t>Alhambra</t>
  </si>
  <si>
    <t>Charter School - Alliance</t>
  </si>
  <si>
    <t>Ouchi-O'Donovan 6-12 Complex</t>
  </si>
  <si>
    <t>MDR_05380776</t>
  </si>
  <si>
    <t>Alview-Dairyland Union School District</t>
  </si>
  <si>
    <t>Alview Elementary School</t>
  </si>
  <si>
    <t>MDR_00088375</t>
  </si>
  <si>
    <t>Chowchilla</t>
  </si>
  <si>
    <t>Madera</t>
  </si>
  <si>
    <t>Alvord Unified School District</t>
  </si>
  <si>
    <t>Arlanza Elementary School</t>
  </si>
  <si>
    <t>MDR_00100753</t>
  </si>
  <si>
    <t>Anaheim Union High School District</t>
  </si>
  <si>
    <t>Orangeview Junior High School</t>
  </si>
  <si>
    <t>MDR_00094817</t>
  </si>
  <si>
    <t>Anaheim</t>
  </si>
  <si>
    <t>Atwater Elementary School District</t>
  </si>
  <si>
    <t>Mitchell Senior Elementary School</t>
  </si>
  <si>
    <t>MDR_00090768</t>
  </si>
  <si>
    <t>Atwater</t>
  </si>
  <si>
    <t>Merced</t>
  </si>
  <si>
    <t>Bakersfield City School District</t>
  </si>
  <si>
    <t>Harding Elementary School</t>
  </si>
  <si>
    <t>MDR_00062084</t>
  </si>
  <si>
    <t>Bellflower Unified School District</t>
  </si>
  <si>
    <t>Policy</t>
  </si>
  <si>
    <t>Ramona Elementary School</t>
  </si>
  <si>
    <t>MDR_00066690</t>
  </si>
  <si>
    <t>Bellflower</t>
  </si>
  <si>
    <t>Brisbane School District</t>
  </si>
  <si>
    <t>Brisbane Elementary School</t>
  </si>
  <si>
    <t>MDR_00121501</t>
  </si>
  <si>
    <t>Brisbane</t>
  </si>
  <si>
    <t>Buckeye Union School District</t>
  </si>
  <si>
    <t>Silva Valley Elementary School</t>
  </si>
  <si>
    <t>MDR_04009216</t>
  </si>
  <si>
    <t>El Dorado Hills</t>
  </si>
  <si>
    <t>El Dorado</t>
  </si>
  <si>
    <t>Cajon Valley Union School District</t>
  </si>
  <si>
    <t>Avocado Elementary School</t>
  </si>
  <si>
    <t>MDR_00110198</t>
  </si>
  <si>
    <t>La Mesa</t>
  </si>
  <si>
    <t>Cambrian School District</t>
  </si>
  <si>
    <t>Price Middle School</t>
  </si>
  <si>
    <t>MDR_00125301</t>
  </si>
  <si>
    <t>Camino Union Elementary School District</t>
  </si>
  <si>
    <t>Camino Polytechnic</t>
  </si>
  <si>
    <t>Camino</t>
  </si>
  <si>
    <t>Chowchilla Elementary School District</t>
  </si>
  <si>
    <t>Ronald Reagan Elementary School</t>
  </si>
  <si>
    <t>MDR_11102071</t>
  </si>
  <si>
    <t>Charter School - Today's Fresh Start</t>
  </si>
  <si>
    <t>Today's Fresh Start-Compton</t>
  </si>
  <si>
    <t>Cupertino Union School District</t>
  </si>
  <si>
    <t>Collins Elementary School</t>
  </si>
  <si>
    <t>MDR_00125662</t>
  </si>
  <si>
    <t>Cupertino</t>
  </si>
  <si>
    <t>Cutler-Orosi Joint Unified School District</t>
  </si>
  <si>
    <t>Esperanza High School</t>
  </si>
  <si>
    <t>Cutler</t>
  </si>
  <si>
    <t>Tulare</t>
  </si>
  <si>
    <t>Del Norte Unified School District</t>
  </si>
  <si>
    <t>Smith River Elementary School</t>
  </si>
  <si>
    <t>MDR_00055938</t>
  </si>
  <si>
    <t>Smith River</t>
  </si>
  <si>
    <t>Del Norte</t>
  </si>
  <si>
    <t>Desert Sands Unified School District</t>
  </si>
  <si>
    <t>Indio High School</t>
  </si>
  <si>
    <t>MDR_00101501</t>
  </si>
  <si>
    <t>Indio</t>
  </si>
  <si>
    <t>Earlimart School District</t>
  </si>
  <si>
    <t>Earlimart Middle School</t>
  </si>
  <si>
    <t>MDR_00137873</t>
  </si>
  <si>
    <t>Earlimart</t>
  </si>
  <si>
    <t>East Whittier City School District</t>
  </si>
  <si>
    <t>East Whittier Middle School</t>
  </si>
  <si>
    <t>MDR_00068662</t>
  </si>
  <si>
    <t>Whittier</t>
  </si>
  <si>
    <t>El Nido Elementary School District</t>
  </si>
  <si>
    <t>El Nido Elementary School</t>
  </si>
  <si>
    <t>MDR_00090926</t>
  </si>
  <si>
    <t>El Nido</t>
  </si>
  <si>
    <t>Escondido Union High School District</t>
  </si>
  <si>
    <t>San Pasqual High School</t>
  </si>
  <si>
    <t>MDR_00111130</t>
  </si>
  <si>
    <t>Escondido</t>
  </si>
  <si>
    <t>Fontana Unified School District</t>
  </si>
  <si>
    <t>Virginia Primrose Elementary School</t>
  </si>
  <si>
    <t>MDR_00107842</t>
  </si>
  <si>
    <t>Fontana</t>
  </si>
  <si>
    <t>Fountain Valley School District</t>
  </si>
  <si>
    <t>Newland Elementary School</t>
  </si>
  <si>
    <t>MDR_00095689</t>
  </si>
  <si>
    <t>Fremont Unified School District</t>
  </si>
  <si>
    <t>Parkmont Elementary School</t>
  </si>
  <si>
    <t>MDR_00048234</t>
  </si>
  <si>
    <t>Fresno Unified School District</t>
  </si>
  <si>
    <t>Winchell Elementary School</t>
  </si>
  <si>
    <t>MDR_00057792</t>
  </si>
  <si>
    <t>Happy Valley Union School District</t>
  </si>
  <si>
    <t>Happy Valley Primary</t>
  </si>
  <si>
    <t>MDR_01557733</t>
  </si>
  <si>
    <t>Hemet Unified School District</t>
  </si>
  <si>
    <t>Hemet Elementary School</t>
  </si>
  <si>
    <t>MDR_12226163</t>
  </si>
  <si>
    <t>Hemet</t>
  </si>
  <si>
    <t>Jefferson Elementary School District</t>
  </si>
  <si>
    <t>Susan B. Anthony Elementary School</t>
  </si>
  <si>
    <t>MDR_04803359</t>
  </si>
  <si>
    <t>Daly City</t>
  </si>
  <si>
    <t>Konocti Unified School District</t>
  </si>
  <si>
    <t>Lower Lake Elementary School</t>
  </si>
  <si>
    <t>MDR_00064886</t>
  </si>
  <si>
    <t>Lower Lake</t>
  </si>
  <si>
    <t>La Cañada Unified School District</t>
  </si>
  <si>
    <t>La Cañada High School</t>
  </si>
  <si>
    <t>MDR_00070873</t>
  </si>
  <si>
    <t>La Canada</t>
  </si>
  <si>
    <t>La Habra City School District</t>
  </si>
  <si>
    <t>Las Lomas Elementary School</t>
  </si>
  <si>
    <t>MDR_00097027</t>
  </si>
  <si>
    <t>La Habra</t>
  </si>
  <si>
    <t>Lagunitas School District</t>
  </si>
  <si>
    <t>Lagunitas Elementary</t>
  </si>
  <si>
    <t>MDR_00089056</t>
  </si>
  <si>
    <t>San Geronimo</t>
  </si>
  <si>
    <t>Marin</t>
  </si>
  <si>
    <t>Lakeport Unified School District</t>
  </si>
  <si>
    <t>Lakeport Elementary School</t>
  </si>
  <si>
    <t>MDR_00064927</t>
  </si>
  <si>
    <t>Lakeport</t>
  </si>
  <si>
    <t>Lammersville Unified School District</t>
  </si>
  <si>
    <t>Julius Cordes Elementary School</t>
  </si>
  <si>
    <t>MDR_12473172</t>
  </si>
  <si>
    <t>Mtn House</t>
  </si>
  <si>
    <t>SAN JOAQUIN</t>
  </si>
  <si>
    <t>Las Virgenes Unified School District</t>
  </si>
  <si>
    <t>Calabasas High School</t>
  </si>
  <si>
    <t>MDR_01414521</t>
  </si>
  <si>
    <t>Calabasas</t>
  </si>
  <si>
    <t>Lodi Unified School District</t>
  </si>
  <si>
    <t>Beckman Elementary School</t>
  </si>
  <si>
    <t>MDR_03333583</t>
  </si>
  <si>
    <t>Lodi</t>
  </si>
  <si>
    <t>Lone Pine Unified School District</t>
  </si>
  <si>
    <t>Lone Pine High School</t>
  </si>
  <si>
    <t>MDR_00061810</t>
  </si>
  <si>
    <t>Lone Pine</t>
  </si>
  <si>
    <t>Inyo</t>
  </si>
  <si>
    <t>Long Beach Unified School District</t>
  </si>
  <si>
    <t>Lakewood High School</t>
  </si>
  <si>
    <t>MDR_00071827</t>
  </si>
  <si>
    <t>Lakewood</t>
  </si>
  <si>
    <t>Los Gatos-Saratoga Union High School District</t>
  </si>
  <si>
    <t>Saratoga High School</t>
  </si>
  <si>
    <t>MDR_00126800</t>
  </si>
  <si>
    <t>Saratoga</t>
  </si>
  <si>
    <t>Magnolia School District</t>
  </si>
  <si>
    <t>Lord Baden-Powell School</t>
  </si>
  <si>
    <t>MDR_00097194</t>
  </si>
  <si>
    <t>Moreno Valley Unified School District</t>
  </si>
  <si>
    <t>Bayside Community Day School</t>
  </si>
  <si>
    <t>MDR_04324078</t>
  </si>
  <si>
    <t>Moreno Valley</t>
  </si>
  <si>
    <t>Mountain View School District</t>
  </si>
  <si>
    <t>Baker Elementary School</t>
  </si>
  <si>
    <t>MDR_00079453</t>
  </si>
  <si>
    <t>El Monte</t>
  </si>
  <si>
    <t>National School District</t>
  </si>
  <si>
    <t>Ira Harbison Elementary School</t>
  </si>
  <si>
    <t>MDR_00111946</t>
  </si>
  <si>
    <t>National City</t>
  </si>
  <si>
    <t>Charter School - Newcastle Elementary School District</t>
  </si>
  <si>
    <t>Creekside Charter School</t>
  </si>
  <si>
    <t>MDR_11466683</t>
  </si>
  <si>
    <t>Olympic Vly</t>
  </si>
  <si>
    <t>PLACER</t>
  </si>
  <si>
    <t>Oak Grove School District</t>
  </si>
  <si>
    <t>Davis Intermediate School</t>
  </si>
  <si>
    <t>MDR_00127622</t>
  </si>
  <si>
    <t>Oceanside Unified School District</t>
  </si>
  <si>
    <t>Foussat Elementary School</t>
  </si>
  <si>
    <t>MDR_11103958</t>
  </si>
  <si>
    <t>Oceanside</t>
  </si>
  <si>
    <t>Orange Unified School District</t>
  </si>
  <si>
    <t>McPherson Magnet School</t>
  </si>
  <si>
    <t>MDR_04752293</t>
  </si>
  <si>
    <t>Charter School - Mojave River Academy</t>
  </si>
  <si>
    <t>Mojave River Academy Palm Springs</t>
  </si>
  <si>
    <t>MDR_12322121</t>
  </si>
  <si>
    <t>Palm Springs</t>
  </si>
  <si>
    <t>Pajaro Valley Unified School District</t>
  </si>
  <si>
    <t>New School Community Day High School</t>
  </si>
  <si>
    <t>MDR_04807238</t>
  </si>
  <si>
    <t>Watsonville</t>
  </si>
  <si>
    <t>Palo Alto Unified School District</t>
  </si>
  <si>
    <t>Lucille M. Nixon Elementary School</t>
  </si>
  <si>
    <t>MDR_00127983</t>
  </si>
  <si>
    <t>Stanford</t>
  </si>
  <si>
    <t>Panama-Buena Vista Union School District</t>
  </si>
  <si>
    <t>Dolores S. Whitley Elementary School</t>
  </si>
  <si>
    <t>MDR_12309325</t>
  </si>
  <si>
    <t>KERN</t>
  </si>
  <si>
    <t>Charter School - Paradise Elementary School District</t>
  </si>
  <si>
    <t>Paradise Charter School</t>
  </si>
  <si>
    <t>Modesto</t>
  </si>
  <si>
    <t>Patterson Joint Unified School District</t>
  </si>
  <si>
    <t>Walnut Grove K-6 School</t>
  </si>
  <si>
    <t>MDR_11457072</t>
  </si>
  <si>
    <t>Patterson</t>
  </si>
  <si>
    <t>Perris Elementary School District</t>
  </si>
  <si>
    <t>Enchanted Hills Elementary School</t>
  </si>
  <si>
    <t>MDR_05026891</t>
  </si>
  <si>
    <t>Perris</t>
  </si>
  <si>
    <t>Pleasant Ridge Union School District</t>
  </si>
  <si>
    <t>Cottage Hill Elementary School</t>
  </si>
  <si>
    <t>MDR_02106909</t>
  </si>
  <si>
    <t>Grass Valley</t>
  </si>
  <si>
    <t>Nevada</t>
  </si>
  <si>
    <t>Redlands Unified School District</t>
  </si>
  <si>
    <t>Smiley Elementary School</t>
  </si>
  <si>
    <t>MDR_00108731</t>
  </si>
  <si>
    <t>Redlands</t>
  </si>
  <si>
    <t>Charter School - Los Angeles Unified School District</t>
  </si>
  <si>
    <t>Renaissance Arts Academy</t>
  </si>
  <si>
    <t>MDR_05278721</t>
  </si>
  <si>
    <t>Ripon Unified School District</t>
  </si>
  <si>
    <t>Ripon High School</t>
  </si>
  <si>
    <t>MDR_00119821</t>
  </si>
  <si>
    <t>Ripon</t>
  </si>
  <si>
    <t>Charter School - Riverside County office of Education</t>
  </si>
  <si>
    <t>Julia Lee Performing Arts Academy</t>
  </si>
  <si>
    <t>MDR_12321775</t>
  </si>
  <si>
    <t>Lake Elsinore</t>
  </si>
  <si>
    <t>Charter School - Rocklin Academy Family of Schools</t>
  </si>
  <si>
    <t>Western Sierra Collegiate Academy</t>
  </si>
  <si>
    <t>MDR_11557658</t>
  </si>
  <si>
    <t>Rocklin</t>
  </si>
  <si>
    <t>Roseland Public Schools</t>
  </si>
  <si>
    <t>Roseland Creek Elementary School</t>
  </si>
  <si>
    <t>MDR_11830577</t>
  </si>
  <si>
    <t>Santa Rosa</t>
  </si>
  <si>
    <t>Sonoma</t>
  </si>
  <si>
    <t>Rowland Unified School District</t>
  </si>
  <si>
    <t>Rowland Elementary School</t>
  </si>
  <si>
    <t>MDR_00081444</t>
  </si>
  <si>
    <t>Rowland Heights</t>
  </si>
  <si>
    <t>Sacramento County office of Education</t>
  </si>
  <si>
    <t>Elinor Lincoln Hickey Jr./Sr. High</t>
  </si>
  <si>
    <t>MDR_02198574</t>
  </si>
  <si>
    <t>Saddleback Valley Unified School District</t>
  </si>
  <si>
    <t>de Portola Elementary School</t>
  </si>
  <si>
    <t>MDR_00094207</t>
  </si>
  <si>
    <t>Mission Viejo</t>
  </si>
  <si>
    <t>Salinas Union High School District</t>
  </si>
  <si>
    <t>MDR_00092936</t>
  </si>
  <si>
    <t>Salinas</t>
  </si>
  <si>
    <t>Monterey</t>
  </si>
  <si>
    <t>Charter School - REAL Journey Academies</t>
  </si>
  <si>
    <t>iEmpire Academy</t>
  </si>
  <si>
    <t>San Diego County office of Education</t>
  </si>
  <si>
    <t>Monarch School</t>
  </si>
  <si>
    <t>MDR_04199407</t>
  </si>
  <si>
    <t>SAN DIEGO</t>
  </si>
  <si>
    <t>Charter School - San Jacinto Valley Academy</t>
  </si>
  <si>
    <t>San Jacinto Valley Academy</t>
  </si>
  <si>
    <t>MDR_04886026</t>
  </si>
  <si>
    <t>San Jacinto</t>
  </si>
  <si>
    <t>San José Unified School District</t>
  </si>
  <si>
    <t>Willow Glen Elementary School</t>
  </si>
  <si>
    <t>MDR_00128547</t>
  </si>
  <si>
    <t>Ramona Unified School District</t>
  </si>
  <si>
    <t>MDR_00112421</t>
  </si>
  <si>
    <t>Ramona</t>
  </si>
  <si>
    <t>San Miguel Joint Union School District</t>
  </si>
  <si>
    <t>Cappy Culver Elementary School</t>
  </si>
  <si>
    <t>MDR_10001137</t>
  </si>
  <si>
    <t>Paso Robles</t>
  </si>
  <si>
    <t>San Luis Obispo</t>
  </si>
  <si>
    <t>Charter School - Summit Public Schools</t>
  </si>
  <si>
    <t>Summit Denali High School</t>
  </si>
  <si>
    <t>MDR_12101393</t>
  </si>
  <si>
    <t>Sunnyvale</t>
  </si>
  <si>
    <t>SANTA CLARA</t>
  </si>
  <si>
    <t>Santa Monica-Malibu Unified School District</t>
  </si>
  <si>
    <t>Grant Elementary School</t>
  </si>
  <si>
    <t>MDR_00081688</t>
  </si>
  <si>
    <t>Santa Monica</t>
  </si>
  <si>
    <t>School For Entrepreneurship And Technology</t>
  </si>
  <si>
    <t>MDR_11685877</t>
  </si>
  <si>
    <t>Sequoia Union High School District</t>
  </si>
  <si>
    <t>Redwood High School</t>
  </si>
  <si>
    <t>MDR_00123298</t>
  </si>
  <si>
    <t>Redwood City</t>
  </si>
  <si>
    <t>South Pasadena Unified School District</t>
  </si>
  <si>
    <t>Monterey Hills Elementary School</t>
  </si>
  <si>
    <t>MDR_00082060</t>
  </si>
  <si>
    <t>South Pasadena</t>
  </si>
  <si>
    <t>Charter School - Stone Corral School District</t>
  </si>
  <si>
    <t>Crescent Valley II Public Charter School</t>
  </si>
  <si>
    <t>Visalia</t>
  </si>
  <si>
    <t>Sweetwater Union High School District</t>
  </si>
  <si>
    <t>Chula Vista High School</t>
  </si>
  <si>
    <t>MDR_00114601</t>
  </si>
  <si>
    <t>Chula Vista</t>
  </si>
  <si>
    <t>Tehachapi Unified School District</t>
  </si>
  <si>
    <t>Tehachapi High School</t>
  </si>
  <si>
    <t>MDR_00064020</t>
  </si>
  <si>
    <t>Tehachapi</t>
  </si>
  <si>
    <t>Torrance Unified School District</t>
  </si>
  <si>
    <t>Shery High School</t>
  </si>
  <si>
    <t>MDR_00082606</t>
  </si>
  <si>
    <t>Tulare City School District</t>
  </si>
  <si>
    <t>Garden Elementary School</t>
  </si>
  <si>
    <t>MDR_00138712</t>
  </si>
  <si>
    <t>Tuolumne</t>
  </si>
  <si>
    <t>Ukiah Unified School District</t>
  </si>
  <si>
    <t>Grace Hudson Elementary School</t>
  </si>
  <si>
    <t>MDR_05346445</t>
  </si>
  <si>
    <t>Ukiah</t>
  </si>
  <si>
    <t>T</t>
  </si>
  <si>
    <t>Charter School - Vista Charters Public Schools</t>
  </si>
  <si>
    <t>Vista Horizon Global Academy</t>
  </si>
  <si>
    <t>MDR_12366921</t>
  </si>
  <si>
    <t>West Contra Costa Unified School District</t>
  </si>
  <si>
    <t>El Cerrito High School</t>
  </si>
  <si>
    <t>MDR_00054867</t>
  </si>
  <si>
    <t>El Cerrito</t>
  </si>
  <si>
    <t>Williams Unified School District</t>
  </si>
  <si>
    <t>Williams Junior Senior High School</t>
  </si>
  <si>
    <t>MDR_00053203</t>
  </si>
  <si>
    <t>Colusa</t>
  </si>
  <si>
    <t>Charter Schools - Sequoia Grove Charter Alliance</t>
  </si>
  <si>
    <t>Feather River Charter School</t>
  </si>
  <si>
    <t>Meridian</t>
  </si>
  <si>
    <t>Woodland Joint Unified School District</t>
  </si>
  <si>
    <t>C.E. Dingle Elementary School</t>
  </si>
  <si>
    <t>MDR_00141927</t>
  </si>
  <si>
    <t>Woodland</t>
  </si>
  <si>
    <t>Boulder Valley School District Re-2</t>
  </si>
  <si>
    <t>New Vista High School</t>
  </si>
  <si>
    <t>MDR_04035435</t>
  </si>
  <si>
    <t>Boulder</t>
  </si>
  <si>
    <t>Cherry Creek School District 5</t>
  </si>
  <si>
    <t>Willow Creek Elementary School</t>
  </si>
  <si>
    <t>MDR_01541928</t>
  </si>
  <si>
    <t>Centennial</t>
  </si>
  <si>
    <t>Arapahoe</t>
  </si>
  <si>
    <t>Cheyenne Mountain School District 12</t>
  </si>
  <si>
    <t>Cheyenne Mountain Junior High School</t>
  </si>
  <si>
    <t>MDR_00148975</t>
  </si>
  <si>
    <t>Colorado Springs School District 11</t>
  </si>
  <si>
    <t>Bristol Elementary School</t>
  </si>
  <si>
    <t>MDR_00149058</t>
  </si>
  <si>
    <t>Denver Public Schools 1</t>
  </si>
  <si>
    <t>Noel Community Arts School</t>
  </si>
  <si>
    <t>MDR_11709239</t>
  </si>
  <si>
    <t>Denver</t>
  </si>
  <si>
    <t>Douglas County School District Re. 1</t>
  </si>
  <si>
    <t>World Compass Academy</t>
  </si>
  <si>
    <t>MDR_12114687</t>
  </si>
  <si>
    <t>Castle Rock</t>
  </si>
  <si>
    <t>Douglas</t>
  </si>
  <si>
    <t>East Grand School District 2</t>
  </si>
  <si>
    <t>Fraser Valley Elementary School</t>
  </si>
  <si>
    <t>MDR_00150617</t>
  </si>
  <si>
    <t>Fraser</t>
  </si>
  <si>
    <t>Grand</t>
  </si>
  <si>
    <t>Elbert School District 200</t>
  </si>
  <si>
    <t>Elbert Junior-Senior High School</t>
  </si>
  <si>
    <t>MDR_00148743</t>
  </si>
  <si>
    <t>Elbert</t>
  </si>
  <si>
    <t>Frenchman School District RE-3</t>
  </si>
  <si>
    <t>Fleming Elementary School</t>
  </si>
  <si>
    <t>Fleming</t>
  </si>
  <si>
    <t>Huerfano School District Re-1</t>
  </si>
  <si>
    <t>Peakview School</t>
  </si>
  <si>
    <t>MDR_00150837</t>
  </si>
  <si>
    <t>Walsenburg</t>
  </si>
  <si>
    <t>Huerfano</t>
  </si>
  <si>
    <t>Jefferson County School District R-1</t>
  </si>
  <si>
    <t>Warren Tech Central</t>
  </si>
  <si>
    <t>MDR_00152392</t>
  </si>
  <si>
    <t>Moffat Consolidated School District 2</t>
  </si>
  <si>
    <t>Moffat PK-12 School</t>
  </si>
  <si>
    <t>MDR_00157316</t>
  </si>
  <si>
    <t>Moffat</t>
  </si>
  <si>
    <t>Saguache</t>
  </si>
  <si>
    <t>St. Vrain Valley School District Re1J</t>
  </si>
  <si>
    <t>Lyons Middle/Senior High School</t>
  </si>
  <si>
    <t>MDR_00145492</t>
  </si>
  <si>
    <t>Lyons</t>
  </si>
  <si>
    <t>Greeley-Evans School District 6 </t>
  </si>
  <si>
    <t>West Ridge Academy</t>
  </si>
  <si>
    <t>MDR_04994439</t>
  </si>
  <si>
    <t>Greeley</t>
  </si>
  <si>
    <t>Bozrah School District</t>
  </si>
  <si>
    <t>Fields Memorial School</t>
  </si>
  <si>
    <t>MDR_00172122</t>
  </si>
  <si>
    <t>Bozrah</t>
  </si>
  <si>
    <t>Colchester Public Schools</t>
  </si>
  <si>
    <t>Bacon Academy</t>
  </si>
  <si>
    <t>MDR_00172158</t>
  </si>
  <si>
    <t>Colchester</t>
  </si>
  <si>
    <t>Connecticut Technical Education and Career System</t>
  </si>
  <si>
    <t>Emmett O’Brien Technical High School</t>
  </si>
  <si>
    <t>MDR_00171867</t>
  </si>
  <si>
    <t>Ansonia</t>
  </si>
  <si>
    <t>New Haven</t>
  </si>
  <si>
    <t>Danbury Public Schools</t>
  </si>
  <si>
    <t>King Street Intermediate School</t>
  </si>
  <si>
    <t>MDR_02128220</t>
  </si>
  <si>
    <t>Danbury</t>
  </si>
  <si>
    <t>Hamden Public Schools</t>
  </si>
  <si>
    <t>Hamden Middle School</t>
  </si>
  <si>
    <t>MDR_00169498</t>
  </si>
  <si>
    <t>Hamden</t>
  </si>
  <si>
    <t>Hartford Public Schools</t>
  </si>
  <si>
    <t>Global Communications Academy</t>
  </si>
  <si>
    <t>MDR_11150406</t>
  </si>
  <si>
    <t>Lisbon Central School District</t>
  </si>
  <si>
    <t>Lisbon Central School</t>
  </si>
  <si>
    <t>MDR_00172586</t>
  </si>
  <si>
    <t>Lisbon</t>
  </si>
  <si>
    <t>Milford Public Schools</t>
  </si>
  <si>
    <t>Jonathan Law High School</t>
  </si>
  <si>
    <t>MDR_00169840</t>
  </si>
  <si>
    <t>Milford</t>
  </si>
  <si>
    <t>Stafford Public Schools</t>
  </si>
  <si>
    <t>Staffordville Elementary School</t>
  </si>
  <si>
    <t>MDR_00174118</t>
  </si>
  <si>
    <t>Stafford Springs</t>
  </si>
  <si>
    <t>Stonington Public Schools</t>
  </si>
  <si>
    <t>Stonington Middle School</t>
  </si>
  <si>
    <t>MDR_00173176</t>
  </si>
  <si>
    <t>Mystic</t>
  </si>
  <si>
    <t>Wallingford Public Schools</t>
  </si>
  <si>
    <t>Highland Elementary School</t>
  </si>
  <si>
    <t>MDR_00171116</t>
  </si>
  <si>
    <t>Wallingford</t>
  </si>
  <si>
    <t>Waterbury Public Schools</t>
  </si>
  <si>
    <t>Duggan PreK-8 School</t>
  </si>
  <si>
    <t>MDR_11716452</t>
  </si>
  <si>
    <t>Waterbury</t>
  </si>
  <si>
    <t>Waterford Public Schools</t>
  </si>
  <si>
    <t>Clark Lane Middle School</t>
  </si>
  <si>
    <t>MDR_00173267</t>
  </si>
  <si>
    <t>Wolcott Public Schools</t>
  </si>
  <si>
    <t>Wakelee Elementary School</t>
  </si>
  <si>
    <t>MDR_00171776</t>
  </si>
  <si>
    <t>Wolcott</t>
  </si>
  <si>
    <t>District of Columbia Public Schools</t>
  </si>
  <si>
    <t>DC</t>
  </si>
  <si>
    <t>Sousa Middle School</t>
  </si>
  <si>
    <t>MDR_00175253</t>
  </si>
  <si>
    <t>District of Columbia</t>
  </si>
  <si>
    <t>Campus Community School</t>
  </si>
  <si>
    <t>MDR_04814839</t>
  </si>
  <si>
    <t>Dover</t>
  </si>
  <si>
    <t>Kent</t>
  </si>
  <si>
    <t>Cape Henlopen School District</t>
  </si>
  <si>
    <t>Love Creek Elementary School</t>
  </si>
  <si>
    <t>MDR_12225975</t>
  </si>
  <si>
    <t>Lewes</t>
  </si>
  <si>
    <t>SUSSEX</t>
  </si>
  <si>
    <t>Brevard Public Schools</t>
  </si>
  <si>
    <t>Apollo Elementary School</t>
  </si>
  <si>
    <t>MDR_00181991</t>
  </si>
  <si>
    <t>Titusville</t>
  </si>
  <si>
    <t>Brevard</t>
  </si>
  <si>
    <t>Hillsborough County Public Schools</t>
  </si>
  <si>
    <t>Marshall Middle Magnet School</t>
  </si>
  <si>
    <t>MDR_00192548</t>
  </si>
  <si>
    <t>Plant City</t>
  </si>
  <si>
    <t>School District of Indian River County </t>
  </si>
  <si>
    <t>Sebastian River Middle School</t>
  </si>
  <si>
    <t>MDR_01546722</t>
  </si>
  <si>
    <t>Indian River</t>
  </si>
  <si>
    <t>Tallahassee School of Math &amp; Science</t>
  </si>
  <si>
    <t>MDR_10904046</t>
  </si>
  <si>
    <t>Tallahassee</t>
  </si>
  <si>
    <t>Leon</t>
  </si>
  <si>
    <t>School District of Manatee County</t>
  </si>
  <si>
    <t>Bashaw Elementary School</t>
  </si>
  <si>
    <t>MDR_02848561</t>
  </si>
  <si>
    <t>Bradenton</t>
  </si>
  <si>
    <t>Manatee</t>
  </si>
  <si>
    <t>Miami-Dade County Public Schools</t>
  </si>
  <si>
    <t>Horace Mann Middle School</t>
  </si>
  <si>
    <t>MDR_00186032</t>
  </si>
  <si>
    <t>El Portal</t>
  </si>
  <si>
    <t>Miami-Dade</t>
  </si>
  <si>
    <t>Pasco County Schools</t>
  </si>
  <si>
    <t>R. B. Stewart Middle School</t>
  </si>
  <si>
    <t>MDR_00199209</t>
  </si>
  <si>
    <t>Zephyrhills</t>
  </si>
  <si>
    <t>Pasco</t>
  </si>
  <si>
    <t>Polk County Public Schools</t>
  </si>
  <si>
    <t>Traviss Technical College</t>
  </si>
  <si>
    <t>MDR_00201199</t>
  </si>
  <si>
    <t>Lakeland</t>
  </si>
  <si>
    <t>Seminole County Public Schools</t>
  </si>
  <si>
    <t>Red Bug Elementary School</t>
  </si>
  <si>
    <t>MDR_00203836</t>
  </si>
  <si>
    <t>Casselberry</t>
  </si>
  <si>
    <t>Seminole</t>
  </si>
  <si>
    <t>St. Johns County School District</t>
  </si>
  <si>
    <t>Pacetti Bay Middle School</t>
  </si>
  <si>
    <t>MDR_10908810</t>
  </si>
  <si>
    <t>St Augustine</t>
  </si>
  <si>
    <t>Saint Johns</t>
  </si>
  <si>
    <t>Volusia County Schools</t>
  </si>
  <si>
    <t>Silver Sands Middle School</t>
  </si>
  <si>
    <t>MDR_02893334</t>
  </si>
  <si>
    <t>Port Orange</t>
  </si>
  <si>
    <t>Volusia</t>
  </si>
  <si>
    <t>KIPP Metro Atlanta Schools</t>
  </si>
  <si>
    <t>MDR_11707920</t>
  </si>
  <si>
    <t>Atlanta</t>
  </si>
  <si>
    <t>Fulton</t>
  </si>
  <si>
    <t>Bibb County School District</t>
  </si>
  <si>
    <t>Howard High School</t>
  </si>
  <si>
    <t>MDR_11074797</t>
  </si>
  <si>
    <t>Bibb</t>
  </si>
  <si>
    <t>Charlton County Schools</t>
  </si>
  <si>
    <t>Bethune Middle School</t>
  </si>
  <si>
    <t>MDR_11564065</t>
  </si>
  <si>
    <t>Folkston</t>
  </si>
  <si>
    <t>Charlton</t>
  </si>
  <si>
    <t>Colquitt County School District</t>
  </si>
  <si>
    <t>Funston Elementary School</t>
  </si>
  <si>
    <t>MDR_00210451</t>
  </si>
  <si>
    <t>Funston</t>
  </si>
  <si>
    <t>Colquitt</t>
  </si>
  <si>
    <t>Columbia County Schools</t>
  </si>
  <si>
    <t>Martinez Elementary School</t>
  </si>
  <si>
    <t>MDR_00210657</t>
  </si>
  <si>
    <t>Martinez</t>
  </si>
  <si>
    <t>Columbia</t>
  </si>
  <si>
    <t>Cook County School District</t>
  </si>
  <si>
    <t>Cook Elementary School</t>
  </si>
  <si>
    <t>MDR_05027168</t>
  </si>
  <si>
    <t>Sparks</t>
  </si>
  <si>
    <t>DeKalb County School District</t>
  </si>
  <si>
    <t>Cedar Grove High School</t>
  </si>
  <si>
    <t>MDR_00211558</t>
  </si>
  <si>
    <t>Ellenwood</t>
  </si>
  <si>
    <t>DeKalb</t>
  </si>
  <si>
    <t>Charter School - Academies of Creative Education</t>
  </si>
  <si>
    <t>Forsyth Academy</t>
  </si>
  <si>
    <t>MDR_10001864</t>
  </si>
  <si>
    <t>Cumming</t>
  </si>
  <si>
    <t>FORSYTH</t>
  </si>
  <si>
    <t>Fulton County Schools</t>
  </si>
  <si>
    <t>Heards Ferry Elementary School</t>
  </si>
  <si>
    <t>MDR_00216273</t>
  </si>
  <si>
    <t>Glynn County School District</t>
  </si>
  <si>
    <t>Needwood Middle School</t>
  </si>
  <si>
    <t>MDR_04811186</t>
  </si>
  <si>
    <t>Brunswick</t>
  </si>
  <si>
    <t>Glynn</t>
  </si>
  <si>
    <t>Charter School - Lake Oconee Academy</t>
  </si>
  <si>
    <t>Lake Oconee Academy Lower School</t>
  </si>
  <si>
    <t>MDR_11000605</t>
  </si>
  <si>
    <t>Greensboro</t>
  </si>
  <si>
    <t>GREENE</t>
  </si>
  <si>
    <t>Gwinnett County School District</t>
  </si>
  <si>
    <t>Camp Creek Elementary School</t>
  </si>
  <si>
    <t>MDR_00217746</t>
  </si>
  <si>
    <t>Lilburn</t>
  </si>
  <si>
    <t>Gwinnett</t>
  </si>
  <si>
    <t>Hall County Schools</t>
  </si>
  <si>
    <t>East Hall High School</t>
  </si>
  <si>
    <t>MDR_00218283</t>
  </si>
  <si>
    <t>Gainesville</t>
  </si>
  <si>
    <t>Hall</t>
  </si>
  <si>
    <t>Houston County Schools</t>
  </si>
  <si>
    <t>Northside Elementary School</t>
  </si>
  <si>
    <t>MDR_03329415</t>
  </si>
  <si>
    <t>Warner Robins</t>
  </si>
  <si>
    <t>Newton County School District</t>
  </si>
  <si>
    <t>South Salem Elementary School</t>
  </si>
  <si>
    <t>MDR_11077294</t>
  </si>
  <si>
    <t>Newton</t>
  </si>
  <si>
    <t>Oglethorpe County School System</t>
  </si>
  <si>
    <t>Oglethorpe County Elementary School</t>
  </si>
  <si>
    <t>MDR_00222014</t>
  </si>
  <si>
    <t>Lexington</t>
  </si>
  <si>
    <t>Oglethorpe</t>
  </si>
  <si>
    <t>Richmond County School System</t>
  </si>
  <si>
    <t>Davidson Fine Arts Magnet School</t>
  </si>
  <si>
    <t>MDR_00223238</t>
  </si>
  <si>
    <t>Augusta</t>
  </si>
  <si>
    <t>Richmond</t>
  </si>
  <si>
    <t>Rockdale County Public Schools</t>
  </si>
  <si>
    <t>Shoal Creek Elementary School</t>
  </si>
  <si>
    <t>MDR_04030887</t>
  </si>
  <si>
    <t>Conyers</t>
  </si>
  <si>
    <t>Rockdale</t>
  </si>
  <si>
    <t>Savannah-Chatham County Public Schools</t>
  </si>
  <si>
    <t>Early Learning Center at Henderson E. Formey School</t>
  </si>
  <si>
    <t>MDR_12371328</t>
  </si>
  <si>
    <t>Savannah</t>
  </si>
  <si>
    <t>Chatham</t>
  </si>
  <si>
    <t>Tift County Schools</t>
  </si>
  <si>
    <t>Len Lastinger Primary School</t>
  </si>
  <si>
    <t>MDR_00224701</t>
  </si>
  <si>
    <t>Tifton</t>
  </si>
  <si>
    <t>Tift</t>
  </si>
  <si>
    <t>Troup County School System</t>
  </si>
  <si>
    <t>Troup County High School</t>
  </si>
  <si>
    <t>MDR_00225200</t>
  </si>
  <si>
    <t>Lagrange</t>
  </si>
  <si>
    <t>Troup</t>
  </si>
  <si>
    <t>Whitfield County Schools</t>
  </si>
  <si>
    <t>New Hope Elementary School</t>
  </si>
  <si>
    <t>MDR_04918435</t>
  </si>
  <si>
    <t>Dalton</t>
  </si>
  <si>
    <t>Whitfield</t>
  </si>
  <si>
    <t>Belmond-Klemme Community School District</t>
  </si>
  <si>
    <t>Richard O. Jacobson Elementary School</t>
  </si>
  <si>
    <t>MDR_00255877</t>
  </si>
  <si>
    <t>Belmond</t>
  </si>
  <si>
    <t>Wright</t>
  </si>
  <si>
    <t>Boone Community School District</t>
  </si>
  <si>
    <t>Boone High School</t>
  </si>
  <si>
    <t>MDR_00231338</t>
  </si>
  <si>
    <t>Davenport Community School District</t>
  </si>
  <si>
    <t>Blue Grass Elementary School</t>
  </si>
  <si>
    <t>MDR_00250475</t>
  </si>
  <si>
    <t>Blue Grass</t>
  </si>
  <si>
    <t>Des Moines Public Schools</t>
  </si>
  <si>
    <t>Brody Middle School</t>
  </si>
  <si>
    <t>MDR_00247703</t>
  </si>
  <si>
    <t>Des Moines</t>
  </si>
  <si>
    <t>East Marshall Community School District</t>
  </si>
  <si>
    <t>East Marshall Middle School</t>
  </si>
  <si>
    <t>MDR_00245200</t>
  </si>
  <si>
    <t>Gilman</t>
  </si>
  <si>
    <t>George-Little Rock Community School District</t>
  </si>
  <si>
    <t>Second quarter</t>
  </si>
  <si>
    <t>George-Little Rock High School</t>
  </si>
  <si>
    <t>MDR_00244206</t>
  </si>
  <si>
    <t>George</t>
  </si>
  <si>
    <t>Lyon</t>
  </si>
  <si>
    <t>Graettinger-Terril Community School District</t>
  </si>
  <si>
    <t>Terril Elementary School</t>
  </si>
  <si>
    <t>MDR_01808271</t>
  </si>
  <si>
    <t>Terril</t>
  </si>
  <si>
    <t>Dickinson</t>
  </si>
  <si>
    <t>Marion Independent School District</t>
  </si>
  <si>
    <t>Longfellow Elementary School</t>
  </si>
  <si>
    <t>MDR_00243654</t>
  </si>
  <si>
    <t>LINN</t>
  </si>
  <si>
    <t>Williamsburg Community School District</t>
  </si>
  <si>
    <t>Williamsburg Jr.-Sr. High School</t>
  </si>
  <si>
    <t>MDR_00240999</t>
  </si>
  <si>
    <t>Williamsburg</t>
  </si>
  <si>
    <t>Iowa</t>
  </si>
  <si>
    <t>Joint School District 171</t>
  </si>
  <si>
    <t>Orofino Junior-Senior High School</t>
  </si>
  <si>
    <t>MDR_00259407</t>
  </si>
  <si>
    <t>Orofino</t>
  </si>
  <si>
    <t>Post Falls School District 273</t>
  </si>
  <si>
    <t>Post Falls Middle School</t>
  </si>
  <si>
    <t>MDR_00260731</t>
  </si>
  <si>
    <t>Post Falls</t>
  </si>
  <si>
    <t>Valley School District 262</t>
  </si>
  <si>
    <t>Valley High School</t>
  </si>
  <si>
    <t>MDR_04914922</t>
  </si>
  <si>
    <t>Hazelton</t>
  </si>
  <si>
    <t>Jerome</t>
  </si>
  <si>
    <t>West Ada School District 2</t>
  </si>
  <si>
    <t>Chief Joseph School of The Arts</t>
  </si>
  <si>
    <t>MDR_03399276</t>
  </si>
  <si>
    <t>Arbor Park School District 145</t>
  </si>
  <si>
    <t>Kimberly Heights School</t>
  </si>
  <si>
    <t>MDR_00266955</t>
  </si>
  <si>
    <t>Tinley Park</t>
  </si>
  <si>
    <t>Argenta-Oreana School District 1</t>
  </si>
  <si>
    <t>Argenta-Oreana High School</t>
  </si>
  <si>
    <t>MDR_00306842</t>
  </si>
  <si>
    <t>Argenta</t>
  </si>
  <si>
    <t>Carterville Community Unit School District 5</t>
  </si>
  <si>
    <t>Carterville Junior High School</t>
  </si>
  <si>
    <t>MDR_11925366</t>
  </si>
  <si>
    <t>Carterville</t>
  </si>
  <si>
    <t>Chicago Public Schools 299</t>
  </si>
  <si>
    <t>Foster Park Elementary School</t>
  </si>
  <si>
    <t>MDR_00275657</t>
  </si>
  <si>
    <t>Chicago</t>
  </si>
  <si>
    <t>Christopher Unit School District 99</t>
  </si>
  <si>
    <t>Christopher Elementary School</t>
  </si>
  <si>
    <t>MDR_00292992</t>
  </si>
  <si>
    <t>Christopher</t>
  </si>
  <si>
    <t>Community Consolidated School District 204</t>
  </si>
  <si>
    <t>Community Consolidated School</t>
  </si>
  <si>
    <t>MDR_00314174</t>
  </si>
  <si>
    <t>Pinckneyville</t>
  </si>
  <si>
    <t>Crete-Monee School District 201-U</t>
  </si>
  <si>
    <t>Coretta Scott King Magnet School</t>
  </si>
  <si>
    <t>MDR_10030205</t>
  </si>
  <si>
    <t>University Park</t>
  </si>
  <si>
    <t>District 45</t>
  </si>
  <si>
    <t>North Elementary School</t>
  </si>
  <si>
    <t>MDR_00291364</t>
  </si>
  <si>
    <t>Villa Park</t>
  </si>
  <si>
    <t>Earlville Community Unit School District 9</t>
  </si>
  <si>
    <t>Earlville Jr./Sr. High School</t>
  </si>
  <si>
    <t>Earlville</t>
  </si>
  <si>
    <t>Edinburg Community Unit School District 4</t>
  </si>
  <si>
    <t>Edinburg High School</t>
  </si>
  <si>
    <t>MDR_00265585</t>
  </si>
  <si>
    <t>Edinburg</t>
  </si>
  <si>
    <t>Christian</t>
  </si>
  <si>
    <t>Edwardsville Community Unit School District 8</t>
  </si>
  <si>
    <t>Glen Carbon Elementary School</t>
  </si>
  <si>
    <t>MDR_00308644</t>
  </si>
  <si>
    <t>Glen Carbon</t>
  </si>
  <si>
    <t>School District U-46</t>
  </si>
  <si>
    <t>Abbott Middle School</t>
  </si>
  <si>
    <t>MDR_00298166</t>
  </si>
  <si>
    <t>Elgin</t>
  </si>
  <si>
    <t>Kane</t>
  </si>
  <si>
    <t>Flanagan-Cornell Unit 74</t>
  </si>
  <si>
    <t>Flanagan Elementary School</t>
  </si>
  <si>
    <t>Flanagan</t>
  </si>
  <si>
    <t>Livingston</t>
  </si>
  <si>
    <t>Granite City Community Unit School District 9</t>
  </si>
  <si>
    <t>Maryville 1-2 Education Center</t>
  </si>
  <si>
    <t>MDR_00308785</t>
  </si>
  <si>
    <t>Granite City</t>
  </si>
  <si>
    <t>Harvey School District 152</t>
  </si>
  <si>
    <t>Angelou Elementary School</t>
  </si>
  <si>
    <t>MDR_00270140</t>
  </si>
  <si>
    <t>Harvey</t>
  </si>
  <si>
    <t>Highland Community Unit School District 5</t>
  </si>
  <si>
    <t>Highland Middle School</t>
  </si>
  <si>
    <t>MDR_00308967</t>
  </si>
  <si>
    <t>Highland</t>
  </si>
  <si>
    <t>Hillsboro Community Unit School District 3</t>
  </si>
  <si>
    <t>Coffeen Early Childhood Center</t>
  </si>
  <si>
    <t>MDR_00311031</t>
  </si>
  <si>
    <t>Coffeen</t>
  </si>
  <si>
    <t>Johnsburg School District 12</t>
  </si>
  <si>
    <t>Ringwood School Primary Center</t>
  </si>
  <si>
    <t>MDR_00305680</t>
  </si>
  <si>
    <t>Ringwood</t>
  </si>
  <si>
    <t>McHenry</t>
  </si>
  <si>
    <t>Joliet Public School District 86</t>
  </si>
  <si>
    <t>Forest Park Individual Education School</t>
  </si>
  <si>
    <t>MDR_00324961</t>
  </si>
  <si>
    <t>Joliet</t>
  </si>
  <si>
    <t>Lake Zurich Community Unit School District 95</t>
  </si>
  <si>
    <t>Lake Zurich High School</t>
  </si>
  <si>
    <t>MDR_00301397</t>
  </si>
  <si>
    <t>Lake Zurich</t>
  </si>
  <si>
    <t>Libertyville School District 70</t>
  </si>
  <si>
    <t>Butterfield School</t>
  </si>
  <si>
    <t>MDR_00301464</t>
  </si>
  <si>
    <t>Libertyville</t>
  </si>
  <si>
    <t>Lincoln-Way Community High School District 210</t>
  </si>
  <si>
    <t>Lincoln-Way East High School</t>
  </si>
  <si>
    <t>MDR_01550450</t>
  </si>
  <si>
    <t>Frankfort</t>
  </si>
  <si>
    <t>Massac Unit School District 1</t>
  </si>
  <si>
    <t>Brookport Elementary School</t>
  </si>
  <si>
    <t>MDR_01845009</t>
  </si>
  <si>
    <t>Brookport</t>
  </si>
  <si>
    <t>Massac</t>
  </si>
  <si>
    <t>McHenry School District 15</t>
  </si>
  <si>
    <t>MDR_00305800</t>
  </si>
  <si>
    <t>Mchenry</t>
  </si>
  <si>
    <t>Medinah School District 11</t>
  </si>
  <si>
    <t>Medinah Intermediate School</t>
  </si>
  <si>
    <t>MDR_00290683</t>
  </si>
  <si>
    <t>Medinah</t>
  </si>
  <si>
    <t>Pennoyer School District 79</t>
  </si>
  <si>
    <t>Pennoyer Elementary School</t>
  </si>
  <si>
    <t>MDR_00273207</t>
  </si>
  <si>
    <t>Norridge</t>
  </si>
  <si>
    <t>Charter School - Peoria Charter School Initiative</t>
  </si>
  <si>
    <t>Quest Charter Academy</t>
  </si>
  <si>
    <t>MDR_11712195</t>
  </si>
  <si>
    <t>Pleasant Plains Community Unit School District 8</t>
  </si>
  <si>
    <t>Pleasant Plains High School</t>
  </si>
  <si>
    <t>MDR_00318821</t>
  </si>
  <si>
    <t>Sangamon</t>
  </si>
  <si>
    <t>Prairie Central Community Unit School District 8</t>
  </si>
  <si>
    <t>Prairie Central Primary West</t>
  </si>
  <si>
    <t>MDR_00306309</t>
  </si>
  <si>
    <t>Chenoa</t>
  </si>
  <si>
    <t>McLean</t>
  </si>
  <si>
    <t>Princeton School District 115</t>
  </si>
  <si>
    <t>MDR_00263977</t>
  </si>
  <si>
    <t>Bureau</t>
  </si>
  <si>
    <t>Queen Bee School District 16</t>
  </si>
  <si>
    <t>Americana Elementary School</t>
  </si>
  <si>
    <t>MDR_00291132</t>
  </si>
  <si>
    <t>Glendale Heights</t>
  </si>
  <si>
    <t>Richland County Community Unit School District 2</t>
  </si>
  <si>
    <t>Richland County High School</t>
  </si>
  <si>
    <t>MDR_00315271</t>
  </si>
  <si>
    <t>Olney</t>
  </si>
  <si>
    <t>River Bend School District 2</t>
  </si>
  <si>
    <t>Fulton High School</t>
  </si>
  <si>
    <t>MDR_00324363</t>
  </si>
  <si>
    <t>Whiteside</t>
  </si>
  <si>
    <t>River Forest Public School District 90</t>
  </si>
  <si>
    <t>Roosevelt Middle School</t>
  </si>
  <si>
    <t>MDR_00273532</t>
  </si>
  <si>
    <t>River Forest</t>
  </si>
  <si>
    <t>Stockton Community Unit School District 206</t>
  </si>
  <si>
    <t>Stockton High School</t>
  </si>
  <si>
    <t>MDR_00297289</t>
  </si>
  <si>
    <t>Stockton</t>
  </si>
  <si>
    <t>Jo Daviess</t>
  </si>
  <si>
    <t>Sycamore Community School District 427</t>
  </si>
  <si>
    <t>North Grove Elementary School</t>
  </si>
  <si>
    <t>MDR_11444817</t>
  </si>
  <si>
    <t>Sycamore</t>
  </si>
  <si>
    <t>Yorkville Community Unit School District 115</t>
  </si>
  <si>
    <t>Bristol Grade School</t>
  </si>
  <si>
    <t>MDR_00299811</t>
  </si>
  <si>
    <t>Bristol</t>
  </si>
  <si>
    <t>Kendall</t>
  </si>
  <si>
    <t>Charter School - Dugger Union Community School Corporation</t>
  </si>
  <si>
    <t>Dugger Union Community School Corporation Jr./Sr. High School</t>
  </si>
  <si>
    <t>MDR_00353302</t>
  </si>
  <si>
    <t>Dugger</t>
  </si>
  <si>
    <t>Sullivan</t>
  </si>
  <si>
    <t>Elkhart Community Schools</t>
  </si>
  <si>
    <t>North Side Middle School</t>
  </si>
  <si>
    <t>MDR_00334796</t>
  </si>
  <si>
    <t>Elkhart</t>
  </si>
  <si>
    <t>Fairfield Community Schools</t>
  </si>
  <si>
    <t>New Paris Elementary School</t>
  </si>
  <si>
    <t>MDR_00334928</t>
  </si>
  <si>
    <t>New Paris</t>
  </si>
  <si>
    <t>Nineveh-Hensley-Jackson United School Corporation</t>
  </si>
  <si>
    <t>Indian Creek Elementary School</t>
  </si>
  <si>
    <t>MDR_00339734</t>
  </si>
  <si>
    <t>Trafalgar</t>
  </si>
  <si>
    <t>Indianapolis Public Schools</t>
  </si>
  <si>
    <t>Center For Inquiry School 27</t>
  </si>
  <si>
    <t>MDR_00344947</t>
  </si>
  <si>
    <t>Loogootee Community Schools</t>
  </si>
  <si>
    <t>Loogootee Middle School</t>
  </si>
  <si>
    <t>MDR_11709605</t>
  </si>
  <si>
    <t>Loogootee</t>
  </si>
  <si>
    <t>Martin</t>
  </si>
  <si>
    <t>Manchester Community Schools</t>
  </si>
  <si>
    <t>Manchester Intermediate School</t>
  </si>
  <si>
    <t>MDR_00355673</t>
  </si>
  <si>
    <t>Laketon</t>
  </si>
  <si>
    <t>Wabash</t>
  </si>
  <si>
    <t>New Albany-Floyd County School Corporation</t>
  </si>
  <si>
    <t>Hazelwood Middle School</t>
  </si>
  <si>
    <t>MDR_00335489</t>
  </si>
  <si>
    <t>New Albany</t>
  </si>
  <si>
    <t>Floyd</t>
  </si>
  <si>
    <t>Northwestern School Corporation</t>
  </si>
  <si>
    <t>Northwestern High School</t>
  </si>
  <si>
    <t>MDR_00338405</t>
  </si>
  <si>
    <t>Kokomo</t>
  </si>
  <si>
    <t>Charter School - Renaissance Academy</t>
  </si>
  <si>
    <t>Renaissance Academy Charter School</t>
  </si>
  <si>
    <t>MDR_05378357</t>
  </si>
  <si>
    <t>Laporte</t>
  </si>
  <si>
    <t>La Porte</t>
  </si>
  <si>
    <t>School Town of Speedway</t>
  </si>
  <si>
    <t>Speedway Junior High School</t>
  </si>
  <si>
    <t>MDR_00346294</t>
  </si>
  <si>
    <t>Speedway</t>
  </si>
  <si>
    <t>Western Boone Schools</t>
  </si>
  <si>
    <t>Granville Wells Elementary School</t>
  </si>
  <si>
    <t>MDR_00331720</t>
  </si>
  <si>
    <t>Yorktown Community Schools</t>
  </si>
  <si>
    <t>Pleasant View Elementary School</t>
  </si>
  <si>
    <t>MDR_00333871</t>
  </si>
  <si>
    <t>Yorktown</t>
  </si>
  <si>
    <t>Andover Public Schools 385</t>
  </si>
  <si>
    <t>Wheatland Elementary School</t>
  </si>
  <si>
    <t>MDR_11134880</t>
  </si>
  <si>
    <t>Baldwin City Unified School District 348</t>
  </si>
  <si>
    <t>Baldwin High School</t>
  </si>
  <si>
    <t>MDR_00361036</t>
  </si>
  <si>
    <t>Baldwin City</t>
  </si>
  <si>
    <t>Belle Plaine Unified School District 357</t>
  </si>
  <si>
    <t>Belle Plaine Elementary School</t>
  </si>
  <si>
    <t>MDR_00376043</t>
  </si>
  <si>
    <t>Belle Plaine</t>
  </si>
  <si>
    <t>Sumner</t>
  </si>
  <si>
    <t>Bluestem Unified School District 205</t>
  </si>
  <si>
    <t>Bluestem Jr./Sr. High School</t>
  </si>
  <si>
    <t>MDR_00358651</t>
  </si>
  <si>
    <t>Central Heights Unified School District 288</t>
  </si>
  <si>
    <t>Central Heights High</t>
  </si>
  <si>
    <t>MDR_00362353</t>
  </si>
  <si>
    <t>Unified School District 505 Chetopa-St Paul</t>
  </si>
  <si>
    <t>Chetopa Schools</t>
  </si>
  <si>
    <t>MDR_00365915</t>
  </si>
  <si>
    <t>Chetopa</t>
  </si>
  <si>
    <t>Labette</t>
  </si>
  <si>
    <t>Hoxie Community Schools Unified School District 412</t>
  </si>
  <si>
    <t>Hoxie Junior/Senior High School</t>
  </si>
  <si>
    <t>MDR_00375556</t>
  </si>
  <si>
    <t>Hoxie</t>
  </si>
  <si>
    <t>Kingman-Norwich Unified School District 331</t>
  </si>
  <si>
    <t>Norwich School</t>
  </si>
  <si>
    <t>MDR_00365678</t>
  </si>
  <si>
    <t>Norwich</t>
  </si>
  <si>
    <t>Kingman</t>
  </si>
  <si>
    <t>Oxford Unified School District 358</t>
  </si>
  <si>
    <t>Oxford Elementary School</t>
  </si>
  <si>
    <t>MDR_00376146</t>
  </si>
  <si>
    <t>Stanton County Unified School District 452</t>
  </si>
  <si>
    <t>Stanton County Jr./Sr. High School</t>
  </si>
  <si>
    <t>MDR_00375922</t>
  </si>
  <si>
    <t>Stanton</t>
  </si>
  <si>
    <t>Topeka Public Schools 501</t>
  </si>
  <si>
    <t>Lowman Hill Elementary School</t>
  </si>
  <si>
    <t>MDR_00375221</t>
  </si>
  <si>
    <t>Topeka</t>
  </si>
  <si>
    <t>Shawnee</t>
  </si>
  <si>
    <t>Turner Unified School District 202</t>
  </si>
  <si>
    <t>Turner Middle School</t>
  </si>
  <si>
    <t>MDR_00377944</t>
  </si>
  <si>
    <t>Ashland Independent Schools</t>
  </si>
  <si>
    <t>Ashland Middle School</t>
  </si>
  <si>
    <t>MDR_00379710</t>
  </si>
  <si>
    <t>Boyd</t>
  </si>
  <si>
    <t>Boone County Schools</t>
  </si>
  <si>
    <t>Charles H. Kelly Elementary School</t>
  </si>
  <si>
    <t>MDR_02892160</t>
  </si>
  <si>
    <t>Crittenden County School District</t>
  </si>
  <si>
    <t>Crittenden County Middle School</t>
  </si>
  <si>
    <t>MDR_01398422</t>
  </si>
  <si>
    <t>Lincoln</t>
  </si>
  <si>
    <t>Franklin County Schools</t>
  </si>
  <si>
    <t>Hearn Elementary School</t>
  </si>
  <si>
    <t>MDR_00384038</t>
  </si>
  <si>
    <t>Harlan County Public Schools</t>
  </si>
  <si>
    <t>Black Mountain Elementary School</t>
  </si>
  <si>
    <t>MDR_00385317</t>
  </si>
  <si>
    <t>Evarts</t>
  </si>
  <si>
    <t>Harlan</t>
  </si>
  <si>
    <t>Hart County Schools</t>
  </si>
  <si>
    <t>Cub Run Elementary School</t>
  </si>
  <si>
    <t>MDR_00385628</t>
  </si>
  <si>
    <t>Cub Run</t>
  </si>
  <si>
    <t>Hart</t>
  </si>
  <si>
    <t>Jackson Independent School District</t>
  </si>
  <si>
    <t>Jackson City School</t>
  </si>
  <si>
    <t>MDR_00380317</t>
  </si>
  <si>
    <t>Breathitt</t>
  </si>
  <si>
    <t>Kenton County School District</t>
  </si>
  <si>
    <t>Hinsdale Elementary School</t>
  </si>
  <si>
    <t>MDR_00389894</t>
  </si>
  <si>
    <t>Edgewood</t>
  </si>
  <si>
    <t>Kenton</t>
  </si>
  <si>
    <t>Shannon Johnson Elementary School</t>
  </si>
  <si>
    <t>MDR_04918849</t>
  </si>
  <si>
    <t>Berea</t>
  </si>
  <si>
    <t>McCracken County Public Schools</t>
  </si>
  <si>
    <t>Reidland Middle School</t>
  </si>
  <si>
    <t>MDR_00392592</t>
  </si>
  <si>
    <t>Paducah</t>
  </si>
  <si>
    <t>McCracken</t>
  </si>
  <si>
    <t>Montgomery County Schools</t>
  </si>
  <si>
    <t>Camargo Elementary School</t>
  </si>
  <si>
    <t>MDR_00393962</t>
  </si>
  <si>
    <t>Mount Sterling</t>
  </si>
  <si>
    <t>Paducah Public Schools</t>
  </si>
  <si>
    <t>Paducah Middle School</t>
  </si>
  <si>
    <t>MDR_00392619</t>
  </si>
  <si>
    <t>Pike County School District</t>
  </si>
  <si>
    <t>Belfry High School</t>
  </si>
  <si>
    <t>MDR_00395128</t>
  </si>
  <si>
    <t>Belfry</t>
  </si>
  <si>
    <t>Pulaski County Schools</t>
  </si>
  <si>
    <t>Southern Elementary School</t>
  </si>
  <si>
    <t>MDR_02126686</t>
  </si>
  <si>
    <t>Somerset</t>
  </si>
  <si>
    <t>Shelby County Public Schools</t>
  </si>
  <si>
    <t>Wright Elementary School</t>
  </si>
  <si>
    <t>MDR_02125644</t>
  </si>
  <si>
    <t>Trigg County Public Schools</t>
  </si>
  <si>
    <t>Trigg County Intermediate School</t>
  </si>
  <si>
    <t>MDR_11073080</t>
  </si>
  <si>
    <t>Cadiz</t>
  </si>
  <si>
    <t>Trigg</t>
  </si>
  <si>
    <t>Acadia Parish Schools</t>
  </si>
  <si>
    <t>Crowley Middle School</t>
  </si>
  <si>
    <t>MDR_00397750</t>
  </si>
  <si>
    <t>Crowley</t>
  </si>
  <si>
    <t>Acadia</t>
  </si>
  <si>
    <t>Caddo Parish Public Schools</t>
  </si>
  <si>
    <t>Claiborne Fundamental Elementary School</t>
  </si>
  <si>
    <t>MDR_00399136</t>
  </si>
  <si>
    <t>Shreveport</t>
  </si>
  <si>
    <t>Caddo</t>
  </si>
  <si>
    <t>Charter School - Friends of King School District</t>
  </si>
  <si>
    <t>Dr. Martin Luther King Jr. Charter School For Science and Technology</t>
  </si>
  <si>
    <t>MDR_04370314</t>
  </si>
  <si>
    <t>New Orleans</t>
  </si>
  <si>
    <t>Orleans</t>
  </si>
  <si>
    <t>Evangeline Parish School District</t>
  </si>
  <si>
    <t>Ville Platte Elementary School</t>
  </si>
  <si>
    <t>MDR_00402898</t>
  </si>
  <si>
    <t>Ville Platte</t>
  </si>
  <si>
    <t>Evangeline</t>
  </si>
  <si>
    <t>Livingston Parish Public Schools</t>
  </si>
  <si>
    <t>Denham Springs High School</t>
  </si>
  <si>
    <t>MDR_00406375</t>
  </si>
  <si>
    <t>Denham Springs</t>
  </si>
  <si>
    <t>Charter School - Collegiate Academies</t>
  </si>
  <si>
    <t>G.W. Carver High School</t>
  </si>
  <si>
    <t>MDR_11830826</t>
  </si>
  <si>
    <t>Ouachita Parish Schools</t>
  </si>
  <si>
    <t>West Ouachita High School</t>
  </si>
  <si>
    <t>MDR_00410247</t>
  </si>
  <si>
    <t>West Monroe</t>
  </si>
  <si>
    <t>Ouachita</t>
  </si>
  <si>
    <t>Richland Parish School System</t>
  </si>
  <si>
    <t>Holly Ridge Elementary School</t>
  </si>
  <si>
    <t>MDR_00411772</t>
  </si>
  <si>
    <t>Rayville</t>
  </si>
  <si>
    <t>St. John The Baptist Parish Public Schools</t>
  </si>
  <si>
    <t>St. John STEM Magnet High School</t>
  </si>
  <si>
    <t>MDR_12366622</t>
  </si>
  <si>
    <t>Reserve</t>
  </si>
  <si>
    <t>ST JOHN THE BAPTIST</t>
  </si>
  <si>
    <t>Terrebonne Parish School District</t>
  </si>
  <si>
    <t>Gibson Elementary School</t>
  </si>
  <si>
    <t>MDR_01170971</t>
  </si>
  <si>
    <t>Gibson</t>
  </si>
  <si>
    <t>Acushnet Public Schools</t>
  </si>
  <si>
    <t>Albert F Ford Middle School</t>
  </si>
  <si>
    <t>MDR_00417958</t>
  </si>
  <si>
    <t>Acushnet</t>
  </si>
  <si>
    <t>Boston Public Schools</t>
  </si>
  <si>
    <t>John D. O'Bryant School of Math &amp; Science</t>
  </si>
  <si>
    <t>MDR_00439841</t>
  </si>
  <si>
    <t>Roxbury</t>
  </si>
  <si>
    <t>Suffolk</t>
  </si>
  <si>
    <t>Brockton Public Schools</t>
  </si>
  <si>
    <t>Champion High School at the Keith Center</t>
  </si>
  <si>
    <t>MDR_04922333</t>
  </si>
  <si>
    <t>Brockton</t>
  </si>
  <si>
    <t>Cohasset Public Schools</t>
  </si>
  <si>
    <t>Cohasset Middle School</t>
  </si>
  <si>
    <t>MDR_00435156</t>
  </si>
  <si>
    <t>Cohasset</t>
  </si>
  <si>
    <t>Norfolk</t>
  </si>
  <si>
    <t>Dighton-Rehoboth School District</t>
  </si>
  <si>
    <t>Dighton Middle School</t>
  </si>
  <si>
    <t>MDR_00418237</t>
  </si>
  <si>
    <t>Dighton</t>
  </si>
  <si>
    <t>Douglas Public School District</t>
  </si>
  <si>
    <t>Douglas High School</t>
  </si>
  <si>
    <t>MDR_00445321</t>
  </si>
  <si>
    <t>Worcester</t>
  </si>
  <si>
    <t>Harvard Public Schools</t>
  </si>
  <si>
    <t>The Bromfield School</t>
  </si>
  <si>
    <t>MDR_02044739</t>
  </si>
  <si>
    <t>Harvard</t>
  </si>
  <si>
    <t>Holliston Public Schools</t>
  </si>
  <si>
    <t>Holliston High School</t>
  </si>
  <si>
    <t>MDR_00430077</t>
  </si>
  <si>
    <t>Holliston</t>
  </si>
  <si>
    <t>Lawrence Public Schools</t>
  </si>
  <si>
    <t>Spark Academy</t>
  </si>
  <si>
    <t>MDR_11834157</t>
  </si>
  <si>
    <t>Lenox Public Schools</t>
  </si>
  <si>
    <t>Lenox Memorial Middle and High School</t>
  </si>
  <si>
    <t>MDR_00417221</t>
  </si>
  <si>
    <t>Lenox</t>
  </si>
  <si>
    <t>Berkshire</t>
  </si>
  <si>
    <t>Malden Public Schools</t>
  </si>
  <si>
    <t>Ferryway School</t>
  </si>
  <si>
    <t>MDR_00430962</t>
  </si>
  <si>
    <t>Malden</t>
  </si>
  <si>
    <t>Mount Greylock Regional School District</t>
  </si>
  <si>
    <t>Mount Greylock Regional School </t>
  </si>
  <si>
    <t>MDR_00417257</t>
  </si>
  <si>
    <t>Williamstown</t>
  </si>
  <si>
    <t>Plymouth Public Schools</t>
  </si>
  <si>
    <t>MDR_01822277</t>
  </si>
  <si>
    <t>Quincy Public Schools</t>
  </si>
  <si>
    <t>Clifford Marshall Elementary School</t>
  </si>
  <si>
    <t>MDR_00436289</t>
  </si>
  <si>
    <t>Reading Public Schools</t>
  </si>
  <si>
    <t>Walter S. Parker Middle School</t>
  </si>
  <si>
    <t>MDR_00432398</t>
  </si>
  <si>
    <t>Reading</t>
  </si>
  <si>
    <t>Revere Public Schools</t>
  </si>
  <si>
    <t>SeaCoast High School</t>
  </si>
  <si>
    <t>MDR_05009269</t>
  </si>
  <si>
    <t>Revere</t>
  </si>
  <si>
    <t>Rockland Public Schools</t>
  </si>
  <si>
    <t>Memorial Park School</t>
  </si>
  <si>
    <t>MDR_00439229</t>
  </si>
  <si>
    <t>Seekonk Public Schools</t>
  </si>
  <si>
    <t>Mildred H. Aitken Elementary School</t>
  </si>
  <si>
    <t>MDR_00419671</t>
  </si>
  <si>
    <t>Seekonk</t>
  </si>
  <si>
    <t>South Hadley Public Schools</t>
  </si>
  <si>
    <t>South Hadley High School</t>
  </si>
  <si>
    <t>MDR_00427989</t>
  </si>
  <si>
    <t>South Hadley</t>
  </si>
  <si>
    <t>Walpole Public Schools</t>
  </si>
  <si>
    <t>Elm Street School</t>
  </si>
  <si>
    <t>MDR_04841624</t>
  </si>
  <si>
    <t>Walpole</t>
  </si>
  <si>
    <t>West Boylston Public Schools</t>
  </si>
  <si>
    <t>Major Edwards Elementary</t>
  </si>
  <si>
    <t>MDR_00447408</t>
  </si>
  <si>
    <t>West Boylston</t>
  </si>
  <si>
    <t>West Bridgewater Public Schools</t>
  </si>
  <si>
    <t>West Bridgewater Middle-Senior High School</t>
  </si>
  <si>
    <t>MDR_00439528</t>
  </si>
  <si>
    <t>West Bridgewater</t>
  </si>
  <si>
    <t>Wilmington Public Schools</t>
  </si>
  <si>
    <t>Woburn Street Elementary School</t>
  </si>
  <si>
    <t>MDR_00433859</t>
  </si>
  <si>
    <t>Wilmington</t>
  </si>
  <si>
    <t>Worcester Public Schools</t>
  </si>
  <si>
    <t>Claremont Academy</t>
  </si>
  <si>
    <t>MDR_10910863</t>
  </si>
  <si>
    <t>Baltimore City Public Schools</t>
  </si>
  <si>
    <t>MD</t>
  </si>
  <si>
    <t>Baltimore Polytechnic Institute</t>
  </si>
  <si>
    <t>MDR_00454425</t>
  </si>
  <si>
    <t>Baltimore</t>
  </si>
  <si>
    <t>Baltimore City</t>
  </si>
  <si>
    <t>Baltimore County Public Schools</t>
  </si>
  <si>
    <t>MDR_00451447</t>
  </si>
  <si>
    <t>Reisterstown</t>
  </si>
  <si>
    <t>Calvert County Public Schools</t>
  </si>
  <si>
    <t>Windy Hill Middle School</t>
  </si>
  <si>
    <t>MDR_04807707</t>
  </si>
  <si>
    <t>Owings</t>
  </si>
  <si>
    <t>Calvert</t>
  </si>
  <si>
    <t>Cecil County Public Schools</t>
  </si>
  <si>
    <t>Kenmore Elementary School</t>
  </si>
  <si>
    <t>MDR_00456368</t>
  </si>
  <si>
    <t>Elkton</t>
  </si>
  <si>
    <t>Cecil</t>
  </si>
  <si>
    <t>Frederick County Public Schools</t>
  </si>
  <si>
    <t>Valley Elementary School</t>
  </si>
  <si>
    <t>MDR_00457233</t>
  </si>
  <si>
    <t>Frederick</t>
  </si>
  <si>
    <t>Garrett County Public Schools</t>
  </si>
  <si>
    <t>Yough Glades Elementary School</t>
  </si>
  <si>
    <t>MDR_00457415</t>
  </si>
  <si>
    <t>Garrett</t>
  </si>
  <si>
    <t>Harford County Public Schools</t>
  </si>
  <si>
    <t>Church Creek Elementary School</t>
  </si>
  <si>
    <t>MDR_04285850</t>
  </si>
  <si>
    <t>Belcamp</t>
  </si>
  <si>
    <t>Harford</t>
  </si>
  <si>
    <t>Kent County Public Schools</t>
  </si>
  <si>
    <t>Galena Elementary School</t>
  </si>
  <si>
    <t>MDR_00458378</t>
  </si>
  <si>
    <t>Galena</t>
  </si>
  <si>
    <t>Montgomery County Public Schools</t>
  </si>
  <si>
    <t>Burtonsville Elementary School</t>
  </si>
  <si>
    <t>MDR_00459956</t>
  </si>
  <si>
    <t>Burtonsville</t>
  </si>
  <si>
    <t>Prince George's County Public Schools</t>
  </si>
  <si>
    <t>Thomas S. Stone Elementary School</t>
  </si>
  <si>
    <t>MDR_00462238</t>
  </si>
  <si>
    <t>Mt Rainier</t>
  </si>
  <si>
    <t>Prince Georges</t>
  </si>
  <si>
    <t>Talbot County Public Schools</t>
  </si>
  <si>
    <t>Tilghman Elementary School</t>
  </si>
  <si>
    <t>MDR_00463816</t>
  </si>
  <si>
    <t>Tilghman</t>
  </si>
  <si>
    <t>Talbot</t>
  </si>
  <si>
    <t>Mount Desert Island Regional School System - Alternative Organizational Structure 91</t>
  </si>
  <si>
    <t>Tremont Consolidated School</t>
  </si>
  <si>
    <t>MDR_00468866</t>
  </si>
  <si>
    <t>Bass Harbor</t>
  </si>
  <si>
    <t>Machias Bay Area School System Alternative Organizational Structure 96</t>
  </si>
  <si>
    <t>Bay Ridge Elementary School</t>
  </si>
  <si>
    <t>MDR_03235905</t>
  </si>
  <si>
    <t>Five Town Schools</t>
  </si>
  <si>
    <t>Camden Hills Regional High School</t>
  </si>
  <si>
    <t>MDR_00469731</t>
  </si>
  <si>
    <t>Rockport</t>
  </si>
  <si>
    <t>Greenville Public Schools</t>
  </si>
  <si>
    <t>Greenville Consolidated School</t>
  </si>
  <si>
    <t>MDR_04366234</t>
  </si>
  <si>
    <t>Greenville</t>
  </si>
  <si>
    <t>Piscataquis</t>
  </si>
  <si>
    <t>Maine School Administrative District 15</t>
  </si>
  <si>
    <t>Gray-New Gloucester High School</t>
  </si>
  <si>
    <t>MDR_00467070</t>
  </si>
  <si>
    <t>Gray</t>
  </si>
  <si>
    <t>Cumberland</t>
  </si>
  <si>
    <t>Regional School Unit 3</t>
  </si>
  <si>
    <t>Mount View Middle School</t>
  </si>
  <si>
    <t>MDR_00473392</t>
  </si>
  <si>
    <t>Thorndike</t>
  </si>
  <si>
    <t>Waldo</t>
  </si>
  <si>
    <t>Maine School Administrative District 37</t>
  </si>
  <si>
    <t>Narraguagus Jr./Sr. High School</t>
  </si>
  <si>
    <t>MDR_00473835</t>
  </si>
  <si>
    <t>Harrington</t>
  </si>
  <si>
    <t>Spruce Mountain School District Regional School Unit 73</t>
  </si>
  <si>
    <t>Spruce Mountain Elementary School</t>
  </si>
  <si>
    <t>MDR_00465058</t>
  </si>
  <si>
    <t>Livermore</t>
  </si>
  <si>
    <t>Androscoggin</t>
  </si>
  <si>
    <t>Veazie Community School</t>
  </si>
  <si>
    <t>MDR_00471851</t>
  </si>
  <si>
    <t>Veazie</t>
  </si>
  <si>
    <t>Penobscot</t>
  </si>
  <si>
    <t>Regional School Unit 10 Western Foothills</t>
  </si>
  <si>
    <t>Mountain Valley Middle School</t>
  </si>
  <si>
    <t>MDR_03241497</t>
  </si>
  <si>
    <t>Mexico</t>
  </si>
  <si>
    <t>Algonac Community Schools</t>
  </si>
  <si>
    <t>Algonac Jr./Sr. High School</t>
  </si>
  <si>
    <t>MDR_00512417</t>
  </si>
  <si>
    <t>Clay</t>
  </si>
  <si>
    <t>Battle Creek Public Schools</t>
  </si>
  <si>
    <t>Fremont International Academy</t>
  </si>
  <si>
    <t>MDR_12365848</t>
  </si>
  <si>
    <t>Battle Creek</t>
  </si>
  <si>
    <t>CALHOUN</t>
  </si>
  <si>
    <t>Birmingham Public Schools</t>
  </si>
  <si>
    <t>Ernest W. Seaholm High School</t>
  </si>
  <si>
    <t>MDR_00504290</t>
  </si>
  <si>
    <t>Bloomingdale Public Schools</t>
  </si>
  <si>
    <t>Bloomingdale Middle And High School</t>
  </si>
  <si>
    <t>MDR_05350082</t>
  </si>
  <si>
    <t>Bloomingdale</t>
  </si>
  <si>
    <t>Van Buren</t>
  </si>
  <si>
    <t>Casevulle Public Schools</t>
  </si>
  <si>
    <t>Caseville Public School</t>
  </si>
  <si>
    <t>MDR_00486480</t>
  </si>
  <si>
    <t>Caseville</t>
  </si>
  <si>
    <t>Huron</t>
  </si>
  <si>
    <t>Clintondale Community Schools</t>
  </si>
  <si>
    <t>Clintondale High School</t>
  </si>
  <si>
    <t>MDR_00496837</t>
  </si>
  <si>
    <t>Clinton Township</t>
  </si>
  <si>
    <t>Macomb</t>
  </si>
  <si>
    <t>Detroit Public Schools Community District</t>
  </si>
  <si>
    <t>Marquette Elementary-Middle School</t>
  </si>
  <si>
    <t>MDR_00519972</t>
  </si>
  <si>
    <t>Detroit</t>
  </si>
  <si>
    <t>Farmington Public Schools</t>
  </si>
  <si>
    <t>Beechview Elementary School</t>
  </si>
  <si>
    <t>MDR_00504953</t>
  </si>
  <si>
    <t>Farmington Hills</t>
  </si>
  <si>
    <t>Gobles Public Schools</t>
  </si>
  <si>
    <t>Gobles Middle/High School</t>
  </si>
  <si>
    <t>MDR_00515184</t>
  </si>
  <si>
    <t>Gobles</t>
  </si>
  <si>
    <t>Grand Blanc Community Schools</t>
  </si>
  <si>
    <t>Perry Innovation Center</t>
  </si>
  <si>
    <t>MDR_11735642</t>
  </si>
  <si>
    <t>Grand Blanc</t>
  </si>
  <si>
    <t>Nah Tah Wahsh/Hannahville Indian School District</t>
  </si>
  <si>
    <t>Hannahville Indian School</t>
  </si>
  <si>
    <t>MDR_02102719</t>
  </si>
  <si>
    <t>Menominee</t>
  </si>
  <si>
    <t>Hillman Community Schools</t>
  </si>
  <si>
    <t>Hillman Jr./Sr. High School</t>
  </si>
  <si>
    <t>MDR_04866442</t>
  </si>
  <si>
    <t>Hillman</t>
  </si>
  <si>
    <t>Montmorency</t>
  </si>
  <si>
    <t>Holt Public Schools</t>
  </si>
  <si>
    <t>Wilcox Elementary School</t>
  </si>
  <si>
    <t>MDR_00487094</t>
  </si>
  <si>
    <t>Holt</t>
  </si>
  <si>
    <t>Hope of Detroit Academy Middle School /High School</t>
  </si>
  <si>
    <t>MDR_11746407</t>
  </si>
  <si>
    <t>Jackson Public Schools</t>
  </si>
  <si>
    <t>JPS Montessori Center</t>
  </si>
  <si>
    <t>MDR_12107919</t>
  </si>
  <si>
    <t>Jalen Rose Leadership Academy</t>
  </si>
  <si>
    <t>MDR_11733175</t>
  </si>
  <si>
    <t>Lake Shore Public Schools</t>
  </si>
  <si>
    <t>Kennedy Middle School</t>
  </si>
  <si>
    <t>MDR_00497453</t>
  </si>
  <si>
    <t>Saint Clair Shores</t>
  </si>
  <si>
    <t>Manistique Area Schools</t>
  </si>
  <si>
    <t>Manistique Middle And High School</t>
  </si>
  <si>
    <t>MDR_00513978</t>
  </si>
  <si>
    <t>Manistique</t>
  </si>
  <si>
    <t>Schoolcraft</t>
  </si>
  <si>
    <t>Ontonagon Area School District</t>
  </si>
  <si>
    <t>Ontonagon Area School</t>
  </si>
  <si>
    <t>MDR_00508636</t>
  </si>
  <si>
    <t>Ontonagon</t>
  </si>
  <si>
    <t>Plymouth-Canton Community Schools</t>
  </si>
  <si>
    <t>Tonda Elementary School</t>
  </si>
  <si>
    <t>MDR_04286414</t>
  </si>
  <si>
    <t>Canton</t>
  </si>
  <si>
    <t>Reeths-Puffer Schools</t>
  </si>
  <si>
    <t>Reethspuffer High School</t>
  </si>
  <si>
    <t>MDR_00503595</t>
  </si>
  <si>
    <t>Muskegon</t>
  </si>
  <si>
    <t>Roscommon Area Public Schools</t>
  </si>
  <si>
    <t>Roscommon High School</t>
  </si>
  <si>
    <t>MDR_00510512</t>
  </si>
  <si>
    <t>Roscommon</t>
  </si>
  <si>
    <t>Schoolcraft Community Schools</t>
  </si>
  <si>
    <t>Schoolcraft Junior-Senior High School</t>
  </si>
  <si>
    <t>MDR_00491318</t>
  </si>
  <si>
    <t>Kalamazoo</t>
  </si>
  <si>
    <t>Tecumseh Public Schools</t>
  </si>
  <si>
    <t>Tecumseh High School</t>
  </si>
  <si>
    <t>MDR_00495895</t>
  </si>
  <si>
    <t>Tecumseh</t>
  </si>
  <si>
    <t>Lenawee</t>
  </si>
  <si>
    <t>Troy School District</t>
  </si>
  <si>
    <t>Wass Elementary School</t>
  </si>
  <si>
    <t>MDR_01828403</t>
  </si>
  <si>
    <t>Troy</t>
  </si>
  <si>
    <t>Utica Community Schools</t>
  </si>
  <si>
    <t>Schuchard Elementary School</t>
  </si>
  <si>
    <t>MDR_01825542</t>
  </si>
  <si>
    <t>Sterling Heights</t>
  </si>
  <si>
    <t>Ashby School District 261</t>
  </si>
  <si>
    <t>Ashby Public School</t>
  </si>
  <si>
    <t>MDR_00533772</t>
  </si>
  <si>
    <t>Ashby</t>
  </si>
  <si>
    <t>Brandon-Evansville Independent School District 2908</t>
  </si>
  <si>
    <t>Brandon Elementary School</t>
  </si>
  <si>
    <t>MDR_00532467</t>
  </si>
  <si>
    <t>Brandon</t>
  </si>
  <si>
    <t>Brooklyn Center Community Schools</t>
  </si>
  <si>
    <t>Brooklyn Center Middle School</t>
  </si>
  <si>
    <t>Brooklyn Center</t>
  </si>
  <si>
    <t>Duluth Public Schools Independent School District 709</t>
  </si>
  <si>
    <t>Duluth Area Learning Center</t>
  </si>
  <si>
    <t>MDR_10027703</t>
  </si>
  <si>
    <t>Duluth</t>
  </si>
  <si>
    <t>Charter School - St. Thomas University</t>
  </si>
  <si>
    <t>Twin Cities German Immersion School</t>
  </si>
  <si>
    <t>MDR_11830096</t>
  </si>
  <si>
    <t>Saint Paul</t>
  </si>
  <si>
    <t>RAMSEY</t>
  </si>
  <si>
    <t>Henning School District 545</t>
  </si>
  <si>
    <t>Henning Public School</t>
  </si>
  <si>
    <t>MDR_00542606</t>
  </si>
  <si>
    <t>Henning</t>
  </si>
  <si>
    <t>Lake City Public Schools 813</t>
  </si>
  <si>
    <t>Lincoln High School</t>
  </si>
  <si>
    <t>MDR_00552156</t>
  </si>
  <si>
    <t>Lake City</t>
  </si>
  <si>
    <t>Wabasha</t>
  </si>
  <si>
    <t>Minneapolis Public Schools 1</t>
  </si>
  <si>
    <t>Dowling Elementary School</t>
  </si>
  <si>
    <t>MDR_01834581</t>
  </si>
  <si>
    <t>Minneapolis</t>
  </si>
  <si>
    <t>North St. Paul-Maplewood-Oakdale Independent School District 622</t>
  </si>
  <si>
    <t>North High School</t>
  </si>
  <si>
    <t>MDR_00544381</t>
  </si>
  <si>
    <t>North Saint Paul</t>
  </si>
  <si>
    <t>Osseo Area Schools Independent School District 279</t>
  </si>
  <si>
    <t>Maple Grove Senior High School</t>
  </si>
  <si>
    <t>MDR_04456592</t>
  </si>
  <si>
    <t>Maple Grove</t>
  </si>
  <si>
    <t>St. James Public Schools 840</t>
  </si>
  <si>
    <t>St. James Middle/High School</t>
  </si>
  <si>
    <t>MDR_00553215</t>
  </si>
  <si>
    <t>Saint James</t>
  </si>
  <si>
    <t>Watonwan</t>
  </si>
  <si>
    <t>Stillwater Area Public Schools ISD 834</t>
  </si>
  <si>
    <t>Stonebridge Elementary School</t>
  </si>
  <si>
    <t>MDR_00553045</t>
  </si>
  <si>
    <t>Stillwater</t>
  </si>
  <si>
    <t>Swanville School District</t>
  </si>
  <si>
    <t>Swanville Elementary School</t>
  </si>
  <si>
    <t>Swanville</t>
  </si>
  <si>
    <t>Morrison</t>
  </si>
  <si>
    <t>Charter School - Académie Lafayette</t>
  </si>
  <si>
    <t>Cherry Campus K-5</t>
  </si>
  <si>
    <t>MDR_12180222</t>
  </si>
  <si>
    <t>Appleton City R-II School District</t>
  </si>
  <si>
    <t>Appleton City Jr. High/High School</t>
  </si>
  <si>
    <t>MDR_00576918</t>
  </si>
  <si>
    <t>Appleton City</t>
  </si>
  <si>
    <t>Bakersfield R-IV School District</t>
  </si>
  <si>
    <t>Bakersfield High School</t>
  </si>
  <si>
    <t>MDR_00573708</t>
  </si>
  <si>
    <t>Ozark</t>
  </si>
  <si>
    <t>Clarkton C-4 School District</t>
  </si>
  <si>
    <t>Clarkton Elementary School</t>
  </si>
  <si>
    <t>MDR_00561767</t>
  </si>
  <si>
    <t>Clarkton</t>
  </si>
  <si>
    <t>Dunklin</t>
  </si>
  <si>
    <t>Community R-VI School District</t>
  </si>
  <si>
    <t>Community R-VI Elementary School</t>
  </si>
  <si>
    <t>MDR_00554879</t>
  </si>
  <si>
    <t>Laddonia</t>
  </si>
  <si>
    <t>Audrain</t>
  </si>
  <si>
    <t>Dixon R-I School District</t>
  </si>
  <si>
    <t>Dixon Elementary School</t>
  </si>
  <si>
    <t>MDR_00575419</t>
  </si>
  <si>
    <t>Dixon</t>
  </si>
  <si>
    <t>Festus R-VI School District</t>
  </si>
  <si>
    <t>Festus Intermediate School</t>
  </si>
  <si>
    <t>MDR_05000914</t>
  </si>
  <si>
    <t>Festus</t>
  </si>
  <si>
    <t>Fort Osage R-1 School District</t>
  </si>
  <si>
    <t>Elm Grove Elementary School</t>
  </si>
  <si>
    <t>MDR_00565581</t>
  </si>
  <si>
    <t>Greenville R-2 School District</t>
  </si>
  <si>
    <t>Greenville Junior High School</t>
  </si>
  <si>
    <t>MDR_04912194</t>
  </si>
  <si>
    <t>Hannibal Public School District #60</t>
  </si>
  <si>
    <t>Mark Twain Elementary School</t>
  </si>
  <si>
    <t>MDR_00571621</t>
  </si>
  <si>
    <t>Hannibal</t>
  </si>
  <si>
    <t>Hickman Mills C-1 School District</t>
  </si>
  <si>
    <t>Burke Academy</t>
  </si>
  <si>
    <t>MDR_12367640</t>
  </si>
  <si>
    <t>JACKSON</t>
  </si>
  <si>
    <t>Hillsboro R-III School District</t>
  </si>
  <si>
    <t>Hillsboro High School</t>
  </si>
  <si>
    <t>MDR_00569173</t>
  </si>
  <si>
    <t>Hillsboro</t>
  </si>
  <si>
    <t>Charter School - Hogan Preparatory Academy</t>
  </si>
  <si>
    <t>Hogan Elementary</t>
  </si>
  <si>
    <t>MDR_12241527</t>
  </si>
  <si>
    <t>Independence School District</t>
  </si>
  <si>
    <t>William Chrisman High School</t>
  </si>
  <si>
    <t>MDR_00566171</t>
  </si>
  <si>
    <t>Kansas City Public Schools 33</t>
  </si>
  <si>
    <t>Whittier Elementary School</t>
  </si>
  <si>
    <t>MDR_00567187</t>
  </si>
  <si>
    <t>Laquey R5 School District</t>
  </si>
  <si>
    <t>Laquey High School</t>
  </si>
  <si>
    <t>MDR_01759266</t>
  </si>
  <si>
    <t>Laquey</t>
  </si>
  <si>
    <t>Lee's Summit R-7 School District</t>
  </si>
  <si>
    <t>MDR_00567230</t>
  </si>
  <si>
    <t>Lee's Summit</t>
  </si>
  <si>
    <t>High Point R-III School District</t>
  </si>
  <si>
    <t>High Point Elementary School</t>
  </si>
  <si>
    <t>MDR_00572223</t>
  </si>
  <si>
    <t>High Point</t>
  </si>
  <si>
    <t>Moniteau</t>
  </si>
  <si>
    <t>Mount City R-2 School District</t>
  </si>
  <si>
    <t>Mound City R-2 Middle School</t>
  </si>
  <si>
    <t>Mound City</t>
  </si>
  <si>
    <t>Mountain Grove Schools</t>
  </si>
  <si>
    <t>Mountain Grove Elementary School</t>
  </si>
  <si>
    <t>MDR_00587632</t>
  </si>
  <si>
    <t>Mountain Grove</t>
  </si>
  <si>
    <t>Neosho School District</t>
  </si>
  <si>
    <t>Neosho High School</t>
  </si>
  <si>
    <t>MDR_00573057</t>
  </si>
  <si>
    <t>Neosho</t>
  </si>
  <si>
    <t>New Madrid R-1 School District</t>
  </si>
  <si>
    <t>Lilbourn Elementary School</t>
  </si>
  <si>
    <t>MDR_00572778</t>
  </si>
  <si>
    <t>Lilbourn</t>
  </si>
  <si>
    <t>New Madrid</t>
  </si>
  <si>
    <t>Charter School - North Side Community School</t>
  </si>
  <si>
    <t>Grand Center Middle School</t>
  </si>
  <si>
    <t>MDR_12378912</t>
  </si>
  <si>
    <t>ST LOUIS CITY</t>
  </si>
  <si>
    <t>Oak Grove R-VI School District</t>
  </si>
  <si>
    <t>Oak Grove Middle School</t>
  </si>
  <si>
    <t>MDR_01551715</t>
  </si>
  <si>
    <t>Oak Grove</t>
  </si>
  <si>
    <t>Premier Charter School</t>
  </si>
  <si>
    <t>MDR_04934659</t>
  </si>
  <si>
    <t>Saint Louis City</t>
  </si>
  <si>
    <t>Richards R-V School District</t>
  </si>
  <si>
    <t>Richards Elementary</t>
  </si>
  <si>
    <t>MDR_00565074</t>
  </si>
  <si>
    <t>West Plains</t>
  </si>
  <si>
    <t>Howell</t>
  </si>
  <si>
    <t>Ritenour School District</t>
  </si>
  <si>
    <t>Buder Elementary School</t>
  </si>
  <si>
    <t>MDR_00579635</t>
  </si>
  <si>
    <t>St Ann</t>
  </si>
  <si>
    <t>Schuyler R-1 Schools</t>
  </si>
  <si>
    <t>Schuyler R-1 Junior/Senior High School</t>
  </si>
  <si>
    <t>MDR_00585256</t>
  </si>
  <si>
    <t>Queen City</t>
  </si>
  <si>
    <t>Schuyler</t>
  </si>
  <si>
    <t>Springfield Public Schools</t>
  </si>
  <si>
    <t>Weller Elementary School</t>
  </si>
  <si>
    <t>MDR_00563466</t>
  </si>
  <si>
    <t>Springfield</t>
  </si>
  <si>
    <t>Greene</t>
  </si>
  <si>
    <t>City of St Charles School District</t>
  </si>
  <si>
    <t>Hardin Middle School</t>
  </si>
  <si>
    <t>MDR_00576827</t>
  </si>
  <si>
    <t>St Charles</t>
  </si>
  <si>
    <t>Saint Charles</t>
  </si>
  <si>
    <t>Stanberry R-II School District</t>
  </si>
  <si>
    <t>Stanberry Elementary School</t>
  </si>
  <si>
    <t>MDR_00562747</t>
  </si>
  <si>
    <t>Stanberry</t>
  </si>
  <si>
    <t>Gentry</t>
  </si>
  <si>
    <t>Strasburg C-3 School District</t>
  </si>
  <si>
    <t>Strasburg Elementary School</t>
  </si>
  <si>
    <t>MDR_00558643</t>
  </si>
  <si>
    <t>Strasburg</t>
  </si>
  <si>
    <t>Sullivan School District</t>
  </si>
  <si>
    <t>Sullivan Middle School</t>
  </si>
  <si>
    <t>MDR_00562280</t>
  </si>
  <si>
    <t>Warsaw R-IX School District</t>
  </si>
  <si>
    <t>Warsaw High School</t>
  </si>
  <si>
    <t>MDR_00555732</t>
  </si>
  <si>
    <t>Warsaw</t>
  </si>
  <si>
    <t>Benton</t>
  </si>
  <si>
    <t>Webb City R-7 School District</t>
  </si>
  <si>
    <t>Madge T. James Kindergarten Center</t>
  </si>
  <si>
    <t>MDR_00568789</t>
  </si>
  <si>
    <t>Webb City</t>
  </si>
  <si>
    <t>Jasper</t>
  </si>
  <si>
    <t>Attala County School District</t>
  </si>
  <si>
    <t>Long Creek Elementary School</t>
  </si>
  <si>
    <t>MDR_00588129</t>
  </si>
  <si>
    <t>Sallis</t>
  </si>
  <si>
    <t>Attala</t>
  </si>
  <si>
    <t>Claiborne County School District</t>
  </si>
  <si>
    <t>Port Gibson Middle School</t>
  </si>
  <si>
    <t>MDR_00588791</t>
  </si>
  <si>
    <t>Port Gibson</t>
  </si>
  <si>
    <t>Claiborne</t>
  </si>
  <si>
    <t>Coffeeville School District</t>
  </si>
  <si>
    <t>Coffeeville Elementary School</t>
  </si>
  <si>
    <t>MDR_00598497</t>
  </si>
  <si>
    <t>Coffeeville</t>
  </si>
  <si>
    <t>Yalobusha</t>
  </si>
  <si>
    <t>Greenwood Leflore Consolidated School District </t>
  </si>
  <si>
    <t>Amanda Elzy Junior High School</t>
  </si>
  <si>
    <t>MDR_12109618</t>
  </si>
  <si>
    <t>Greenwood</t>
  </si>
  <si>
    <t>Leflore</t>
  </si>
  <si>
    <t>Hancock County School District</t>
  </si>
  <si>
    <t>Hancock North Central Elementary School</t>
  </si>
  <si>
    <t>MDR_00590160</t>
  </si>
  <si>
    <t>Kiln</t>
  </si>
  <si>
    <t>Holly Springs School District</t>
  </si>
  <si>
    <t>Holly Springs Intermediate School</t>
  </si>
  <si>
    <t>MDR_00594829</t>
  </si>
  <si>
    <t>Holly Springs</t>
  </si>
  <si>
    <t>St. Martin Middle School</t>
  </si>
  <si>
    <t>MDR_04810209</t>
  </si>
  <si>
    <t>Ocean Springs</t>
  </si>
  <si>
    <t>Wilkins Elementary School</t>
  </si>
  <si>
    <t>MDR_00591229</t>
  </si>
  <si>
    <t>Hinds</t>
  </si>
  <si>
    <t>Lumberton Junior High School</t>
  </si>
  <si>
    <t>MDR_12317138</t>
  </si>
  <si>
    <t>LAMAR</t>
  </si>
  <si>
    <t>Leland School District</t>
  </si>
  <si>
    <t>Leland School Park</t>
  </si>
  <si>
    <t>MDR_00598174</t>
  </si>
  <si>
    <t>Leland</t>
  </si>
  <si>
    <t>Pearl Public School District</t>
  </si>
  <si>
    <t>Pearl River Middle School</t>
  </si>
  <si>
    <t>MDR_00596516</t>
  </si>
  <si>
    <t>Pearl</t>
  </si>
  <si>
    <t>Winona-Montgomery Consolidated School District</t>
  </si>
  <si>
    <t>Winona Elementary School</t>
  </si>
  <si>
    <t>MDR_01486342</t>
  </si>
  <si>
    <t>Winona</t>
  </si>
  <si>
    <t>Billings Public Schools 2</t>
  </si>
  <si>
    <t>Bitterroot Elementary School</t>
  </si>
  <si>
    <t>MDR_00609278</t>
  </si>
  <si>
    <t>Billings</t>
  </si>
  <si>
    <t>Yellowstone</t>
  </si>
  <si>
    <t>Helena Flats School District 15</t>
  </si>
  <si>
    <t>Helena Flats School</t>
  </si>
  <si>
    <t>Kalispell</t>
  </si>
  <si>
    <t>Flathead</t>
  </si>
  <si>
    <t>Hot Springs District 14-J</t>
  </si>
  <si>
    <t>Hot Springs High School</t>
  </si>
  <si>
    <t>MDR_00607622</t>
  </si>
  <si>
    <t>Sanders</t>
  </si>
  <si>
    <t>Miles City Unified School District 1</t>
  </si>
  <si>
    <t>Custer County District High School</t>
  </si>
  <si>
    <t>MDR_00600923</t>
  </si>
  <si>
    <t>Miles City</t>
  </si>
  <si>
    <t>Custer</t>
  </si>
  <si>
    <t>Sidney Public Schools 5&amp;1</t>
  </si>
  <si>
    <t>West Side Elementary School</t>
  </si>
  <si>
    <t>MDR_00607139</t>
  </si>
  <si>
    <t>Sidney</t>
  </si>
  <si>
    <t>Troy Public Schools 1</t>
  </si>
  <si>
    <t>W. F. Morrison Elementary School</t>
  </si>
  <si>
    <t>MDR_01398848</t>
  </si>
  <si>
    <t>Dorchester</t>
  </si>
  <si>
    <t>Anson County Schools</t>
  </si>
  <si>
    <t>Peachland-Polkton Elementary School</t>
  </si>
  <si>
    <t>MDR_00628365</t>
  </si>
  <si>
    <t>Peachland</t>
  </si>
  <si>
    <t>Anson</t>
  </si>
  <si>
    <t>Camden County Schools</t>
  </si>
  <si>
    <t>Grandy Primary School</t>
  </si>
  <si>
    <t>MDR_00630605</t>
  </si>
  <si>
    <t>Chapel Hill-Carrboro City Schools</t>
  </si>
  <si>
    <t>Smith Middle School</t>
  </si>
  <si>
    <t>MDR_04942242</t>
  </si>
  <si>
    <t>Chapel Hill</t>
  </si>
  <si>
    <t>Charlotte-Mecklenburg Schools</t>
  </si>
  <si>
    <t>Hickory Grove Elementary School</t>
  </si>
  <si>
    <t>MDR_00641197</t>
  </si>
  <si>
    <t>Charlotte</t>
  </si>
  <si>
    <t>Mecklenburg</t>
  </si>
  <si>
    <t>Cherokee County Schools</t>
  </si>
  <si>
    <t>Andrews Middle School</t>
  </si>
  <si>
    <t>MDR_04448583</t>
  </si>
  <si>
    <t>Andrews</t>
  </si>
  <si>
    <t>Cherokee</t>
  </si>
  <si>
    <t>Granville County Schools</t>
  </si>
  <si>
    <t>Granville Early College High School</t>
  </si>
  <si>
    <t>MDR_11449312</t>
  </si>
  <si>
    <t>Creedmoor</t>
  </si>
  <si>
    <t>Granville</t>
  </si>
  <si>
    <t>Lake Lure Classical Academy</t>
  </si>
  <si>
    <t>MDR_11550363</t>
  </si>
  <si>
    <t>Lake Lure</t>
  </si>
  <si>
    <t>Rutherford</t>
  </si>
  <si>
    <t>Macon County School District</t>
  </si>
  <si>
    <t>Iotla Valley Elementary School</t>
  </si>
  <si>
    <t>MDR_00640480</t>
  </si>
  <si>
    <t>Charter School - North Carolina Department of Education</t>
  </si>
  <si>
    <t>Neuse Charter School</t>
  </si>
  <si>
    <t>MDR_10981018</t>
  </si>
  <si>
    <t>Smithfield</t>
  </si>
  <si>
    <t>New Hanover County Schools</t>
  </si>
  <si>
    <t>MCS Noble Middle School</t>
  </si>
  <si>
    <t>MDR_00643080</t>
  </si>
  <si>
    <t>New Hanover</t>
  </si>
  <si>
    <t>Person County School District</t>
  </si>
  <si>
    <t>Helena Elementary School</t>
  </si>
  <si>
    <t>MDR_00644175</t>
  </si>
  <si>
    <t>Timberlake</t>
  </si>
  <si>
    <t>Person</t>
  </si>
  <si>
    <t>Pitt County Schools</t>
  </si>
  <si>
    <t>Creekside Elementary School</t>
  </si>
  <si>
    <t>MDR_10004660</t>
  </si>
  <si>
    <t>Winterville</t>
  </si>
  <si>
    <t>Pitt</t>
  </si>
  <si>
    <t>Rockingham County Schools</t>
  </si>
  <si>
    <t>Reidsville Middle School</t>
  </si>
  <si>
    <t>MDR_00645894</t>
  </si>
  <si>
    <t>Reidsville</t>
  </si>
  <si>
    <t>Rockingham</t>
  </si>
  <si>
    <t>Stokes County Schools</t>
  </si>
  <si>
    <t>Pinnacle Elementary School</t>
  </si>
  <si>
    <t>MDR_00647373</t>
  </si>
  <si>
    <t>Pinnacle</t>
  </si>
  <si>
    <t>Stokes</t>
  </si>
  <si>
    <t>Wayne County Public Schools</t>
  </si>
  <si>
    <t>Charles B. Aycock High School</t>
  </si>
  <si>
    <t>MDR_00649838</t>
  </si>
  <si>
    <t>Pikeville</t>
  </si>
  <si>
    <t>Winston-Salem/Forsyth County Schools</t>
  </si>
  <si>
    <t>Northwest Middle School</t>
  </si>
  <si>
    <t>MDR_00635277</t>
  </si>
  <si>
    <t>Winston Salem</t>
  </si>
  <si>
    <t>Forsyth</t>
  </si>
  <si>
    <t>Yancey County Schools</t>
  </si>
  <si>
    <t>Micaville Elementary School</t>
  </si>
  <si>
    <t>MDR_00650693</t>
  </si>
  <si>
    <t>Burnsville</t>
  </si>
  <si>
    <t>Yancey</t>
  </si>
  <si>
    <t>Bismarck Public Schools 1</t>
  </si>
  <si>
    <t>MDR_00651984</t>
  </si>
  <si>
    <t>Bismarck</t>
  </si>
  <si>
    <t>Burleigh</t>
  </si>
  <si>
    <t>Maddock School District 9</t>
  </si>
  <si>
    <t>Maddock Public School</t>
  </si>
  <si>
    <t>Maddock</t>
  </si>
  <si>
    <t>Benson</t>
  </si>
  <si>
    <t>Newburg United School District 54</t>
  </si>
  <si>
    <t>Newburg United School</t>
  </si>
  <si>
    <t>Newburg</t>
  </si>
  <si>
    <t>Bottineau</t>
  </si>
  <si>
    <t>Roosevelt Public School District 18</t>
  </si>
  <si>
    <t>Roosevelt Public School</t>
  </si>
  <si>
    <t>MDR_00654510</t>
  </si>
  <si>
    <t>Carson</t>
  </si>
  <si>
    <t>Wahpeton School District 37</t>
  </si>
  <si>
    <t>Wahpeton High School</t>
  </si>
  <si>
    <t>MDR_00657639</t>
  </si>
  <si>
    <t>Wahpeton</t>
  </si>
  <si>
    <t>West Fargo Public Schools 6</t>
  </si>
  <si>
    <t>Horace Elementary School</t>
  </si>
  <si>
    <t>MDR_00652897</t>
  </si>
  <si>
    <t>Horace</t>
  </si>
  <si>
    <t>Williams County School District 8</t>
  </si>
  <si>
    <t>Round Prairie Elementary School</t>
  </si>
  <si>
    <t>MDR_00660222</t>
  </si>
  <si>
    <t>Williston</t>
  </si>
  <si>
    <t>Ainsworth Community Schools 10</t>
  </si>
  <si>
    <t>Ainsworth Middle School</t>
  </si>
  <si>
    <t>MDR_00610887</t>
  </si>
  <si>
    <t>Ainsworth</t>
  </si>
  <si>
    <t>Brown</t>
  </si>
  <si>
    <t>Alma Public Schools 2</t>
  </si>
  <si>
    <t>Alma High School</t>
  </si>
  <si>
    <t>MDR_00619223</t>
  </si>
  <si>
    <t>Alma</t>
  </si>
  <si>
    <t>Clarkson Public Schools 58</t>
  </si>
  <si>
    <t>Clarkson Elementary School</t>
  </si>
  <si>
    <t>Clarkson</t>
  </si>
  <si>
    <t>Freeman Public Schools 34</t>
  </si>
  <si>
    <t>Freeman Elementary School</t>
  </si>
  <si>
    <t>Gage</t>
  </si>
  <si>
    <t>Lincoln Public Schools 1</t>
  </si>
  <si>
    <t>Dawes Middle School</t>
  </si>
  <si>
    <t>MDR_11713773</t>
  </si>
  <si>
    <t>Minden Public Schools 503</t>
  </si>
  <si>
    <t>Minden High School</t>
  </si>
  <si>
    <t>MDR_00620260</t>
  </si>
  <si>
    <t>Minden</t>
  </si>
  <si>
    <t>Kearney</t>
  </si>
  <si>
    <t>Norfolk Public School District 2</t>
  </si>
  <si>
    <t>MDR_00622713</t>
  </si>
  <si>
    <t>Omaha Public Schools 1</t>
  </si>
  <si>
    <t>Druid Hill Elementary School</t>
  </si>
  <si>
    <t>MDR_04865979</t>
  </si>
  <si>
    <t>Omaha</t>
  </si>
  <si>
    <t>Pinkerton Academy School District</t>
  </si>
  <si>
    <t>Pinkerton Academy</t>
  </si>
  <si>
    <t>Derry</t>
  </si>
  <si>
    <t>Contoocook Valley School District</t>
  </si>
  <si>
    <t>Pierce Elementary School</t>
  </si>
  <si>
    <t>MDR_00663236</t>
  </si>
  <si>
    <t>School Administrative Unit 53</t>
  </si>
  <si>
    <t>Deerfield Community School</t>
  </si>
  <si>
    <t>MDR_00664319</t>
  </si>
  <si>
    <t>Deerfield</t>
  </si>
  <si>
    <t>Seacoast Charter School</t>
  </si>
  <si>
    <t>MDR_05364588</t>
  </si>
  <si>
    <t>Strafford</t>
  </si>
  <si>
    <t>Atlantic City School District</t>
  </si>
  <si>
    <t>Dr Martin Luther King Jr. School Complex</t>
  </si>
  <si>
    <t>MDR_00666252</t>
  </si>
  <si>
    <t>Atlantic City</t>
  </si>
  <si>
    <t>Atlantic</t>
  </si>
  <si>
    <t>Bayonne School District</t>
  </si>
  <si>
    <t>Washington Community School #9</t>
  </si>
  <si>
    <t>MDR_00684072</t>
  </si>
  <si>
    <t>Bayonne</t>
  </si>
  <si>
    <t>Hudson</t>
  </si>
  <si>
    <t>Bloomsbury School District</t>
  </si>
  <si>
    <t>Bloomsbury Borough School</t>
  </si>
  <si>
    <t>MDR_00685193</t>
  </si>
  <si>
    <t>Bloomsbury</t>
  </si>
  <si>
    <t>Hunterdon</t>
  </si>
  <si>
    <t>Carteret Public School District</t>
  </si>
  <si>
    <t>Nathan Hale Elementary School</t>
  </si>
  <si>
    <t>MDR_04947565</t>
  </si>
  <si>
    <t>Carteret</t>
  </si>
  <si>
    <t>School District of The Chathams</t>
  </si>
  <si>
    <t>Milton Avenue School</t>
  </si>
  <si>
    <t>MDR_00693243</t>
  </si>
  <si>
    <t>Dumont Public Schools</t>
  </si>
  <si>
    <t>Dumont High School</t>
  </si>
  <si>
    <t>MDR_00667737</t>
  </si>
  <si>
    <t>Dumont</t>
  </si>
  <si>
    <t>Bergen</t>
  </si>
  <si>
    <t>East Brunswick Township School District</t>
  </si>
  <si>
    <t>East Brunswick High School</t>
  </si>
  <si>
    <t>MDR_00688559</t>
  </si>
  <si>
    <t>E Brunswick</t>
  </si>
  <si>
    <t>East Orange School District</t>
  </si>
  <si>
    <t>Fresh Start Academy Middle/High School</t>
  </si>
  <si>
    <t>MDR_05370965</t>
  </si>
  <si>
    <t>East Orange</t>
  </si>
  <si>
    <t>ESSEX</t>
  </si>
  <si>
    <t>Emerson Public Schools</t>
  </si>
  <si>
    <t>Memorial Elementary School</t>
  </si>
  <si>
    <t>MDR_00667892</t>
  </si>
  <si>
    <t>Emerson</t>
  </si>
  <si>
    <t>Englewood Cliffs School District</t>
  </si>
  <si>
    <t>Upper School</t>
  </si>
  <si>
    <t>MDR_00667983</t>
  </si>
  <si>
    <t>Englewood Cliffs</t>
  </si>
  <si>
    <t>Township of Franklin Public Schools</t>
  </si>
  <si>
    <t>Mary F. Janvier Elementary School</t>
  </si>
  <si>
    <t>MDR_03245455</t>
  </si>
  <si>
    <t>Franklinville</t>
  </si>
  <si>
    <t>Gloucester</t>
  </si>
  <si>
    <t>Charter School - Democracy Prep Public Schools</t>
  </si>
  <si>
    <t>Freedom Prep Charter School</t>
  </si>
  <si>
    <t>MDR_05347061</t>
  </si>
  <si>
    <t>Freehold Township School District</t>
  </si>
  <si>
    <t>Laura Donovan School</t>
  </si>
  <si>
    <t>MDR_00691233</t>
  </si>
  <si>
    <t>Freehold</t>
  </si>
  <si>
    <t>Monmouth</t>
  </si>
  <si>
    <t>Glassboro School District</t>
  </si>
  <si>
    <t>Glassboro High School</t>
  </si>
  <si>
    <t>MDR_00683092</t>
  </si>
  <si>
    <t>Glassboro</t>
  </si>
  <si>
    <t>Gloucester Township Public Schools</t>
  </si>
  <si>
    <t>Erial Elementary School</t>
  </si>
  <si>
    <t>MDR_00674003</t>
  </si>
  <si>
    <t>Sicklerville</t>
  </si>
  <si>
    <t>Hopewell Valley Regional School District</t>
  </si>
  <si>
    <t>Hopewell Elementary School</t>
  </si>
  <si>
    <t>MDR_00686290</t>
  </si>
  <si>
    <t>Hopewell</t>
  </si>
  <si>
    <t>Mercer</t>
  </si>
  <si>
    <t>Long Beach Island Consolidated School District</t>
  </si>
  <si>
    <t>Long Beach Island Grade School</t>
  </si>
  <si>
    <t>MDR_00695784</t>
  </si>
  <si>
    <t>Ship Bottom</t>
  </si>
  <si>
    <t>Ocean</t>
  </si>
  <si>
    <t>Lower Alloways Creek School District</t>
  </si>
  <si>
    <t>Lower Alloways Creek Elementary School</t>
  </si>
  <si>
    <t>MDR_00698736</t>
  </si>
  <si>
    <t>Madison Public School District</t>
  </si>
  <si>
    <t>Torey J. Sabatini School</t>
  </si>
  <si>
    <t>MDR_00693920</t>
  </si>
  <si>
    <t>Manalapan-Englishtown Regional School District</t>
  </si>
  <si>
    <t>Milford Brook School</t>
  </si>
  <si>
    <t>MDR_04019962</t>
  </si>
  <si>
    <t>Manalapan</t>
  </si>
  <si>
    <t>Manchester Township School District</t>
  </si>
  <si>
    <t>Whiting Elementary School</t>
  </si>
  <si>
    <t>MDR_00695813</t>
  </si>
  <si>
    <t>Whiting</t>
  </si>
  <si>
    <t>Margate City School District</t>
  </si>
  <si>
    <t>William H. Ross Elementary School</t>
  </si>
  <si>
    <t>MDR_04912388</t>
  </si>
  <si>
    <t>Margate</t>
  </si>
  <si>
    <t>Marlboro Township School District</t>
  </si>
  <si>
    <t>Robertsville Elementary School</t>
  </si>
  <si>
    <t>MDR_00691946</t>
  </si>
  <si>
    <t>Morganville</t>
  </si>
  <si>
    <t>Millville School District</t>
  </si>
  <si>
    <t>Holly Heights Elementary School</t>
  </si>
  <si>
    <t>MDR_01416749</t>
  </si>
  <si>
    <t>Millville</t>
  </si>
  <si>
    <t>Montville Township School District</t>
  </si>
  <si>
    <t>Cedar Hill School</t>
  </si>
  <si>
    <t>MDR_00694039</t>
  </si>
  <si>
    <t>Towaco</t>
  </si>
  <si>
    <t>New Milford School District</t>
  </si>
  <si>
    <t>B. F. Gibbs Elementary School</t>
  </si>
  <si>
    <t>MDR_00669149</t>
  </si>
  <si>
    <t>New Milford</t>
  </si>
  <si>
    <t>Old Tappan School District</t>
  </si>
  <si>
    <t>T. Baldwin Demarest Elementary School</t>
  </si>
  <si>
    <t>MDR_00669448</t>
  </si>
  <si>
    <t>Old Tappan</t>
  </si>
  <si>
    <t>Parsippany-Troy Hills Township School District</t>
  </si>
  <si>
    <t>Parsippany Hills High School</t>
  </si>
  <si>
    <t>MDR_00694613</t>
  </si>
  <si>
    <t>Morris Plains</t>
  </si>
  <si>
    <t>Paterson Public Schools</t>
  </si>
  <si>
    <t>School 18</t>
  </si>
  <si>
    <t>MDR_00697079</t>
  </si>
  <si>
    <t>Paterson</t>
  </si>
  <si>
    <t>Passaic</t>
  </si>
  <si>
    <t>Randolph Township School District</t>
  </si>
  <si>
    <t>Randolph Middle School</t>
  </si>
  <si>
    <t>MDR_00694833</t>
  </si>
  <si>
    <t>Ringwood School District</t>
  </si>
  <si>
    <t>Eleanor G. Hewitt</t>
  </si>
  <si>
    <t>MDR_00697330</t>
  </si>
  <si>
    <t>South Bound Brook Public School District</t>
  </si>
  <si>
    <t>Robert Morris School</t>
  </si>
  <si>
    <t>MDR_00700030</t>
  </si>
  <si>
    <t>S Bound Brook</t>
  </si>
  <si>
    <t>Tabernacle Township School District</t>
  </si>
  <si>
    <t>Tabernacle Elementary School</t>
  </si>
  <si>
    <t>MDR_00672586</t>
  </si>
  <si>
    <t>Tabernacle</t>
  </si>
  <si>
    <t>Township of Union Public Schools</t>
  </si>
  <si>
    <t>MDR_00702569</t>
  </si>
  <si>
    <t>Union</t>
  </si>
  <si>
    <t>Vineland Public School District</t>
  </si>
  <si>
    <t>Gloria M Sabater Elementary School</t>
  </si>
  <si>
    <t>MDR_00676881</t>
  </si>
  <si>
    <t>Vineland</t>
  </si>
  <si>
    <t>Winslow Township School District</t>
  </si>
  <si>
    <t>Winslow Township School #1</t>
  </si>
  <si>
    <t>MDR_00674895</t>
  </si>
  <si>
    <t>Blue Anchor</t>
  </si>
  <si>
    <t>Grants Cibola County Schools</t>
  </si>
  <si>
    <t>Milan Elementary School</t>
  </si>
  <si>
    <t>MDR_00711089</t>
  </si>
  <si>
    <t>Milan</t>
  </si>
  <si>
    <t>Cibola</t>
  </si>
  <si>
    <t>Carson City School District</t>
  </si>
  <si>
    <t>NV</t>
  </si>
  <si>
    <t>Carson High School</t>
  </si>
  <si>
    <t>MDR_00713166</t>
  </si>
  <si>
    <t>Carson City</t>
  </si>
  <si>
    <t>Clark County School District</t>
  </si>
  <si>
    <t>Galloway Elementary School</t>
  </si>
  <si>
    <t>MDR_02109377</t>
  </si>
  <si>
    <t>Clark</t>
  </si>
  <si>
    <t>Charter School - Achievement First</t>
  </si>
  <si>
    <t>Achievement First University Prep High School</t>
  </si>
  <si>
    <t>MDR_11931872</t>
  </si>
  <si>
    <t>Brooklyn</t>
  </si>
  <si>
    <t>KINGS</t>
  </si>
  <si>
    <t>Ballston Spa Central School District</t>
  </si>
  <si>
    <t>Wood Road Elementary School</t>
  </si>
  <si>
    <t>MDR_00769476</t>
  </si>
  <si>
    <t>Ballston Spa</t>
  </si>
  <si>
    <t>Brentwood Union Free School District</t>
  </si>
  <si>
    <t>Loretta Park Elementary School</t>
  </si>
  <si>
    <t>MDR_00772277</t>
  </si>
  <si>
    <t>Brentwood</t>
  </si>
  <si>
    <t>Charter School - New York City Department of Education</t>
  </si>
  <si>
    <t>Bronx Academy of Promise Charter School</t>
  </si>
  <si>
    <t>MDR_11103544</t>
  </si>
  <si>
    <t>Westminster Community Charter School</t>
  </si>
  <si>
    <t>MDR_00723240</t>
  </si>
  <si>
    <t>Carmel Central School District</t>
  </si>
  <si>
    <t>Kent Elementary School</t>
  </si>
  <si>
    <t>MDR_00766395</t>
  </si>
  <si>
    <t>Carmel</t>
  </si>
  <si>
    <t>Chester Union Free School District</t>
  </si>
  <si>
    <t>Chester Academy</t>
  </si>
  <si>
    <t>MDR_00764086</t>
  </si>
  <si>
    <t>Oswego</t>
  </si>
  <si>
    <t>East Irondequoit Central School District</t>
  </si>
  <si>
    <t>Helendale Road Primary School</t>
  </si>
  <si>
    <t>MDR_03247001</t>
  </si>
  <si>
    <t>Rochester</t>
  </si>
  <si>
    <t>Edinburg Common School District</t>
  </si>
  <si>
    <t>Edinburg Common School</t>
  </si>
  <si>
    <t>MDR_00769622</t>
  </si>
  <si>
    <t>Elmira City School District</t>
  </si>
  <si>
    <t>Broadway Elementary School</t>
  </si>
  <si>
    <t>MDR_00719172</t>
  </si>
  <si>
    <t>Elmira</t>
  </si>
  <si>
    <t>Chemung</t>
  </si>
  <si>
    <t>Geneseo Central School District</t>
  </si>
  <si>
    <t>Geneseo Middle/High School</t>
  </si>
  <si>
    <t>MDR_00730774</t>
  </si>
  <si>
    <t>Geneseo</t>
  </si>
  <si>
    <t>Charter School - Public Prep Academies</t>
  </si>
  <si>
    <t>Girls Prep Bronx Elementary</t>
  </si>
  <si>
    <t>MDR_11453557</t>
  </si>
  <si>
    <t>Health Sciences Charter School</t>
  </si>
  <si>
    <t>MDR_11569089</t>
  </si>
  <si>
    <t>Hicksville Public Schools</t>
  </si>
  <si>
    <t>Dutch Lane Elementary School</t>
  </si>
  <si>
    <t>MDR_00736376</t>
  </si>
  <si>
    <t>Hicksville</t>
  </si>
  <si>
    <t>Hudson City School District</t>
  </si>
  <si>
    <t>Hudson Junior High School</t>
  </si>
  <si>
    <t>MDR_11455725</t>
  </si>
  <si>
    <t>Rochester City School District</t>
  </si>
  <si>
    <t>Joseph C Wilson Foundation Academy</t>
  </si>
  <si>
    <t>MDR_04806636</t>
  </si>
  <si>
    <t>Lakeland Central School District</t>
  </si>
  <si>
    <t>Lakeland High School</t>
  </si>
  <si>
    <t>MDR_00780652</t>
  </si>
  <si>
    <t>Shrub Oak</t>
  </si>
  <si>
    <t>Westchester</t>
  </si>
  <si>
    <t>Marion Central School District</t>
  </si>
  <si>
    <t>Marion Junior-Senior High School</t>
  </si>
  <si>
    <t>MDR_00779251</t>
  </si>
  <si>
    <t>Morrisville-Eaton Central School District</t>
  </si>
  <si>
    <t>Morrisville-Eaton Middle-High School</t>
  </si>
  <si>
    <t>MDR_00731235</t>
  </si>
  <si>
    <t>Morrisville</t>
  </si>
  <si>
    <t>Mount Pleasant Central School District</t>
  </si>
  <si>
    <t>Westlake Middle School</t>
  </si>
  <si>
    <t>MDR_00781084</t>
  </si>
  <si>
    <t>Thornwood</t>
  </si>
  <si>
    <t>North Rockland Central School District</t>
  </si>
  <si>
    <t>Willow Grove Elementary School</t>
  </si>
  <si>
    <t>MDR_04750398</t>
  </si>
  <si>
    <t>Thiells</t>
  </si>
  <si>
    <t>New York City Department of Education</t>
  </si>
  <si>
    <t>Clara Barton High School</t>
  </si>
  <si>
    <t>MDR_00740860</t>
  </si>
  <si>
    <t>Kings</t>
  </si>
  <si>
    <t>Nyack Public Schools</t>
  </si>
  <si>
    <t>Valley Cottage School</t>
  </si>
  <si>
    <t>MDR_00767741</t>
  </si>
  <si>
    <t>Valley Cottage</t>
  </si>
  <si>
    <t>Oswego City School District</t>
  </si>
  <si>
    <t>Charles E Riley Elementary School</t>
  </si>
  <si>
    <t>MDR_00765717</t>
  </si>
  <si>
    <t>Putnam</t>
  </si>
  <si>
    <t>Penfield Central School District</t>
  </si>
  <si>
    <t>Penfield High School</t>
  </si>
  <si>
    <t>MDR_00732409</t>
  </si>
  <si>
    <t>Penfield</t>
  </si>
  <si>
    <t>Pine Valley Central School District</t>
  </si>
  <si>
    <t>Pine Valley Jr./Sr. High School</t>
  </si>
  <si>
    <t>MDR_00718946</t>
  </si>
  <si>
    <t>South Dayton</t>
  </si>
  <si>
    <t>Cattaraugus</t>
  </si>
  <si>
    <t>Rockville Centre School District</t>
  </si>
  <si>
    <t>Riverside Elementary School</t>
  </si>
  <si>
    <t>MDR_00738271</t>
  </si>
  <si>
    <t>Rockville Centre</t>
  </si>
  <si>
    <t>Rome City School District</t>
  </si>
  <si>
    <t>Denti Elementary School</t>
  </si>
  <si>
    <t>MDR_00760432</t>
  </si>
  <si>
    <t>Rome</t>
  </si>
  <si>
    <t>Onondaga</t>
  </si>
  <si>
    <t>Romulus Central School District</t>
  </si>
  <si>
    <t>Romulus Central School</t>
  </si>
  <si>
    <t>MDR_00771041</t>
  </si>
  <si>
    <t>Romulus</t>
  </si>
  <si>
    <t>Rush-Henrietta Central School District</t>
  </si>
  <si>
    <t>Roth Junior High School</t>
  </si>
  <si>
    <t>MDR_00733245</t>
  </si>
  <si>
    <t>Henrietta</t>
  </si>
  <si>
    <t>Saranac Lake Central School District</t>
  </si>
  <si>
    <t>Bloomingdale Elementary School</t>
  </si>
  <si>
    <t>MDR_01519822</t>
  </si>
  <si>
    <t>Saranac Lake</t>
  </si>
  <si>
    <t>Sauquoit Valley Central School District</t>
  </si>
  <si>
    <t>Sauquoit Valley Middle School</t>
  </si>
  <si>
    <t>MDR_00760028</t>
  </si>
  <si>
    <t>Sauquoit</t>
  </si>
  <si>
    <t>Shenendehowa Central Schools</t>
  </si>
  <si>
    <t>Skano Elementary School</t>
  </si>
  <si>
    <t>MDR_00769878</t>
  </si>
  <si>
    <t>Clifton Park</t>
  </si>
  <si>
    <t>Seneca</t>
  </si>
  <si>
    <t>Spencerport Central School District</t>
  </si>
  <si>
    <t>Taylor Elementary School</t>
  </si>
  <si>
    <t>MDR_00733362</t>
  </si>
  <si>
    <t>Spencerport</t>
  </si>
  <si>
    <t>Sullivan Board of Cooperative Educational Services</t>
  </si>
  <si>
    <t>Rubin Pollack Education Center - Career &amp; Technical Education Program</t>
  </si>
  <si>
    <t>MDR_01548093</t>
  </si>
  <si>
    <t>Liberty</t>
  </si>
  <si>
    <t>SULLIVAN</t>
  </si>
  <si>
    <t>Syosset Central School District</t>
  </si>
  <si>
    <t>H.B. Thompson Middle School</t>
  </si>
  <si>
    <t>MDR_00738594</t>
  </si>
  <si>
    <t>Syosset</t>
  </si>
  <si>
    <t xml:space="preserve">August </t>
  </si>
  <si>
    <t>KIPP Troy Prep Elementary School</t>
  </si>
  <si>
    <t>MDR_11722633</t>
  </si>
  <si>
    <t>Rensselaer</t>
  </si>
  <si>
    <t>Tuckahoe Union Free School District</t>
  </si>
  <si>
    <t>Tuckahoe High School</t>
  </si>
  <si>
    <t>MDR_00782038</t>
  </si>
  <si>
    <t>Eastchester</t>
  </si>
  <si>
    <t>Wyoming</t>
  </si>
  <si>
    <t>Urban Choice Charter School</t>
  </si>
  <si>
    <t>MDR_10009402</t>
  </si>
  <si>
    <t>Wantagh Union Free School District</t>
  </si>
  <si>
    <t>Forest Lake Elementary School</t>
  </si>
  <si>
    <t>MDR_00739005</t>
  </si>
  <si>
    <t>Wantagh</t>
  </si>
  <si>
    <t>Wappingers Central School District</t>
  </si>
  <si>
    <t>James S. Evans Elementary School</t>
  </si>
  <si>
    <t>MDR_00722179</t>
  </si>
  <si>
    <t>Wappingers Falls</t>
  </si>
  <si>
    <t>Dutchess</t>
  </si>
  <si>
    <t>Warrensburg Central School District</t>
  </si>
  <si>
    <t>Warrensburg Junior-Senior High School</t>
  </si>
  <si>
    <t>MDR_00778776</t>
  </si>
  <si>
    <t>Warrensburg</t>
  </si>
  <si>
    <t>West Genesee Central School District</t>
  </si>
  <si>
    <t>West Genesee High School</t>
  </si>
  <si>
    <t>MDR_00761266</t>
  </si>
  <si>
    <t>Camillus</t>
  </si>
  <si>
    <t>Yonkers Public Schools</t>
  </si>
  <si>
    <t>Yonkers Middle High School</t>
  </si>
  <si>
    <t>Yonkers</t>
  </si>
  <si>
    <t>Austintown Local Schools</t>
  </si>
  <si>
    <t>Austintown Middle School</t>
  </si>
  <si>
    <t>MDR_00819710</t>
  </si>
  <si>
    <t>Youngstown</t>
  </si>
  <si>
    <t>Ayersville Local Schools</t>
  </si>
  <si>
    <t>Ayersville Elementary School</t>
  </si>
  <si>
    <t>MDR_00797849</t>
  </si>
  <si>
    <t>Defiance</t>
  </si>
  <si>
    <t>Beavercreek City Schools</t>
  </si>
  <si>
    <t>Coy Middle School</t>
  </si>
  <si>
    <t>MDR_00804492</t>
  </si>
  <si>
    <t>Xenia</t>
  </si>
  <si>
    <t>Bloom-Carroll Local School District</t>
  </si>
  <si>
    <t>Bloom-Carroll Elementary School 3-5</t>
  </si>
  <si>
    <t>MDR_00798934</t>
  </si>
  <si>
    <t>Lithopolis</t>
  </si>
  <si>
    <t>Botkins Local School District</t>
  </si>
  <si>
    <t>Botkins Local School</t>
  </si>
  <si>
    <t>MDR_00831873</t>
  </si>
  <si>
    <t>Botkins</t>
  </si>
  <si>
    <t>Chardon Local School District</t>
  </si>
  <si>
    <t>Chardon Middle School</t>
  </si>
  <si>
    <t>MDR_00804181</t>
  </si>
  <si>
    <t>Chardon</t>
  </si>
  <si>
    <t>Cincinnati Public Schools</t>
  </si>
  <si>
    <t>Western Hills University High School</t>
  </si>
  <si>
    <t>MDR_05100526</t>
  </si>
  <si>
    <t>Cleveland Metropolitan School District</t>
  </si>
  <si>
    <t>Denison PreK-8 School</t>
  </si>
  <si>
    <t>MDR_00791455</t>
  </si>
  <si>
    <t>Cuyahoga</t>
  </si>
  <si>
    <t>Lawrence County Joint Vocational School District</t>
  </si>
  <si>
    <t>Collins Career Technical Center</t>
  </si>
  <si>
    <t>MDR_01548110</t>
  </si>
  <si>
    <t>LAWRENCE</t>
  </si>
  <si>
    <t>Columbiana Exempted Village School District</t>
  </si>
  <si>
    <t>Columbiana Middle School</t>
  </si>
  <si>
    <t>MDR_00789220</t>
  </si>
  <si>
    <t>Columbus City Schools</t>
  </si>
  <si>
    <t>Fairwood Elementary School</t>
  </si>
  <si>
    <t>MDR_00800161</t>
  </si>
  <si>
    <t>Dayton Public Schools</t>
  </si>
  <si>
    <t>MDR_00824222</t>
  </si>
  <si>
    <t>Dayton</t>
  </si>
  <si>
    <t>Dublin City Schools</t>
  </si>
  <si>
    <t>Scottish Corners Elementary</t>
  </si>
  <si>
    <t>MDR_03003233</t>
  </si>
  <si>
    <t>Dublin</t>
  </si>
  <si>
    <t>East Cleveland City School District</t>
  </si>
  <si>
    <t>Mayfair Elementary School</t>
  </si>
  <si>
    <t>MDR_00793087</t>
  </si>
  <si>
    <t>East Cleveland</t>
  </si>
  <si>
    <t>East Preparatory Academy</t>
  </si>
  <si>
    <t>MDR_12039221</t>
  </si>
  <si>
    <t>Hilliard City Schools</t>
  </si>
  <si>
    <t>Ridgewood Elementary School</t>
  </si>
  <si>
    <t>MDR_00801804</t>
  </si>
  <si>
    <t>Hilliard</t>
  </si>
  <si>
    <t>Geauga</t>
  </si>
  <si>
    <t>Kings Local Schools</t>
  </si>
  <si>
    <t>Kings High School</t>
  </si>
  <si>
    <t>MDR_00838211</t>
  </si>
  <si>
    <t>Kings Mills</t>
  </si>
  <si>
    <t>Lakota Local School District</t>
  </si>
  <si>
    <t>Plains Junior School</t>
  </si>
  <si>
    <t>MDR_05272674</t>
  </si>
  <si>
    <t>Liberty Township</t>
  </si>
  <si>
    <t>Lima City Schools</t>
  </si>
  <si>
    <t>West Middle School</t>
  </si>
  <si>
    <t>MDR_00783927</t>
  </si>
  <si>
    <t>Lima</t>
  </si>
  <si>
    <t>Marysville Exempted Village School District</t>
  </si>
  <si>
    <t>Navin Elementary School</t>
  </si>
  <si>
    <t>MDR_05092955</t>
  </si>
  <si>
    <t>Marysville</t>
  </si>
  <si>
    <t>Meigs Local School District</t>
  </si>
  <si>
    <t>Meigs Middle School</t>
  </si>
  <si>
    <t>MDR_00822640</t>
  </si>
  <si>
    <t>Pomeroy</t>
  </si>
  <si>
    <t>Milford Exempted Village Schools</t>
  </si>
  <si>
    <t>Charles L Seipelt Elementary School</t>
  </si>
  <si>
    <t>MDR_00788604</t>
  </si>
  <si>
    <t>Clermont</t>
  </si>
  <si>
    <t>Mount Vernon City Schools</t>
  </si>
  <si>
    <t>Pleasant Street Elementary School</t>
  </si>
  <si>
    <t>MDR_00813132</t>
  </si>
  <si>
    <t>Mount Vernon</t>
  </si>
  <si>
    <t>Northern Local Schools</t>
  </si>
  <si>
    <t>Thornville Elementary School</t>
  </si>
  <si>
    <t>MDR_00827585</t>
  </si>
  <si>
    <t>Thornville</t>
  </si>
  <si>
    <t>Pickaway</t>
  </si>
  <si>
    <t>Norwalk City School District</t>
  </si>
  <si>
    <t>League Elementary School</t>
  </si>
  <si>
    <t>MDR_00811641</t>
  </si>
  <si>
    <t>Norwalk</t>
  </si>
  <si>
    <t>Kids Care Elementary School</t>
  </si>
  <si>
    <t>MDR_12378223</t>
  </si>
  <si>
    <t>FRANKLIN</t>
  </si>
  <si>
    <t>Shawnee Local School District</t>
  </si>
  <si>
    <t>Shawnee High School</t>
  </si>
  <si>
    <t>MDR_00784000</t>
  </si>
  <si>
    <t>South Range Local School District</t>
  </si>
  <si>
    <t>South Range High School</t>
  </si>
  <si>
    <t>MDR_00820185</t>
  </si>
  <si>
    <t>Canfield</t>
  </si>
  <si>
    <t>Wellington Exempted Village Schools</t>
  </si>
  <si>
    <t>MDR_00816811</t>
  </si>
  <si>
    <t>Wellington</t>
  </si>
  <si>
    <t>Lucas</t>
  </si>
  <si>
    <t>West Clermont School District</t>
  </si>
  <si>
    <t>Merwin Elementary School</t>
  </si>
  <si>
    <t>MDR_00788769</t>
  </si>
  <si>
    <t>West Liberty-Salem Local School District</t>
  </si>
  <si>
    <t>West Liberty-Salem Elementary School</t>
  </si>
  <si>
    <t>West Liberty</t>
  </si>
  <si>
    <t>Allen Bowden Public Schools 35</t>
  </si>
  <si>
    <t>Allen-Bowden Public School</t>
  </si>
  <si>
    <t>MDR_00846294</t>
  </si>
  <si>
    <t>Tulsa</t>
  </si>
  <si>
    <t>Antlers Public Schools I-013</t>
  </si>
  <si>
    <t>Antlers Elementary School</t>
  </si>
  <si>
    <t>MDR_04882446</t>
  </si>
  <si>
    <t>Antlers</t>
  </si>
  <si>
    <t>PUSHMATAHA</t>
  </si>
  <si>
    <t>Deer Creek School District 6</t>
  </si>
  <si>
    <t>Deer Creek Elementary School</t>
  </si>
  <si>
    <t>MDR_00855738</t>
  </si>
  <si>
    <t>Edmond</t>
  </si>
  <si>
    <t>Charter School - Dove Schools</t>
  </si>
  <si>
    <t>Dove Science Academy Tulsa</t>
  </si>
  <si>
    <t>MDR_12372774</t>
  </si>
  <si>
    <t>TULSA</t>
  </si>
  <si>
    <t>Edmond Public Schools 12</t>
  </si>
  <si>
    <t>Ida Freeman Elementary School</t>
  </si>
  <si>
    <t>MDR_00855805</t>
  </si>
  <si>
    <t>Gracemont Public Schools 86</t>
  </si>
  <si>
    <t>Gracemont Elementary School</t>
  </si>
  <si>
    <t>MDR_01761685</t>
  </si>
  <si>
    <t>Gracemont</t>
  </si>
  <si>
    <t>Haskell</t>
  </si>
  <si>
    <t>Hanna Public Schools 64</t>
  </si>
  <si>
    <t>Hanna Elementary School</t>
  </si>
  <si>
    <t>MDR_11438791</t>
  </si>
  <si>
    <t>Hanna</t>
  </si>
  <si>
    <t>McIntosh</t>
  </si>
  <si>
    <t>Jones Public Schools I-9</t>
  </si>
  <si>
    <t>Jones Elementary School</t>
  </si>
  <si>
    <t>MDR_00855922</t>
  </si>
  <si>
    <t>Jones</t>
  </si>
  <si>
    <t>Rocky Mountain School District 24</t>
  </si>
  <si>
    <t>Rocky Mountain Public School</t>
  </si>
  <si>
    <t>MDR_00840903</t>
  </si>
  <si>
    <t>Atoka</t>
  </si>
  <si>
    <t>Smithville Public Schools I-14</t>
  </si>
  <si>
    <t>Smithville Middle School</t>
  </si>
  <si>
    <t>Smithville</t>
  </si>
  <si>
    <t>McCurtain</t>
  </si>
  <si>
    <t>Sulphur Public Schools I-001</t>
  </si>
  <si>
    <t>Sulphur Elementary School</t>
  </si>
  <si>
    <t>MDR_02178627</t>
  </si>
  <si>
    <t>Sulphur</t>
  </si>
  <si>
    <t>Vici Public Schools 5</t>
  </si>
  <si>
    <t>Vici Elementary School</t>
  </si>
  <si>
    <t>Vici</t>
  </si>
  <si>
    <t>Dewey</t>
  </si>
  <si>
    <t>Whitefield School District 10</t>
  </si>
  <si>
    <t>Whitefield Public School</t>
  </si>
  <si>
    <t>MDR_01761817</t>
  </si>
  <si>
    <t>Whitefield</t>
  </si>
  <si>
    <t>Beaverton School District 48J</t>
  </si>
  <si>
    <t>Barnes Elementary School</t>
  </si>
  <si>
    <t>MDR_00882468</t>
  </si>
  <si>
    <t>Beaverton</t>
  </si>
  <si>
    <t>Allegheny</t>
  </si>
  <si>
    <t>Charter School - Bend-La Pine Schools 1</t>
  </si>
  <si>
    <t>Desert Sky Montessori</t>
  </si>
  <si>
    <t>MDR_12234770</t>
  </si>
  <si>
    <t>Bend</t>
  </si>
  <si>
    <t>DESCHUTES</t>
  </si>
  <si>
    <t>David Douglas School District 40</t>
  </si>
  <si>
    <t>Gilbert Park Elementary School</t>
  </si>
  <si>
    <t>MDR_00877918</t>
  </si>
  <si>
    <t>Ontario School District 8c</t>
  </si>
  <si>
    <t>Alameda Elementary School</t>
  </si>
  <si>
    <t>MDR_00876249</t>
  </si>
  <si>
    <t>Springfield Public Schools 19</t>
  </si>
  <si>
    <t>Yolanda Elementary School</t>
  </si>
  <si>
    <t>MDR_00874655</t>
  </si>
  <si>
    <t>Allentown School District</t>
  </si>
  <si>
    <t>Harrison-Morton Middle School</t>
  </si>
  <si>
    <t>MDR_00918079</t>
  </si>
  <si>
    <t>Allentown</t>
  </si>
  <si>
    <t>LEHIGH</t>
  </si>
  <si>
    <t>Bellwood-Antis School District</t>
  </si>
  <si>
    <t>Bellwood-Antis High School</t>
  </si>
  <si>
    <t>MDR_03393492</t>
  </si>
  <si>
    <t>Bellwood</t>
  </si>
  <si>
    <t>Blair</t>
  </si>
  <si>
    <t>Central Bucks School District</t>
  </si>
  <si>
    <t>Central Bucks High School South</t>
  </si>
  <si>
    <t>MDR_05345269</t>
  </si>
  <si>
    <t>Warrington</t>
  </si>
  <si>
    <t>Bucks</t>
  </si>
  <si>
    <t>Cranberry Area School District</t>
  </si>
  <si>
    <t>Cranberry Elementary School</t>
  </si>
  <si>
    <t>MDR_00937518</t>
  </si>
  <si>
    <t>Venango</t>
  </si>
  <si>
    <t>Ligonier Valley School District</t>
  </si>
  <si>
    <t>Ligonier Valley High School</t>
  </si>
  <si>
    <t>MDR_00940931</t>
  </si>
  <si>
    <t>Ligonier</t>
  </si>
  <si>
    <t>York</t>
  </si>
  <si>
    <t>North Hills School District</t>
  </si>
  <si>
    <t>North Hills Middle School</t>
  </si>
  <si>
    <t>MDR_00886660</t>
  </si>
  <si>
    <t>Pittsburgh</t>
  </si>
  <si>
    <t>Palmyra Area School District</t>
  </si>
  <si>
    <t>Pine Street Elementary School</t>
  </si>
  <si>
    <t>MDR_00917996</t>
  </si>
  <si>
    <t>Palmyra</t>
  </si>
  <si>
    <t>Lehigh</t>
  </si>
  <si>
    <t>Penn Manor School District</t>
  </si>
  <si>
    <t>Eshleman Elementary School</t>
  </si>
  <si>
    <t>MDR_00916564</t>
  </si>
  <si>
    <t>Millersville</t>
  </si>
  <si>
    <t>Lebanon</t>
  </si>
  <si>
    <t>School District of Philadelphia</t>
  </si>
  <si>
    <t>Richmond School</t>
  </si>
  <si>
    <t>MDR_00929810</t>
  </si>
  <si>
    <t>Philadelphia</t>
  </si>
  <si>
    <t>Charter School - Propel Schools</t>
  </si>
  <si>
    <t>Propel Montour High School</t>
  </si>
  <si>
    <t>MDR_12322676</t>
  </si>
  <si>
    <t>Mc Kees Rocks</t>
  </si>
  <si>
    <t>ALLEGHENY</t>
  </si>
  <si>
    <t>Rose Tree Media School District</t>
  </si>
  <si>
    <t>Rose Tree Elementary School</t>
  </si>
  <si>
    <t>MDR_00907824</t>
  </si>
  <si>
    <t>Media</t>
  </si>
  <si>
    <t>Schuylkill Valley School District</t>
  </si>
  <si>
    <t>Schuylkill Valley Middle School</t>
  </si>
  <si>
    <t>MDR_01552757</t>
  </si>
  <si>
    <t>Leesport</t>
  </si>
  <si>
    <t>Wattsburg Area School District</t>
  </si>
  <si>
    <t>Seneca High School</t>
  </si>
  <si>
    <t>MDR_00909822</t>
  </si>
  <si>
    <t>Chester County Family Academy</t>
  </si>
  <si>
    <t>MDR_05229524</t>
  </si>
  <si>
    <t>West Chester</t>
  </si>
  <si>
    <t>West York Area School District</t>
  </si>
  <si>
    <t>West York Area Middle School</t>
  </si>
  <si>
    <t>MDR_00943517</t>
  </si>
  <si>
    <t>Wyoming Valley West School District</t>
  </si>
  <si>
    <t>Schuyler Avenue Elementary School</t>
  </si>
  <si>
    <t>MDR_00921234</t>
  </si>
  <si>
    <t>Kingston</t>
  </si>
  <si>
    <t>Lincoln Public School District</t>
  </si>
  <si>
    <t>RI</t>
  </si>
  <si>
    <t>MDR_01826091</t>
  </si>
  <si>
    <t>Providence</t>
  </si>
  <si>
    <t>Pawtucket School Department</t>
  </si>
  <si>
    <t>Joseph Jenks Middle School</t>
  </si>
  <si>
    <t>MDR_00946662</t>
  </si>
  <si>
    <t>Pawtucket</t>
  </si>
  <si>
    <t>Providence Public Schools</t>
  </si>
  <si>
    <t>Mount Pleasant High School</t>
  </si>
  <si>
    <t>MDR_00947020</t>
  </si>
  <si>
    <t>Warwick Public Schools</t>
  </si>
  <si>
    <t>E.T. Wyman Elementary School</t>
  </si>
  <si>
    <t>MDR_00944406</t>
  </si>
  <si>
    <t>Warwick</t>
  </si>
  <si>
    <t>Anderson School District 1</t>
  </si>
  <si>
    <t>Palmetto High School</t>
  </si>
  <si>
    <t>MDR_00949860</t>
  </si>
  <si>
    <t>Williamston</t>
  </si>
  <si>
    <t>Charleston</t>
  </si>
  <si>
    <t>Charleston County School District</t>
  </si>
  <si>
    <t>Buist Academy for Advanced Studies</t>
  </si>
  <si>
    <t>MDR_00951253</t>
  </si>
  <si>
    <t>Darlington</t>
  </si>
  <si>
    <t>Darlington County School District</t>
  </si>
  <si>
    <t>Lamar High School</t>
  </si>
  <si>
    <t>MDR_00953744</t>
  </si>
  <si>
    <t>Dorchester School District 2</t>
  </si>
  <si>
    <t>Summerville High School</t>
  </si>
  <si>
    <t>MDR_01399490</t>
  </si>
  <si>
    <t>Summerville</t>
  </si>
  <si>
    <t>Rock</t>
  </si>
  <si>
    <t>Dorchester County School District 4</t>
  </si>
  <si>
    <t>Harleyville-Ridgeville Middle School</t>
  </si>
  <si>
    <t>MDR_11819901</t>
  </si>
  <si>
    <t>Fairfield County School District</t>
  </si>
  <si>
    <t>Gordon Odyssey Academy</t>
  </si>
  <si>
    <t>MDR_04285472</t>
  </si>
  <si>
    <t>Winnsboro</t>
  </si>
  <si>
    <t>FAIRFIELD</t>
  </si>
  <si>
    <t>Florence 1 Schools</t>
  </si>
  <si>
    <t>Greenwood Elementary School</t>
  </si>
  <si>
    <t>MDR_00954449</t>
  </si>
  <si>
    <t>Greenville County Schools</t>
  </si>
  <si>
    <t>Riverside High School</t>
  </si>
  <si>
    <t>MDR_00955572</t>
  </si>
  <si>
    <t>Greer</t>
  </si>
  <si>
    <t>Lowcountry Leadership Charter School</t>
  </si>
  <si>
    <t>MDR_11916949</t>
  </si>
  <si>
    <t>Hollywood</t>
  </si>
  <si>
    <t>Richland County School District 1</t>
  </si>
  <si>
    <t>Arden Elementary School</t>
  </si>
  <si>
    <t>MDR_00960125</t>
  </si>
  <si>
    <t>Rock Hill Schools York County District 3</t>
  </si>
  <si>
    <t>Oakdale Elementary School</t>
  </si>
  <si>
    <t>MDR_00962692</t>
  </si>
  <si>
    <t>Rock Hill</t>
  </si>
  <si>
    <t>Beadle</t>
  </si>
  <si>
    <t>Summit Classical School</t>
  </si>
  <si>
    <t>MDR_12374708</t>
  </si>
  <si>
    <t>LAURENS</t>
  </si>
  <si>
    <t>Eagle Butte School District 20-1</t>
  </si>
  <si>
    <t>Eagle Butte Upper Elementary School</t>
  </si>
  <si>
    <t>MDR_02109212</t>
  </si>
  <si>
    <t>Eagle Butte</t>
  </si>
  <si>
    <t>Newell School District 9-2</t>
  </si>
  <si>
    <t>Newell High School</t>
  </si>
  <si>
    <t>MDR_00964420</t>
  </si>
  <si>
    <t>Newell</t>
  </si>
  <si>
    <t>Fall River</t>
  </si>
  <si>
    <t>Sisseton School District 54-2</t>
  </si>
  <si>
    <t>Westside Elementary School</t>
  </si>
  <si>
    <t>MDR_00972130</t>
  </si>
  <si>
    <t>Sisseton</t>
  </si>
  <si>
    <t>Todd County School District</t>
  </si>
  <si>
    <t>Todd County Middle School</t>
  </si>
  <si>
    <t>MDR_02200488</t>
  </si>
  <si>
    <t>Mission</t>
  </si>
  <si>
    <t>Todd</t>
  </si>
  <si>
    <t>Wolsey-Wessington School District 2-6</t>
  </si>
  <si>
    <t>Wolsey-Wessington School</t>
  </si>
  <si>
    <t>MDR_00963191</t>
  </si>
  <si>
    <t>Wolsey</t>
  </si>
  <si>
    <t>Memphis-Shelby County Schools</t>
  </si>
  <si>
    <t>Georgian Hills Elementary School</t>
  </si>
  <si>
    <t>MDR_11928344</t>
  </si>
  <si>
    <t>Memphis</t>
  </si>
  <si>
    <t>Etowah City Elementary School District</t>
  </si>
  <si>
    <t>Etowah City School</t>
  </si>
  <si>
    <t>MDR_00985759</t>
  </si>
  <si>
    <t>McMinn</t>
  </si>
  <si>
    <t>Fayette County Public Schools</t>
  </si>
  <si>
    <t>West Junior High School</t>
  </si>
  <si>
    <t>MDR_05096676</t>
  </si>
  <si>
    <t>Hawkins County Schools</t>
  </si>
  <si>
    <t>Church Hill Middle School</t>
  </si>
  <si>
    <t>MDR_00982654</t>
  </si>
  <si>
    <t>Church Hill</t>
  </si>
  <si>
    <t>Knox County Schools</t>
  </si>
  <si>
    <t>Carter Middle School</t>
  </si>
  <si>
    <t>MDR_00983799</t>
  </si>
  <si>
    <t>Strawberry Plains</t>
  </si>
  <si>
    <t>McMinn County Schools</t>
  </si>
  <si>
    <t>Riceville Elementary School</t>
  </si>
  <si>
    <t>MDR_00985888</t>
  </si>
  <si>
    <t>Riceville</t>
  </si>
  <si>
    <t>Putnam County School System</t>
  </si>
  <si>
    <t>Cornerstone Elementary School</t>
  </si>
  <si>
    <t>MDR_12169462</t>
  </si>
  <si>
    <t>Fox Meadows Elementary School</t>
  </si>
  <si>
    <t>MDR_00990261</t>
  </si>
  <si>
    <t>Trenton Special School District</t>
  </si>
  <si>
    <t>Peabody High School</t>
  </si>
  <si>
    <t>MDR_00980175</t>
  </si>
  <si>
    <t>Trenton</t>
  </si>
  <si>
    <t>Hamblen</t>
  </si>
  <si>
    <t>Washington County Schools</t>
  </si>
  <si>
    <t>Ridgeview Elementary School</t>
  </si>
  <si>
    <t>MDR_11102409</t>
  </si>
  <si>
    <t>Abernathy Independent School District</t>
  </si>
  <si>
    <t>Abernathy Middle School</t>
  </si>
  <si>
    <t>MDR_01021772</t>
  </si>
  <si>
    <t>Abernathy</t>
  </si>
  <si>
    <t>Charter School - Arlington Classics Academy</t>
  </si>
  <si>
    <t>ACA Intermediate Campus</t>
  </si>
  <si>
    <t>MDR_04890871</t>
  </si>
  <si>
    <t>Arlington Independent School District</t>
  </si>
  <si>
    <t>Blanton Elementary School</t>
  </si>
  <si>
    <t>MDR_01051674</t>
  </si>
  <si>
    <t>Bastrop Independent School District</t>
  </si>
  <si>
    <t>Cedar Creek Elementary School</t>
  </si>
  <si>
    <t>MDR_04030734</t>
  </si>
  <si>
    <t>Cedar Creek</t>
  </si>
  <si>
    <t>Charter School - Wonderland, Inc. Schools</t>
  </si>
  <si>
    <t>Beatrice Mayes Institute</t>
  </si>
  <si>
    <t>MDR_05010880</t>
  </si>
  <si>
    <t>Brazosport Independent School District</t>
  </si>
  <si>
    <t>T.W. Ogg Elementary</t>
  </si>
  <si>
    <t>MDR_01001681</t>
  </si>
  <si>
    <t>Clute</t>
  </si>
  <si>
    <t>Cedar Hill Independent School District</t>
  </si>
  <si>
    <t>High Pointe Elementary School</t>
  </si>
  <si>
    <t>MDR_02893114</t>
  </si>
  <si>
    <t>Cedar Hill</t>
  </si>
  <si>
    <t>Conroe Independent School District</t>
  </si>
  <si>
    <t>Peet Junior High School</t>
  </si>
  <si>
    <t>MDR_01042570</t>
  </si>
  <si>
    <t>Conroe</t>
  </si>
  <si>
    <t>Crockett County Consolidated Common School District</t>
  </si>
  <si>
    <t>Ozona High School</t>
  </si>
  <si>
    <t>MDR_01007867</t>
  </si>
  <si>
    <t>Ozona</t>
  </si>
  <si>
    <t>Crowell Independent School District</t>
  </si>
  <si>
    <t>Crowell Elementary School</t>
  </si>
  <si>
    <t>MDR_01018103</t>
  </si>
  <si>
    <t>Crowell</t>
  </si>
  <si>
    <t>Galveston</t>
  </si>
  <si>
    <t>Dallas Independent School District</t>
  </si>
  <si>
    <t>Oran M. Roberts Elementary School</t>
  </si>
  <si>
    <t>MDR_01009554</t>
  </si>
  <si>
    <t>Decatur Independent School District</t>
  </si>
  <si>
    <t>McCarroll Middle School</t>
  </si>
  <si>
    <t>MDR_01061681</t>
  </si>
  <si>
    <t>Decatur</t>
  </si>
  <si>
    <t>Cache</t>
  </si>
  <si>
    <t>Denton Independent School District</t>
  </si>
  <si>
    <t>Navo Middle School</t>
  </si>
  <si>
    <t>MDR_10021876</t>
  </si>
  <si>
    <t>Aubrey</t>
  </si>
  <si>
    <t>Denton</t>
  </si>
  <si>
    <t>Charter School - Legacy Traditional Schools</t>
  </si>
  <si>
    <t>Walker Elementary School</t>
  </si>
  <si>
    <t>MDR_11015480</t>
  </si>
  <si>
    <t>Early Independent School District</t>
  </si>
  <si>
    <t>Early Elementary School </t>
  </si>
  <si>
    <t>MDR_01002568</t>
  </si>
  <si>
    <t>Early</t>
  </si>
  <si>
    <t>Cameron</t>
  </si>
  <si>
    <t>El Paso Independent School District</t>
  </si>
  <si>
    <t>Clendenin Elementary School</t>
  </si>
  <si>
    <t>MDR_02205402</t>
  </si>
  <si>
    <t>Galveston Independent School District</t>
  </si>
  <si>
    <t>Morgan Elementary Health, Medical Science and Engineering Magnet</t>
  </si>
  <si>
    <t>MDR_01019169</t>
  </si>
  <si>
    <t>Glasscock</t>
  </si>
  <si>
    <t>Gold-Burg Independent School District</t>
  </si>
  <si>
    <t>Gold-Burg School</t>
  </si>
  <si>
    <t>MDR_01042295</t>
  </si>
  <si>
    <t>Bowie</t>
  </si>
  <si>
    <t>Montague</t>
  </si>
  <si>
    <t>Hereford Independent School District</t>
  </si>
  <si>
    <t>West Central Elementary School</t>
  </si>
  <si>
    <t>MDR_11558016</t>
  </si>
  <si>
    <t>Highland Park Independent School District</t>
  </si>
  <si>
    <t>University Park Elementary School</t>
  </si>
  <si>
    <t>MDR_01011090</t>
  </si>
  <si>
    <t>Irving Independent School District</t>
  </si>
  <si>
    <t>Lively Elementary School</t>
  </si>
  <si>
    <t>MDR_01011258</t>
  </si>
  <si>
    <t>Irving</t>
  </si>
  <si>
    <t>Kaufman Independent School District</t>
  </si>
  <si>
    <t>Phillips Elementary School</t>
  </si>
  <si>
    <t>MDR_02178770</t>
  </si>
  <si>
    <t>Killeen Independent School District</t>
  </si>
  <si>
    <t>Charles E. Patterson Middle School</t>
  </si>
  <si>
    <t>MDR_00996473</t>
  </si>
  <si>
    <t>Killeen</t>
  </si>
  <si>
    <t>Bell</t>
  </si>
  <si>
    <t>La Joya Independent School District</t>
  </si>
  <si>
    <t>Jimmy Carter Early College High School</t>
  </si>
  <si>
    <t>MDR_11719260</t>
  </si>
  <si>
    <t>La Joya</t>
  </si>
  <si>
    <t>Lake Travis Independent School District</t>
  </si>
  <si>
    <t>Lake Pointe Elementary School</t>
  </si>
  <si>
    <t>MDR_05070218</t>
  </si>
  <si>
    <t>Livingston Independent School District</t>
  </si>
  <si>
    <t>MDR_04286103</t>
  </si>
  <si>
    <t>Lorena Independent School District</t>
  </si>
  <si>
    <t>Lorena Elementary School</t>
  </si>
  <si>
    <t>MDR_01039834</t>
  </si>
  <si>
    <t>Lorena</t>
  </si>
  <si>
    <t>McLennan</t>
  </si>
  <si>
    <t>Los Fresnos Consolidated Independent School District</t>
  </si>
  <si>
    <t>Las Yescas Elementary School</t>
  </si>
  <si>
    <t>MDR_01004011</t>
  </si>
  <si>
    <t>San Benito</t>
  </si>
  <si>
    <t>Lovejoy Independent School District</t>
  </si>
  <si>
    <t>Puster Elementary School</t>
  </si>
  <si>
    <t>MDR_11127760</t>
  </si>
  <si>
    <t>Fairview</t>
  </si>
  <si>
    <t>McAllen Independent School District</t>
  </si>
  <si>
    <t>Thigpen-Zavala Elementary School</t>
  </si>
  <si>
    <t>MDR_01030101</t>
  </si>
  <si>
    <t>Mcallen</t>
  </si>
  <si>
    <t>New Home Independent School District</t>
  </si>
  <si>
    <t>New Home Junior High School</t>
  </si>
  <si>
    <t>MDR_01039286</t>
  </si>
  <si>
    <t>New Home</t>
  </si>
  <si>
    <t>North East Independent School District</t>
  </si>
  <si>
    <t>Camelot Elementary School</t>
  </si>
  <si>
    <t>MDR_00997673</t>
  </si>
  <si>
    <t>Palestine Independent School District</t>
  </si>
  <si>
    <t>Palestine High School</t>
  </si>
  <si>
    <t>MDR_00994578</t>
  </si>
  <si>
    <t>Palestine</t>
  </si>
  <si>
    <t>Pharr-San Juan-Alamo Independent School District</t>
  </si>
  <si>
    <t>MDR_11552878</t>
  </si>
  <si>
    <t>Pharr</t>
  </si>
  <si>
    <t>Plano Independent School District</t>
  </si>
  <si>
    <t>Mathews Elementary School</t>
  </si>
  <si>
    <t>MDR_03014672</t>
  </si>
  <si>
    <t>Plano</t>
  </si>
  <si>
    <t>Pottsboro Independent School District</t>
  </si>
  <si>
    <t>Pottsboro High School</t>
  </si>
  <si>
    <t>MDR_01020546</t>
  </si>
  <si>
    <t>Pottsboro</t>
  </si>
  <si>
    <t>Gregg</t>
  </si>
  <si>
    <t>Priddy Independent School District</t>
  </si>
  <si>
    <t>Priddy School</t>
  </si>
  <si>
    <t>MDR_01042013</t>
  </si>
  <si>
    <t>Priddy</t>
  </si>
  <si>
    <t>Progreso Independent School District</t>
  </si>
  <si>
    <t>Progreso Early Childhood</t>
  </si>
  <si>
    <t>MDR_05349801</t>
  </si>
  <si>
    <t>Progreso</t>
  </si>
  <si>
    <t>HIDALGO</t>
  </si>
  <si>
    <t>Rice Consolidated Independent School District</t>
  </si>
  <si>
    <t>Rice Consolidated Junior High School</t>
  </si>
  <si>
    <t>MDR_11540057</t>
  </si>
  <si>
    <t>Altair</t>
  </si>
  <si>
    <t>Colorado</t>
  </si>
  <si>
    <t>Robert Lee Independent School District</t>
  </si>
  <si>
    <t>Robert Lee High School</t>
  </si>
  <si>
    <t>MDR_01005792</t>
  </si>
  <si>
    <t>Robert Lee</t>
  </si>
  <si>
    <t>Collingsworth</t>
  </si>
  <si>
    <t>Round Rock Independent School District</t>
  </si>
  <si>
    <t>Berkman Elementary School</t>
  </si>
  <si>
    <t>MDR_01061095</t>
  </si>
  <si>
    <t>Round Rock</t>
  </si>
  <si>
    <t>Rusk Independent School District</t>
  </si>
  <si>
    <t>Rusk Intermediate School</t>
  </si>
  <si>
    <t>MDR_05341859</t>
  </si>
  <si>
    <t>Rusk</t>
  </si>
  <si>
    <t>Saint Jo Independent School District</t>
  </si>
  <si>
    <t>Saint Jo High School</t>
  </si>
  <si>
    <t>MDR_01042427</t>
  </si>
  <si>
    <t>Saint Jo</t>
  </si>
  <si>
    <t>San Isidro Independent School District</t>
  </si>
  <si>
    <t>San Isidro Elementary School</t>
  </si>
  <si>
    <t>San Isidro</t>
  </si>
  <si>
    <t>Starr</t>
  </si>
  <si>
    <t>Spur Independent School District</t>
  </si>
  <si>
    <t>Spur School</t>
  </si>
  <si>
    <t>MDR_01013983</t>
  </si>
  <si>
    <t>Spur</t>
  </si>
  <si>
    <t>Duval</t>
  </si>
  <si>
    <t>Tenaha Independent School District</t>
  </si>
  <si>
    <t>Tenaha Middle School</t>
  </si>
  <si>
    <t>MDR_01050448</t>
  </si>
  <si>
    <t>Tenaha</t>
  </si>
  <si>
    <t>Tomball Independent School District</t>
  </si>
  <si>
    <t>Canyon Pointe Elementary School</t>
  </si>
  <si>
    <t>MDR_11127784</t>
  </si>
  <si>
    <t>Tomball</t>
  </si>
  <si>
    <t>United Independent School District</t>
  </si>
  <si>
    <t>Trautmann Elementary School</t>
  </si>
  <si>
    <t>MDR_02176576</t>
  </si>
  <si>
    <t>Webb</t>
  </si>
  <si>
    <t>Charter School - Uplift Education</t>
  </si>
  <si>
    <t>Uplift Summit International Preparatory</t>
  </si>
  <si>
    <t>Charter School - The University of Texas at Tyler University Academies</t>
  </si>
  <si>
    <t>UT Tyler University Academy - Tyler</t>
  </si>
  <si>
    <t>MDR_11917888</t>
  </si>
  <si>
    <t>Tyler</t>
  </si>
  <si>
    <t>Smith</t>
  </si>
  <si>
    <t>Charter School - Valor Education</t>
  </si>
  <si>
    <t>Valor South Austin</t>
  </si>
  <si>
    <t>MDR_12366787</t>
  </si>
  <si>
    <t>TRAVIS</t>
  </si>
  <si>
    <t>Waco Independent School District</t>
  </si>
  <si>
    <t>Kendrick Elementary School</t>
  </si>
  <si>
    <t>MDR_01040261</t>
  </si>
  <si>
    <t>Waco</t>
  </si>
  <si>
    <t>Mills</t>
  </si>
  <si>
    <t>Wellington Independent School District</t>
  </si>
  <si>
    <t>Wellington Junior High School</t>
  </si>
  <si>
    <t>MDR_01006734</t>
  </si>
  <si>
    <t>Coryell</t>
  </si>
  <si>
    <t>Wichita Falls Independent School District</t>
  </si>
  <si>
    <t>Milam Elementary School</t>
  </si>
  <si>
    <t>MDR_01172979</t>
  </si>
  <si>
    <t>Wichita Falls</t>
  </si>
  <si>
    <t>Winona Independent School District</t>
  </si>
  <si>
    <t>MDR_12034673</t>
  </si>
  <si>
    <t>Davis School District</t>
  </si>
  <si>
    <t>Antelope Elementary School</t>
  </si>
  <si>
    <t>MDR_03009067</t>
  </si>
  <si>
    <t>Clearfield</t>
  </si>
  <si>
    <t>Nebo School District</t>
  </si>
  <si>
    <t>Springville Junior High School</t>
  </si>
  <si>
    <t>MDR_01067659</t>
  </si>
  <si>
    <t>Springville</t>
  </si>
  <si>
    <t>Utah</t>
  </si>
  <si>
    <t>Provo City School District</t>
  </si>
  <si>
    <t>Dixon Middle School</t>
  </si>
  <si>
    <t>MDR_01067714</t>
  </si>
  <si>
    <t>Provo</t>
  </si>
  <si>
    <t>Weber</t>
  </si>
  <si>
    <t>Tooele County School District</t>
  </si>
  <si>
    <t>Blue Peak High School</t>
  </si>
  <si>
    <t>MDR_02175948</t>
  </si>
  <si>
    <t>Tooele</t>
  </si>
  <si>
    <t>Amelia County Public Schools</t>
  </si>
  <si>
    <t>Amelia County High School</t>
  </si>
  <si>
    <t>MDR_01069188</t>
  </si>
  <si>
    <t>Amelia Court House</t>
  </si>
  <si>
    <t>Campbell</t>
  </si>
  <si>
    <t>Chesterfield County Public Schools</t>
  </si>
  <si>
    <t>Manchester High School</t>
  </si>
  <si>
    <t>MDR_01072032</t>
  </si>
  <si>
    <t>Midlothian</t>
  </si>
  <si>
    <t>Fairfax County Public Schools</t>
  </si>
  <si>
    <t>Hayfield Secondary School (Middle)</t>
  </si>
  <si>
    <t>MDR_01072915</t>
  </si>
  <si>
    <t>Alexandria</t>
  </si>
  <si>
    <t>Fairfax</t>
  </si>
  <si>
    <t>Hampton City Schools</t>
  </si>
  <si>
    <t>Armstrong Elementary School</t>
  </si>
  <si>
    <t>MDR_01085144</t>
  </si>
  <si>
    <t>Hampton</t>
  </si>
  <si>
    <t>Norfolk City</t>
  </si>
  <si>
    <t>Loudoun County Public Schools</t>
  </si>
  <si>
    <t>Guilford Elementary School</t>
  </si>
  <si>
    <t>MDR_01077836</t>
  </si>
  <si>
    <t>Sterling</t>
  </si>
  <si>
    <t>Lunenburg</t>
  </si>
  <si>
    <t>Lunenburg County Public Schools</t>
  </si>
  <si>
    <t>Victoria Elementary School</t>
  </si>
  <si>
    <t>MDR_01078189</t>
  </si>
  <si>
    <t>Victoria</t>
  </si>
  <si>
    <t>Russell</t>
  </si>
  <si>
    <t>Manassas City Public Schools</t>
  </si>
  <si>
    <t>Weems Elementary School</t>
  </si>
  <si>
    <t>MDR_01553488</t>
  </si>
  <si>
    <t>Norfolk Public Schools</t>
  </si>
  <si>
    <t>Ruffner Academy</t>
  </si>
  <si>
    <t>MDR_01086992</t>
  </si>
  <si>
    <t>Richmond City</t>
  </si>
  <si>
    <t>Richmond Public Schools</t>
  </si>
  <si>
    <t>Southampton Elementary School</t>
  </si>
  <si>
    <t>MDR_01088249</t>
  </si>
  <si>
    <t>Roanoke City</t>
  </si>
  <si>
    <t>Russell County Public Schools</t>
  </si>
  <si>
    <t>Lebanon Primary School</t>
  </si>
  <si>
    <t>MDR_01081514</t>
  </si>
  <si>
    <t>Shenandoah</t>
  </si>
  <si>
    <t>Shenandoah County Public Schools</t>
  </si>
  <si>
    <t>Strasburg High School</t>
  </si>
  <si>
    <t>MDR_01081801</t>
  </si>
  <si>
    <t>Tazewell</t>
  </si>
  <si>
    <t>Tazewell County Public Schools</t>
  </si>
  <si>
    <t>Tazewell Intermediate School</t>
  </si>
  <si>
    <t>MDR_01082647</t>
  </si>
  <si>
    <t>North Tazewell</t>
  </si>
  <si>
    <t>Washington County Public Schools</t>
  </si>
  <si>
    <t>Wallace Middle School</t>
  </si>
  <si>
    <t>MDR_01083108</t>
  </si>
  <si>
    <t>Chesapeake City</t>
  </si>
  <si>
    <t>Central Vermont Supervisory Union</t>
  </si>
  <si>
    <t>Washington Village School</t>
  </si>
  <si>
    <t>MDR_01092434</t>
  </si>
  <si>
    <t>Rutland</t>
  </si>
  <si>
    <t>Champlain Valley School District</t>
  </si>
  <si>
    <t>Hinesburg Community School</t>
  </si>
  <si>
    <t>MDR_01090993</t>
  </si>
  <si>
    <t>Hinesburg</t>
  </si>
  <si>
    <t>North Country Supervisory Union</t>
  </si>
  <si>
    <t>North Country Union Junior High School</t>
  </si>
  <si>
    <t>MDR_02055051</t>
  </si>
  <si>
    <t>Derby</t>
  </si>
  <si>
    <t>Bellingham Public Schools 501</t>
  </si>
  <si>
    <t>Fairhaven Middle School</t>
  </si>
  <si>
    <t>MDR_01114109</t>
  </si>
  <si>
    <t>Bellingham</t>
  </si>
  <si>
    <t>Barron</t>
  </si>
  <si>
    <t>Bremerton School District</t>
  </si>
  <si>
    <t>Renaissance High School</t>
  </si>
  <si>
    <t>MDR_03241851</t>
  </si>
  <si>
    <t>Bremerton</t>
  </si>
  <si>
    <t>Central Kitsap School District 401</t>
  </si>
  <si>
    <t>Barker Creek Community School</t>
  </si>
  <si>
    <t>MDR_12231077</t>
  </si>
  <si>
    <t>KITSAP</t>
  </si>
  <si>
    <t>College Place Public Schools 250</t>
  </si>
  <si>
    <t>John Sager Middle School</t>
  </si>
  <si>
    <t>MDR_01113739</t>
  </si>
  <si>
    <t>College Place</t>
  </si>
  <si>
    <t>Walla Walla</t>
  </si>
  <si>
    <t>Highland School District 203</t>
  </si>
  <si>
    <t>Highland Junior High School</t>
  </si>
  <si>
    <t>MDR_05277193</t>
  </si>
  <si>
    <t>Cowiche</t>
  </si>
  <si>
    <t>Yakima</t>
  </si>
  <si>
    <t>Monroe School District 103</t>
  </si>
  <si>
    <t>Frank Wagner Elementary School</t>
  </si>
  <si>
    <t>MDR_01110892</t>
  </si>
  <si>
    <t>Ocosta School District 172</t>
  </si>
  <si>
    <t>Ocosta Elementary School</t>
  </si>
  <si>
    <t>MDR_01098775</t>
  </si>
  <si>
    <t>Westport</t>
  </si>
  <si>
    <t>Puyallup School District 3</t>
  </si>
  <si>
    <t>Fruitland Elementary School</t>
  </si>
  <si>
    <t>MDR_01108356</t>
  </si>
  <si>
    <t>Puyallup</t>
  </si>
  <si>
    <t>Seattle Public Schools 1</t>
  </si>
  <si>
    <t>Mercer International Middle School</t>
  </si>
  <si>
    <t>MDR_01102742</t>
  </si>
  <si>
    <t>Seattle</t>
  </si>
  <si>
    <t>Shoreline Public Schools 412</t>
  </si>
  <si>
    <t>Syre Elementary School</t>
  </si>
  <si>
    <t>MDR_01103370</t>
  </si>
  <si>
    <t>Shoreline</t>
  </si>
  <si>
    <t>Spokane Public Schools 81</t>
  </si>
  <si>
    <t>Rogers High School</t>
  </si>
  <si>
    <t>MDR_01112199</t>
  </si>
  <si>
    <t>Spokane</t>
  </si>
  <si>
    <t>Stanwood Camano School District 401</t>
  </si>
  <si>
    <t>Lincoln Hill High School</t>
  </si>
  <si>
    <t>MDR_04923234</t>
  </si>
  <si>
    <t>Stanwood</t>
  </si>
  <si>
    <t>Tumwater School District 33</t>
  </si>
  <si>
    <t>East Olympia Elementary School</t>
  </si>
  <si>
    <t>MDR_01113569</t>
  </si>
  <si>
    <t>WAHKIAKUM</t>
  </si>
  <si>
    <t>Wahkiakum School District 200</t>
  </si>
  <si>
    <t>Julius A Wendt Elementary School</t>
  </si>
  <si>
    <t>MDR_01113698</t>
  </si>
  <si>
    <t>Cathlamet</t>
  </si>
  <si>
    <t>Washington Military Department</t>
  </si>
  <si>
    <t>Washington Youth ChalleNGe Academy</t>
  </si>
  <si>
    <t>Ashwaubenon School District</t>
  </si>
  <si>
    <t>Ashwaubenon High School</t>
  </si>
  <si>
    <t>MDR_01116987</t>
  </si>
  <si>
    <t>Green Bay</t>
  </si>
  <si>
    <t>School District of Athens</t>
  </si>
  <si>
    <t>Athens Middle School</t>
  </si>
  <si>
    <t>Athens</t>
  </si>
  <si>
    <t>Marathon</t>
  </si>
  <si>
    <t>Augusta Area School District</t>
  </si>
  <si>
    <t>Augusta High School</t>
  </si>
  <si>
    <t>MDR_01124336</t>
  </si>
  <si>
    <t>School District of Beloit Turner</t>
  </si>
  <si>
    <t>Powers Elementary School</t>
  </si>
  <si>
    <t>MDR_01400025</t>
  </si>
  <si>
    <t>Beloit</t>
  </si>
  <si>
    <t>Stutsman</t>
  </si>
  <si>
    <t>School District of Bonduel</t>
  </si>
  <si>
    <t>Bonduel Junior High School</t>
  </si>
  <si>
    <t>MDR_01519975</t>
  </si>
  <si>
    <t>Bonduel</t>
  </si>
  <si>
    <t>Shawano</t>
  </si>
  <si>
    <t>Fall River School District</t>
  </si>
  <si>
    <t>Fall River High School</t>
  </si>
  <si>
    <t>MDR_01120146</t>
  </si>
  <si>
    <t>Franklin Public Schools</t>
  </si>
  <si>
    <t>MDR_01132242</t>
  </si>
  <si>
    <t>Germantown School District</t>
  </si>
  <si>
    <t>County Line Elementary School</t>
  </si>
  <si>
    <t>MDR_01146085</t>
  </si>
  <si>
    <t>Germantown</t>
  </si>
  <si>
    <t>Grafton School District</t>
  </si>
  <si>
    <t>Grafton High School</t>
  </si>
  <si>
    <t>MDR_01138961</t>
  </si>
  <si>
    <t>Grafton</t>
  </si>
  <si>
    <t>School District of Greenfield</t>
  </si>
  <si>
    <t>Maple Grove Elementary School</t>
  </si>
  <si>
    <t>MDR_01132498</t>
  </si>
  <si>
    <t>Greenfield</t>
  </si>
  <si>
    <t>Highland Community Schools</t>
  </si>
  <si>
    <t>Highland Community Elementary School</t>
  </si>
  <si>
    <t>MDR_01126621</t>
  </si>
  <si>
    <t>Kenosha</t>
  </si>
  <si>
    <t>Kenosha Unified School District</t>
  </si>
  <si>
    <t>MDR_01128124</t>
  </si>
  <si>
    <t>Marinette</t>
  </si>
  <si>
    <t>Kimberly Area School District</t>
  </si>
  <si>
    <t>Kimberly High School</t>
  </si>
  <si>
    <t>MDR_01138600</t>
  </si>
  <si>
    <t>Kimberly</t>
  </si>
  <si>
    <t>Ozaukee</t>
  </si>
  <si>
    <t>Marinette School District</t>
  </si>
  <si>
    <t>Garfield Elementary School</t>
  </si>
  <si>
    <t>MDR_01131626</t>
  </si>
  <si>
    <t>Medford Area Public School District</t>
  </si>
  <si>
    <t>Medford Area Elementary School</t>
  </si>
  <si>
    <t>MDR_03009524</t>
  </si>
  <si>
    <t>Medford</t>
  </si>
  <si>
    <t>Milwaukee Math And Science Academy</t>
  </si>
  <si>
    <t>MDR_11720154</t>
  </si>
  <si>
    <t>Milwaukee Public Schools</t>
  </si>
  <si>
    <t>Bruce Elementary School</t>
  </si>
  <si>
    <t>MDR_01132565</t>
  </si>
  <si>
    <t>School District of Mondovi</t>
  </si>
  <si>
    <t>Mondovi High School</t>
  </si>
  <si>
    <t>MDR_01119068</t>
  </si>
  <si>
    <t>Mondovi</t>
  </si>
  <si>
    <t>Burnett</t>
  </si>
  <si>
    <t>Necedah Schools</t>
  </si>
  <si>
    <t>Necedah Middle/High School</t>
  </si>
  <si>
    <t>MDR_04449850</t>
  </si>
  <si>
    <t>Necedah</t>
  </si>
  <si>
    <t>School District of New London</t>
  </si>
  <si>
    <t>MDR_01148318</t>
  </si>
  <si>
    <t>Wood</t>
  </si>
  <si>
    <t>Northland Pines School District</t>
  </si>
  <si>
    <t>Eagle River Elementary School</t>
  </si>
  <si>
    <t>MDR_01145213</t>
  </si>
  <si>
    <t>Eagle River</t>
  </si>
  <si>
    <t>Oregon School District</t>
  </si>
  <si>
    <t>Oregon High School</t>
  </si>
  <si>
    <t>MDR_01121839</t>
  </si>
  <si>
    <t>Oregon</t>
  </si>
  <si>
    <t>Eau Claire</t>
  </si>
  <si>
    <t>Charter School - Oshkosh Area School District</t>
  </si>
  <si>
    <t>Advanced Learning Program (ALPs)</t>
  </si>
  <si>
    <t>MDR_05368118</t>
  </si>
  <si>
    <t>Oshkosh</t>
  </si>
  <si>
    <t>Portage Community School District</t>
  </si>
  <si>
    <t>Wayne E. Bartels Middle School</t>
  </si>
  <si>
    <t>MDR_01120330</t>
  </si>
  <si>
    <t>Prescott School District</t>
  </si>
  <si>
    <t>Malone Intermediate School</t>
  </si>
  <si>
    <t>MDR_12366799</t>
  </si>
  <si>
    <t>Prescott</t>
  </si>
  <si>
    <t>PIERCE</t>
  </si>
  <si>
    <t>Rice Lake Area School District</t>
  </si>
  <si>
    <t>Rice Lake High School</t>
  </si>
  <si>
    <t>MDR_01116729</t>
  </si>
  <si>
    <t>Rice Lake</t>
  </si>
  <si>
    <t>St. Francis School District</t>
  </si>
  <si>
    <t>Willow Glen Primary School</t>
  </si>
  <si>
    <t>MDR_01134434</t>
  </si>
  <si>
    <t>Saint Francis</t>
  </si>
  <si>
    <t>Oconto</t>
  </si>
  <si>
    <t>Waterford School District</t>
  </si>
  <si>
    <t>Evergreen Elementary School</t>
  </si>
  <si>
    <t>MDR_01141059</t>
  </si>
  <si>
    <t>Webster School District</t>
  </si>
  <si>
    <t>Webster Middle School</t>
  </si>
  <si>
    <t>MDR_01119185</t>
  </si>
  <si>
    <t>Webster</t>
  </si>
  <si>
    <t>West Bend School District</t>
  </si>
  <si>
    <t>Fair Park Elementary School</t>
  </si>
  <si>
    <t>MDR_01146487</t>
  </si>
  <si>
    <t>West Bend</t>
  </si>
  <si>
    <t>Waukesha</t>
  </si>
  <si>
    <t>Wisconsin Heights School District</t>
  </si>
  <si>
    <t>Wisconsin Heights Middle School/ High School</t>
  </si>
  <si>
    <t>Mazomanie</t>
  </si>
  <si>
    <t>Wisconsin Rapids Public Schools</t>
  </si>
  <si>
    <t>Grove Elementary School</t>
  </si>
  <si>
    <t>MDR_01149623</t>
  </si>
  <si>
    <t>Wisconsin Rapids</t>
  </si>
  <si>
    <t>Braxton County School District</t>
  </si>
  <si>
    <t>Braxton County High School</t>
  </si>
  <si>
    <t>MDR_01150464</t>
  </si>
  <si>
    <t>Sutton</t>
  </si>
  <si>
    <t>Harpers Ferry Middle School</t>
  </si>
  <si>
    <t>MDR_01153674</t>
  </si>
  <si>
    <t>Harpers Ferry</t>
  </si>
  <si>
    <t>Kanawha</t>
  </si>
  <si>
    <t>Kanawha County Schools</t>
  </si>
  <si>
    <t>Sharon Dawes Elementary School</t>
  </si>
  <si>
    <t>MDR_01154745</t>
  </si>
  <si>
    <t>McDowell</t>
  </si>
  <si>
    <t>East Fairmont Middle School</t>
  </si>
  <si>
    <t>MDR_01156705</t>
  </si>
  <si>
    <t>Fairmont</t>
  </si>
  <si>
    <t>McDowell County Schools</t>
  </si>
  <si>
    <t>Bradshaw Elementary School</t>
  </si>
  <si>
    <t>MDR_01155919</t>
  </si>
  <si>
    <t>Bradshaw</t>
  </si>
  <si>
    <t>Morgan County Schools</t>
  </si>
  <si>
    <t>Paw Paw Schools</t>
  </si>
  <si>
    <t>MDR_04917716</t>
  </si>
  <si>
    <t>Paw Paw</t>
  </si>
  <si>
    <t>Morgan</t>
  </si>
  <si>
    <t>Tyler County Schools</t>
  </si>
  <si>
    <t>Sistersville Elementary School</t>
  </si>
  <si>
    <t>MDR_01397454</t>
  </si>
  <si>
    <t>Sistersville</t>
  </si>
  <si>
    <t>Fremont County School District 2</t>
  </si>
  <si>
    <t>Dubois School</t>
  </si>
  <si>
    <t>MDR_10014952</t>
  </si>
  <si>
    <t>Dubois</t>
  </si>
  <si>
    <t>Niobrara County School District 1</t>
  </si>
  <si>
    <t>Niobrara County High School</t>
  </si>
  <si>
    <t>MDR_01166891</t>
  </si>
  <si>
    <t>Lusk</t>
  </si>
  <si>
    <t>Terrebonne</t>
  </si>
  <si>
    <t>NCES</t>
  </si>
  <si>
    <t xml:space="preserve">School </t>
  </si>
  <si>
    <t>Offer paid leave for teachers and staff who have side effects from vaccine</t>
  </si>
  <si>
    <t>Offer excused absence for eligible students to get vaccinated</t>
  </si>
  <si>
    <t>Offer to host information sessions to connect families with information about vaccinations</t>
  </si>
  <si>
    <t>Offer vaccines at district sponsored events to teachers and staff</t>
  </si>
  <si>
    <t>Offer vaccines at district sponsored events to eligible students</t>
  </si>
  <si>
    <t>Offer vaccines at district sponsored events to families andor community members</t>
  </si>
  <si>
    <t>Vaccinations among teachers and staff</t>
  </si>
  <si>
    <t>Vaccinations among eligible students</t>
  </si>
  <si>
    <t>Vaccinations among families</t>
  </si>
  <si>
    <t>Students wash their hands frequently or at specified times during the school day</t>
  </si>
  <si>
    <t>Teach or reinforce proper handwashing</t>
  </si>
  <si>
    <t>Maintain adequate handwashing supplies</t>
  </si>
  <si>
    <t>Teach or reinforce proper respiratory etiquette</t>
  </si>
  <si>
    <t>Teachers and staff wear masks at school</t>
  </si>
  <si>
    <t>Students wear masks at school</t>
  </si>
  <si>
    <t>Visitors wear masks at school</t>
  </si>
  <si>
    <t>Students wear masks on school buses</t>
  </si>
  <si>
    <t>Provide masks to those who needs them</t>
  </si>
  <si>
    <t>Students maintain at least 3 feet between each other indoors</t>
  </si>
  <si>
    <t>Students distance themselves on school buses</t>
  </si>
  <si>
    <t>Group or stagger the schedules of students and or staff</t>
  </si>
  <si>
    <t>Offer or support the testing of teachers and staff as needed</t>
  </si>
  <si>
    <t>Offer or support the testing of students as needed</t>
  </si>
  <si>
    <t>Offer or support the screening testing of teachers and staff on aregular basis</t>
  </si>
  <si>
    <t>Offer or support the screening testing of students on a regular basis</t>
  </si>
  <si>
    <t>Offer paid sick leave for teachers and staff who are sick</t>
  </si>
  <si>
    <t>Offer excused absences for students who are sick, awaiting test results, quarantining, or isolating due to COVID-19</t>
  </si>
  <si>
    <t>Teachers and staff stay home when sick, getting tested, or tested positive for COVID-19</t>
  </si>
  <si>
    <t>Students stay home when sick, getting tested, or tested positive for COVID-19</t>
  </si>
  <si>
    <t>Conduct or support contact tracing</t>
  </si>
  <si>
    <t>Implement a test to stay program</t>
  </si>
  <si>
    <t>Teachers and staff quarantine if identified to be a close contact</t>
  </si>
  <si>
    <t>Students quarantine if identified to be a close contact</t>
  </si>
  <si>
    <t>Disinfect spaces that have been occupied by a person who is sick or has tested positive for COVID-19</t>
  </si>
  <si>
    <t>Clean high touch surfaces at least daily or between uses</t>
  </si>
  <si>
    <t>Open windows and doors to help keep virus particles from concentrating inside</t>
  </si>
  <si>
    <t>Use fans in classrooms to help keep virus particles from concentrating inside</t>
  </si>
  <si>
    <t>Open windows on school buses when feasible</t>
  </si>
  <si>
    <t>Use outdoor spaces for activities, instruction, or meals when feasible</t>
  </si>
  <si>
    <t>Use high-efficiency particulate air (HEPA) filters</t>
  </si>
  <si>
    <t>Replace, upgrade, maintain, or inspect HVAC systems</t>
  </si>
  <si>
    <t>Rater</t>
  </si>
  <si>
    <t>Vaccination</t>
  </si>
  <si>
    <t>Masking</t>
  </si>
  <si>
    <t>Physical Distancing</t>
  </si>
  <si>
    <t>Grouping</t>
  </si>
  <si>
    <t>Testing and Screening Testing</t>
  </si>
  <si>
    <t>Contact Tracing</t>
  </si>
  <si>
    <t>Cleaning and Disinfecting</t>
  </si>
  <si>
    <t>Ventilation</t>
  </si>
  <si>
    <t>Not mentioned</t>
  </si>
  <si>
    <t>Recommended</t>
  </si>
  <si>
    <t>Mentioned</t>
  </si>
  <si>
    <t>Required</t>
  </si>
  <si>
    <t>Vaccination SS</t>
  </si>
  <si>
    <t>Handweashing/Respiratory SS</t>
  </si>
  <si>
    <t>Masking SS</t>
  </si>
  <si>
    <t>Physical Distancing SS</t>
  </si>
  <si>
    <t>Grouping SS</t>
  </si>
  <si>
    <t>Testing and Screening Testing SS</t>
  </si>
  <si>
    <t>Stay Home When Sick SS</t>
  </si>
  <si>
    <t>Contact Tracing SS</t>
  </si>
  <si>
    <t>Cleaning and Disinfecting SS</t>
  </si>
  <si>
    <t>Ventilation SS</t>
  </si>
  <si>
    <t>Strategy</t>
  </si>
  <si>
    <t>Mean</t>
  </si>
  <si>
    <t>Not Mentioned</t>
  </si>
  <si>
    <t>Stay Home When Sick</t>
  </si>
  <si>
    <t>Handwashing/Respiratory</t>
  </si>
  <si>
    <t>Quarter</t>
  </si>
  <si>
    <t>Fourth Quarter</t>
  </si>
  <si>
    <t>Second Quarter</t>
  </si>
  <si>
    <t>Third Quarter</t>
  </si>
  <si>
    <t>Offer or support the screening testing of teachers and staff on a regular basis</t>
  </si>
  <si>
    <t>District FRL</t>
  </si>
  <si>
    <t>District Enrollment</t>
  </si>
  <si>
    <t>Recommended + Required</t>
  </si>
  <si>
    <t>% Recommended/Required</t>
  </si>
  <si>
    <t>Recommended or Required</t>
  </si>
  <si>
    <t>Unknown</t>
  </si>
  <si>
    <t>%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</si>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</sst>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2" fontId="0" fillId="0" borderId="0" xfId="0" applyNumberFormat="1"/>
    <xf numFmtId="0" fontId="1" fillId="3" borderId="4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164" fontId="0" fillId="0" borderId="0" xfId="1" applyNumberFormat="1" applyFont="1"/>
    <xf numFmtId="0" fontId="0" fillId="0" borderId="0" xfId="0" applyAlignment="1">
      <alignment horizontal="left" vertical="top"/>
    </xf>
    <xf numFmtId="0" fontId="1" fillId="4" borderId="0" xfId="0" applyFont="1" applyFill="1"/>
    <xf numFmtId="0" fontId="1" fillId="5" borderId="0" xfId="0" applyFont="1" applyFill="1"/>
    <xf numFmtId="10" fontId="0" fillId="0" borderId="0" xfId="0" applyNumberFormat="1"/>
    <xf numFmtId="164" fontId="0" fillId="0" borderId="0" xfId="0" applyNumberFormat="1"/>
    <xf numFmtId="0" fontId="0" fillId="6" borderId="0" xfId="0" applyFill="1"/>
    <xf numFmtId="0" fontId="1" fillId="3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2">
    <cellStyle name="Normal" xfId="0" builtinId="0"/>
    <cellStyle name="Percent" xfId="1" builtinId="5"/>
  </cellStyles>
  <dxfs count="6">
    <dxf>
      <fill>
        <patternFill>
          <bgColor theme="3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Re-opening</a:t>
            </a:r>
            <a:r>
              <a:rPr lang="en-US" baseline="0"/>
              <a:t> Plans that Did Not Mention the Mitigation Strategy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Charts!$A$2:$A$42</c:f>
              <c:strCache>
                <c:ptCount val="41"/>
                <c:pt idx="0">
                  <c:v>Students wear masks at school</c:v>
                </c:pt>
                <c:pt idx="1">
                  <c:v>Students stay home when sick, getting tested, or tested positive for COVID-19</c:v>
                </c:pt>
                <c:pt idx="2">
                  <c:v>Students maintain at least 3 feet between each other indoors</c:v>
                </c:pt>
                <c:pt idx="3">
                  <c:v>Teachers and staff wear masks at school</c:v>
                </c:pt>
                <c:pt idx="4">
                  <c:v>Teachers and staff stay home when sick, getting tested, or tested positive for COVID-19</c:v>
                </c:pt>
                <c:pt idx="5">
                  <c:v>Students quarantine if identified to be a close contact</c:v>
                </c:pt>
                <c:pt idx="6">
                  <c:v>Students wash their hands frequently or at specified times during the school day</c:v>
                </c:pt>
                <c:pt idx="7">
                  <c:v>Conduct or support contact tracing</c:v>
                </c:pt>
                <c:pt idx="8">
                  <c:v>Clean high touch surfaces at least daily or between uses</c:v>
                </c:pt>
                <c:pt idx="9">
                  <c:v>Teachers and staff quarantine if identified to be a close contact</c:v>
                </c:pt>
                <c:pt idx="10">
                  <c:v>Maintain adequate handwashing supplies</c:v>
                </c:pt>
                <c:pt idx="11">
                  <c:v>Teach or reinforce proper handwashing</c:v>
                </c:pt>
                <c:pt idx="12">
                  <c:v>Students wear masks on school buses</c:v>
                </c:pt>
                <c:pt idx="13">
                  <c:v>Offer or support the testing of students as needed</c:v>
                </c:pt>
                <c:pt idx="14">
                  <c:v>Offer or support the testing of teachers and staff as needed</c:v>
                </c:pt>
                <c:pt idx="15">
                  <c:v>Replace, upgrade, maintain, or inspect HVAC systems</c:v>
                </c:pt>
                <c:pt idx="16">
                  <c:v>Teach or reinforce proper respiratory etiquette</c:v>
                </c:pt>
                <c:pt idx="17">
                  <c:v>Visitors wear masks at school</c:v>
                </c:pt>
                <c:pt idx="18">
                  <c:v>Vaccinations among eligible students</c:v>
                </c:pt>
                <c:pt idx="19">
                  <c:v>Vaccinations among teachers and staff</c:v>
                </c:pt>
                <c:pt idx="20">
                  <c:v>Group or stagger the schedules of students and or staff</c:v>
                </c:pt>
                <c:pt idx="21">
                  <c:v>Disinfect spaces that have been occupied by a person who is sick or has tested positive for COVID-19</c:v>
                </c:pt>
                <c:pt idx="22">
                  <c:v>Vaccinations among families</c:v>
                </c:pt>
                <c:pt idx="23">
                  <c:v>Offer or support the screening testing of students on a regular basis</c:v>
                </c:pt>
                <c:pt idx="24">
                  <c:v>Use outdoor spaces for activities, instruction, or meals when feasible</c:v>
                </c:pt>
                <c:pt idx="25">
                  <c:v>Provide masks to those who needs them</c:v>
                </c:pt>
                <c:pt idx="26">
                  <c:v>Offer or support the screening testing of teachers and staff on aregular basis</c:v>
                </c:pt>
                <c:pt idx="27">
                  <c:v>Open windows and doors to help keep virus particles from concentrating inside</c:v>
                </c:pt>
                <c:pt idx="28">
                  <c:v>Offer vaccines at district sponsored events to eligible students</c:v>
                </c:pt>
                <c:pt idx="29">
                  <c:v>Students distance themselves on school buses</c:v>
                </c:pt>
                <c:pt idx="30">
                  <c:v>Offer vaccines at district sponsored events to teachers and staff</c:v>
                </c:pt>
                <c:pt idx="31">
                  <c:v>Open windows on school buses when feasible</c:v>
                </c:pt>
                <c:pt idx="32">
                  <c:v>Implement a test to stay program</c:v>
                </c:pt>
                <c:pt idx="33">
                  <c:v>Offer vaccines at district sponsored events to families andor community members</c:v>
                </c:pt>
                <c:pt idx="34">
                  <c:v>Use high-efficiency particulate air (HEPA) filters</c:v>
                </c:pt>
                <c:pt idx="35">
                  <c:v>Offer excused absences for students who are sick, awaiting test results, quarantining, or isolating due to COVID-19</c:v>
                </c:pt>
                <c:pt idx="36">
                  <c:v>Use fans in classrooms to help keep virus particles from concentrating inside</c:v>
                </c:pt>
                <c:pt idx="37">
                  <c:v>Offer paid sick leave for teachers and staff who are sick</c:v>
                </c:pt>
                <c:pt idx="38">
                  <c:v>Offer to host information sessions to connect families with information about vaccinations</c:v>
                </c:pt>
                <c:pt idx="39">
                  <c:v>Offer paid leave for teachers and staff who have side effects from vaccine</c:v>
                </c:pt>
                <c:pt idx="40">
                  <c:v>Offer excused absence for eligible students to get vaccinated</c:v>
                </c:pt>
              </c:strCache>
            </c:strRef>
          </c:cat>
          <c:val>
            <c:numRef>
              <c:f>Charts!$C$2:$C$42</c:f>
              <c:numCache>
                <c:formatCode>0.0%</c:formatCode>
                <c:ptCount val="41"/>
                <c:pt idx="0">
                  <c:v>0.11233108108108109</c:v>
                </c:pt>
                <c:pt idx="1">
                  <c:v>0.16638513513513514</c:v>
                </c:pt>
                <c:pt idx="2">
                  <c:v>0.16722972972972974</c:v>
                </c:pt>
                <c:pt idx="3">
                  <c:v>0.17060810810810811</c:v>
                </c:pt>
                <c:pt idx="4">
                  <c:v>0.27195945945945948</c:v>
                </c:pt>
                <c:pt idx="5">
                  <c:v>0.28631756756756754</c:v>
                </c:pt>
                <c:pt idx="6">
                  <c:v>0.30827702702702703</c:v>
                </c:pt>
                <c:pt idx="7">
                  <c:v>0.3454391891891892</c:v>
                </c:pt>
                <c:pt idx="8">
                  <c:v>0.34628378378378377</c:v>
                </c:pt>
                <c:pt idx="9">
                  <c:v>0.36402027027027029</c:v>
                </c:pt>
                <c:pt idx="10">
                  <c:v>0.41216216216216217</c:v>
                </c:pt>
                <c:pt idx="11">
                  <c:v>0.43327702702702703</c:v>
                </c:pt>
                <c:pt idx="12">
                  <c:v>0.45185810810810811</c:v>
                </c:pt>
                <c:pt idx="13">
                  <c:v>0.45692567567567566</c:v>
                </c:pt>
                <c:pt idx="14">
                  <c:v>0.4670608108108108</c:v>
                </c:pt>
                <c:pt idx="15">
                  <c:v>0.4966216216216216</c:v>
                </c:pt>
                <c:pt idx="16">
                  <c:v>0.49915540540540543</c:v>
                </c:pt>
                <c:pt idx="17">
                  <c:v>0.50253378378378377</c:v>
                </c:pt>
                <c:pt idx="18">
                  <c:v>0.51858108108108103</c:v>
                </c:pt>
                <c:pt idx="19">
                  <c:v>0.52956081081081086</c:v>
                </c:pt>
                <c:pt idx="20">
                  <c:v>0.6005067567567568</c:v>
                </c:pt>
                <c:pt idx="21">
                  <c:v>0.60895270270270274</c:v>
                </c:pt>
                <c:pt idx="22">
                  <c:v>0.63935810810810811</c:v>
                </c:pt>
                <c:pt idx="23">
                  <c:v>0.64780405405405406</c:v>
                </c:pt>
                <c:pt idx="24">
                  <c:v>0.65202702702702697</c:v>
                </c:pt>
                <c:pt idx="25">
                  <c:v>0.66216216216216217</c:v>
                </c:pt>
                <c:pt idx="26">
                  <c:v>0.69932432432432434</c:v>
                </c:pt>
                <c:pt idx="27">
                  <c:v>0.73395270270270274</c:v>
                </c:pt>
                <c:pt idx="28">
                  <c:v>0.77956081081081086</c:v>
                </c:pt>
                <c:pt idx="29">
                  <c:v>0.79138513513513509</c:v>
                </c:pt>
                <c:pt idx="30">
                  <c:v>0.8192567567567568</c:v>
                </c:pt>
                <c:pt idx="31">
                  <c:v>0.83108108108108103</c:v>
                </c:pt>
                <c:pt idx="32">
                  <c:v>0.84206081081081086</c:v>
                </c:pt>
                <c:pt idx="33">
                  <c:v>0.86908783783783783</c:v>
                </c:pt>
                <c:pt idx="34">
                  <c:v>0.8994932432432432</c:v>
                </c:pt>
                <c:pt idx="35">
                  <c:v>0.91131756756756754</c:v>
                </c:pt>
                <c:pt idx="36">
                  <c:v>0.9408783783783784</c:v>
                </c:pt>
                <c:pt idx="37">
                  <c:v>0.9442567567567568</c:v>
                </c:pt>
                <c:pt idx="38">
                  <c:v>0.96368243243243246</c:v>
                </c:pt>
                <c:pt idx="39">
                  <c:v>0.98057432432432434</c:v>
                </c:pt>
                <c:pt idx="40">
                  <c:v>0.98564189189189189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95-4CD4-B0B1-47E1833DA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06489344"/>
        <c:axId val="1906470208"/>
      </c:barChart>
      <c:catAx>
        <c:axId val="1906489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70208"/>
        <c:crosses val="autoZero"/>
        <c:auto val="1"/>
        <c:lblAlgn val="ctr"/>
        <c:lblOffset val="100"/>
        <c:noMultiLvlLbl val="0"/>
      </c:catAx>
      <c:valAx>
        <c:axId val="1906470208"/>
        <c:scaling>
          <c:orientation val="minMax"/>
        </c:scaling>
        <c:delete val="1"/>
        <c:axPos val="b"/>
        <c:numFmt formatCode="0.0%" sourceLinked="1"/>
        <c:majorTickMark val="none"/>
        <c:minorTickMark val="none"/>
        <c:tickLblPos val="nextTo"/>
        <c:crossAx val="190648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Re-opening Plans that Mentioned the Mitigation Strategy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Charts!$A$46:$A$86</c:f>
              <c:strCache>
                <c:ptCount val="41"/>
                <c:pt idx="0">
                  <c:v>Maintain adequate handwashing supplies</c:v>
                </c:pt>
                <c:pt idx="1">
                  <c:v>Replace, upgrade, maintain, or inspect HVAC systems</c:v>
                </c:pt>
                <c:pt idx="2">
                  <c:v>Offer excused absence for eligible students to get vaccinated</c:v>
                </c:pt>
                <c:pt idx="3">
                  <c:v>Teachers and staff stay home when sick, getting tested, or tested positive for COVID-19</c:v>
                </c:pt>
                <c:pt idx="4">
                  <c:v>Offer paid leave for teachers and staff who have side effects from vaccine</c:v>
                </c:pt>
                <c:pt idx="5">
                  <c:v>Students stay home when sick, getting tested, or tested positive for COVID-19</c:v>
                </c:pt>
                <c:pt idx="6">
                  <c:v>Offer to host information sessions to connect families with information about vaccinations</c:v>
                </c:pt>
                <c:pt idx="7">
                  <c:v>Use high-efficiency particulate air (HEPA) filters</c:v>
                </c:pt>
                <c:pt idx="8">
                  <c:v>Provide masks to those who needs them</c:v>
                </c:pt>
                <c:pt idx="9">
                  <c:v>Implement a test to stay program</c:v>
                </c:pt>
                <c:pt idx="10">
                  <c:v>Offer vaccines at district sponsored events to families andor community members</c:v>
                </c:pt>
                <c:pt idx="11">
                  <c:v>Offer excused absences for students who are sick, awaiting test results, quarantining, or isolating due to COVID-19</c:v>
                </c:pt>
                <c:pt idx="12">
                  <c:v>Offer vaccines at district sponsored events to teachers and staff</c:v>
                </c:pt>
                <c:pt idx="13">
                  <c:v>Use fans in classrooms to help keep virus particles from concentrating inside</c:v>
                </c:pt>
                <c:pt idx="14">
                  <c:v>Offer paid sick leave for teachers and staff who are sick</c:v>
                </c:pt>
                <c:pt idx="15">
                  <c:v>Open windows on school buses when feasible</c:v>
                </c:pt>
                <c:pt idx="16">
                  <c:v>Offer vaccines at district sponsored events to eligible students</c:v>
                </c:pt>
                <c:pt idx="17">
                  <c:v>Open windows and doors to help keep virus particles from concentrating inside</c:v>
                </c:pt>
                <c:pt idx="18">
                  <c:v>Offer or support the testing of teachers and staff as needed</c:v>
                </c:pt>
                <c:pt idx="19">
                  <c:v>Teach or reinforce proper handwashing</c:v>
                </c:pt>
                <c:pt idx="20">
                  <c:v>Offer or support the testing of students as needed</c:v>
                </c:pt>
                <c:pt idx="21">
                  <c:v>Teachers and staff quarantine if identified to be a close contact</c:v>
                </c:pt>
                <c:pt idx="22">
                  <c:v>Students maintain at least 3 feet between each other indoors</c:v>
                </c:pt>
                <c:pt idx="23">
                  <c:v>Offer or support the screening testing of teachers and staff on aregular basis</c:v>
                </c:pt>
                <c:pt idx="24">
                  <c:v>Students quarantine if identified to be a close contact</c:v>
                </c:pt>
                <c:pt idx="25">
                  <c:v>Students distance themselves on school buses</c:v>
                </c:pt>
                <c:pt idx="26">
                  <c:v>Group or stagger the schedules of students and or staff</c:v>
                </c:pt>
                <c:pt idx="27">
                  <c:v>Disinfect spaces that have been occupied by a person who is sick or has tested positive for COVID-19</c:v>
                </c:pt>
                <c:pt idx="28">
                  <c:v>Offer or support the screening testing of students on a regular basis</c:v>
                </c:pt>
                <c:pt idx="29">
                  <c:v>Use outdoor spaces for activities, instruction, or meals when feasible</c:v>
                </c:pt>
                <c:pt idx="30">
                  <c:v>Conduct or support contact tracing</c:v>
                </c:pt>
                <c:pt idx="31">
                  <c:v>Vaccinations among teachers and staff</c:v>
                </c:pt>
                <c:pt idx="32">
                  <c:v>Teach or reinforce proper respiratory etiquette</c:v>
                </c:pt>
                <c:pt idx="33">
                  <c:v>Students wear masks on school buses</c:v>
                </c:pt>
                <c:pt idx="34">
                  <c:v>Vaccinations among families</c:v>
                </c:pt>
                <c:pt idx="35">
                  <c:v>Vaccinations among eligible students</c:v>
                </c:pt>
                <c:pt idx="36">
                  <c:v>Visitors wear masks at school</c:v>
                </c:pt>
                <c:pt idx="37">
                  <c:v>Clean high touch surfaces at least daily or between uses</c:v>
                </c:pt>
                <c:pt idx="38">
                  <c:v>Teachers and staff wear masks at school</c:v>
                </c:pt>
                <c:pt idx="39">
                  <c:v>Students wear masks at school</c:v>
                </c:pt>
                <c:pt idx="40">
                  <c:v>Students wash their hands frequently or at specified times during the school day</c:v>
                </c:pt>
              </c:strCache>
            </c:strRef>
          </c:cat>
          <c:val>
            <c:numRef>
              <c:f>Charts!$C$46:$C$86</c:f>
              <c:numCache>
                <c:formatCode>0.0%</c:formatCode>
                <c:ptCount val="41"/>
                <c:pt idx="0">
                  <c:v>5.0675675675675678E-3</c:v>
                </c:pt>
                <c:pt idx="1">
                  <c:v>7.6013513513513518E-3</c:v>
                </c:pt>
                <c:pt idx="2">
                  <c:v>9.2905405405405411E-3</c:v>
                </c:pt>
                <c:pt idx="3">
                  <c:v>9.2905405405405411E-3</c:v>
                </c:pt>
                <c:pt idx="4">
                  <c:v>1.097972972972973E-2</c:v>
                </c:pt>
                <c:pt idx="5">
                  <c:v>1.266891891891892E-2</c:v>
                </c:pt>
                <c:pt idx="6">
                  <c:v>1.5202702702702704E-2</c:v>
                </c:pt>
                <c:pt idx="7">
                  <c:v>1.6891891891891893E-2</c:v>
                </c:pt>
                <c:pt idx="8">
                  <c:v>1.8581081081081082E-2</c:v>
                </c:pt>
                <c:pt idx="9">
                  <c:v>2.364864864864865E-2</c:v>
                </c:pt>
                <c:pt idx="10">
                  <c:v>2.4493243243243243E-2</c:v>
                </c:pt>
                <c:pt idx="11">
                  <c:v>2.5337837837837839E-2</c:v>
                </c:pt>
                <c:pt idx="12">
                  <c:v>2.7027027027027029E-2</c:v>
                </c:pt>
                <c:pt idx="13">
                  <c:v>2.7027027027027029E-2</c:v>
                </c:pt>
                <c:pt idx="14">
                  <c:v>2.7871621621621621E-2</c:v>
                </c:pt>
                <c:pt idx="15">
                  <c:v>3.5472972972972971E-2</c:v>
                </c:pt>
                <c:pt idx="16">
                  <c:v>3.8006756756756757E-2</c:v>
                </c:pt>
                <c:pt idx="17">
                  <c:v>4.8986486486486486E-2</c:v>
                </c:pt>
                <c:pt idx="18">
                  <c:v>5.489864864864865E-2</c:v>
                </c:pt>
                <c:pt idx="19">
                  <c:v>5.6587837837837836E-2</c:v>
                </c:pt>
                <c:pt idx="20">
                  <c:v>6.4189189189189186E-2</c:v>
                </c:pt>
                <c:pt idx="21">
                  <c:v>6.4189189189189186E-2</c:v>
                </c:pt>
                <c:pt idx="22">
                  <c:v>6.5033783783783786E-2</c:v>
                </c:pt>
                <c:pt idx="23">
                  <c:v>6.8412162162162157E-2</c:v>
                </c:pt>
                <c:pt idx="24">
                  <c:v>6.9256756756756757E-2</c:v>
                </c:pt>
                <c:pt idx="25">
                  <c:v>7.0101351351351357E-2</c:v>
                </c:pt>
                <c:pt idx="26">
                  <c:v>7.3479729729729729E-2</c:v>
                </c:pt>
                <c:pt idx="27">
                  <c:v>7.4324324324324328E-2</c:v>
                </c:pt>
                <c:pt idx="28">
                  <c:v>8.2770270270270271E-2</c:v>
                </c:pt>
                <c:pt idx="29">
                  <c:v>8.6148648648648643E-2</c:v>
                </c:pt>
                <c:pt idx="30">
                  <c:v>0.1089527027027027</c:v>
                </c:pt>
                <c:pt idx="31">
                  <c:v>0.11317567567567567</c:v>
                </c:pt>
                <c:pt idx="32">
                  <c:v>0.11402027027027027</c:v>
                </c:pt>
                <c:pt idx="33">
                  <c:v>0.12331081081081081</c:v>
                </c:pt>
                <c:pt idx="34">
                  <c:v>0.1241554054054054</c:v>
                </c:pt>
                <c:pt idx="35">
                  <c:v>0.12753378378378377</c:v>
                </c:pt>
                <c:pt idx="36">
                  <c:v>0.13429054054054054</c:v>
                </c:pt>
                <c:pt idx="37">
                  <c:v>0.14442567567567569</c:v>
                </c:pt>
                <c:pt idx="38">
                  <c:v>0.14611486486486486</c:v>
                </c:pt>
                <c:pt idx="39">
                  <c:v>0.16891891891891891</c:v>
                </c:pt>
                <c:pt idx="40">
                  <c:v>0.18496621621621623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83-4DDE-A9D5-DDA649D5D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06294544"/>
        <c:axId val="1906298288"/>
      </c:barChart>
      <c:catAx>
        <c:axId val="190629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298288"/>
        <c:crosses val="autoZero"/>
        <c:auto val="1"/>
        <c:lblAlgn val="ctr"/>
        <c:lblOffset val="100"/>
        <c:noMultiLvlLbl val="0"/>
      </c:catAx>
      <c:valAx>
        <c:axId val="1906298288"/>
        <c:scaling>
          <c:orientation val="minMax"/>
        </c:scaling>
        <c:delete val="1"/>
        <c:axPos val="b"/>
        <c:numFmt formatCode="0.0%" sourceLinked="1"/>
        <c:majorTickMark val="none"/>
        <c:minorTickMark val="none"/>
        <c:tickLblPos val="nextTo"/>
        <c:crossAx val="190629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Re-opening plans that Recommended the Mitigation Dtrategy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Charts!$A$90:$A$130</c:f>
              <c:strCache>
                <c:ptCount val="41"/>
                <c:pt idx="0">
                  <c:v>Offer excused absence for eligible students to get vaccinated</c:v>
                </c:pt>
                <c:pt idx="1">
                  <c:v>Offer paid leave for teachers and staff who have side effects from vaccine</c:v>
                </c:pt>
                <c:pt idx="2">
                  <c:v>Use fans in classrooms to help keep virus particles from concentrating inside</c:v>
                </c:pt>
                <c:pt idx="3">
                  <c:v>Offer to host information sessions to connect families with information about vaccinations</c:v>
                </c:pt>
                <c:pt idx="4">
                  <c:v>Offer paid sick leave for teachers and staff who are sick</c:v>
                </c:pt>
                <c:pt idx="5">
                  <c:v>Disinfect spaces that have been occupied by a person who is sick or has tested positive for COVID-19</c:v>
                </c:pt>
                <c:pt idx="6">
                  <c:v>Open windows on school buses when feasible</c:v>
                </c:pt>
                <c:pt idx="7">
                  <c:v>Teachers and staff stay home when sick, getting tested, or tested positive for COVID-19</c:v>
                </c:pt>
                <c:pt idx="8">
                  <c:v>Provide masks to those who needs them</c:v>
                </c:pt>
                <c:pt idx="9">
                  <c:v>Students stay home when sick, getting tested, or tested positive for COVID-19</c:v>
                </c:pt>
                <c:pt idx="10">
                  <c:v>Clean high touch surfaces at least daily or between uses</c:v>
                </c:pt>
                <c:pt idx="11">
                  <c:v>Offer excused absences for students who are sick, awaiting test results, quarantining, or isolating due to COVID-19</c:v>
                </c:pt>
                <c:pt idx="12">
                  <c:v>Teachers and staff quarantine if identified to be a close contact</c:v>
                </c:pt>
                <c:pt idx="13">
                  <c:v>Students distance themselves on school buses</c:v>
                </c:pt>
                <c:pt idx="14">
                  <c:v>Use high-efficiency particulate air (HEPA) filters</c:v>
                </c:pt>
                <c:pt idx="15">
                  <c:v>Students quarantine if identified to be a close contact</c:v>
                </c:pt>
                <c:pt idx="16">
                  <c:v>Open windows and doors to help keep virus particles from concentrating inside</c:v>
                </c:pt>
                <c:pt idx="17">
                  <c:v>Students wear masks on school buses</c:v>
                </c:pt>
                <c:pt idx="18">
                  <c:v>Group or stagger the schedules of students and or staff</c:v>
                </c:pt>
                <c:pt idx="19">
                  <c:v>Offer vaccines at district sponsored events to families andor community members</c:v>
                </c:pt>
                <c:pt idx="20">
                  <c:v>Visitors wear masks at school</c:v>
                </c:pt>
                <c:pt idx="21">
                  <c:v>Implement a test to stay program</c:v>
                </c:pt>
                <c:pt idx="22">
                  <c:v>Use outdoor spaces for activities, instruction, or meals when feasible</c:v>
                </c:pt>
                <c:pt idx="23">
                  <c:v>Offer vaccines at district sponsored events to teachers and staff</c:v>
                </c:pt>
                <c:pt idx="24">
                  <c:v>Offer vaccines at district sponsored events to eligible students</c:v>
                </c:pt>
                <c:pt idx="25">
                  <c:v>Vaccinations among eligible students</c:v>
                </c:pt>
                <c:pt idx="26">
                  <c:v>Vaccinations among teachers and staff</c:v>
                </c:pt>
                <c:pt idx="27">
                  <c:v>Students wear masks at school</c:v>
                </c:pt>
                <c:pt idx="28">
                  <c:v>Vaccinations among families</c:v>
                </c:pt>
                <c:pt idx="29">
                  <c:v>Offer or support the screening testing of teachers and staff on aregular basis</c:v>
                </c:pt>
                <c:pt idx="30">
                  <c:v>Offer or support the screening testing of students on a regular basis</c:v>
                </c:pt>
                <c:pt idx="31">
                  <c:v>Teachers and staff wear masks at school</c:v>
                </c:pt>
                <c:pt idx="32">
                  <c:v>Students maintain at least 3 feet between each other indoors</c:v>
                </c:pt>
                <c:pt idx="33">
                  <c:v>Teach or reinforce proper respiratory etiquette</c:v>
                </c:pt>
                <c:pt idx="34">
                  <c:v>Offer or support the testing of teachers and staff as needed</c:v>
                </c:pt>
                <c:pt idx="35">
                  <c:v>Offer or support the testing of students as needed</c:v>
                </c:pt>
                <c:pt idx="36">
                  <c:v>Replace, upgrade, maintain, or inspect HVAC systems</c:v>
                </c:pt>
                <c:pt idx="37">
                  <c:v>Students wash their hands frequently or at specified times during the school day</c:v>
                </c:pt>
                <c:pt idx="38">
                  <c:v>Teach or reinforce proper handwashing</c:v>
                </c:pt>
                <c:pt idx="39">
                  <c:v>Conduct or support contact tracing</c:v>
                </c:pt>
                <c:pt idx="40">
                  <c:v>Maintain adequate handwashing supplies</c:v>
                </c:pt>
              </c:strCache>
            </c:strRef>
          </c:cat>
          <c:val>
            <c:numRef>
              <c:f>Charts!$C$90:$C$130</c:f>
              <c:numCache>
                <c:formatCode>0.0%</c:formatCode>
                <c:ptCount val="41"/>
                <c:pt idx="0">
                  <c:v>5.0675675675675678E-3</c:v>
                </c:pt>
                <c:pt idx="1">
                  <c:v>8.4459459459459464E-3</c:v>
                </c:pt>
                <c:pt idx="2">
                  <c:v>9.2905405405405411E-3</c:v>
                </c:pt>
                <c:pt idx="3">
                  <c:v>2.1114864864864864E-2</c:v>
                </c:pt>
                <c:pt idx="4">
                  <c:v>2.7871621621621621E-2</c:v>
                </c:pt>
                <c:pt idx="5">
                  <c:v>3.2939189189189186E-2</c:v>
                </c:pt>
                <c:pt idx="6">
                  <c:v>4.0540540540540543E-2</c:v>
                </c:pt>
                <c:pt idx="7">
                  <c:v>4.1385135135135136E-2</c:v>
                </c:pt>
                <c:pt idx="8">
                  <c:v>4.8141891891891893E-2</c:v>
                </c:pt>
                <c:pt idx="9">
                  <c:v>5.0675675675675678E-2</c:v>
                </c:pt>
                <c:pt idx="10">
                  <c:v>5.9121621621621621E-2</c:v>
                </c:pt>
                <c:pt idx="11">
                  <c:v>6.33445945945946E-2</c:v>
                </c:pt>
                <c:pt idx="12">
                  <c:v>7.85472972972973E-2</c:v>
                </c:pt>
                <c:pt idx="13">
                  <c:v>8.1925675675675672E-2</c:v>
                </c:pt>
                <c:pt idx="14">
                  <c:v>8.3614864864864871E-2</c:v>
                </c:pt>
                <c:pt idx="15">
                  <c:v>8.4459459459459457E-2</c:v>
                </c:pt>
                <c:pt idx="16">
                  <c:v>8.4459459459459457E-2</c:v>
                </c:pt>
                <c:pt idx="17">
                  <c:v>8.6148648648648643E-2</c:v>
                </c:pt>
                <c:pt idx="18">
                  <c:v>8.8682432432432429E-2</c:v>
                </c:pt>
                <c:pt idx="19">
                  <c:v>0.10641891891891891</c:v>
                </c:pt>
                <c:pt idx="20">
                  <c:v>0.11824324324324324</c:v>
                </c:pt>
                <c:pt idx="21">
                  <c:v>0.13429054054054054</c:v>
                </c:pt>
                <c:pt idx="22">
                  <c:v>0.13682432432432431</c:v>
                </c:pt>
                <c:pt idx="23">
                  <c:v>0.15371621621621623</c:v>
                </c:pt>
                <c:pt idx="24">
                  <c:v>0.18243243243243243</c:v>
                </c:pt>
                <c:pt idx="25">
                  <c:v>0.19594594594594594</c:v>
                </c:pt>
                <c:pt idx="26">
                  <c:v>0.19932432432432431</c:v>
                </c:pt>
                <c:pt idx="27">
                  <c:v>0.22719594594594594</c:v>
                </c:pt>
                <c:pt idx="28">
                  <c:v>0.22972972972972974</c:v>
                </c:pt>
                <c:pt idx="29">
                  <c:v>0.23226351351351351</c:v>
                </c:pt>
                <c:pt idx="30">
                  <c:v>0.26942567567567566</c:v>
                </c:pt>
                <c:pt idx="31">
                  <c:v>0.27027027027027029</c:v>
                </c:pt>
                <c:pt idx="32">
                  <c:v>0.31925675675675674</c:v>
                </c:pt>
                <c:pt idx="33">
                  <c:v>0.38682432432432434</c:v>
                </c:pt>
                <c:pt idx="34">
                  <c:v>0.47804054054054052</c:v>
                </c:pt>
                <c:pt idx="35">
                  <c:v>0.47888513513513514</c:v>
                </c:pt>
                <c:pt idx="36">
                  <c:v>0.49577702702702703</c:v>
                </c:pt>
                <c:pt idx="37">
                  <c:v>0.5067567567567568</c:v>
                </c:pt>
                <c:pt idx="38">
                  <c:v>0.51013513513513509</c:v>
                </c:pt>
                <c:pt idx="39">
                  <c:v>0.54560810810810811</c:v>
                </c:pt>
                <c:pt idx="40">
                  <c:v>0.58277027027027029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8-45F2-9046-D33853DA9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06456896"/>
        <c:axId val="1906438176"/>
      </c:barChart>
      <c:catAx>
        <c:axId val="1906456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38176"/>
        <c:crosses val="autoZero"/>
        <c:auto val="1"/>
        <c:lblAlgn val="ctr"/>
        <c:lblOffset val="100"/>
        <c:noMultiLvlLbl val="0"/>
      </c:catAx>
      <c:valAx>
        <c:axId val="1906438176"/>
        <c:scaling>
          <c:orientation val="minMax"/>
        </c:scaling>
        <c:delete val="1"/>
        <c:axPos val="b"/>
        <c:numFmt formatCode="0.0%" sourceLinked="1"/>
        <c:majorTickMark val="none"/>
        <c:minorTickMark val="none"/>
        <c:tickLblPos val="nextTo"/>
        <c:crossAx val="190645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Re-opening Plans that Required the Mitigation Strategy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Charts!$A$134:$A$174</c:f>
              <c:strCache>
                <c:ptCount val="41"/>
                <c:pt idx="0">
                  <c:v>Offer paid leave for teachers and staff who have side effects from vaccine</c:v>
                </c:pt>
                <c:pt idx="1">
                  <c:v>Offer excused absence for eligible students to get vaccinated</c:v>
                </c:pt>
                <c:pt idx="2">
                  <c:v>Offer to host information sessions to connect families with information about vaccinations</c:v>
                </c:pt>
                <c:pt idx="3">
                  <c:v>Offer vaccines at district sponsored events to teachers and staff</c:v>
                </c:pt>
                <c:pt idx="4">
                  <c:v>Offer vaccines at district sponsored events to eligible students</c:v>
                </c:pt>
                <c:pt idx="5">
                  <c:v>Offer vaccines at district sponsored events to families andor community members</c:v>
                </c:pt>
                <c:pt idx="6">
                  <c:v>Students wash their hands frequently or at specified times during the school day</c:v>
                </c:pt>
                <c:pt idx="7">
                  <c:v>Teach or reinforce proper handwashing</c:v>
                </c:pt>
                <c:pt idx="8">
                  <c:v>Maintain adequate handwashing supplies</c:v>
                </c:pt>
                <c:pt idx="9">
                  <c:v>Teach or reinforce proper respiratory etiquette</c:v>
                </c:pt>
                <c:pt idx="10">
                  <c:v>Offer or support the testing of teachers and staff as needed</c:v>
                </c:pt>
                <c:pt idx="11">
                  <c:v>Offer or support the testing of students as needed</c:v>
                </c:pt>
                <c:pt idx="12">
                  <c:v>Offer or support the screening testing of teachers and staff on aregular basis</c:v>
                </c:pt>
                <c:pt idx="13">
                  <c:v>Offer or support the screening testing of students on a regular basis</c:v>
                </c:pt>
                <c:pt idx="14">
                  <c:v>Offer paid sick leave for teachers and staff who are sick</c:v>
                </c:pt>
                <c:pt idx="15">
                  <c:v>Offer excused absences for students who are sick, awaiting test results, quarantining, or isolating due to COVID-19</c:v>
                </c:pt>
                <c:pt idx="16">
                  <c:v>Conduct or support contact tracing</c:v>
                </c:pt>
                <c:pt idx="17">
                  <c:v>Implement a test to stay program</c:v>
                </c:pt>
                <c:pt idx="18">
                  <c:v>Use high-efficiency particulate air (HEPA) filters</c:v>
                </c:pt>
                <c:pt idx="19">
                  <c:v>Replace, upgrade, maintain, or inspect HVAC systems</c:v>
                </c:pt>
                <c:pt idx="20">
                  <c:v>Vaccinations among families</c:v>
                </c:pt>
                <c:pt idx="21">
                  <c:v>Use fans in classrooms to help keep virus particles from concentrating inside</c:v>
                </c:pt>
                <c:pt idx="22">
                  <c:v>Students distance themselves on school buses</c:v>
                </c:pt>
                <c:pt idx="23">
                  <c:v>Open windows on school buses when feasible</c:v>
                </c:pt>
                <c:pt idx="24">
                  <c:v>Use outdoor spaces for activities, instruction, or meals when feasible</c:v>
                </c:pt>
                <c:pt idx="25">
                  <c:v>Open windows and doors to help keep virus particles from concentrating inside</c:v>
                </c:pt>
                <c:pt idx="26">
                  <c:v>Vaccinations among teachers and staff</c:v>
                </c:pt>
                <c:pt idx="27">
                  <c:v>Vaccinations among eligible students</c:v>
                </c:pt>
                <c:pt idx="28">
                  <c:v>Group or stagger the schedules of students and or staff</c:v>
                </c:pt>
                <c:pt idx="29">
                  <c:v>Visitors wear masks at school</c:v>
                </c:pt>
                <c:pt idx="30">
                  <c:v>Provide masks to those who needs them</c:v>
                </c:pt>
                <c:pt idx="31">
                  <c:v>Disinfect spaces that have been occupied by a person who is sick or has tested positive for COVID-19</c:v>
                </c:pt>
                <c:pt idx="32">
                  <c:v>Students wear masks on school buses</c:v>
                </c:pt>
                <c:pt idx="33">
                  <c:v>Teachers and staff wear masks at school</c:v>
                </c:pt>
                <c:pt idx="34">
                  <c:v>Students maintain at least 3 feet between each other indoors</c:v>
                </c:pt>
                <c:pt idx="35">
                  <c:v>Clean high touch surfaces at least daily or between uses</c:v>
                </c:pt>
                <c:pt idx="36">
                  <c:v>Students wear masks at school</c:v>
                </c:pt>
                <c:pt idx="37">
                  <c:v>Teachers and staff quarantine if identified to be a close contact</c:v>
                </c:pt>
                <c:pt idx="38">
                  <c:v>Students quarantine if identified to be a close contact</c:v>
                </c:pt>
                <c:pt idx="39">
                  <c:v>Teachers and staff stay home when sick, getting tested, or tested positive for COVID-19</c:v>
                </c:pt>
                <c:pt idx="40">
                  <c:v>Students stay home when sick, getting tested, or tested positive for COVID-19</c:v>
                </c:pt>
              </c:strCache>
            </c:strRef>
          </c:cat>
          <c:val>
            <c:numRef>
              <c:f>Charts!$C$134:$C$174</c:f>
              <c:numCache>
                <c:formatCode>0.0%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6.7567567567567571E-3</c:v>
                </c:pt>
                <c:pt idx="21">
                  <c:v>2.2804054054054054E-2</c:v>
                </c:pt>
                <c:pt idx="22">
                  <c:v>5.6587837837837836E-2</c:v>
                </c:pt>
                <c:pt idx="23">
                  <c:v>9.29054054054054E-2</c:v>
                </c:pt>
                <c:pt idx="24">
                  <c:v>0.125</c:v>
                </c:pt>
                <c:pt idx="25">
                  <c:v>0.13260135135135134</c:v>
                </c:pt>
                <c:pt idx="26">
                  <c:v>0.1579391891891892</c:v>
                </c:pt>
                <c:pt idx="27">
                  <c:v>0.1579391891891892</c:v>
                </c:pt>
                <c:pt idx="28">
                  <c:v>0.23733108108108109</c:v>
                </c:pt>
                <c:pt idx="29">
                  <c:v>0.24493243243243243</c:v>
                </c:pt>
                <c:pt idx="30">
                  <c:v>0.27111486486486486</c:v>
                </c:pt>
                <c:pt idx="31">
                  <c:v>0.28378378378378377</c:v>
                </c:pt>
                <c:pt idx="32">
                  <c:v>0.33868243243243246</c:v>
                </c:pt>
                <c:pt idx="33">
                  <c:v>0.41300675675675674</c:v>
                </c:pt>
                <c:pt idx="34">
                  <c:v>0.44847972972972971</c:v>
                </c:pt>
                <c:pt idx="35">
                  <c:v>0.45016891891891891</c:v>
                </c:pt>
                <c:pt idx="36">
                  <c:v>0.49155405405405406</c:v>
                </c:pt>
                <c:pt idx="37">
                  <c:v>0.49324324324324326</c:v>
                </c:pt>
                <c:pt idx="38">
                  <c:v>0.55996621621621623</c:v>
                </c:pt>
                <c:pt idx="39">
                  <c:v>0.67736486486486491</c:v>
                </c:pt>
                <c:pt idx="40">
                  <c:v>0.77027027027027029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76-42C2-993F-6577568F5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06289968"/>
        <c:axId val="1906274992"/>
      </c:barChart>
      <c:catAx>
        <c:axId val="1906289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274992"/>
        <c:crosses val="autoZero"/>
        <c:auto val="1"/>
        <c:lblAlgn val="ctr"/>
        <c:lblOffset val="100"/>
        <c:noMultiLvlLbl val="0"/>
      </c:catAx>
      <c:valAx>
        <c:axId val="1906274992"/>
        <c:scaling>
          <c:orientation val="minMax"/>
        </c:scaling>
        <c:delete val="1"/>
        <c:axPos val="b"/>
        <c:numFmt formatCode="0.0%" sourceLinked="1"/>
        <c:majorTickMark val="none"/>
        <c:minorTickMark val="none"/>
        <c:tickLblPos val="nextTo"/>
        <c:crossAx val="190628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Reopening Plans that Recommended or Required the Mitigation</a:t>
            </a:r>
            <a:r>
              <a:rPr lang="en-US" baseline="0"/>
              <a:t> Strategy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Charts!$B$178</c:f>
              <c:strCache>
                <c:ptCount val="1"/>
                <c:pt idx="0">
                  <c:v>Recommended or Required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Charts!$A$179:$A$219</c:f>
              <c:strCache>
                <c:ptCount val="41"/>
                <c:pt idx="0">
                  <c:v>Offer excused absence for eligible students to get vaccinated</c:v>
                </c:pt>
                <c:pt idx="1">
                  <c:v>Offer paid leave for teachers and staff who have side effects from vaccine</c:v>
                </c:pt>
                <c:pt idx="2">
                  <c:v>Offer to host information sessions to connect families with information about vaccinations</c:v>
                </c:pt>
                <c:pt idx="3">
                  <c:v>Open windows and doors to help keep virus particles from concentrating inside</c:v>
                </c:pt>
                <c:pt idx="4">
                  <c:v>Students wear masks at school</c:v>
                </c:pt>
                <c:pt idx="5">
                  <c:v>Vaccinations among teachers and staff</c:v>
                </c:pt>
                <c:pt idx="6">
                  <c:v>Teachers and staff stay home when sick, getting tested, or tested positive for COVID-19</c:v>
                </c:pt>
                <c:pt idx="7">
                  <c:v>Offer vaccines at district sponsored events to families andor community members</c:v>
                </c:pt>
                <c:pt idx="8">
                  <c:v>Teachers and staff quarantine if identified to be a close contact</c:v>
                </c:pt>
                <c:pt idx="9">
                  <c:v>Provide masks to those who needs them</c:v>
                </c:pt>
                <c:pt idx="10">
                  <c:v>Replace, upgrade, maintain, or inspect HVAC systems</c:v>
                </c:pt>
                <c:pt idx="11">
                  <c:v>Offer vaccines at district sponsored events to teachers and staff</c:v>
                </c:pt>
                <c:pt idx="12">
                  <c:v>Offer vaccines at district sponsored events to eligible students</c:v>
                </c:pt>
                <c:pt idx="13">
                  <c:v>Clean high touch surfaces at least daily or between uses</c:v>
                </c:pt>
                <c:pt idx="14">
                  <c:v>Open windows on school buses when feasible</c:v>
                </c:pt>
                <c:pt idx="15">
                  <c:v>Maintain adequate handwashing supplies</c:v>
                </c:pt>
                <c:pt idx="16">
                  <c:v>Students quarantine if identified to be a close contact</c:v>
                </c:pt>
                <c:pt idx="17">
                  <c:v>Use outdoor spaces for activities, instruction, or meals when feasible</c:v>
                </c:pt>
                <c:pt idx="18">
                  <c:v>Teachers and staff wear masks at school</c:v>
                </c:pt>
                <c:pt idx="19">
                  <c:v>Implement a test to stay program</c:v>
                </c:pt>
                <c:pt idx="20">
                  <c:v>Vaccinations among families</c:v>
                </c:pt>
                <c:pt idx="21">
                  <c:v>Teach or reinforce proper handwashing</c:v>
                </c:pt>
                <c:pt idx="22">
                  <c:v>Students wash their hands frequently or at specified times during the school day</c:v>
                </c:pt>
                <c:pt idx="23">
                  <c:v>Offer excused absences for students who are sick, awaiting test results, quarantining, or isolating due to COVID-19</c:v>
                </c:pt>
                <c:pt idx="24">
                  <c:v>Offer or support the screening testing of teachers and staff on aregular basis</c:v>
                </c:pt>
                <c:pt idx="25">
                  <c:v>Conduct or support contact tracing</c:v>
                </c:pt>
                <c:pt idx="26">
                  <c:v>Use fans in classrooms to help keep virus particles from concentrating inside</c:v>
                </c:pt>
                <c:pt idx="27">
                  <c:v>Students distance themselves on school buses</c:v>
                </c:pt>
                <c:pt idx="28">
                  <c:v>Students stay home when sick, getting tested, or tested positive for COVID-19</c:v>
                </c:pt>
                <c:pt idx="29">
                  <c:v>Teach or reinforce proper respiratory etiquette</c:v>
                </c:pt>
                <c:pt idx="30">
                  <c:v>Students maintain at least 3 feet between each other indoors</c:v>
                </c:pt>
                <c:pt idx="31">
                  <c:v>Offer or support the testing of teachers and staff as needed</c:v>
                </c:pt>
                <c:pt idx="32">
                  <c:v>Visitors wear masks at school</c:v>
                </c:pt>
                <c:pt idx="33">
                  <c:v>Disinfect spaces that have been occupied by a person who is sick or has tested positive for COVID-19</c:v>
                </c:pt>
                <c:pt idx="34">
                  <c:v>Offer or support the testing of students as needed</c:v>
                </c:pt>
                <c:pt idx="35">
                  <c:v>Students wear masks on school buses</c:v>
                </c:pt>
                <c:pt idx="36">
                  <c:v>Offer or support the screening testing of students on a regular basis</c:v>
                </c:pt>
                <c:pt idx="37">
                  <c:v>Offer paid sick leave for teachers and staff who are sick</c:v>
                </c:pt>
                <c:pt idx="38">
                  <c:v>Vaccinations among eligible students</c:v>
                </c:pt>
                <c:pt idx="39">
                  <c:v>Use high-efficiency particulate air (HEPA) filters</c:v>
                </c:pt>
                <c:pt idx="40">
                  <c:v>Group or stagger the schedules of students and or staff</c:v>
                </c:pt>
              </c:strCache>
            </c:strRef>
          </c:cat>
          <c:val>
            <c:numRef>
              <c:f>Charts!$B$179:$B$219</c:f>
              <c:numCache>
                <c:formatCode>0.0%</c:formatCode>
                <c:ptCount val="41"/>
                <c:pt idx="0">
                  <c:v>5.0675675675675678E-3</c:v>
                </c:pt>
                <c:pt idx="1">
                  <c:v>8.4459459459459464E-3</c:v>
                </c:pt>
                <c:pt idx="2">
                  <c:v>2.1114864864864864E-2</c:v>
                </c:pt>
                <c:pt idx="3">
                  <c:v>2.7871621621621621E-2</c:v>
                </c:pt>
                <c:pt idx="4">
                  <c:v>3.2094594594594593E-2</c:v>
                </c:pt>
                <c:pt idx="5">
                  <c:v>6.33445945945946E-2</c:v>
                </c:pt>
                <c:pt idx="6">
                  <c:v>8.3614864864864871E-2</c:v>
                </c:pt>
                <c:pt idx="7">
                  <c:v>0.10641891891891891</c:v>
                </c:pt>
                <c:pt idx="8">
                  <c:v>0.13344594594594594</c:v>
                </c:pt>
                <c:pt idx="9">
                  <c:v>0.13429054054054054</c:v>
                </c:pt>
                <c:pt idx="10">
                  <c:v>0.13935810810810811</c:v>
                </c:pt>
                <c:pt idx="11">
                  <c:v>0.15371621621621623</c:v>
                </c:pt>
                <c:pt idx="12">
                  <c:v>0.18243243243243243</c:v>
                </c:pt>
                <c:pt idx="13">
                  <c:v>0.2170608108108108</c:v>
                </c:pt>
                <c:pt idx="14">
                  <c:v>0.23226351351351351</c:v>
                </c:pt>
                <c:pt idx="15">
                  <c:v>0.23648648648648649</c:v>
                </c:pt>
                <c:pt idx="16">
                  <c:v>0.26182432432432434</c:v>
                </c:pt>
                <c:pt idx="17">
                  <c:v>0.26942567567567566</c:v>
                </c:pt>
                <c:pt idx="18">
                  <c:v>0.31756756756756754</c:v>
                </c:pt>
                <c:pt idx="19">
                  <c:v>0.31925675675675674</c:v>
                </c:pt>
                <c:pt idx="20">
                  <c:v>0.32601351351351349</c:v>
                </c:pt>
                <c:pt idx="21">
                  <c:v>0.35388513513513514</c:v>
                </c:pt>
                <c:pt idx="22">
                  <c:v>0.35726351351351349</c:v>
                </c:pt>
                <c:pt idx="23">
                  <c:v>0.36402027027027029</c:v>
                </c:pt>
                <c:pt idx="24">
                  <c:v>0.38766891891891891</c:v>
                </c:pt>
                <c:pt idx="25">
                  <c:v>0.42567567567567566</c:v>
                </c:pt>
                <c:pt idx="26">
                  <c:v>0.47804054054054052</c:v>
                </c:pt>
                <c:pt idx="27">
                  <c:v>0.47888513513513514</c:v>
                </c:pt>
                <c:pt idx="28">
                  <c:v>0.49577702702702703</c:v>
                </c:pt>
                <c:pt idx="29">
                  <c:v>0.5067567567567568</c:v>
                </c:pt>
                <c:pt idx="30">
                  <c:v>0.51013513513513509</c:v>
                </c:pt>
                <c:pt idx="31">
                  <c:v>0.51097972972972971</c:v>
                </c:pt>
                <c:pt idx="32">
                  <c:v>0.54560810810810811</c:v>
                </c:pt>
                <c:pt idx="33">
                  <c:v>0.57179054054054057</c:v>
                </c:pt>
                <c:pt idx="34">
                  <c:v>0.58361486486486491</c:v>
                </c:pt>
                <c:pt idx="35">
                  <c:v>0.64442567567567566</c:v>
                </c:pt>
                <c:pt idx="36">
                  <c:v>0.68327702702702697</c:v>
                </c:pt>
                <c:pt idx="37">
                  <c:v>0.71875</c:v>
                </c:pt>
                <c:pt idx="38">
                  <c:v>0.71875</c:v>
                </c:pt>
                <c:pt idx="39">
                  <c:v>0.76858108108108103</c:v>
                </c:pt>
                <c:pt idx="40">
                  <c:v>0.82094594594594594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2B-4F90-BAD0-1B1A81573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84062207"/>
        <c:axId val="1884058879"/>
      </c:barChart>
      <c:catAx>
        <c:axId val="1884062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058879"/>
        <c:crosses val="autoZero"/>
        <c:auto val="1"/>
        <c:lblAlgn val="ctr"/>
        <c:lblOffset val="100"/>
        <c:noMultiLvlLbl val="0"/>
      </c:catAx>
      <c:valAx>
        <c:axId val="1884058879"/>
        <c:scaling>
          <c:orientation val="minMax"/>
        </c:scaling>
        <c:delete val="1"/>
        <c:axPos val="b"/>
        <c:numFmt formatCode="0.0%" sourceLinked="1"/>
        <c:majorTickMark val="none"/>
        <c:minorTickMark val="none"/>
        <c:tickLblPos val="nextTo"/>
        <c:crossAx val="1884062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Key Strategy</a:t>
            </a:r>
            <a:r>
              <a:rPr lang="en-US" baseline="0"/>
              <a:t> 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Charts!$B$223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Charts!$A$224:$A$233</c:f>
              <c:strCache>
                <c:ptCount val="10"/>
                <c:pt idx="0">
                  <c:v>Grouping</c:v>
                </c:pt>
                <c:pt idx="1">
                  <c:v>Physical Distancing</c:v>
                </c:pt>
                <c:pt idx="2">
                  <c:v>Cleaning and Disinfecting</c:v>
                </c:pt>
                <c:pt idx="3">
                  <c:v>Ventilation</c:v>
                </c:pt>
                <c:pt idx="4">
                  <c:v>Testing and Screening Testing</c:v>
                </c:pt>
                <c:pt idx="5">
                  <c:v>Vaccination</c:v>
                </c:pt>
                <c:pt idx="6">
                  <c:v>Handwashing/Respiratory</c:v>
                </c:pt>
                <c:pt idx="7">
                  <c:v>Contact Tracing</c:v>
                </c:pt>
                <c:pt idx="8">
                  <c:v>Masking</c:v>
                </c:pt>
                <c:pt idx="9">
                  <c:v>Stay Home When Sick</c:v>
                </c:pt>
              </c:strCache>
            </c:strRef>
          </c:cat>
          <c:val>
            <c:numRef>
              <c:f>Charts!$B$224:$B$233</c:f>
              <c:numCache>
                <c:formatCode>0.00</c:formatCode>
                <c:ptCount val="10"/>
                <c:pt idx="0">
                  <c:v>0.96</c:v>
                </c:pt>
                <c:pt idx="1">
                  <c:v>2.4500000000000002</c:v>
                </c:pt>
                <c:pt idx="2">
                  <c:v>2.6</c:v>
                </c:pt>
                <c:pt idx="3">
                  <c:v>3.04</c:v>
                </c:pt>
                <c:pt idx="4">
                  <c:v>3.19</c:v>
                </c:pt>
                <c:pt idx="5">
                  <c:v>3.66</c:v>
                </c:pt>
                <c:pt idx="6">
                  <c:v>4.33</c:v>
                </c:pt>
                <c:pt idx="7">
                  <c:v>5.1100000000000003</c:v>
                </c:pt>
                <c:pt idx="8">
                  <c:v>7.37</c:v>
                </c:pt>
                <c:pt idx="9">
                  <c:v>7.48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5F-40C6-95EE-A4A9AB212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30406495"/>
        <c:axId val="1230401503"/>
      </c:barChart>
      <c:catAx>
        <c:axId val="1230406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401503"/>
        <c:crosses val="autoZero"/>
        <c:auto val="1"/>
        <c:lblAlgn val="ctr"/>
        <c:lblOffset val="100"/>
        <c:noMultiLvlLbl val="0"/>
      </c:catAx>
      <c:valAx>
        <c:axId val="1230401503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1230406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States with Most Reopening Plans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Charts!$B$280:$B$281</c:f>
              <c:strCache>
                <c:ptCount val="2"/>
                <c:pt idx="1">
                  <c:v>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Charts!$A$282:$A$286</c:f>
              <c:strCache>
                <c:ptCount val="5"/>
                <c:pt idx="0">
                  <c:v>CA</c:v>
                </c:pt>
                <c:pt idx="1">
                  <c:v>TX</c:v>
                </c:pt>
                <c:pt idx="2">
                  <c:v>NY</c:v>
                </c:pt>
                <c:pt idx="3">
                  <c:v>OH</c:v>
                </c:pt>
                <c:pt idx="4">
                  <c:v>IL</c:v>
                </c:pt>
              </c:strCache>
            </c:strRef>
          </c:cat>
          <c:val>
            <c:numRef>
              <c:f>Charts!$B$282:$B$286</c:f>
              <c:numCache>
                <c:formatCode>General</c:formatCode>
                <c:ptCount val="5"/>
                <c:pt idx="0">
                  <c:v>125</c:v>
                </c:pt>
                <c:pt idx="1">
                  <c:v>99</c:v>
                </c:pt>
                <c:pt idx="2">
                  <c:v>59</c:v>
                </c:pt>
                <c:pt idx="3">
                  <c:v>49</c:v>
                </c:pt>
                <c:pt idx="4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1E-4D0F-864F-B3FBD84AD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1889504"/>
        <c:axId val="1131887840"/>
      </c:barChart>
      <c:lineChart>
        <c:grouping val="standard"/>
        <c:varyColors val="0"/>
        <c:ser>
          <c:idx val="1"/>
          <c:order val="1"/>
          <c:tx>
            <c:strRef>
              <c:f>Charts!$C$280:$C$281</c:f>
              <c:strCache>
                <c:ptCount val="2"/>
                <c:pt idx="1">
                  <c:v>Percent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Charts!$A$282:$A$286</c:f>
              <c:strCache>
                <c:ptCount val="5"/>
                <c:pt idx="0">
                  <c:v>CA</c:v>
                </c:pt>
                <c:pt idx="1">
                  <c:v>TX</c:v>
                </c:pt>
                <c:pt idx="2">
                  <c:v>NY</c:v>
                </c:pt>
                <c:pt idx="3">
                  <c:v>OH</c:v>
                </c:pt>
                <c:pt idx="4">
                  <c:v>IL</c:v>
                </c:pt>
              </c:strCache>
            </c:strRef>
          </c:cat>
          <c:val>
            <c:numRef>
              <c:f>Charts!$C$282:$C$286</c:f>
              <c:numCache>
                <c:formatCode>0.0%</c:formatCode>
                <c:ptCount val="5"/>
                <c:pt idx="0">
                  <c:v>0.10557432432432433</c:v>
                </c:pt>
                <c:pt idx="1">
                  <c:v>8.3614864864864871E-2</c:v>
                </c:pt>
                <c:pt idx="2">
                  <c:v>4.9831081081081079E-2</c:v>
                </c:pt>
                <c:pt idx="3">
                  <c:v>4.1385135135135136E-2</c:v>
                </c:pt>
                <c:pt idx="4">
                  <c:v>3.885135135135135E-2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1E-4D0F-864F-B3FBD84AD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1891168"/>
        <c:axId val="1131889920"/>
      </c:lineChart>
      <c:catAx>
        <c:axId val="113188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887840"/>
        <c:crosses val="autoZero"/>
        <c:auto val="1"/>
        <c:lblAlgn val="ctr"/>
        <c:lblOffset val="100"/>
        <c:noMultiLvlLbl val="0"/>
      </c:catAx>
      <c:valAx>
        <c:axId val="113188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889504"/>
        <c:crosses val="autoZero"/>
        <c:crossBetween val="between"/>
      </c:valAx>
      <c:valAx>
        <c:axId val="1131889920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891168"/>
        <c:crosses val="max"/>
        <c:crossBetween val="between"/>
      </c:valAx>
      <c:catAx>
        <c:axId val="11318911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31889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r>
              <a:rPr lang="en-US" sz="1300">
                <a:latin typeface="Garamond" panose="02020404030301010803" pitchFamily="18" charset="0"/>
              </a:rPr>
              <a:t>When Reopening Plans were Posted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Charts!$A$247:$A$251</c:f>
              <c:strCache>
                <c:ptCount val="5"/>
                <c:pt idx="0">
                  <c:v>First Quarter</c:v>
                </c:pt>
                <c:pt idx="1">
                  <c:v>Second Quarter</c:v>
                </c:pt>
                <c:pt idx="2">
                  <c:v>Third Quarter</c:v>
                </c:pt>
                <c:pt idx="3">
                  <c:v>Fourth Quarter</c:v>
                </c:pt>
                <c:pt idx="4">
                  <c:v>Unknown</c:v>
                </c:pt>
              </c:strCache>
            </c:strRef>
          </c:cat>
          <c:val>
            <c:numRef>
              <c:f>Charts!$B$247:$B$251</c:f>
              <c:numCache>
                <c:formatCode>General</c:formatCode>
                <c:ptCount val="5"/>
                <c:pt idx="0">
                  <c:v>541</c:v>
                </c:pt>
                <c:pt idx="1">
                  <c:v>86</c:v>
                </c:pt>
                <c:pt idx="2">
                  <c:v>334</c:v>
                </c:pt>
                <c:pt idx="3">
                  <c:v>110</c:v>
                </c:pt>
                <c:pt idx="4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88-494B-9082-F6E003F7B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6252224"/>
        <c:axId val="1986245152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Charts!$A$247:$A$251</c:f>
              <c:strCache>
                <c:ptCount val="5"/>
                <c:pt idx="0">
                  <c:v>First Quarter</c:v>
                </c:pt>
                <c:pt idx="1">
                  <c:v>Second Quarter</c:v>
                </c:pt>
                <c:pt idx="2">
                  <c:v>Third Quarter</c:v>
                </c:pt>
                <c:pt idx="3">
                  <c:v>Fourth Quarter</c:v>
                </c:pt>
                <c:pt idx="4">
                  <c:v>Unknown</c:v>
                </c:pt>
              </c:strCache>
            </c:strRef>
          </c:cat>
          <c:val>
            <c:numRef>
              <c:f>Charts!$C$247:$C$251</c:f>
              <c:numCache>
                <c:formatCode>0.0%</c:formatCode>
                <c:ptCount val="5"/>
                <c:pt idx="0">
                  <c:v>0.45692567567567566</c:v>
                </c:pt>
                <c:pt idx="1">
                  <c:v>7.2635135135135129E-2</c:v>
                </c:pt>
                <c:pt idx="2">
                  <c:v>0.28209459459459457</c:v>
                </c:pt>
                <c:pt idx="3">
                  <c:v>9.29054054054054E-2</c:v>
                </c:pt>
                <c:pt idx="4">
                  <c:v>9.5439189189189186E-2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88-494B-9082-F6E003F7B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6230176"/>
        <c:axId val="1986236832"/>
      </c:lineChart>
      <c:catAx>
        <c:axId val="198625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986245152"/>
        <c:crosses val="autoZero"/>
        <c:auto val="1"/>
        <c:lblAlgn val="ctr"/>
        <c:lblOffset val="100"/>
        <c:noMultiLvlLbl val="0"/>
      </c:catAx>
      <c:valAx>
        <c:axId val="198624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252224"/>
        <c:crosses val="autoZero"/>
        <c:crossBetween val="between"/>
      </c:valAx>
      <c:valAx>
        <c:axId val="1986236832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230176"/>
        <c:crosses val="max"/>
        <c:crossBetween val="between"/>
      </c:valAx>
      <c:catAx>
        <c:axId val="19862301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862368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 ?. Reopening</a:t>
            </a:r>
            <a:r>
              <a:rPr lang="en-US" baseline="0"/>
              <a:t> Plans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Charts!$B$263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Charts!$A$264:$A$267</c:f>
              <c:strCache>
                <c:ptCount val="4"/>
                <c:pt idx="0">
                  <c:v>South</c:v>
                </c:pt>
                <c:pt idx="1">
                  <c:v>Midwest</c:v>
                </c:pt>
                <c:pt idx="2">
                  <c:v>West</c:v>
                </c:pt>
                <c:pt idx="3">
                  <c:v>Northeast</c:v>
                </c:pt>
              </c:strCache>
            </c:strRef>
          </c:cat>
          <c:val>
            <c:numRef>
              <c:f>Charts!$B$264:$B$267</c:f>
              <c:numCache>
                <c:formatCode>General</c:formatCode>
                <c:ptCount val="4"/>
                <c:pt idx="0">
                  <c:v>367</c:v>
                </c:pt>
                <c:pt idx="1">
                  <c:v>322</c:v>
                </c:pt>
                <c:pt idx="2">
                  <c:v>291</c:v>
                </c:pt>
                <c:pt idx="3">
                  <c:v>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80-4A1B-9F63-DB5CED0B3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310543"/>
        <c:axId val="126310959"/>
      </c:barChart>
      <c:lineChart>
        <c:grouping val="standard"/>
        <c:varyColors val="0"/>
        <c:ser>
          <c:idx val="1"/>
          <c:order val="1"/>
          <c:tx>
            <c:strRef>
              <c:f>Charts!$C$263</c:f>
              <c:strCache>
                <c:ptCount val="1"/>
                <c:pt idx="0">
                  <c:v>Percent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Charts!$A$264:$A$267</c:f>
              <c:strCache>
                <c:ptCount val="4"/>
                <c:pt idx="0">
                  <c:v>South</c:v>
                </c:pt>
                <c:pt idx="1">
                  <c:v>Midwest</c:v>
                </c:pt>
                <c:pt idx="2">
                  <c:v>West</c:v>
                </c:pt>
                <c:pt idx="3">
                  <c:v>Northeast</c:v>
                </c:pt>
              </c:strCache>
            </c:strRef>
          </c:cat>
          <c:val>
            <c:numRef>
              <c:f>Charts!$C$264:$C$267</c:f>
              <c:numCache>
                <c:formatCode>0.0%</c:formatCode>
                <c:ptCount val="4"/>
                <c:pt idx="0">
                  <c:v>0.31</c:v>
                </c:pt>
                <c:pt idx="1">
                  <c:v>0.27200000000000002</c:v>
                </c:pt>
                <c:pt idx="2">
                  <c:v>0.246</c:v>
                </c:pt>
                <c:pt idx="3">
                  <c:v>0.17199999999999999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80-4A1B-9F63-DB5CED0B3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3111551"/>
        <c:axId val="1813101567"/>
      </c:lineChart>
      <c:catAx>
        <c:axId val="12631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10959"/>
        <c:crosses val="autoZero"/>
        <c:auto val="1"/>
        <c:lblAlgn val="ctr"/>
        <c:lblOffset val="100"/>
        <c:noMultiLvlLbl val="0"/>
      </c:catAx>
      <c:valAx>
        <c:axId val="12631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10543"/>
        <c:crosses val="autoZero"/>
        <c:crossBetween val="between"/>
      </c:valAx>
      <c:valAx>
        <c:axId val="1813101567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111551"/>
        <c:crosses val="max"/>
        <c:crossBetween val="between"/>
      </c:valAx>
      <c:catAx>
        <c:axId val="18131115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131015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0</xdr:row>
      <xdr:rowOff>171450</xdr:rowOff>
    </xdr:from>
    <xdr:to>
      <xdr:col>17</xdr:col>
      <xdr:colOff>19050</xdr:colOff>
      <xdr:row>41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F128DB-DC5C-CABB-0CF9-7A633F369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400050</xdr:colOff>
      <xdr:row>45</xdr:row>
      <xdr:rowOff>14287</xdr:rowOff>
    </xdr:from>
    <xdr:to>
      <xdr:col>17</xdr:col>
      <xdr:colOff>0</xdr:colOff>
      <xdr:row>85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F94BAC-BA5E-CB2A-EBC1-B2E06A4BF4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380999</xdr:colOff>
      <xdr:row>89</xdr:row>
      <xdr:rowOff>9525</xdr:rowOff>
    </xdr:from>
    <xdr:to>
      <xdr:col>17</xdr:col>
      <xdr:colOff>9524</xdr:colOff>
      <xdr:row>126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42337A-52B1-9962-12CB-856A9F6F53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380998</xdr:colOff>
      <xdr:row>133</xdr:row>
      <xdr:rowOff>9525</xdr:rowOff>
    </xdr:from>
    <xdr:to>
      <xdr:col>16</xdr:col>
      <xdr:colOff>609599</xdr:colOff>
      <xdr:row>174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D91DDE-F376-021E-32E8-669270121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366712</xdr:colOff>
      <xdr:row>176</xdr:row>
      <xdr:rowOff>185736</xdr:rowOff>
    </xdr:from>
    <xdr:to>
      <xdr:col>17</xdr:col>
      <xdr:colOff>0</xdr:colOff>
      <xdr:row>218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AFF7E9-847F-311F-F4E3-5B925EDEDF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0</xdr:colOff>
      <xdr:row>221</xdr:row>
      <xdr:rowOff>190499</xdr:rowOff>
    </xdr:from>
    <xdr:to>
      <xdr:col>11</xdr:col>
      <xdr:colOff>304800</xdr:colOff>
      <xdr:row>241</xdr:row>
      <xdr:rowOff>28574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31E1EF0-6773-4F89-802B-AF2415A94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596265</xdr:colOff>
      <xdr:row>280</xdr:row>
      <xdr:rowOff>43815</xdr:rowOff>
    </xdr:from>
    <xdr:to>
      <xdr:col>11</xdr:col>
      <xdr:colOff>291465</xdr:colOff>
      <xdr:row>294</xdr:row>
      <xdr:rowOff>120015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5C71613-BB54-B4D1-8638-048CCAC106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484822</xdr:colOff>
      <xdr:row>245</xdr:row>
      <xdr:rowOff>157162</xdr:rowOff>
    </xdr:from>
    <xdr:to>
      <xdr:col>11</xdr:col>
      <xdr:colOff>180022</xdr:colOff>
      <xdr:row>260</xdr:row>
      <xdr:rowOff>42862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F4AE632-E680-62EE-348F-29D1F278D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544830</xdr:colOff>
      <xdr:row>263</xdr:row>
      <xdr:rowOff>95250</xdr:rowOff>
    </xdr:from>
    <xdr:to>
      <xdr:col>11</xdr:col>
      <xdr:colOff>240030</xdr:colOff>
      <xdr:row>277</xdr:row>
      <xdr:rowOff>171450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6AAD9AC-0558-E8D7-7555-0A1A56715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BE26-2A77-405F-8174-7683F61466C3}">
  <dimension ref="A1:BX1185"/>
  <sheetViews>
    <sheetView workbookViewId="0">
      <pane ySplit="1" topLeftCell="A1175" activePane="bottomLeft" state="frozen"/>
      <selection activeCell="V1" sqref="V1"/>
      <selection pane="bottomLeft" activeCell="L1176" sqref="L1176"/>
    </sheetView>
  </sheetViews>
  <sheetFormatPr defaultRowHeight="18.95" customHeight="1" x14ac:dyDescent="0.25"/>
  <cols>
    <col min="12" max="12" width="17.140625" style="1" customWidth="1"/>
    <col min="13" max="13" width="19.28515625" customWidth="1"/>
    <col min="25" max="25" width="18.28515625" customWidth="1"/>
    <col min="66" max="66" width="10.28515625" customWidth="1"/>
    <col min="67" max="67" width="13" customWidth="1"/>
  </cols>
  <sheetData>
    <row r="1" spans="1:76" ht="18.95" customHeight="1" x14ac:dyDescent="0.25">
      <c r="A1" s="2" t="s">
        <v>0</v>
      </c>
      <c r="B1" s="2" t="s">
        <v>1</v>
      </c>
      <c r="C1" s="2" t="s">
        <v>12</v>
      </c>
      <c r="D1" s="2" t="s">
        <v>6</v>
      </c>
      <c r="E1" s="2" t="s">
        <v>2</v>
      </c>
      <c r="F1" s="2" t="s">
        <v>5160</v>
      </c>
      <c r="G1" s="2" t="s">
        <v>5132</v>
      </c>
      <c r="H1" s="2" t="s">
        <v>3</v>
      </c>
      <c r="I1" s="2" t="s">
        <v>5090</v>
      </c>
      <c r="J1" s="15" t="s">
        <v>5165</v>
      </c>
      <c r="K1" s="16" t="s">
        <v>5166</v>
      </c>
      <c r="L1" s="3" t="s">
        <v>5089</v>
      </c>
      <c r="M1" s="2" t="s">
        <v>4</v>
      </c>
      <c r="N1" s="2" t="s">
        <v>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1" t="s">
        <v>5091</v>
      </c>
      <c r="AA1" s="11" t="s">
        <v>5092</v>
      </c>
      <c r="AB1" s="11" t="s">
        <v>5093</v>
      </c>
      <c r="AC1" s="11" t="s">
        <v>5094</v>
      </c>
      <c r="AD1" s="11" t="s">
        <v>5095</v>
      </c>
      <c r="AE1" s="11" t="s">
        <v>5096</v>
      </c>
      <c r="AF1" s="11" t="s">
        <v>5097</v>
      </c>
      <c r="AG1" s="11" t="s">
        <v>5098</v>
      </c>
      <c r="AH1" s="11" t="s">
        <v>5099</v>
      </c>
      <c r="AI1" s="11" t="s">
        <v>5100</v>
      </c>
      <c r="AJ1" s="11" t="s">
        <v>5101</v>
      </c>
      <c r="AK1" s="11" t="s">
        <v>5102</v>
      </c>
      <c r="AL1" s="11" t="s">
        <v>5103</v>
      </c>
      <c r="AM1" s="11" t="s">
        <v>5104</v>
      </c>
      <c r="AN1" s="11" t="s">
        <v>5105</v>
      </c>
      <c r="AO1" s="11" t="s">
        <v>5106</v>
      </c>
      <c r="AP1" s="11" t="s">
        <v>5107</v>
      </c>
      <c r="AQ1" s="11" t="s">
        <v>5108</v>
      </c>
      <c r="AR1" s="11" t="s">
        <v>5109</v>
      </c>
      <c r="AS1" s="11" t="s">
        <v>5110</v>
      </c>
      <c r="AT1" s="11" t="s">
        <v>5111</v>
      </c>
      <c r="AU1" s="11" t="s">
        <v>5112</v>
      </c>
      <c r="AV1" s="11" t="s">
        <v>5113</v>
      </c>
      <c r="AW1" s="11" t="s">
        <v>5164</v>
      </c>
      <c r="AX1" s="11" t="s">
        <v>5115</v>
      </c>
      <c r="AY1" s="11" t="s">
        <v>5116</v>
      </c>
      <c r="AZ1" s="11" t="s">
        <v>5117</v>
      </c>
      <c r="BA1" s="11" t="s">
        <v>5118</v>
      </c>
      <c r="BB1" s="11" t="s">
        <v>5119</v>
      </c>
      <c r="BC1" s="11" t="s">
        <v>5120</v>
      </c>
      <c r="BD1" s="11" t="s">
        <v>5121</v>
      </c>
      <c r="BE1" s="11" t="s">
        <v>5122</v>
      </c>
      <c r="BF1" s="11" t="s">
        <v>5123</v>
      </c>
      <c r="BG1" s="11" t="s">
        <v>5124</v>
      </c>
      <c r="BH1" s="11" t="s">
        <v>5125</v>
      </c>
      <c r="BI1" s="11" t="s">
        <v>5126</v>
      </c>
      <c r="BJ1" s="11" t="s">
        <v>5127</v>
      </c>
      <c r="BK1" s="11" t="s">
        <v>5128</v>
      </c>
      <c r="BL1" s="11" t="s">
        <v>5129</v>
      </c>
      <c r="BM1" s="11" t="s">
        <v>5130</v>
      </c>
      <c r="BN1" s="11" t="s">
        <v>5131</v>
      </c>
      <c r="BO1" s="9" t="s">
        <v>5145</v>
      </c>
      <c r="BP1" s="12" t="s">
        <v>5146</v>
      </c>
      <c r="BQ1" s="12" t="s">
        <v>5147</v>
      </c>
      <c r="BR1" s="12" t="s">
        <v>5148</v>
      </c>
      <c r="BS1" s="12" t="s">
        <v>5149</v>
      </c>
      <c r="BT1" s="12" t="s">
        <v>5150</v>
      </c>
      <c r="BU1" s="12" t="s">
        <v>5151</v>
      </c>
      <c r="BV1" s="12" t="s">
        <v>5152</v>
      </c>
      <c r="BW1" s="12" t="s">
        <v>5153</v>
      </c>
      <c r="BX1" s="12" t="s">
        <v>5154</v>
      </c>
    </row>
    <row r="2" spans="1:76" ht="18.95" customHeight="1" x14ac:dyDescent="0.25">
      <c r="A2" t="s">
        <v>2159</v>
      </c>
      <c r="B2" t="s">
        <v>20</v>
      </c>
      <c r="C2" t="s">
        <v>29</v>
      </c>
      <c r="D2" t="s">
        <v>26</v>
      </c>
      <c r="E2" t="s">
        <v>143</v>
      </c>
      <c r="F2" t="s">
        <v>659</v>
      </c>
      <c r="G2" t="s">
        <v>2026</v>
      </c>
      <c r="H2" t="s">
        <v>149</v>
      </c>
      <c r="I2" t="s">
        <v>2160</v>
      </c>
      <c r="L2" s="1">
        <v>60717012702</v>
      </c>
      <c r="M2">
        <v>60717012702</v>
      </c>
      <c r="N2" t="s">
        <v>25</v>
      </c>
      <c r="O2" t="s">
        <v>2161</v>
      </c>
      <c r="P2">
        <v>95709</v>
      </c>
      <c r="Q2" t="s">
        <v>2151</v>
      </c>
      <c r="R2">
        <v>74</v>
      </c>
      <c r="S2" t="s">
        <v>66</v>
      </c>
      <c r="T2" t="b">
        <v>0</v>
      </c>
      <c r="U2" t="s">
        <v>30</v>
      </c>
      <c r="V2" t="s">
        <v>31</v>
      </c>
      <c r="W2" t="s">
        <v>31</v>
      </c>
      <c r="X2" t="s">
        <v>31</v>
      </c>
      <c r="Y2" t="s">
        <v>31</v>
      </c>
      <c r="Z2" s="6">
        <v>0</v>
      </c>
      <c r="AA2" s="6">
        <v>0</v>
      </c>
      <c r="AB2" s="6">
        <v>0</v>
      </c>
      <c r="AC2" s="6">
        <v>0</v>
      </c>
      <c r="AD2" s="6">
        <v>2</v>
      </c>
      <c r="AE2" s="6">
        <v>2</v>
      </c>
      <c r="AF2" s="6">
        <v>1</v>
      </c>
      <c r="AG2" s="6">
        <v>3</v>
      </c>
      <c r="AH2" s="6">
        <v>2</v>
      </c>
      <c r="AI2" s="6">
        <v>1</v>
      </c>
      <c r="AJ2" s="6">
        <v>2</v>
      </c>
      <c r="AK2" s="6">
        <v>2</v>
      </c>
      <c r="AL2" s="6">
        <v>2</v>
      </c>
      <c r="AM2" s="6">
        <v>3</v>
      </c>
      <c r="AN2" s="6">
        <v>3</v>
      </c>
      <c r="AO2" s="6">
        <v>3</v>
      </c>
      <c r="AP2" s="6">
        <v>1</v>
      </c>
      <c r="AQ2" s="6">
        <v>3</v>
      </c>
      <c r="AR2" s="6">
        <v>1</v>
      </c>
      <c r="AS2" s="6">
        <v>0</v>
      </c>
      <c r="AT2" s="6">
        <v>0</v>
      </c>
      <c r="AU2" s="6">
        <v>1</v>
      </c>
      <c r="AV2" s="6">
        <v>1</v>
      </c>
      <c r="AW2" s="6">
        <v>0</v>
      </c>
      <c r="AX2" s="6">
        <v>1</v>
      </c>
      <c r="AY2" s="6">
        <v>0</v>
      </c>
      <c r="AZ2" s="6">
        <v>0</v>
      </c>
      <c r="BA2" s="6">
        <v>3</v>
      </c>
      <c r="BB2" s="6">
        <v>3</v>
      </c>
      <c r="BC2" s="6">
        <v>2</v>
      </c>
      <c r="BD2" s="6">
        <v>2</v>
      </c>
      <c r="BE2" s="6">
        <v>1</v>
      </c>
      <c r="BF2" s="6">
        <v>1</v>
      </c>
      <c r="BG2" s="6">
        <v>1</v>
      </c>
      <c r="BH2" s="6">
        <v>3</v>
      </c>
      <c r="BI2" s="6">
        <v>0</v>
      </c>
      <c r="BJ2" s="6">
        <v>0</v>
      </c>
      <c r="BK2" s="6">
        <v>0</v>
      </c>
      <c r="BL2" s="6">
        <v>1</v>
      </c>
      <c r="BM2" s="6">
        <v>0</v>
      </c>
      <c r="BN2" s="7">
        <v>0</v>
      </c>
      <c r="BO2">
        <f t="shared" ref="BO2:BO65" si="0">SUM(Z2:AH2)</f>
        <v>10</v>
      </c>
      <c r="BP2">
        <f t="shared" ref="BP2:BP65" si="1">SUM(AI2:AL2)</f>
        <v>7</v>
      </c>
      <c r="BQ2">
        <f t="shared" ref="BQ2:BQ65" si="2">SUM(AM2:AQ2)</f>
        <v>13</v>
      </c>
      <c r="BR2">
        <f t="shared" ref="BR2:BR65" si="3">SUM(AR2:AS2)</f>
        <v>1</v>
      </c>
      <c r="BS2">
        <f t="shared" ref="BS2:BS65" si="4">SUM(AT2)</f>
        <v>0</v>
      </c>
      <c r="BT2">
        <f t="shared" ref="BT2:BT65" si="5">SUM(AU2:AX2)</f>
        <v>3</v>
      </c>
      <c r="BU2">
        <f t="shared" ref="BU2:BU65" si="6">SUM(AY2:BB2)</f>
        <v>6</v>
      </c>
      <c r="BV2">
        <f t="shared" ref="BV2:BV65" si="7">SUM(BC2:BF2)</f>
        <v>6</v>
      </c>
      <c r="BW2">
        <f t="shared" ref="BW2:BW65" si="8">SUM(BG2:BH2)</f>
        <v>4</v>
      </c>
      <c r="BX2">
        <f t="shared" ref="BX2:BX65" si="9">SUM(BI2:BN2)</f>
        <v>1</v>
      </c>
    </row>
    <row r="3" spans="1:76" s="2" customFormat="1" ht="18.95" customHeight="1" x14ac:dyDescent="0.25">
      <c r="A3" t="s">
        <v>2165</v>
      </c>
      <c r="B3" t="s">
        <v>20</v>
      </c>
      <c r="C3" t="s">
        <v>29</v>
      </c>
      <c r="D3" t="s">
        <v>26</v>
      </c>
      <c r="E3" t="s">
        <v>21</v>
      </c>
      <c r="F3" t="s">
        <v>5163</v>
      </c>
      <c r="G3" t="s">
        <v>2026</v>
      </c>
      <c r="H3" t="s">
        <v>22</v>
      </c>
      <c r="I3" t="s">
        <v>2166</v>
      </c>
      <c r="J3"/>
      <c r="K3"/>
      <c r="L3" s="1">
        <v>60962011336</v>
      </c>
      <c r="M3">
        <v>60962011336</v>
      </c>
      <c r="N3" t="s">
        <v>25</v>
      </c>
      <c r="O3" t="s">
        <v>966</v>
      </c>
      <c r="P3">
        <v>90043</v>
      </c>
      <c r="Q3" t="s">
        <v>966</v>
      </c>
      <c r="R3">
        <v>664</v>
      </c>
      <c r="S3" t="s">
        <v>66</v>
      </c>
      <c r="T3" t="b">
        <v>0</v>
      </c>
      <c r="U3" t="s">
        <v>30</v>
      </c>
      <c r="V3" t="s">
        <v>31</v>
      </c>
      <c r="W3" t="s">
        <v>31</v>
      </c>
      <c r="X3" t="s">
        <v>31</v>
      </c>
      <c r="Y3" t="s">
        <v>31</v>
      </c>
      <c r="Z3" s="6">
        <v>2</v>
      </c>
      <c r="AA3" s="6">
        <v>0</v>
      </c>
      <c r="AB3" s="6">
        <v>0</v>
      </c>
      <c r="AC3" s="6">
        <v>0</v>
      </c>
      <c r="AD3" s="6">
        <v>2</v>
      </c>
      <c r="AE3" s="6">
        <v>0</v>
      </c>
      <c r="AF3" s="6">
        <v>3</v>
      </c>
      <c r="AG3" s="6">
        <v>3</v>
      </c>
      <c r="AH3" s="6">
        <v>1</v>
      </c>
      <c r="AI3" s="6">
        <v>1</v>
      </c>
      <c r="AJ3" s="6">
        <v>2</v>
      </c>
      <c r="AK3" s="6">
        <v>2</v>
      </c>
      <c r="AL3" s="6">
        <v>0</v>
      </c>
      <c r="AM3" s="6">
        <v>3</v>
      </c>
      <c r="AN3" s="6">
        <v>3</v>
      </c>
      <c r="AO3" s="6">
        <v>1</v>
      </c>
      <c r="AP3" s="6">
        <v>1</v>
      </c>
      <c r="AQ3" s="6">
        <v>3</v>
      </c>
      <c r="AR3" s="6">
        <v>3</v>
      </c>
      <c r="AS3" s="6">
        <v>1</v>
      </c>
      <c r="AT3" s="6">
        <v>3</v>
      </c>
      <c r="AU3" s="6">
        <v>2</v>
      </c>
      <c r="AV3" s="6">
        <v>2</v>
      </c>
      <c r="AW3" s="6">
        <v>2</v>
      </c>
      <c r="AX3" s="6">
        <v>2</v>
      </c>
      <c r="AY3" s="6">
        <v>2</v>
      </c>
      <c r="AZ3" s="6">
        <v>0</v>
      </c>
      <c r="BA3" s="6">
        <v>3</v>
      </c>
      <c r="BB3" s="6">
        <v>3</v>
      </c>
      <c r="BC3" s="6">
        <v>2</v>
      </c>
      <c r="BD3" s="6">
        <v>2</v>
      </c>
      <c r="BE3" s="6">
        <v>3</v>
      </c>
      <c r="BF3" s="6">
        <v>3</v>
      </c>
      <c r="BG3" s="6">
        <v>3</v>
      </c>
      <c r="BH3" s="6">
        <v>3</v>
      </c>
      <c r="BI3" s="6">
        <v>2</v>
      </c>
      <c r="BJ3" s="6">
        <v>0</v>
      </c>
      <c r="BK3" s="6">
        <v>0</v>
      </c>
      <c r="BL3" s="6">
        <v>2</v>
      </c>
      <c r="BM3" s="6">
        <v>0</v>
      </c>
      <c r="BN3" s="7">
        <v>2</v>
      </c>
      <c r="BO3">
        <f t="shared" si="0"/>
        <v>11</v>
      </c>
      <c r="BP3">
        <f t="shared" si="1"/>
        <v>5</v>
      </c>
      <c r="BQ3">
        <f t="shared" si="2"/>
        <v>11</v>
      </c>
      <c r="BR3">
        <f t="shared" si="3"/>
        <v>4</v>
      </c>
      <c r="BS3">
        <f t="shared" si="4"/>
        <v>3</v>
      </c>
      <c r="BT3">
        <f t="shared" si="5"/>
        <v>8</v>
      </c>
      <c r="BU3">
        <f t="shared" si="6"/>
        <v>8</v>
      </c>
      <c r="BV3">
        <f t="shared" si="7"/>
        <v>10</v>
      </c>
      <c r="BW3">
        <f t="shared" si="8"/>
        <v>6</v>
      </c>
      <c r="BX3">
        <f t="shared" si="9"/>
        <v>6</v>
      </c>
    </row>
    <row r="4" spans="1:76" ht="18.95" customHeight="1" x14ac:dyDescent="0.25">
      <c r="A4" t="s">
        <v>2171</v>
      </c>
      <c r="B4" t="s">
        <v>20</v>
      </c>
      <c r="C4" t="s">
        <v>29</v>
      </c>
      <c r="D4" t="s">
        <v>26</v>
      </c>
      <c r="E4" t="s">
        <v>73</v>
      </c>
      <c r="F4" t="s">
        <v>659</v>
      </c>
      <c r="G4" t="s">
        <v>2026</v>
      </c>
      <c r="H4" t="s">
        <v>510</v>
      </c>
      <c r="I4" t="s">
        <v>2172</v>
      </c>
      <c r="L4" s="1">
        <v>61035009776</v>
      </c>
      <c r="M4">
        <v>61035009776</v>
      </c>
      <c r="N4" t="s">
        <v>58</v>
      </c>
      <c r="O4" t="s">
        <v>2173</v>
      </c>
      <c r="P4">
        <v>93615</v>
      </c>
      <c r="Q4" t="s">
        <v>2174</v>
      </c>
      <c r="R4">
        <v>33</v>
      </c>
      <c r="S4" t="s">
        <v>66</v>
      </c>
      <c r="T4" t="b">
        <v>0</v>
      </c>
      <c r="U4" t="s">
        <v>30</v>
      </c>
      <c r="V4" t="s">
        <v>31</v>
      </c>
      <c r="W4" t="s">
        <v>31</v>
      </c>
      <c r="X4" t="s">
        <v>31</v>
      </c>
      <c r="Y4" t="s">
        <v>31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1</v>
      </c>
      <c r="AG4" s="6">
        <v>0</v>
      </c>
      <c r="AH4" s="6">
        <v>1</v>
      </c>
      <c r="AI4" s="6">
        <v>2</v>
      </c>
      <c r="AJ4" s="6">
        <v>2</v>
      </c>
      <c r="AK4" s="6">
        <v>0</v>
      </c>
      <c r="AL4" s="6">
        <v>0</v>
      </c>
      <c r="AM4" s="6">
        <v>3</v>
      </c>
      <c r="AN4" s="6">
        <v>3</v>
      </c>
      <c r="AO4" s="6">
        <v>1</v>
      </c>
      <c r="AP4" s="6">
        <v>0</v>
      </c>
      <c r="AQ4" s="6">
        <v>0</v>
      </c>
      <c r="AR4" s="6">
        <v>3</v>
      </c>
      <c r="AS4" s="6">
        <v>0</v>
      </c>
      <c r="AT4" s="6">
        <v>0</v>
      </c>
      <c r="AU4" s="6">
        <v>2</v>
      </c>
      <c r="AV4" s="6">
        <v>2</v>
      </c>
      <c r="AW4" s="6">
        <v>2</v>
      </c>
      <c r="AX4" s="6">
        <v>2</v>
      </c>
      <c r="AY4" s="6">
        <v>0</v>
      </c>
      <c r="AZ4" s="6">
        <v>0</v>
      </c>
      <c r="BA4" s="6">
        <v>3</v>
      </c>
      <c r="BB4" s="6">
        <v>3</v>
      </c>
      <c r="BC4" s="6">
        <v>0</v>
      </c>
      <c r="BD4" s="6">
        <v>0</v>
      </c>
      <c r="BE4" s="6">
        <v>3</v>
      </c>
      <c r="BF4" s="6">
        <v>3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3</v>
      </c>
      <c r="BM4" s="6">
        <v>0</v>
      </c>
      <c r="BN4" s="7">
        <v>0</v>
      </c>
      <c r="BO4">
        <f t="shared" si="0"/>
        <v>2</v>
      </c>
      <c r="BP4">
        <f t="shared" si="1"/>
        <v>4</v>
      </c>
      <c r="BQ4">
        <f t="shared" si="2"/>
        <v>7</v>
      </c>
      <c r="BR4">
        <f t="shared" si="3"/>
        <v>3</v>
      </c>
      <c r="BS4">
        <f t="shared" si="4"/>
        <v>0</v>
      </c>
      <c r="BT4">
        <f t="shared" si="5"/>
        <v>8</v>
      </c>
      <c r="BU4">
        <f t="shared" si="6"/>
        <v>6</v>
      </c>
      <c r="BV4">
        <f t="shared" si="7"/>
        <v>6</v>
      </c>
      <c r="BW4">
        <f t="shared" si="8"/>
        <v>0</v>
      </c>
      <c r="BX4">
        <f t="shared" si="9"/>
        <v>3</v>
      </c>
    </row>
    <row r="5" spans="1:76" ht="18.95" customHeight="1" x14ac:dyDescent="0.25">
      <c r="A5" t="s">
        <v>963</v>
      </c>
      <c r="B5" t="s">
        <v>20</v>
      </c>
      <c r="C5" t="s">
        <v>29</v>
      </c>
      <c r="D5" t="s">
        <v>26</v>
      </c>
      <c r="E5" t="s">
        <v>143</v>
      </c>
      <c r="F5" t="s">
        <v>659</v>
      </c>
      <c r="G5">
        <v>2</v>
      </c>
      <c r="H5" t="s">
        <v>124</v>
      </c>
      <c r="I5" t="s">
        <v>964</v>
      </c>
      <c r="L5" s="1">
        <v>62271010870</v>
      </c>
      <c r="M5">
        <v>62271010870</v>
      </c>
      <c r="N5" t="s">
        <v>25</v>
      </c>
      <c r="O5" t="s">
        <v>965</v>
      </c>
      <c r="P5">
        <v>90046</v>
      </c>
      <c r="Q5" t="s">
        <v>966</v>
      </c>
      <c r="R5">
        <v>1468</v>
      </c>
      <c r="S5" t="s">
        <v>66</v>
      </c>
      <c r="T5" t="b">
        <v>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2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1</v>
      </c>
      <c r="AV5" s="4">
        <v>1</v>
      </c>
      <c r="AW5" s="4">
        <v>1</v>
      </c>
      <c r="AX5" s="4">
        <v>1</v>
      </c>
      <c r="AY5" s="4">
        <v>0</v>
      </c>
      <c r="AZ5" s="4">
        <v>0</v>
      </c>
      <c r="BA5" s="4">
        <v>0</v>
      </c>
      <c r="BB5" s="4">
        <v>0</v>
      </c>
      <c r="BC5" s="4">
        <v>1</v>
      </c>
      <c r="BD5" s="4">
        <v>0</v>
      </c>
      <c r="BE5" s="4">
        <v>1</v>
      </c>
      <c r="BF5" s="4">
        <v>1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5">
        <v>2</v>
      </c>
      <c r="BO5">
        <f t="shared" si="0"/>
        <v>0</v>
      </c>
      <c r="BP5">
        <f t="shared" si="1"/>
        <v>2</v>
      </c>
      <c r="BQ5">
        <f t="shared" si="2"/>
        <v>0</v>
      </c>
      <c r="BR5">
        <f t="shared" si="3"/>
        <v>0</v>
      </c>
      <c r="BS5">
        <f t="shared" si="4"/>
        <v>0</v>
      </c>
      <c r="BT5">
        <f t="shared" si="5"/>
        <v>4</v>
      </c>
      <c r="BU5">
        <f t="shared" si="6"/>
        <v>0</v>
      </c>
      <c r="BV5">
        <f t="shared" si="7"/>
        <v>3</v>
      </c>
      <c r="BW5">
        <f t="shared" si="8"/>
        <v>0</v>
      </c>
      <c r="BX5">
        <f t="shared" si="9"/>
        <v>2</v>
      </c>
    </row>
    <row r="6" spans="1:76" ht="18.95" customHeight="1" x14ac:dyDescent="0.25">
      <c r="A6" t="s">
        <v>2317</v>
      </c>
      <c r="B6" t="s">
        <v>20</v>
      </c>
      <c r="C6" t="s">
        <v>29</v>
      </c>
      <c r="D6" t="s">
        <v>26</v>
      </c>
      <c r="E6" t="s">
        <v>21</v>
      </c>
      <c r="F6" t="s">
        <v>5163</v>
      </c>
      <c r="G6" t="s">
        <v>2026</v>
      </c>
      <c r="H6" t="s">
        <v>22</v>
      </c>
      <c r="I6" t="s">
        <v>2318</v>
      </c>
      <c r="L6" s="1">
        <v>62979011813</v>
      </c>
      <c r="M6">
        <v>62979011813</v>
      </c>
      <c r="N6" t="s">
        <v>25</v>
      </c>
      <c r="O6" t="s">
        <v>2319</v>
      </c>
      <c r="P6">
        <v>95358</v>
      </c>
      <c r="Q6" t="s">
        <v>962</v>
      </c>
      <c r="R6">
        <v>102</v>
      </c>
      <c r="S6" t="s">
        <v>66</v>
      </c>
      <c r="T6" t="b">
        <v>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3</v>
      </c>
      <c r="AN6" s="6">
        <v>3</v>
      </c>
      <c r="AO6" s="6">
        <v>0</v>
      </c>
      <c r="AP6" s="6">
        <v>1</v>
      </c>
      <c r="AQ6" s="6">
        <v>0</v>
      </c>
      <c r="AR6" s="6">
        <v>3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3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7">
        <v>0</v>
      </c>
      <c r="BO6">
        <f t="shared" si="0"/>
        <v>0</v>
      </c>
      <c r="BP6">
        <f t="shared" si="1"/>
        <v>0</v>
      </c>
      <c r="BQ6">
        <f t="shared" si="2"/>
        <v>7</v>
      </c>
      <c r="BR6">
        <f t="shared" si="3"/>
        <v>3</v>
      </c>
      <c r="BS6">
        <f t="shared" si="4"/>
        <v>0</v>
      </c>
      <c r="BT6">
        <f t="shared" si="5"/>
        <v>0</v>
      </c>
      <c r="BU6">
        <f t="shared" si="6"/>
        <v>3</v>
      </c>
      <c r="BV6">
        <f t="shared" si="7"/>
        <v>0</v>
      </c>
      <c r="BW6">
        <f t="shared" si="8"/>
        <v>0</v>
      </c>
      <c r="BX6">
        <f t="shared" si="9"/>
        <v>0</v>
      </c>
    </row>
    <row r="7" spans="1:76" ht="18.95" customHeight="1" x14ac:dyDescent="0.25">
      <c r="A7" t="s">
        <v>2372</v>
      </c>
      <c r="B7" t="s">
        <v>20</v>
      </c>
      <c r="C7" t="s">
        <v>29</v>
      </c>
      <c r="D7" t="s">
        <v>26</v>
      </c>
      <c r="E7" t="s">
        <v>50</v>
      </c>
      <c r="F7" t="s">
        <v>5161</v>
      </c>
      <c r="G7" t="s">
        <v>2026</v>
      </c>
      <c r="H7" t="s">
        <v>22</v>
      </c>
      <c r="I7" t="s">
        <v>2373</v>
      </c>
      <c r="L7" s="1">
        <v>63417012557</v>
      </c>
      <c r="M7">
        <v>63417012557</v>
      </c>
      <c r="N7" t="s">
        <v>45</v>
      </c>
      <c r="O7" t="s">
        <v>1024</v>
      </c>
      <c r="P7">
        <v>92404</v>
      </c>
      <c r="Q7" t="s">
        <v>1024</v>
      </c>
      <c r="R7">
        <v>202</v>
      </c>
      <c r="S7" t="s">
        <v>66</v>
      </c>
      <c r="T7" t="b">
        <v>0</v>
      </c>
      <c r="U7" t="s">
        <v>30</v>
      </c>
      <c r="V7" t="s">
        <v>31</v>
      </c>
      <c r="W7" t="s">
        <v>31</v>
      </c>
      <c r="X7" t="s">
        <v>31</v>
      </c>
      <c r="Y7" t="s">
        <v>31</v>
      </c>
      <c r="Z7" s="6">
        <v>0</v>
      </c>
      <c r="AA7" s="6">
        <v>0</v>
      </c>
      <c r="AB7" s="6">
        <v>0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2</v>
      </c>
      <c r="AI7" s="6">
        <v>1</v>
      </c>
      <c r="AJ7" s="6">
        <v>2</v>
      </c>
      <c r="AK7" s="6">
        <v>2</v>
      </c>
      <c r="AL7" s="6">
        <v>2</v>
      </c>
      <c r="AM7" s="6">
        <v>3</v>
      </c>
      <c r="AN7" s="6">
        <v>3</v>
      </c>
      <c r="AO7" s="6">
        <v>0</v>
      </c>
      <c r="AP7" s="6">
        <v>0</v>
      </c>
      <c r="AQ7" s="6">
        <v>3</v>
      </c>
      <c r="AR7" s="6">
        <v>2</v>
      </c>
      <c r="AS7" s="6">
        <v>1</v>
      </c>
      <c r="AT7" s="6">
        <v>0</v>
      </c>
      <c r="AU7" s="6">
        <v>2</v>
      </c>
      <c r="AV7" s="6">
        <v>1</v>
      </c>
      <c r="AW7" s="6">
        <v>1</v>
      </c>
      <c r="AX7" s="6">
        <v>1</v>
      </c>
      <c r="AY7" s="6">
        <v>0</v>
      </c>
      <c r="AZ7" s="6">
        <v>0</v>
      </c>
      <c r="BA7" s="6">
        <v>3</v>
      </c>
      <c r="BB7" s="6">
        <v>3</v>
      </c>
      <c r="BC7" s="6">
        <v>2</v>
      </c>
      <c r="BD7" s="6">
        <v>0</v>
      </c>
      <c r="BE7" s="6">
        <v>3</v>
      </c>
      <c r="BF7" s="6">
        <v>3</v>
      </c>
      <c r="BG7" s="6">
        <v>3</v>
      </c>
      <c r="BH7" s="6">
        <v>3</v>
      </c>
      <c r="BI7" s="6">
        <v>0</v>
      </c>
      <c r="BJ7" s="6">
        <v>0</v>
      </c>
      <c r="BK7" s="6">
        <v>0</v>
      </c>
      <c r="BL7" s="6">
        <v>1</v>
      </c>
      <c r="BM7" s="6">
        <v>2</v>
      </c>
      <c r="BN7" s="7">
        <v>2</v>
      </c>
      <c r="BO7">
        <f t="shared" si="0"/>
        <v>3</v>
      </c>
      <c r="BP7">
        <f t="shared" si="1"/>
        <v>7</v>
      </c>
      <c r="BQ7">
        <f t="shared" si="2"/>
        <v>9</v>
      </c>
      <c r="BR7">
        <f t="shared" si="3"/>
        <v>3</v>
      </c>
      <c r="BS7">
        <f t="shared" si="4"/>
        <v>0</v>
      </c>
      <c r="BT7">
        <f t="shared" si="5"/>
        <v>5</v>
      </c>
      <c r="BU7">
        <f t="shared" si="6"/>
        <v>6</v>
      </c>
      <c r="BV7">
        <f t="shared" si="7"/>
        <v>8</v>
      </c>
      <c r="BW7">
        <f t="shared" si="8"/>
        <v>6</v>
      </c>
      <c r="BX7">
        <f t="shared" si="9"/>
        <v>5</v>
      </c>
    </row>
    <row r="8" spans="1:76" ht="18.95" customHeight="1" x14ac:dyDescent="0.25">
      <c r="A8" t="s">
        <v>2412</v>
      </c>
      <c r="B8" t="s">
        <v>20</v>
      </c>
      <c r="C8" t="s">
        <v>29</v>
      </c>
      <c r="D8" t="s">
        <v>26</v>
      </c>
      <c r="E8" t="s">
        <v>596</v>
      </c>
      <c r="F8" t="s">
        <v>5162</v>
      </c>
      <c r="G8" t="s">
        <v>2026</v>
      </c>
      <c r="H8" t="s">
        <v>22</v>
      </c>
      <c r="I8" t="s">
        <v>2413</v>
      </c>
      <c r="L8" s="1">
        <v>63804012734</v>
      </c>
      <c r="M8">
        <v>63804012734</v>
      </c>
      <c r="N8" t="s">
        <v>25</v>
      </c>
      <c r="O8" t="s">
        <v>2414</v>
      </c>
      <c r="P8">
        <v>93291</v>
      </c>
      <c r="Q8" t="s">
        <v>2174</v>
      </c>
      <c r="R8">
        <v>111</v>
      </c>
      <c r="S8" t="s">
        <v>66</v>
      </c>
      <c r="T8" t="b">
        <v>0</v>
      </c>
      <c r="U8" t="s">
        <v>30</v>
      </c>
      <c r="V8" t="s">
        <v>61</v>
      </c>
      <c r="W8" t="s">
        <v>71</v>
      </c>
      <c r="X8" t="s">
        <v>71</v>
      </c>
      <c r="Y8" t="s">
        <v>71</v>
      </c>
      <c r="Z8" s="6">
        <v>0</v>
      </c>
      <c r="AA8" s="6">
        <v>1</v>
      </c>
      <c r="AB8" s="6">
        <v>1</v>
      </c>
      <c r="AC8" s="6">
        <v>0</v>
      </c>
      <c r="AD8" s="6">
        <v>2</v>
      </c>
      <c r="AE8" s="6">
        <v>1</v>
      </c>
      <c r="AF8" s="6">
        <v>3</v>
      </c>
      <c r="AG8" s="6">
        <v>3</v>
      </c>
      <c r="AH8" s="6">
        <v>2</v>
      </c>
      <c r="AI8" s="6">
        <v>2</v>
      </c>
      <c r="AJ8" s="6">
        <v>2</v>
      </c>
      <c r="AK8" s="6">
        <v>2</v>
      </c>
      <c r="AL8" s="6">
        <v>2</v>
      </c>
      <c r="AM8" s="6">
        <v>3</v>
      </c>
      <c r="AN8" s="6">
        <v>3</v>
      </c>
      <c r="AO8" s="6">
        <v>3</v>
      </c>
      <c r="AP8" s="6">
        <v>1</v>
      </c>
      <c r="AQ8" s="6">
        <v>3</v>
      </c>
      <c r="AR8" s="6">
        <v>3</v>
      </c>
      <c r="AS8" s="6">
        <v>0</v>
      </c>
      <c r="AT8" s="6">
        <v>3</v>
      </c>
      <c r="AU8" s="6">
        <v>2</v>
      </c>
      <c r="AV8" s="6">
        <v>2</v>
      </c>
      <c r="AW8" s="6">
        <v>2</v>
      </c>
      <c r="AX8" s="6">
        <v>2</v>
      </c>
      <c r="AY8" s="6">
        <v>1</v>
      </c>
      <c r="AZ8" s="6">
        <v>2</v>
      </c>
      <c r="BA8" s="6">
        <v>3</v>
      </c>
      <c r="BB8" s="6">
        <v>3</v>
      </c>
      <c r="BC8" s="6">
        <v>2</v>
      </c>
      <c r="BD8" s="6">
        <v>2</v>
      </c>
      <c r="BE8" s="6">
        <v>3</v>
      </c>
      <c r="BF8" s="6">
        <v>3</v>
      </c>
      <c r="BG8" s="6">
        <v>3</v>
      </c>
      <c r="BH8" s="6">
        <v>3</v>
      </c>
      <c r="BI8" s="6">
        <v>1</v>
      </c>
      <c r="BJ8" s="6">
        <v>1</v>
      </c>
      <c r="BK8" s="6">
        <v>1</v>
      </c>
      <c r="BL8" s="6">
        <v>2</v>
      </c>
      <c r="BM8" s="6">
        <v>0</v>
      </c>
      <c r="BN8" s="7">
        <v>2</v>
      </c>
      <c r="BO8">
        <f t="shared" si="0"/>
        <v>13</v>
      </c>
      <c r="BP8">
        <f t="shared" si="1"/>
        <v>8</v>
      </c>
      <c r="BQ8">
        <f t="shared" si="2"/>
        <v>13</v>
      </c>
      <c r="BR8">
        <f t="shared" si="3"/>
        <v>3</v>
      </c>
      <c r="BS8">
        <f t="shared" si="4"/>
        <v>3</v>
      </c>
      <c r="BT8">
        <f t="shared" si="5"/>
        <v>8</v>
      </c>
      <c r="BU8">
        <f t="shared" si="6"/>
        <v>9</v>
      </c>
      <c r="BV8">
        <f t="shared" si="7"/>
        <v>10</v>
      </c>
      <c r="BW8">
        <f t="shared" si="8"/>
        <v>6</v>
      </c>
      <c r="BX8">
        <f t="shared" si="9"/>
        <v>7</v>
      </c>
    </row>
    <row r="9" spans="1:76" ht="18.95" customHeight="1" x14ac:dyDescent="0.25">
      <c r="A9" t="s">
        <v>2446</v>
      </c>
      <c r="B9" t="s">
        <v>20</v>
      </c>
      <c r="C9" t="s">
        <v>29</v>
      </c>
      <c r="D9" t="s">
        <v>26</v>
      </c>
      <c r="E9" t="s">
        <v>73</v>
      </c>
      <c r="F9" t="s">
        <v>659</v>
      </c>
      <c r="G9" t="s">
        <v>2026</v>
      </c>
      <c r="H9" t="s">
        <v>22</v>
      </c>
      <c r="I9" t="s">
        <v>2447</v>
      </c>
      <c r="L9" s="1">
        <v>64290014025</v>
      </c>
      <c r="M9">
        <v>64290014025</v>
      </c>
      <c r="N9" t="s">
        <v>25</v>
      </c>
      <c r="O9" t="s">
        <v>2448</v>
      </c>
      <c r="P9">
        <v>95957</v>
      </c>
      <c r="Q9" t="s">
        <v>942</v>
      </c>
      <c r="R9">
        <v>1592</v>
      </c>
      <c r="S9" t="s">
        <v>66</v>
      </c>
      <c r="T9" t="b">
        <v>0</v>
      </c>
      <c r="U9" t="s">
        <v>30</v>
      </c>
      <c r="V9" t="s">
        <v>71</v>
      </c>
      <c r="W9" t="s">
        <v>61</v>
      </c>
      <c r="X9" t="s">
        <v>71</v>
      </c>
      <c r="Y9" t="s">
        <v>61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2</v>
      </c>
      <c r="AG9" s="6">
        <v>0</v>
      </c>
      <c r="AH9" s="6">
        <v>1</v>
      </c>
      <c r="AI9" s="6">
        <v>2</v>
      </c>
      <c r="AJ9" s="6">
        <v>2</v>
      </c>
      <c r="AK9" s="6">
        <v>2</v>
      </c>
      <c r="AL9" s="6">
        <v>2</v>
      </c>
      <c r="AM9" s="6">
        <v>3</v>
      </c>
      <c r="AN9" s="6">
        <v>3</v>
      </c>
      <c r="AO9" s="6">
        <v>1</v>
      </c>
      <c r="AP9" s="6">
        <v>3</v>
      </c>
      <c r="AQ9" s="6">
        <v>3</v>
      </c>
      <c r="AR9" s="6">
        <v>3</v>
      </c>
      <c r="AS9" s="6">
        <v>0</v>
      </c>
      <c r="AT9" s="6">
        <v>0</v>
      </c>
      <c r="AU9" s="6">
        <v>2</v>
      </c>
      <c r="AV9" s="6">
        <v>2</v>
      </c>
      <c r="AW9" s="6">
        <v>0</v>
      </c>
      <c r="AX9" s="6">
        <v>2</v>
      </c>
      <c r="AY9" s="6">
        <v>0</v>
      </c>
      <c r="AZ9" s="6">
        <v>0</v>
      </c>
      <c r="BA9" s="6">
        <v>3</v>
      </c>
      <c r="BB9" s="6">
        <v>3</v>
      </c>
      <c r="BC9" s="6">
        <v>2</v>
      </c>
      <c r="BD9" s="6">
        <v>2</v>
      </c>
      <c r="BE9" s="6">
        <v>3</v>
      </c>
      <c r="BF9" s="6">
        <v>3</v>
      </c>
      <c r="BG9" s="6">
        <v>0</v>
      </c>
      <c r="BH9" s="6">
        <v>3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7">
        <v>0</v>
      </c>
      <c r="BO9">
        <f t="shared" si="0"/>
        <v>3</v>
      </c>
      <c r="BP9">
        <f t="shared" si="1"/>
        <v>8</v>
      </c>
      <c r="BQ9">
        <f t="shared" si="2"/>
        <v>13</v>
      </c>
      <c r="BR9">
        <f t="shared" si="3"/>
        <v>3</v>
      </c>
      <c r="BS9">
        <f t="shared" si="4"/>
        <v>0</v>
      </c>
      <c r="BT9">
        <f t="shared" si="5"/>
        <v>6</v>
      </c>
      <c r="BU9">
        <f t="shared" si="6"/>
        <v>6</v>
      </c>
      <c r="BV9">
        <f t="shared" si="7"/>
        <v>10</v>
      </c>
      <c r="BW9">
        <f t="shared" si="8"/>
        <v>3</v>
      </c>
      <c r="BX9">
        <f t="shared" si="9"/>
        <v>0</v>
      </c>
    </row>
    <row r="10" spans="1:76" ht="18.95" customHeight="1" x14ac:dyDescent="0.25">
      <c r="A10" t="s">
        <v>999</v>
      </c>
      <c r="B10" t="s">
        <v>20</v>
      </c>
      <c r="C10" t="s">
        <v>29</v>
      </c>
      <c r="D10" t="s">
        <v>26</v>
      </c>
      <c r="E10" t="s">
        <v>735</v>
      </c>
      <c r="F10" t="s">
        <v>5161</v>
      </c>
      <c r="G10">
        <v>2</v>
      </c>
      <c r="H10" t="s">
        <v>22</v>
      </c>
      <c r="I10" t="s">
        <v>1000</v>
      </c>
      <c r="L10" s="1">
        <v>69102512392</v>
      </c>
      <c r="M10">
        <v>69102512392</v>
      </c>
      <c r="N10" t="s">
        <v>25</v>
      </c>
      <c r="O10" t="s">
        <v>1001</v>
      </c>
      <c r="P10">
        <v>95713</v>
      </c>
      <c r="Q10" t="s">
        <v>1002</v>
      </c>
      <c r="R10">
        <v>438</v>
      </c>
      <c r="S10" t="s">
        <v>66</v>
      </c>
      <c r="T10" t="b">
        <v>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2</v>
      </c>
      <c r="AV10" s="6">
        <v>2</v>
      </c>
      <c r="AW10" s="6">
        <v>2</v>
      </c>
      <c r="AX10" s="6">
        <v>2</v>
      </c>
      <c r="AY10" s="6">
        <v>0</v>
      </c>
      <c r="AZ10" s="6">
        <v>0</v>
      </c>
      <c r="BA10" s="6">
        <v>3</v>
      </c>
      <c r="BB10" s="6">
        <v>3</v>
      </c>
      <c r="BC10" s="6">
        <v>2</v>
      </c>
      <c r="BD10" s="6">
        <v>2</v>
      </c>
      <c r="BE10" s="6">
        <v>3</v>
      </c>
      <c r="BF10" s="6">
        <v>3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7">
        <v>0</v>
      </c>
      <c r="BO10">
        <f t="shared" si="0"/>
        <v>0</v>
      </c>
      <c r="BP10">
        <f t="shared" si="1"/>
        <v>0</v>
      </c>
      <c r="BQ10">
        <f t="shared" si="2"/>
        <v>0</v>
      </c>
      <c r="BR10">
        <f t="shared" si="3"/>
        <v>0</v>
      </c>
      <c r="BS10">
        <f t="shared" si="4"/>
        <v>0</v>
      </c>
      <c r="BT10">
        <f t="shared" si="5"/>
        <v>8</v>
      </c>
      <c r="BU10">
        <f t="shared" si="6"/>
        <v>6</v>
      </c>
      <c r="BV10">
        <f t="shared" si="7"/>
        <v>10</v>
      </c>
      <c r="BW10">
        <f t="shared" si="8"/>
        <v>0</v>
      </c>
      <c r="BX10">
        <f t="shared" si="9"/>
        <v>0</v>
      </c>
    </row>
    <row r="11" spans="1:76" ht="18.95" customHeight="1" x14ac:dyDescent="0.25">
      <c r="A11" t="s">
        <v>2486</v>
      </c>
      <c r="B11" t="s">
        <v>1058</v>
      </c>
      <c r="C11" t="s">
        <v>29</v>
      </c>
      <c r="D11" t="s">
        <v>26</v>
      </c>
      <c r="E11" t="s">
        <v>596</v>
      </c>
      <c r="F11" t="s">
        <v>5162</v>
      </c>
      <c r="G11" t="s">
        <v>2026</v>
      </c>
      <c r="H11" t="s">
        <v>149</v>
      </c>
      <c r="I11" t="s">
        <v>2487</v>
      </c>
      <c r="L11" s="1">
        <v>80393000511</v>
      </c>
      <c r="M11">
        <v>80393000511</v>
      </c>
      <c r="N11" t="s">
        <v>45</v>
      </c>
      <c r="O11" t="s">
        <v>2488</v>
      </c>
      <c r="P11">
        <v>80728</v>
      </c>
      <c r="Q11" t="s">
        <v>496</v>
      </c>
      <c r="R11">
        <v>123</v>
      </c>
      <c r="S11" t="s">
        <v>66</v>
      </c>
      <c r="T11" t="b">
        <v>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1</v>
      </c>
      <c r="AJ11" s="6">
        <v>0</v>
      </c>
      <c r="AK11" s="6">
        <v>0</v>
      </c>
      <c r="AL11" s="6">
        <v>0</v>
      </c>
      <c r="AM11" s="6">
        <v>2</v>
      </c>
      <c r="AN11" s="6">
        <v>2</v>
      </c>
      <c r="AO11" s="6">
        <v>0</v>
      </c>
      <c r="AP11" s="6">
        <v>3</v>
      </c>
      <c r="AQ11" s="6">
        <v>0</v>
      </c>
      <c r="AR11" s="6">
        <v>3</v>
      </c>
      <c r="AS11" s="6">
        <v>0</v>
      </c>
      <c r="AT11" s="6">
        <v>0</v>
      </c>
      <c r="AU11" s="6">
        <v>2</v>
      </c>
      <c r="AV11" s="6">
        <v>2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7">
        <v>2</v>
      </c>
      <c r="BO11">
        <f t="shared" si="0"/>
        <v>0</v>
      </c>
      <c r="BP11">
        <f t="shared" si="1"/>
        <v>1</v>
      </c>
      <c r="BQ11">
        <f t="shared" si="2"/>
        <v>7</v>
      </c>
      <c r="BR11">
        <f t="shared" si="3"/>
        <v>3</v>
      </c>
      <c r="BS11">
        <f t="shared" si="4"/>
        <v>0</v>
      </c>
      <c r="BT11">
        <f t="shared" si="5"/>
        <v>4</v>
      </c>
      <c r="BU11">
        <f t="shared" si="6"/>
        <v>0</v>
      </c>
      <c r="BV11">
        <f t="shared" si="7"/>
        <v>0</v>
      </c>
      <c r="BW11">
        <f t="shared" si="8"/>
        <v>0</v>
      </c>
      <c r="BX11">
        <f t="shared" si="9"/>
        <v>2</v>
      </c>
    </row>
    <row r="12" spans="1:76" ht="18.95" customHeight="1" x14ac:dyDescent="0.25">
      <c r="A12" t="s">
        <v>1774</v>
      </c>
      <c r="B12" t="s">
        <v>1769</v>
      </c>
      <c r="C12" t="s">
        <v>219</v>
      </c>
      <c r="D12" t="s">
        <v>26</v>
      </c>
      <c r="E12" t="s">
        <v>96</v>
      </c>
      <c r="F12" t="s">
        <v>5163</v>
      </c>
      <c r="G12">
        <v>4</v>
      </c>
      <c r="H12" t="s">
        <v>22</v>
      </c>
      <c r="I12" t="s">
        <v>1775</v>
      </c>
      <c r="L12" s="1">
        <v>130129000572</v>
      </c>
      <c r="M12" s="1">
        <v>130129000572</v>
      </c>
      <c r="N12" t="s">
        <v>45</v>
      </c>
      <c r="O12" t="s">
        <v>1776</v>
      </c>
      <c r="P12">
        <v>30126</v>
      </c>
      <c r="Q12" t="s">
        <v>1777</v>
      </c>
      <c r="R12">
        <v>650</v>
      </c>
      <c r="S12" t="s">
        <v>66</v>
      </c>
      <c r="T12" t="b">
        <v>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2</v>
      </c>
      <c r="AJ12" s="4">
        <v>0</v>
      </c>
      <c r="AK12" s="4">
        <v>2</v>
      </c>
      <c r="AL12" s="4">
        <v>0</v>
      </c>
      <c r="AM12" s="4">
        <v>2</v>
      </c>
      <c r="AN12" s="4">
        <v>2</v>
      </c>
      <c r="AO12" s="4">
        <v>0</v>
      </c>
      <c r="AP12" s="4">
        <v>0</v>
      </c>
      <c r="AQ12" s="4">
        <v>0</v>
      </c>
      <c r="AR12" s="4">
        <v>2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2</v>
      </c>
      <c r="BC12" s="4">
        <v>0</v>
      </c>
      <c r="BD12" s="4">
        <v>0</v>
      </c>
      <c r="BE12" s="4">
        <v>1</v>
      </c>
      <c r="BF12" s="4">
        <v>1</v>
      </c>
      <c r="BG12" s="4">
        <v>0</v>
      </c>
      <c r="BH12" s="4">
        <v>3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5">
        <v>0</v>
      </c>
      <c r="BO12">
        <f t="shared" si="0"/>
        <v>0</v>
      </c>
      <c r="BP12">
        <f t="shared" si="1"/>
        <v>4</v>
      </c>
      <c r="BQ12">
        <f t="shared" si="2"/>
        <v>4</v>
      </c>
      <c r="BR12">
        <f t="shared" si="3"/>
        <v>2</v>
      </c>
      <c r="BS12">
        <f t="shared" si="4"/>
        <v>0</v>
      </c>
      <c r="BT12">
        <f t="shared" si="5"/>
        <v>0</v>
      </c>
      <c r="BU12">
        <f t="shared" si="6"/>
        <v>2</v>
      </c>
      <c r="BV12">
        <f t="shared" si="7"/>
        <v>2</v>
      </c>
      <c r="BW12">
        <f t="shared" si="8"/>
        <v>3</v>
      </c>
      <c r="BX12">
        <f t="shared" si="9"/>
        <v>0</v>
      </c>
    </row>
    <row r="13" spans="1:76" ht="18.95" customHeight="1" x14ac:dyDescent="0.25">
      <c r="A13" t="s">
        <v>2838</v>
      </c>
      <c r="B13" t="s">
        <v>1483</v>
      </c>
      <c r="C13" t="s">
        <v>40</v>
      </c>
      <c r="D13" t="s">
        <v>26</v>
      </c>
      <c r="E13" t="s">
        <v>178</v>
      </c>
      <c r="F13" t="s">
        <v>5163</v>
      </c>
      <c r="G13" t="s">
        <v>2026</v>
      </c>
      <c r="H13" t="s">
        <v>22</v>
      </c>
      <c r="I13" t="s">
        <v>2839</v>
      </c>
      <c r="L13" s="1">
        <v>170139001838</v>
      </c>
      <c r="M13" s="1">
        <v>170139001838</v>
      </c>
      <c r="N13" t="s">
        <v>45</v>
      </c>
      <c r="O13" t="s">
        <v>2840</v>
      </c>
      <c r="P13">
        <v>61740</v>
      </c>
      <c r="Q13" t="s">
        <v>2841</v>
      </c>
      <c r="R13">
        <v>223</v>
      </c>
      <c r="S13" t="s">
        <v>66</v>
      </c>
      <c r="T13" t="b">
        <v>0</v>
      </c>
      <c r="U13" t="s">
        <v>30</v>
      </c>
      <c r="V13" t="s">
        <v>61</v>
      </c>
      <c r="W13" t="s">
        <v>61</v>
      </c>
      <c r="X13" t="s">
        <v>61</v>
      </c>
      <c r="Y13" t="s">
        <v>61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2</v>
      </c>
      <c r="AJ13" s="6">
        <v>0</v>
      </c>
      <c r="AK13" s="6">
        <v>0</v>
      </c>
      <c r="AL13" s="6">
        <v>0</v>
      </c>
      <c r="AM13" s="6">
        <v>0</v>
      </c>
      <c r="AN13" s="6">
        <v>1</v>
      </c>
      <c r="AO13" s="6">
        <v>1</v>
      </c>
      <c r="AP13" s="6">
        <v>0</v>
      </c>
      <c r="AQ13" s="6">
        <v>0</v>
      </c>
      <c r="AR13" s="6">
        <v>3</v>
      </c>
      <c r="AS13" s="6">
        <v>0</v>
      </c>
      <c r="AT13" s="6">
        <v>0</v>
      </c>
      <c r="AU13" s="6">
        <v>2</v>
      </c>
      <c r="AV13" s="6">
        <v>2</v>
      </c>
      <c r="AW13" s="6">
        <v>0</v>
      </c>
      <c r="AX13" s="6">
        <v>0</v>
      </c>
      <c r="AY13" s="6">
        <v>0</v>
      </c>
      <c r="AZ13" s="6">
        <v>0</v>
      </c>
      <c r="BA13" s="6">
        <v>3</v>
      </c>
      <c r="BB13" s="6">
        <v>3</v>
      </c>
      <c r="BC13" s="6">
        <v>2</v>
      </c>
      <c r="BD13" s="6">
        <v>0</v>
      </c>
      <c r="BE13" s="6">
        <v>3</v>
      </c>
      <c r="BF13" s="6">
        <v>3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1</v>
      </c>
      <c r="BM13" s="6">
        <v>0</v>
      </c>
      <c r="BN13" s="7">
        <v>0</v>
      </c>
      <c r="BO13">
        <f t="shared" si="0"/>
        <v>0</v>
      </c>
      <c r="BP13">
        <f t="shared" si="1"/>
        <v>2</v>
      </c>
      <c r="BQ13">
        <f t="shared" si="2"/>
        <v>2</v>
      </c>
      <c r="BR13">
        <f t="shared" si="3"/>
        <v>3</v>
      </c>
      <c r="BS13">
        <f t="shared" si="4"/>
        <v>0</v>
      </c>
      <c r="BT13">
        <f t="shared" si="5"/>
        <v>4</v>
      </c>
      <c r="BU13">
        <f t="shared" si="6"/>
        <v>6</v>
      </c>
      <c r="BV13">
        <f t="shared" si="7"/>
        <v>8</v>
      </c>
      <c r="BW13">
        <f t="shared" si="8"/>
        <v>0</v>
      </c>
      <c r="BX13">
        <f t="shared" si="9"/>
        <v>1</v>
      </c>
    </row>
    <row r="14" spans="1:76" ht="18.95" customHeight="1" x14ac:dyDescent="0.25">
      <c r="A14" t="s">
        <v>2821</v>
      </c>
      <c r="B14" t="s">
        <v>1483</v>
      </c>
      <c r="C14" t="s">
        <v>40</v>
      </c>
      <c r="D14" t="s">
        <v>26</v>
      </c>
      <c r="E14" t="s">
        <v>73</v>
      </c>
      <c r="F14" t="s">
        <v>659</v>
      </c>
      <c r="G14" t="s">
        <v>2026</v>
      </c>
      <c r="H14" t="s">
        <v>22</v>
      </c>
      <c r="I14" t="s">
        <v>2822</v>
      </c>
      <c r="L14" s="1">
        <v>171293001541</v>
      </c>
      <c r="M14" s="1">
        <v>171293001541</v>
      </c>
      <c r="N14" t="s">
        <v>58</v>
      </c>
      <c r="O14" t="s">
        <v>2823</v>
      </c>
      <c r="P14">
        <v>60518</v>
      </c>
      <c r="Q14" t="s">
        <v>1869</v>
      </c>
      <c r="R14">
        <v>134</v>
      </c>
      <c r="S14" t="s">
        <v>66</v>
      </c>
      <c r="T14" t="b">
        <v>1</v>
      </c>
      <c r="U14" t="s">
        <v>71</v>
      </c>
      <c r="V14" t="s">
        <v>61</v>
      </c>
      <c r="W14" t="s">
        <v>61</v>
      </c>
      <c r="X14" t="s">
        <v>61</v>
      </c>
      <c r="Y14" t="s">
        <v>61</v>
      </c>
      <c r="Z14" s="6">
        <v>0</v>
      </c>
      <c r="AA14" s="6">
        <v>0</v>
      </c>
      <c r="AB14" s="6">
        <v>0</v>
      </c>
      <c r="AC14" s="6">
        <v>0</v>
      </c>
      <c r="AD14" s="6">
        <v>1</v>
      </c>
      <c r="AE14" s="6">
        <v>0</v>
      </c>
      <c r="AF14" s="6">
        <v>1</v>
      </c>
      <c r="AG14" s="6">
        <v>0</v>
      </c>
      <c r="AH14" s="6">
        <v>0</v>
      </c>
      <c r="AI14" s="6">
        <v>1</v>
      </c>
      <c r="AJ14" s="6">
        <v>0</v>
      </c>
      <c r="AK14" s="6">
        <v>0</v>
      </c>
      <c r="AL14" s="6">
        <v>2</v>
      </c>
      <c r="AM14" s="6">
        <v>0</v>
      </c>
      <c r="AN14" s="6">
        <v>1</v>
      </c>
      <c r="AO14" s="6">
        <v>0</v>
      </c>
      <c r="AP14" s="6">
        <v>1</v>
      </c>
      <c r="AQ14" s="6">
        <v>0</v>
      </c>
      <c r="AR14" s="6">
        <v>2</v>
      </c>
      <c r="AS14" s="6">
        <v>0</v>
      </c>
      <c r="AT14" s="6">
        <v>0</v>
      </c>
      <c r="AU14" s="6">
        <v>0</v>
      </c>
      <c r="AV14" s="6">
        <v>0</v>
      </c>
      <c r="AW14" s="6">
        <v>2</v>
      </c>
      <c r="AX14" s="6">
        <v>2</v>
      </c>
      <c r="AY14" s="6">
        <v>0</v>
      </c>
      <c r="AZ14" s="6">
        <v>0</v>
      </c>
      <c r="BA14" s="6">
        <v>3</v>
      </c>
      <c r="BB14" s="6">
        <v>3</v>
      </c>
      <c r="BC14" s="6">
        <v>2</v>
      </c>
      <c r="BD14" s="6">
        <v>0</v>
      </c>
      <c r="BE14" s="6">
        <v>1</v>
      </c>
      <c r="BF14" s="6">
        <v>3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7">
        <v>2</v>
      </c>
      <c r="BO14">
        <f t="shared" si="0"/>
        <v>2</v>
      </c>
      <c r="BP14">
        <f t="shared" si="1"/>
        <v>3</v>
      </c>
      <c r="BQ14">
        <f t="shared" si="2"/>
        <v>2</v>
      </c>
      <c r="BR14">
        <f t="shared" si="3"/>
        <v>2</v>
      </c>
      <c r="BS14">
        <f t="shared" si="4"/>
        <v>0</v>
      </c>
      <c r="BT14">
        <f t="shared" si="5"/>
        <v>4</v>
      </c>
      <c r="BU14">
        <f t="shared" si="6"/>
        <v>6</v>
      </c>
      <c r="BV14">
        <f t="shared" si="7"/>
        <v>6</v>
      </c>
      <c r="BW14">
        <f t="shared" si="8"/>
        <v>0</v>
      </c>
      <c r="BX14">
        <f t="shared" si="9"/>
        <v>2</v>
      </c>
    </row>
    <row r="15" spans="1:76" ht="18.95" customHeight="1" x14ac:dyDescent="0.25">
      <c r="A15" t="s">
        <v>1497</v>
      </c>
      <c r="B15" t="s">
        <v>1483</v>
      </c>
      <c r="C15" t="s">
        <v>40</v>
      </c>
      <c r="D15" t="s">
        <v>86</v>
      </c>
      <c r="E15" t="s">
        <v>21</v>
      </c>
      <c r="F15" t="s">
        <v>5163</v>
      </c>
      <c r="G15">
        <v>5</v>
      </c>
      <c r="H15" t="s">
        <v>118</v>
      </c>
      <c r="I15" t="s">
        <v>1498</v>
      </c>
      <c r="L15" s="1">
        <v>174245004268</v>
      </c>
      <c r="M15" s="1">
        <v>174245004268</v>
      </c>
      <c r="N15" t="s">
        <v>58</v>
      </c>
      <c r="O15" t="s">
        <v>1499</v>
      </c>
      <c r="P15">
        <v>61489</v>
      </c>
      <c r="Q15" t="s">
        <v>1500</v>
      </c>
      <c r="R15">
        <v>79</v>
      </c>
      <c r="S15" t="s">
        <v>66</v>
      </c>
      <c r="T15" t="b">
        <v>0</v>
      </c>
      <c r="U15" t="s">
        <v>30</v>
      </c>
      <c r="V15" t="s">
        <v>61</v>
      </c>
      <c r="W15" t="s">
        <v>61</v>
      </c>
      <c r="X15" t="s">
        <v>61</v>
      </c>
      <c r="Y15" t="s">
        <v>61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1</v>
      </c>
      <c r="AV15" s="6">
        <v>1</v>
      </c>
      <c r="AW15" s="6">
        <v>0</v>
      </c>
      <c r="AX15" s="6">
        <v>0</v>
      </c>
      <c r="AY15" s="6">
        <v>0</v>
      </c>
      <c r="AZ15" s="6">
        <v>0</v>
      </c>
      <c r="BA15" s="6">
        <v>3</v>
      </c>
      <c r="BB15" s="6">
        <v>3</v>
      </c>
      <c r="BC15" s="6">
        <v>1</v>
      </c>
      <c r="BD15" s="6">
        <v>2</v>
      </c>
      <c r="BE15" s="6">
        <v>3</v>
      </c>
      <c r="BF15" s="6">
        <v>3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7">
        <v>0</v>
      </c>
      <c r="BO15">
        <f t="shared" si="0"/>
        <v>0</v>
      </c>
      <c r="BP15">
        <f t="shared" si="1"/>
        <v>0</v>
      </c>
      <c r="BQ15">
        <f t="shared" si="2"/>
        <v>0</v>
      </c>
      <c r="BR15">
        <f t="shared" si="3"/>
        <v>0</v>
      </c>
      <c r="BS15">
        <f t="shared" si="4"/>
        <v>0</v>
      </c>
      <c r="BT15">
        <f t="shared" si="5"/>
        <v>2</v>
      </c>
      <c r="BU15">
        <f t="shared" si="6"/>
        <v>6</v>
      </c>
      <c r="BV15">
        <f t="shared" si="7"/>
        <v>9</v>
      </c>
      <c r="BW15">
        <f t="shared" si="8"/>
        <v>0</v>
      </c>
      <c r="BX15">
        <f t="shared" si="9"/>
        <v>0</v>
      </c>
    </row>
    <row r="16" spans="1:76" ht="18.95" customHeight="1" x14ac:dyDescent="0.25">
      <c r="A16" t="s">
        <v>1802</v>
      </c>
      <c r="B16" t="s">
        <v>1803</v>
      </c>
      <c r="C16" t="s">
        <v>40</v>
      </c>
      <c r="D16" t="s">
        <v>26</v>
      </c>
      <c r="E16" t="s">
        <v>73</v>
      </c>
      <c r="F16" t="s">
        <v>659</v>
      </c>
      <c r="G16">
        <v>4</v>
      </c>
      <c r="H16" t="s">
        <v>22</v>
      </c>
      <c r="I16" t="s">
        <v>1804</v>
      </c>
      <c r="L16" s="1">
        <v>190906000593</v>
      </c>
      <c r="M16" s="1">
        <v>190906000593</v>
      </c>
      <c r="N16" t="s">
        <v>45</v>
      </c>
      <c r="O16" t="s">
        <v>1805</v>
      </c>
      <c r="P16">
        <v>50845</v>
      </c>
      <c r="Q16" t="s">
        <v>1806</v>
      </c>
      <c r="R16">
        <v>65</v>
      </c>
      <c r="S16" t="s">
        <v>66</v>
      </c>
      <c r="T16" t="b">
        <v>0</v>
      </c>
      <c r="U16" t="s">
        <v>30</v>
      </c>
      <c r="V16" t="s">
        <v>61</v>
      </c>
      <c r="W16" t="s">
        <v>61</v>
      </c>
      <c r="X16" t="s">
        <v>61</v>
      </c>
      <c r="Y16" t="s">
        <v>61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2</v>
      </c>
      <c r="AJ16" s="4">
        <v>2</v>
      </c>
      <c r="AK16" s="4">
        <v>2</v>
      </c>
      <c r="AL16" s="4">
        <v>0</v>
      </c>
      <c r="AM16" s="4">
        <v>1</v>
      </c>
      <c r="AN16" s="4">
        <v>1</v>
      </c>
      <c r="AO16" s="4">
        <v>0</v>
      </c>
      <c r="AP16" s="4">
        <v>0</v>
      </c>
      <c r="AQ16" s="4">
        <v>3</v>
      </c>
      <c r="AR16" s="4">
        <v>3</v>
      </c>
      <c r="AS16" s="4">
        <v>3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1</v>
      </c>
      <c r="AZ16" s="4">
        <v>2</v>
      </c>
      <c r="BA16" s="4">
        <v>3</v>
      </c>
      <c r="BB16" s="4">
        <v>3</v>
      </c>
      <c r="BC16" s="4">
        <v>1</v>
      </c>
      <c r="BD16" s="4">
        <v>0</v>
      </c>
      <c r="BE16" s="4">
        <v>0</v>
      </c>
      <c r="BF16" s="4">
        <v>0</v>
      </c>
      <c r="BG16" s="4">
        <v>0</v>
      </c>
      <c r="BH16" s="4">
        <v>3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5">
        <v>0</v>
      </c>
      <c r="BO16">
        <f t="shared" si="0"/>
        <v>0</v>
      </c>
      <c r="BP16">
        <f t="shared" si="1"/>
        <v>6</v>
      </c>
      <c r="BQ16">
        <f t="shared" si="2"/>
        <v>5</v>
      </c>
      <c r="BR16">
        <f t="shared" si="3"/>
        <v>6</v>
      </c>
      <c r="BS16">
        <f t="shared" si="4"/>
        <v>0</v>
      </c>
      <c r="BT16">
        <f t="shared" si="5"/>
        <v>0</v>
      </c>
      <c r="BU16">
        <f t="shared" si="6"/>
        <v>9</v>
      </c>
      <c r="BV16">
        <f t="shared" si="7"/>
        <v>1</v>
      </c>
      <c r="BW16">
        <f t="shared" si="8"/>
        <v>3</v>
      </c>
      <c r="BX16">
        <f t="shared" si="9"/>
        <v>0</v>
      </c>
    </row>
    <row r="17" spans="1:76" ht="18.95" customHeight="1" x14ac:dyDescent="0.25">
      <c r="A17" t="s">
        <v>1975</v>
      </c>
      <c r="B17" t="s">
        <v>1589</v>
      </c>
      <c r="C17" t="s">
        <v>40</v>
      </c>
      <c r="D17" t="s">
        <v>86</v>
      </c>
      <c r="E17" t="s">
        <v>66</v>
      </c>
      <c r="F17" t="s">
        <v>66</v>
      </c>
      <c r="G17">
        <v>4</v>
      </c>
      <c r="H17" t="s">
        <v>83</v>
      </c>
      <c r="I17" t="s">
        <v>1976</v>
      </c>
      <c r="L17" s="1">
        <v>260001607978</v>
      </c>
      <c r="M17" s="1">
        <v>260001607978</v>
      </c>
      <c r="N17" t="s">
        <v>45</v>
      </c>
      <c r="O17" t="s">
        <v>1977</v>
      </c>
      <c r="P17">
        <v>48127</v>
      </c>
      <c r="Q17" t="s">
        <v>1978</v>
      </c>
      <c r="R17">
        <v>80</v>
      </c>
      <c r="S17" t="s">
        <v>66</v>
      </c>
      <c r="T17" t="b">
        <v>0</v>
      </c>
      <c r="U17" t="s">
        <v>30</v>
      </c>
      <c r="V17" t="s">
        <v>31</v>
      </c>
      <c r="W17" t="s">
        <v>31</v>
      </c>
      <c r="X17" t="s">
        <v>31</v>
      </c>
      <c r="Y17" t="s">
        <v>31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2</v>
      </c>
      <c r="AN17" s="6">
        <v>2</v>
      </c>
      <c r="AO17" s="6">
        <v>2</v>
      </c>
      <c r="AP17" s="6">
        <v>0</v>
      </c>
      <c r="AQ17" s="6">
        <v>0</v>
      </c>
      <c r="AR17" s="6">
        <v>1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3</v>
      </c>
      <c r="BB17" s="6">
        <v>3</v>
      </c>
      <c r="BC17" s="6">
        <v>0</v>
      </c>
      <c r="BD17" s="6">
        <v>0</v>
      </c>
      <c r="BE17" s="6">
        <v>3</v>
      </c>
      <c r="BF17" s="6">
        <v>3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7">
        <v>0</v>
      </c>
      <c r="BO17">
        <f t="shared" si="0"/>
        <v>0</v>
      </c>
      <c r="BP17">
        <f t="shared" si="1"/>
        <v>0</v>
      </c>
      <c r="BQ17">
        <f t="shared" si="2"/>
        <v>6</v>
      </c>
      <c r="BR17">
        <f t="shared" si="3"/>
        <v>1</v>
      </c>
      <c r="BS17">
        <f t="shared" si="4"/>
        <v>0</v>
      </c>
      <c r="BT17">
        <f t="shared" si="5"/>
        <v>0</v>
      </c>
      <c r="BU17">
        <f t="shared" si="6"/>
        <v>6</v>
      </c>
      <c r="BV17">
        <f t="shared" si="7"/>
        <v>6</v>
      </c>
      <c r="BW17">
        <f t="shared" si="8"/>
        <v>0</v>
      </c>
      <c r="BX17">
        <f t="shared" si="9"/>
        <v>0</v>
      </c>
    </row>
    <row r="18" spans="1:76" ht="18.95" customHeight="1" x14ac:dyDescent="0.25">
      <c r="A18" t="s">
        <v>1610</v>
      </c>
      <c r="B18" t="s">
        <v>33</v>
      </c>
      <c r="C18" t="s">
        <v>40</v>
      </c>
      <c r="D18" t="s">
        <v>26</v>
      </c>
      <c r="E18" t="s">
        <v>66</v>
      </c>
      <c r="F18" t="s">
        <v>34</v>
      </c>
      <c r="G18">
        <v>4</v>
      </c>
      <c r="H18" t="s">
        <v>22</v>
      </c>
      <c r="I18" t="s">
        <v>1611</v>
      </c>
      <c r="L18" s="1">
        <v>270375000175</v>
      </c>
      <c r="M18" s="1">
        <v>270375000175</v>
      </c>
      <c r="N18" t="s">
        <v>45</v>
      </c>
      <c r="O18" t="s">
        <v>1612</v>
      </c>
      <c r="P18">
        <v>56515</v>
      </c>
      <c r="Q18" t="s">
        <v>1613</v>
      </c>
      <c r="R18">
        <v>211</v>
      </c>
      <c r="S18" t="s">
        <v>66</v>
      </c>
      <c r="T18" t="b">
        <v>1</v>
      </c>
      <c r="U18" t="s">
        <v>61</v>
      </c>
      <c r="V18" t="s">
        <v>71</v>
      </c>
      <c r="W18" t="s">
        <v>71</v>
      </c>
      <c r="X18" t="s">
        <v>71</v>
      </c>
      <c r="Y18" t="s">
        <v>71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1</v>
      </c>
      <c r="AH18" s="4">
        <v>1</v>
      </c>
      <c r="AI18" s="4">
        <v>0</v>
      </c>
      <c r="AJ18" s="4">
        <v>0</v>
      </c>
      <c r="AK18" s="4">
        <v>0</v>
      </c>
      <c r="AL18" s="4">
        <v>2</v>
      </c>
      <c r="AM18" s="4">
        <v>1</v>
      </c>
      <c r="AN18" s="4">
        <v>1</v>
      </c>
      <c r="AO18" s="4">
        <v>1</v>
      </c>
      <c r="AP18" s="4">
        <v>0</v>
      </c>
      <c r="AQ18" s="4">
        <v>3</v>
      </c>
      <c r="AR18" s="4">
        <v>2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3</v>
      </c>
      <c r="BB18" s="4">
        <v>3</v>
      </c>
      <c r="BC18" s="4">
        <v>2</v>
      </c>
      <c r="BD18" s="4">
        <v>0</v>
      </c>
      <c r="BE18" s="4">
        <v>0</v>
      </c>
      <c r="BF18" s="4">
        <v>0</v>
      </c>
      <c r="BG18" s="4">
        <v>3</v>
      </c>
      <c r="BH18" s="4">
        <v>2</v>
      </c>
      <c r="BI18" s="4">
        <v>0</v>
      </c>
      <c r="BJ18" s="4">
        <v>0</v>
      </c>
      <c r="BK18" s="4">
        <v>0</v>
      </c>
      <c r="BL18" s="4">
        <v>0</v>
      </c>
      <c r="BM18" s="4">
        <v>1</v>
      </c>
      <c r="BN18" s="5">
        <v>2</v>
      </c>
      <c r="BO18">
        <f t="shared" si="0"/>
        <v>3</v>
      </c>
      <c r="BP18">
        <f t="shared" si="1"/>
        <v>2</v>
      </c>
      <c r="BQ18">
        <f t="shared" si="2"/>
        <v>6</v>
      </c>
      <c r="BR18">
        <f t="shared" si="3"/>
        <v>2</v>
      </c>
      <c r="BS18">
        <f t="shared" si="4"/>
        <v>0</v>
      </c>
      <c r="BT18">
        <f t="shared" si="5"/>
        <v>0</v>
      </c>
      <c r="BU18">
        <f t="shared" si="6"/>
        <v>6</v>
      </c>
      <c r="BV18">
        <f t="shared" si="7"/>
        <v>2</v>
      </c>
      <c r="BW18">
        <f t="shared" si="8"/>
        <v>5</v>
      </c>
      <c r="BX18">
        <f t="shared" si="9"/>
        <v>3</v>
      </c>
    </row>
    <row r="19" spans="1:76" ht="18.95" customHeight="1" x14ac:dyDescent="0.25">
      <c r="A19" t="s">
        <v>1614</v>
      </c>
      <c r="B19" t="s">
        <v>33</v>
      </c>
      <c r="C19" t="s">
        <v>40</v>
      </c>
      <c r="D19" t="s">
        <v>26</v>
      </c>
      <c r="E19" t="s">
        <v>73</v>
      </c>
      <c r="F19" t="s">
        <v>659</v>
      </c>
      <c r="G19">
        <v>4</v>
      </c>
      <c r="H19" t="s">
        <v>22</v>
      </c>
      <c r="I19" t="s">
        <v>1615</v>
      </c>
      <c r="L19" s="1">
        <v>270444004159</v>
      </c>
      <c r="M19" s="1">
        <v>270444004159</v>
      </c>
      <c r="N19" t="s">
        <v>58</v>
      </c>
      <c r="O19" t="s">
        <v>1616</v>
      </c>
      <c r="P19">
        <v>56601</v>
      </c>
      <c r="Q19" t="s">
        <v>1617</v>
      </c>
      <c r="R19">
        <v>44</v>
      </c>
      <c r="S19" t="s">
        <v>66</v>
      </c>
      <c r="T19" t="b">
        <v>0</v>
      </c>
      <c r="U19" t="s">
        <v>30</v>
      </c>
      <c r="V19" t="s">
        <v>31</v>
      </c>
      <c r="W19" t="s">
        <v>31</v>
      </c>
      <c r="X19" t="s">
        <v>31</v>
      </c>
      <c r="Y19" t="s">
        <v>31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2</v>
      </c>
      <c r="AG19" s="6">
        <v>2</v>
      </c>
      <c r="AH19" s="6">
        <v>2</v>
      </c>
      <c r="AI19" s="6">
        <v>2</v>
      </c>
      <c r="AJ19" s="6">
        <v>2</v>
      </c>
      <c r="AK19" s="6">
        <v>2</v>
      </c>
      <c r="AL19" s="6">
        <v>0</v>
      </c>
      <c r="AM19" s="6">
        <v>3</v>
      </c>
      <c r="AN19" s="6">
        <v>3</v>
      </c>
      <c r="AO19" s="6">
        <v>3</v>
      </c>
      <c r="AP19" s="6">
        <v>3</v>
      </c>
      <c r="AQ19" s="6">
        <v>0</v>
      </c>
      <c r="AR19" s="6">
        <v>0</v>
      </c>
      <c r="AS19" s="6">
        <v>0</v>
      </c>
      <c r="AT19" s="6">
        <v>3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3</v>
      </c>
      <c r="BB19" s="6">
        <v>3</v>
      </c>
      <c r="BC19" s="6">
        <v>0</v>
      </c>
      <c r="BD19" s="6">
        <v>0</v>
      </c>
      <c r="BE19" s="6">
        <v>3</v>
      </c>
      <c r="BF19" s="6">
        <v>3</v>
      </c>
      <c r="BG19" s="6">
        <v>0</v>
      </c>
      <c r="BH19" s="6">
        <v>3</v>
      </c>
      <c r="BI19" s="6">
        <v>2</v>
      </c>
      <c r="BJ19" s="6">
        <v>0</v>
      </c>
      <c r="BK19" s="6">
        <v>0</v>
      </c>
      <c r="BL19" s="6">
        <v>2</v>
      </c>
      <c r="BM19" s="6">
        <v>0</v>
      </c>
      <c r="BN19" s="7">
        <v>2</v>
      </c>
      <c r="BO19">
        <f t="shared" si="0"/>
        <v>6</v>
      </c>
      <c r="BP19">
        <f t="shared" si="1"/>
        <v>6</v>
      </c>
      <c r="BQ19">
        <f t="shared" si="2"/>
        <v>12</v>
      </c>
      <c r="BR19">
        <f t="shared" si="3"/>
        <v>0</v>
      </c>
      <c r="BS19">
        <f t="shared" si="4"/>
        <v>3</v>
      </c>
      <c r="BT19">
        <f t="shared" si="5"/>
        <v>0</v>
      </c>
      <c r="BU19">
        <f t="shared" si="6"/>
        <v>6</v>
      </c>
      <c r="BV19">
        <f t="shared" si="7"/>
        <v>6</v>
      </c>
      <c r="BW19">
        <f t="shared" si="8"/>
        <v>3</v>
      </c>
      <c r="BX19">
        <f t="shared" si="9"/>
        <v>6</v>
      </c>
    </row>
    <row r="20" spans="1:76" ht="18.95" customHeight="1" x14ac:dyDescent="0.25">
      <c r="A20" t="s">
        <v>3450</v>
      </c>
      <c r="B20" t="s">
        <v>33</v>
      </c>
      <c r="C20" t="s">
        <v>40</v>
      </c>
      <c r="D20" t="s">
        <v>26</v>
      </c>
      <c r="E20" t="s">
        <v>66</v>
      </c>
      <c r="F20" t="s">
        <v>34</v>
      </c>
      <c r="G20" t="s">
        <v>2026</v>
      </c>
      <c r="H20" t="s">
        <v>22</v>
      </c>
      <c r="I20" t="s">
        <v>3451</v>
      </c>
      <c r="L20" s="1">
        <v>270624005130</v>
      </c>
      <c r="M20" s="1">
        <v>270624005130</v>
      </c>
      <c r="N20" t="s">
        <v>25</v>
      </c>
      <c r="O20" t="s">
        <v>3452</v>
      </c>
      <c r="P20">
        <v>55430</v>
      </c>
      <c r="Q20" t="s">
        <v>1627</v>
      </c>
      <c r="R20">
        <v>373</v>
      </c>
      <c r="S20" t="s">
        <v>66</v>
      </c>
      <c r="T20" t="b">
        <v>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2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2</v>
      </c>
      <c r="AO20" s="6">
        <v>3</v>
      </c>
      <c r="AP20" s="6">
        <v>2</v>
      </c>
      <c r="AQ20" s="6">
        <v>0</v>
      </c>
      <c r="AR20" s="6">
        <v>3</v>
      </c>
      <c r="AS20" s="6">
        <v>0</v>
      </c>
      <c r="AT20" s="6">
        <v>0</v>
      </c>
      <c r="AU20" s="6">
        <v>2</v>
      </c>
      <c r="AV20" s="6">
        <v>2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2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2</v>
      </c>
      <c r="BM20" s="6">
        <v>0</v>
      </c>
      <c r="BN20" s="7">
        <v>0</v>
      </c>
      <c r="BO20">
        <f t="shared" si="0"/>
        <v>2</v>
      </c>
      <c r="BP20">
        <f t="shared" si="1"/>
        <v>0</v>
      </c>
      <c r="BQ20">
        <f t="shared" si="2"/>
        <v>7</v>
      </c>
      <c r="BR20">
        <f t="shared" si="3"/>
        <v>3</v>
      </c>
      <c r="BS20">
        <f t="shared" si="4"/>
        <v>0</v>
      </c>
      <c r="BT20">
        <f t="shared" si="5"/>
        <v>4</v>
      </c>
      <c r="BU20">
        <f t="shared" si="6"/>
        <v>0</v>
      </c>
      <c r="BV20">
        <f t="shared" si="7"/>
        <v>2</v>
      </c>
      <c r="BW20">
        <f t="shared" si="8"/>
        <v>0</v>
      </c>
      <c r="BX20">
        <f t="shared" si="9"/>
        <v>2</v>
      </c>
    </row>
    <row r="21" spans="1:76" ht="18.95" customHeight="1" x14ac:dyDescent="0.25">
      <c r="A21" t="s">
        <v>3492</v>
      </c>
      <c r="B21" t="s">
        <v>33</v>
      </c>
      <c r="C21" t="s">
        <v>40</v>
      </c>
      <c r="D21" t="s">
        <v>26</v>
      </c>
      <c r="E21" t="s">
        <v>73</v>
      </c>
      <c r="F21" t="s">
        <v>659</v>
      </c>
      <c r="G21" t="s">
        <v>2026</v>
      </c>
      <c r="H21" t="s">
        <v>22</v>
      </c>
      <c r="I21" t="s">
        <v>3493</v>
      </c>
      <c r="L21" s="1">
        <v>273828001670</v>
      </c>
      <c r="M21" s="1">
        <v>273828001670</v>
      </c>
      <c r="N21" t="s">
        <v>45</v>
      </c>
      <c r="O21" t="s">
        <v>3494</v>
      </c>
      <c r="P21">
        <v>56382</v>
      </c>
      <c r="Q21" t="s">
        <v>3495</v>
      </c>
      <c r="R21">
        <v>197</v>
      </c>
      <c r="S21" t="s">
        <v>66</v>
      </c>
      <c r="T21" t="b">
        <v>1</v>
      </c>
      <c r="U21" t="s">
        <v>61</v>
      </c>
      <c r="V21" t="s">
        <v>61</v>
      </c>
      <c r="W21" t="s">
        <v>61</v>
      </c>
      <c r="X21" t="s">
        <v>61</v>
      </c>
      <c r="Y21" t="s">
        <v>61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2</v>
      </c>
      <c r="AJ21" s="6">
        <v>2</v>
      </c>
      <c r="AK21" s="6">
        <v>2</v>
      </c>
      <c r="AL21" s="6">
        <v>2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3</v>
      </c>
      <c r="AS21" s="6">
        <v>0</v>
      </c>
      <c r="AT21" s="6">
        <v>3</v>
      </c>
      <c r="AU21" s="6">
        <v>2</v>
      </c>
      <c r="AV21" s="6">
        <v>2</v>
      </c>
      <c r="AW21" s="6">
        <v>2</v>
      </c>
      <c r="AX21" s="6">
        <v>2</v>
      </c>
      <c r="AY21" s="6">
        <v>0</v>
      </c>
      <c r="AZ21" s="6">
        <v>0</v>
      </c>
      <c r="BA21" s="6">
        <v>0</v>
      </c>
      <c r="BB21" s="6">
        <v>3</v>
      </c>
      <c r="BC21" s="6">
        <v>2</v>
      </c>
      <c r="BD21" s="6">
        <v>0</v>
      </c>
      <c r="BE21" s="6">
        <v>0</v>
      </c>
      <c r="BF21" s="6">
        <v>0</v>
      </c>
      <c r="BG21" s="6">
        <v>3</v>
      </c>
      <c r="BH21" s="6">
        <v>3</v>
      </c>
      <c r="BI21" s="6">
        <v>3</v>
      </c>
      <c r="BJ21" s="6">
        <v>0</v>
      </c>
      <c r="BK21" s="6">
        <v>0</v>
      </c>
      <c r="BL21" s="6">
        <v>0</v>
      </c>
      <c r="BM21" s="6">
        <v>0</v>
      </c>
      <c r="BN21" s="7">
        <v>2</v>
      </c>
      <c r="BO21">
        <f t="shared" si="0"/>
        <v>0</v>
      </c>
      <c r="BP21">
        <f t="shared" si="1"/>
        <v>8</v>
      </c>
      <c r="BQ21">
        <f t="shared" si="2"/>
        <v>0</v>
      </c>
      <c r="BR21">
        <f t="shared" si="3"/>
        <v>3</v>
      </c>
      <c r="BS21">
        <f t="shared" si="4"/>
        <v>3</v>
      </c>
      <c r="BT21">
        <f t="shared" si="5"/>
        <v>8</v>
      </c>
      <c r="BU21">
        <f t="shared" si="6"/>
        <v>3</v>
      </c>
      <c r="BV21">
        <f t="shared" si="7"/>
        <v>2</v>
      </c>
      <c r="BW21">
        <f t="shared" si="8"/>
        <v>6</v>
      </c>
      <c r="BX21">
        <f t="shared" si="9"/>
        <v>5</v>
      </c>
    </row>
    <row r="22" spans="1:76" ht="18.95" customHeight="1" x14ac:dyDescent="0.25">
      <c r="A22" t="s">
        <v>3564</v>
      </c>
      <c r="B22" t="s">
        <v>1639</v>
      </c>
      <c r="C22" t="s">
        <v>40</v>
      </c>
      <c r="D22" t="s">
        <v>26</v>
      </c>
      <c r="E22" t="s">
        <v>638</v>
      </c>
      <c r="F22" t="s">
        <v>5161</v>
      </c>
      <c r="G22" t="s">
        <v>2026</v>
      </c>
      <c r="H22" t="s">
        <v>22</v>
      </c>
      <c r="I22" t="s">
        <v>3565</v>
      </c>
      <c r="L22" s="1">
        <v>292148003112</v>
      </c>
      <c r="M22" s="1">
        <v>292148003112</v>
      </c>
      <c r="N22" t="s">
        <v>25</v>
      </c>
      <c r="O22" t="s">
        <v>3566</v>
      </c>
      <c r="P22">
        <v>64470</v>
      </c>
      <c r="Q22" t="s">
        <v>3392</v>
      </c>
      <c r="R22">
        <v>88</v>
      </c>
      <c r="S22" t="s">
        <v>66</v>
      </c>
      <c r="T22" t="b">
        <v>1</v>
      </c>
      <c r="U22" t="s">
        <v>61</v>
      </c>
      <c r="V22" t="s">
        <v>61</v>
      </c>
      <c r="W22" t="s">
        <v>61</v>
      </c>
      <c r="X22" t="s">
        <v>61</v>
      </c>
      <c r="Y22" t="s">
        <v>61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1</v>
      </c>
      <c r="AG22" s="6">
        <v>1</v>
      </c>
      <c r="AH22" s="6">
        <v>0</v>
      </c>
      <c r="AI22" s="6">
        <v>1</v>
      </c>
      <c r="AJ22" s="6">
        <v>2</v>
      </c>
      <c r="AK22" s="6">
        <v>0</v>
      </c>
      <c r="AL22" s="6">
        <v>2</v>
      </c>
      <c r="AM22" s="6">
        <v>3</v>
      </c>
      <c r="AN22" s="6">
        <v>3</v>
      </c>
      <c r="AO22" s="6">
        <v>0</v>
      </c>
      <c r="AP22" s="6">
        <v>0</v>
      </c>
      <c r="AQ22" s="6">
        <v>3</v>
      </c>
      <c r="AR22" s="6">
        <v>3</v>
      </c>
      <c r="AS22" s="6">
        <v>0</v>
      </c>
      <c r="AT22" s="6">
        <v>3</v>
      </c>
      <c r="AU22" s="6">
        <v>2</v>
      </c>
      <c r="AV22" s="6">
        <v>2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3</v>
      </c>
      <c r="BC22" s="6">
        <v>2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7">
        <v>0</v>
      </c>
      <c r="BO22">
        <f t="shared" si="0"/>
        <v>2</v>
      </c>
      <c r="BP22">
        <f t="shared" si="1"/>
        <v>5</v>
      </c>
      <c r="BQ22">
        <f t="shared" si="2"/>
        <v>9</v>
      </c>
      <c r="BR22">
        <f t="shared" si="3"/>
        <v>3</v>
      </c>
      <c r="BS22">
        <f t="shared" si="4"/>
        <v>3</v>
      </c>
      <c r="BT22">
        <f t="shared" si="5"/>
        <v>4</v>
      </c>
      <c r="BU22">
        <f t="shared" si="6"/>
        <v>3</v>
      </c>
      <c r="BV22">
        <f t="shared" si="7"/>
        <v>2</v>
      </c>
      <c r="BW22">
        <f t="shared" si="8"/>
        <v>0</v>
      </c>
      <c r="BX22">
        <f t="shared" si="9"/>
        <v>0</v>
      </c>
    </row>
    <row r="23" spans="1:76" ht="18.95" customHeight="1" x14ac:dyDescent="0.25">
      <c r="A23" t="s">
        <v>3691</v>
      </c>
      <c r="B23" t="s">
        <v>1657</v>
      </c>
      <c r="C23" t="s">
        <v>29</v>
      </c>
      <c r="D23" t="s">
        <v>26</v>
      </c>
      <c r="E23" t="s">
        <v>73</v>
      </c>
      <c r="F23" t="s">
        <v>659</v>
      </c>
      <c r="G23" t="s">
        <v>2026</v>
      </c>
      <c r="H23" t="s">
        <v>22</v>
      </c>
      <c r="I23" t="s">
        <v>3692</v>
      </c>
      <c r="L23" s="1">
        <v>301380000964</v>
      </c>
      <c r="M23" s="1">
        <v>301380000964</v>
      </c>
      <c r="N23" t="s">
        <v>25</v>
      </c>
      <c r="O23" t="s">
        <v>3693</v>
      </c>
      <c r="P23">
        <v>59901</v>
      </c>
      <c r="Q23" t="s">
        <v>3694</v>
      </c>
      <c r="R23">
        <v>44</v>
      </c>
      <c r="S23" t="s">
        <v>66</v>
      </c>
      <c r="T23" t="b">
        <v>1</v>
      </c>
      <c r="U23" t="s">
        <v>61</v>
      </c>
      <c r="V23" t="s">
        <v>61</v>
      </c>
      <c r="W23" t="s">
        <v>61</v>
      </c>
      <c r="X23" t="s">
        <v>61</v>
      </c>
      <c r="Y23" t="s">
        <v>61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2</v>
      </c>
      <c r="AJ23" s="6">
        <v>2</v>
      </c>
      <c r="AK23" s="6">
        <v>0</v>
      </c>
      <c r="AL23" s="6">
        <v>2</v>
      </c>
      <c r="AM23" s="6">
        <v>1</v>
      </c>
      <c r="AN23" s="6">
        <v>2</v>
      </c>
      <c r="AO23" s="6">
        <v>0</v>
      </c>
      <c r="AP23" s="6">
        <v>0</v>
      </c>
      <c r="AQ23" s="6">
        <v>3</v>
      </c>
      <c r="AR23" s="6">
        <v>2</v>
      </c>
      <c r="AS23" s="6">
        <v>0</v>
      </c>
      <c r="AT23" s="6">
        <v>2</v>
      </c>
      <c r="AU23" s="6">
        <v>2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3</v>
      </c>
      <c r="BB23" s="6">
        <v>3</v>
      </c>
      <c r="BC23" s="6">
        <v>2</v>
      </c>
      <c r="BD23" s="6">
        <v>0</v>
      </c>
      <c r="BE23" s="6">
        <v>3</v>
      </c>
      <c r="BF23" s="6">
        <v>3</v>
      </c>
      <c r="BG23" s="6">
        <v>3</v>
      </c>
      <c r="BH23" s="6">
        <v>3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7">
        <v>0</v>
      </c>
      <c r="BO23">
        <f t="shared" si="0"/>
        <v>0</v>
      </c>
      <c r="BP23">
        <f t="shared" si="1"/>
        <v>6</v>
      </c>
      <c r="BQ23">
        <f t="shared" si="2"/>
        <v>6</v>
      </c>
      <c r="BR23">
        <f t="shared" si="3"/>
        <v>2</v>
      </c>
      <c r="BS23">
        <f t="shared" si="4"/>
        <v>2</v>
      </c>
      <c r="BT23">
        <f t="shared" si="5"/>
        <v>2</v>
      </c>
      <c r="BU23">
        <f t="shared" si="6"/>
        <v>6</v>
      </c>
      <c r="BV23">
        <f t="shared" si="7"/>
        <v>8</v>
      </c>
      <c r="BW23">
        <f t="shared" si="8"/>
        <v>6</v>
      </c>
      <c r="BX23">
        <f t="shared" si="9"/>
        <v>0</v>
      </c>
    </row>
    <row r="24" spans="1:76" ht="18.95" customHeight="1" x14ac:dyDescent="0.25">
      <c r="A24" t="s">
        <v>1722</v>
      </c>
      <c r="B24" t="s">
        <v>1703</v>
      </c>
      <c r="C24" t="s">
        <v>40</v>
      </c>
      <c r="D24" t="s">
        <v>26</v>
      </c>
      <c r="E24" t="s">
        <v>73</v>
      </c>
      <c r="F24" t="s">
        <v>659</v>
      </c>
      <c r="G24">
        <v>4</v>
      </c>
      <c r="H24" t="s">
        <v>22</v>
      </c>
      <c r="I24" t="s">
        <v>1723</v>
      </c>
      <c r="L24" s="1">
        <v>310008501624</v>
      </c>
      <c r="M24" s="1">
        <v>310008501624</v>
      </c>
      <c r="N24" t="s">
        <v>58</v>
      </c>
      <c r="O24" t="s">
        <v>1724</v>
      </c>
      <c r="P24">
        <v>68873</v>
      </c>
      <c r="Q24" t="s">
        <v>1642</v>
      </c>
      <c r="R24">
        <v>182</v>
      </c>
      <c r="S24" t="s">
        <v>66</v>
      </c>
      <c r="T24" t="b">
        <v>0</v>
      </c>
      <c r="U24" t="s">
        <v>30</v>
      </c>
      <c r="V24" t="s">
        <v>31</v>
      </c>
      <c r="W24" t="s">
        <v>31</v>
      </c>
      <c r="X24" t="s">
        <v>31</v>
      </c>
      <c r="Y24" t="s">
        <v>31</v>
      </c>
      <c r="Z24" s="4">
        <v>0</v>
      </c>
      <c r="AA24" s="4">
        <v>0</v>
      </c>
      <c r="AB24" s="4">
        <v>0</v>
      </c>
      <c r="AC24" s="4">
        <v>2</v>
      </c>
      <c r="AD24" s="4">
        <v>2</v>
      </c>
      <c r="AE24" s="4">
        <v>0</v>
      </c>
      <c r="AF24" s="4">
        <v>3</v>
      </c>
      <c r="AG24" s="4">
        <v>3</v>
      </c>
      <c r="AH24" s="4">
        <v>0</v>
      </c>
      <c r="AI24" s="4">
        <v>2</v>
      </c>
      <c r="AJ24" s="4">
        <v>2</v>
      </c>
      <c r="AK24" s="4">
        <v>0</v>
      </c>
      <c r="AL24" s="4">
        <v>2</v>
      </c>
      <c r="AM24" s="4">
        <v>3</v>
      </c>
      <c r="AN24" s="4">
        <v>3</v>
      </c>
      <c r="AO24" s="4">
        <v>0</v>
      </c>
      <c r="AP24" s="4">
        <v>3</v>
      </c>
      <c r="AQ24" s="4">
        <v>0</v>
      </c>
      <c r="AR24" s="4">
        <v>2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3</v>
      </c>
      <c r="BI24" s="4">
        <v>0</v>
      </c>
      <c r="BJ24" s="4">
        <v>0</v>
      </c>
      <c r="BK24" s="4">
        <v>2</v>
      </c>
      <c r="BL24" s="4">
        <v>2</v>
      </c>
      <c r="BM24" s="4">
        <v>0</v>
      </c>
      <c r="BN24" s="5">
        <v>2</v>
      </c>
      <c r="BO24">
        <f t="shared" si="0"/>
        <v>10</v>
      </c>
      <c r="BP24">
        <f t="shared" si="1"/>
        <v>6</v>
      </c>
      <c r="BQ24">
        <f t="shared" si="2"/>
        <v>9</v>
      </c>
      <c r="BR24">
        <f t="shared" si="3"/>
        <v>2</v>
      </c>
      <c r="BS24">
        <f t="shared" si="4"/>
        <v>0</v>
      </c>
      <c r="BT24">
        <f t="shared" si="5"/>
        <v>0</v>
      </c>
      <c r="BU24">
        <f t="shared" si="6"/>
        <v>0</v>
      </c>
      <c r="BV24">
        <f t="shared" si="7"/>
        <v>0</v>
      </c>
      <c r="BW24">
        <f t="shared" si="8"/>
        <v>3</v>
      </c>
      <c r="BX24">
        <f t="shared" si="9"/>
        <v>6</v>
      </c>
    </row>
    <row r="25" spans="1:76" ht="18.95" customHeight="1" x14ac:dyDescent="0.25">
      <c r="A25" t="s">
        <v>3828</v>
      </c>
      <c r="B25" t="s">
        <v>1703</v>
      </c>
      <c r="C25" t="s">
        <v>40</v>
      </c>
      <c r="D25" t="s">
        <v>26</v>
      </c>
      <c r="E25" t="s">
        <v>102</v>
      </c>
      <c r="F25" t="s">
        <v>659</v>
      </c>
      <c r="G25" t="s">
        <v>2026</v>
      </c>
      <c r="H25" t="s">
        <v>22</v>
      </c>
      <c r="I25" t="s">
        <v>3829</v>
      </c>
      <c r="L25" s="1">
        <v>310011600594</v>
      </c>
      <c r="M25" s="1">
        <v>310011600594</v>
      </c>
      <c r="N25" t="s">
        <v>45</v>
      </c>
      <c r="O25" t="s">
        <v>1067</v>
      </c>
      <c r="P25">
        <v>68301</v>
      </c>
      <c r="Q25" t="s">
        <v>3830</v>
      </c>
      <c r="R25">
        <v>253</v>
      </c>
      <c r="S25" t="s">
        <v>66</v>
      </c>
      <c r="T25" t="b">
        <v>0</v>
      </c>
      <c r="U25" t="s">
        <v>30</v>
      </c>
      <c r="V25" t="s">
        <v>61</v>
      </c>
      <c r="W25" t="s">
        <v>61</v>
      </c>
      <c r="X25" t="s">
        <v>61</v>
      </c>
      <c r="Y25" t="s">
        <v>61</v>
      </c>
      <c r="Z25" s="6">
        <v>0</v>
      </c>
      <c r="AA25" s="6">
        <v>0</v>
      </c>
      <c r="AB25" s="6">
        <v>0</v>
      </c>
      <c r="AC25" s="6">
        <v>0</v>
      </c>
      <c r="AD25" s="6">
        <v>2</v>
      </c>
      <c r="AE25" s="6">
        <v>0</v>
      </c>
      <c r="AF25" s="6">
        <v>2</v>
      </c>
      <c r="AG25" s="6">
        <v>3</v>
      </c>
      <c r="AH25" s="6">
        <v>1</v>
      </c>
      <c r="AI25" s="6">
        <v>2</v>
      </c>
      <c r="AJ25" s="6">
        <v>0</v>
      </c>
      <c r="AK25" s="6">
        <v>0</v>
      </c>
      <c r="AL25" s="6">
        <v>1</v>
      </c>
      <c r="AM25" s="6">
        <v>3</v>
      </c>
      <c r="AN25" s="6">
        <v>2</v>
      </c>
      <c r="AO25" s="6">
        <v>0</v>
      </c>
      <c r="AP25" s="6">
        <v>0</v>
      </c>
      <c r="AQ25" s="6">
        <v>3</v>
      </c>
      <c r="AR25" s="6">
        <v>3</v>
      </c>
      <c r="AS25" s="6">
        <v>0</v>
      </c>
      <c r="AT25" s="6">
        <v>3</v>
      </c>
      <c r="AU25" s="6">
        <v>2</v>
      </c>
      <c r="AV25" s="6">
        <v>2</v>
      </c>
      <c r="AW25" s="6">
        <v>2</v>
      </c>
      <c r="AX25" s="6">
        <v>2</v>
      </c>
      <c r="AY25" s="6">
        <v>0</v>
      </c>
      <c r="AZ25" s="6">
        <v>0</v>
      </c>
      <c r="BA25" s="6">
        <v>3</v>
      </c>
      <c r="BB25" s="6">
        <v>3</v>
      </c>
      <c r="BC25" s="6">
        <v>2</v>
      </c>
      <c r="BD25" s="6">
        <v>0</v>
      </c>
      <c r="BE25" s="6">
        <v>3</v>
      </c>
      <c r="BF25" s="6">
        <v>3</v>
      </c>
      <c r="BG25" s="6">
        <v>3</v>
      </c>
      <c r="BH25" s="6">
        <v>1</v>
      </c>
      <c r="BI25" s="6">
        <v>1</v>
      </c>
      <c r="BJ25" s="6">
        <v>3</v>
      </c>
      <c r="BK25" s="6">
        <v>0</v>
      </c>
      <c r="BL25" s="6">
        <v>0</v>
      </c>
      <c r="BM25" s="6">
        <v>0</v>
      </c>
      <c r="BN25" s="7">
        <v>2</v>
      </c>
      <c r="BO25">
        <f t="shared" si="0"/>
        <v>8</v>
      </c>
      <c r="BP25">
        <f t="shared" si="1"/>
        <v>3</v>
      </c>
      <c r="BQ25">
        <f t="shared" si="2"/>
        <v>8</v>
      </c>
      <c r="BR25">
        <f t="shared" si="3"/>
        <v>3</v>
      </c>
      <c r="BS25">
        <f t="shared" si="4"/>
        <v>3</v>
      </c>
      <c r="BT25">
        <f t="shared" si="5"/>
        <v>8</v>
      </c>
      <c r="BU25">
        <f t="shared" si="6"/>
        <v>6</v>
      </c>
      <c r="BV25">
        <f t="shared" si="7"/>
        <v>8</v>
      </c>
      <c r="BW25">
        <f t="shared" si="8"/>
        <v>4</v>
      </c>
      <c r="BX25">
        <f t="shared" si="9"/>
        <v>6</v>
      </c>
    </row>
    <row r="26" spans="1:76" ht="18.95" customHeight="1" x14ac:dyDescent="0.25">
      <c r="A26" t="s">
        <v>1702</v>
      </c>
      <c r="B26" t="s">
        <v>1703</v>
      </c>
      <c r="C26" t="s">
        <v>40</v>
      </c>
      <c r="D26" t="s">
        <v>26</v>
      </c>
      <c r="E26" t="s">
        <v>73</v>
      </c>
      <c r="F26" t="s">
        <v>659</v>
      </c>
      <c r="G26">
        <v>4</v>
      </c>
      <c r="H26" t="s">
        <v>149</v>
      </c>
      <c r="I26" t="s">
        <v>1704</v>
      </c>
      <c r="L26" s="1">
        <v>310013001224</v>
      </c>
      <c r="M26" s="1">
        <v>310013001224</v>
      </c>
      <c r="N26" t="s">
        <v>45</v>
      </c>
      <c r="O26" t="s">
        <v>1705</v>
      </c>
      <c r="P26">
        <v>68666</v>
      </c>
      <c r="Q26" t="s">
        <v>330</v>
      </c>
      <c r="R26">
        <v>179</v>
      </c>
      <c r="S26" t="s">
        <v>66</v>
      </c>
      <c r="T26" t="b">
        <v>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2</v>
      </c>
      <c r="AK26" s="6">
        <v>0</v>
      </c>
      <c r="AL26" s="6">
        <v>0</v>
      </c>
      <c r="AM26" s="6">
        <v>1</v>
      </c>
      <c r="AN26" s="6">
        <v>1</v>
      </c>
      <c r="AO26" s="6">
        <v>1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3</v>
      </c>
      <c r="BB26" s="6">
        <v>3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2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7">
        <v>0</v>
      </c>
      <c r="BO26">
        <f t="shared" si="0"/>
        <v>0</v>
      </c>
      <c r="BP26">
        <f t="shared" si="1"/>
        <v>2</v>
      </c>
      <c r="BQ26">
        <f t="shared" si="2"/>
        <v>3</v>
      </c>
      <c r="BR26">
        <f t="shared" si="3"/>
        <v>0</v>
      </c>
      <c r="BS26">
        <f t="shared" si="4"/>
        <v>0</v>
      </c>
      <c r="BT26">
        <f t="shared" si="5"/>
        <v>0</v>
      </c>
      <c r="BU26">
        <f t="shared" si="6"/>
        <v>6</v>
      </c>
      <c r="BV26">
        <f t="shared" si="7"/>
        <v>0</v>
      </c>
      <c r="BW26">
        <f t="shared" si="8"/>
        <v>2</v>
      </c>
      <c r="BX26">
        <f t="shared" si="9"/>
        <v>0</v>
      </c>
    </row>
    <row r="27" spans="1:76" ht="18.95" customHeight="1" x14ac:dyDescent="0.25">
      <c r="A27" t="s">
        <v>3825</v>
      </c>
      <c r="B27" t="s">
        <v>1703</v>
      </c>
      <c r="C27" t="s">
        <v>40</v>
      </c>
      <c r="D27" t="s">
        <v>26</v>
      </c>
      <c r="E27" t="s">
        <v>143</v>
      </c>
      <c r="F27" t="s">
        <v>659</v>
      </c>
      <c r="G27" t="s">
        <v>2026</v>
      </c>
      <c r="H27" t="s">
        <v>22</v>
      </c>
      <c r="I27" t="s">
        <v>3826</v>
      </c>
      <c r="L27" s="1">
        <v>310516000150</v>
      </c>
      <c r="M27" s="1">
        <v>310516000150</v>
      </c>
      <c r="N27" t="s">
        <v>45</v>
      </c>
      <c r="O27" t="s">
        <v>3827</v>
      </c>
      <c r="P27">
        <v>68629</v>
      </c>
      <c r="Q27" t="s">
        <v>1001</v>
      </c>
      <c r="R27">
        <v>113</v>
      </c>
      <c r="S27" t="s">
        <v>66</v>
      </c>
      <c r="T27" t="b">
        <v>0</v>
      </c>
      <c r="U27" t="s">
        <v>30</v>
      </c>
      <c r="V27" t="s">
        <v>31</v>
      </c>
      <c r="W27" t="s">
        <v>31</v>
      </c>
      <c r="X27" t="s">
        <v>31</v>
      </c>
      <c r="Y27" t="s">
        <v>31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3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7">
        <v>0</v>
      </c>
      <c r="BO27">
        <f t="shared" si="0"/>
        <v>0</v>
      </c>
      <c r="BP27">
        <f t="shared" si="1"/>
        <v>0</v>
      </c>
      <c r="BQ27">
        <f t="shared" si="2"/>
        <v>0</v>
      </c>
      <c r="BR27">
        <f t="shared" si="3"/>
        <v>3</v>
      </c>
      <c r="BS27">
        <f t="shared" si="4"/>
        <v>0</v>
      </c>
      <c r="BT27">
        <f t="shared" si="5"/>
        <v>0</v>
      </c>
      <c r="BU27">
        <f t="shared" si="6"/>
        <v>0</v>
      </c>
      <c r="BV27">
        <f t="shared" si="7"/>
        <v>0</v>
      </c>
      <c r="BW27">
        <f t="shared" si="8"/>
        <v>0</v>
      </c>
      <c r="BX27">
        <f t="shared" si="9"/>
        <v>0</v>
      </c>
    </row>
    <row r="28" spans="1:76" ht="18.95" customHeight="1" x14ac:dyDescent="0.25">
      <c r="A28" t="s">
        <v>1706</v>
      </c>
      <c r="B28" t="s">
        <v>1703</v>
      </c>
      <c r="C28" t="s">
        <v>40</v>
      </c>
      <c r="D28" t="s">
        <v>26</v>
      </c>
      <c r="E28" t="s">
        <v>178</v>
      </c>
      <c r="F28" t="s">
        <v>5163</v>
      </c>
      <c r="G28">
        <v>4</v>
      </c>
      <c r="H28" t="s">
        <v>22</v>
      </c>
      <c r="I28" t="s">
        <v>1707</v>
      </c>
      <c r="L28" s="1">
        <v>317323000599</v>
      </c>
      <c r="M28" s="1">
        <v>317323000599</v>
      </c>
      <c r="N28" t="s">
        <v>25</v>
      </c>
      <c r="O28" t="s">
        <v>1167</v>
      </c>
      <c r="P28">
        <v>68748</v>
      </c>
      <c r="Q28" t="s">
        <v>1167</v>
      </c>
      <c r="R28">
        <v>106</v>
      </c>
      <c r="S28" t="s">
        <v>66</v>
      </c>
      <c r="T28" t="b">
        <v>0</v>
      </c>
      <c r="U28" t="s">
        <v>30</v>
      </c>
      <c r="V28" t="s">
        <v>31</v>
      </c>
      <c r="W28" t="s">
        <v>31</v>
      </c>
      <c r="X28" t="s">
        <v>31</v>
      </c>
      <c r="Y28" t="s">
        <v>31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2</v>
      </c>
      <c r="AK28" s="4">
        <v>2</v>
      </c>
      <c r="AL28" s="4">
        <v>0</v>
      </c>
      <c r="AM28" s="4">
        <v>2</v>
      </c>
      <c r="AN28" s="4">
        <v>2</v>
      </c>
      <c r="AO28" s="4">
        <v>0</v>
      </c>
      <c r="AP28" s="4">
        <v>0</v>
      </c>
      <c r="AQ28" s="4">
        <v>2</v>
      </c>
      <c r="AR28" s="4">
        <v>2</v>
      </c>
      <c r="AS28" s="4">
        <v>0</v>
      </c>
      <c r="AT28" s="4">
        <v>2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1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5">
        <v>0</v>
      </c>
      <c r="BO28">
        <f t="shared" si="0"/>
        <v>0</v>
      </c>
      <c r="BP28">
        <f t="shared" si="1"/>
        <v>4</v>
      </c>
      <c r="BQ28">
        <f t="shared" si="2"/>
        <v>6</v>
      </c>
      <c r="BR28">
        <f t="shared" si="3"/>
        <v>2</v>
      </c>
      <c r="BS28">
        <f t="shared" si="4"/>
        <v>2</v>
      </c>
      <c r="BT28">
        <f t="shared" si="5"/>
        <v>0</v>
      </c>
      <c r="BU28">
        <f t="shared" si="6"/>
        <v>0</v>
      </c>
      <c r="BV28">
        <f t="shared" si="7"/>
        <v>0</v>
      </c>
      <c r="BW28">
        <f t="shared" si="8"/>
        <v>1</v>
      </c>
      <c r="BX28">
        <f t="shared" si="9"/>
        <v>0</v>
      </c>
    </row>
    <row r="29" spans="1:76" ht="18.95" customHeight="1" x14ac:dyDescent="0.25">
      <c r="A29" t="s">
        <v>3845</v>
      </c>
      <c r="B29" t="s">
        <v>1731</v>
      </c>
      <c r="C29" t="s">
        <v>54</v>
      </c>
      <c r="D29" t="s">
        <v>26</v>
      </c>
      <c r="E29" t="s">
        <v>73</v>
      </c>
      <c r="F29" t="s">
        <v>659</v>
      </c>
      <c r="G29" t="s">
        <v>2026</v>
      </c>
      <c r="H29" t="s">
        <v>22</v>
      </c>
      <c r="I29" t="s">
        <v>3846</v>
      </c>
      <c r="L29" s="1">
        <v>330736000510</v>
      </c>
      <c r="M29" s="1">
        <v>330736000510</v>
      </c>
      <c r="N29" t="s">
        <v>58</v>
      </c>
      <c r="O29" t="s">
        <v>3847</v>
      </c>
      <c r="P29">
        <v>3038</v>
      </c>
      <c r="Q29" t="s">
        <v>3768</v>
      </c>
      <c r="R29">
        <v>3181</v>
      </c>
      <c r="S29" t="s">
        <v>66</v>
      </c>
      <c r="T29" t="b">
        <v>0</v>
      </c>
      <c r="U29" t="s">
        <v>30</v>
      </c>
      <c r="V29" t="s">
        <v>61</v>
      </c>
      <c r="W29" t="s">
        <v>61</v>
      </c>
      <c r="X29" t="s">
        <v>61</v>
      </c>
      <c r="Y29" t="s">
        <v>61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1</v>
      </c>
      <c r="AJ29" s="6">
        <v>0</v>
      </c>
      <c r="AK29" s="6">
        <v>0</v>
      </c>
      <c r="AL29" s="6">
        <v>0</v>
      </c>
      <c r="AM29" s="6">
        <v>1</v>
      </c>
      <c r="AN29" s="6">
        <v>1</v>
      </c>
      <c r="AO29" s="6">
        <v>0</v>
      </c>
      <c r="AP29" s="6">
        <v>3</v>
      </c>
      <c r="AQ29" s="6">
        <v>0</v>
      </c>
      <c r="AR29" s="6">
        <v>2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3</v>
      </c>
      <c r="BB29" s="6">
        <v>3</v>
      </c>
      <c r="BC29" s="6">
        <v>2</v>
      </c>
      <c r="BD29" s="6">
        <v>0</v>
      </c>
      <c r="BE29" s="6">
        <v>0</v>
      </c>
      <c r="BF29" s="6">
        <v>0</v>
      </c>
      <c r="BG29" s="6">
        <v>0</v>
      </c>
      <c r="BH29" s="6">
        <v>3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7">
        <v>0</v>
      </c>
      <c r="BO29">
        <f t="shared" si="0"/>
        <v>0</v>
      </c>
      <c r="BP29">
        <f t="shared" si="1"/>
        <v>1</v>
      </c>
      <c r="BQ29">
        <f t="shared" si="2"/>
        <v>5</v>
      </c>
      <c r="BR29">
        <f t="shared" si="3"/>
        <v>2</v>
      </c>
      <c r="BS29">
        <f t="shared" si="4"/>
        <v>0</v>
      </c>
      <c r="BT29">
        <f t="shared" si="5"/>
        <v>0</v>
      </c>
      <c r="BU29">
        <f t="shared" si="6"/>
        <v>6</v>
      </c>
      <c r="BV29">
        <f t="shared" si="7"/>
        <v>2</v>
      </c>
      <c r="BW29">
        <f t="shared" si="8"/>
        <v>3</v>
      </c>
      <c r="BX29">
        <f t="shared" si="9"/>
        <v>0</v>
      </c>
    </row>
    <row r="30" spans="1:76" ht="18.95" customHeight="1" x14ac:dyDescent="0.25">
      <c r="A30" t="s">
        <v>62</v>
      </c>
      <c r="B30" t="s">
        <v>49</v>
      </c>
      <c r="C30" t="s">
        <v>54</v>
      </c>
      <c r="D30" t="s">
        <v>26</v>
      </c>
      <c r="E30" t="s">
        <v>66</v>
      </c>
      <c r="F30" t="s">
        <v>34</v>
      </c>
      <c r="G30">
        <v>1</v>
      </c>
      <c r="H30" t="s">
        <v>22</v>
      </c>
      <c r="I30" t="s">
        <v>63</v>
      </c>
      <c r="L30" s="1">
        <v>361119000888</v>
      </c>
      <c r="M30" s="1">
        <v>361119000888</v>
      </c>
      <c r="N30" t="s">
        <v>45</v>
      </c>
      <c r="O30" t="s">
        <v>64</v>
      </c>
      <c r="P30">
        <v>12068</v>
      </c>
      <c r="Q30" t="s">
        <v>65</v>
      </c>
      <c r="R30">
        <v>489</v>
      </c>
      <c r="S30" t="s">
        <v>66</v>
      </c>
      <c r="T30" t="b">
        <v>0</v>
      </c>
      <c r="U30" t="s">
        <v>30</v>
      </c>
      <c r="V30" t="s">
        <v>31</v>
      </c>
      <c r="W30" t="s">
        <v>31</v>
      </c>
      <c r="X30" t="s">
        <v>31</v>
      </c>
      <c r="Y30" t="s">
        <v>31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3</v>
      </c>
      <c r="AG30" s="6">
        <v>2</v>
      </c>
      <c r="AH30" s="6">
        <v>2</v>
      </c>
      <c r="AI30" s="6">
        <v>2</v>
      </c>
      <c r="AJ30" s="6">
        <v>0</v>
      </c>
      <c r="AK30" s="6">
        <v>2</v>
      </c>
      <c r="AL30" s="6">
        <v>2</v>
      </c>
      <c r="AM30" s="6">
        <v>1</v>
      </c>
      <c r="AN30" s="6">
        <v>1</v>
      </c>
      <c r="AO30" s="6">
        <v>3</v>
      </c>
      <c r="AP30" s="6">
        <v>1</v>
      </c>
      <c r="AQ30" s="6">
        <v>0</v>
      </c>
      <c r="AR30" s="6">
        <v>0</v>
      </c>
      <c r="AS30" s="6">
        <v>0</v>
      </c>
      <c r="AT30" s="6">
        <v>0</v>
      </c>
      <c r="AU30" s="6">
        <v>1</v>
      </c>
      <c r="AV30" s="6">
        <v>1</v>
      </c>
      <c r="AW30" s="6">
        <v>2</v>
      </c>
      <c r="AX30" s="6">
        <v>2</v>
      </c>
      <c r="AY30" s="6">
        <v>0</v>
      </c>
      <c r="AZ30" s="6">
        <v>1</v>
      </c>
      <c r="BA30" s="6">
        <v>2</v>
      </c>
      <c r="BB30" s="6">
        <v>2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1</v>
      </c>
      <c r="BI30" s="6">
        <v>1</v>
      </c>
      <c r="BJ30" s="6">
        <v>0</v>
      </c>
      <c r="BK30" s="6">
        <v>0</v>
      </c>
      <c r="BL30" s="6">
        <v>0</v>
      </c>
      <c r="BM30" s="6">
        <v>0</v>
      </c>
      <c r="BN30" s="7">
        <v>0</v>
      </c>
      <c r="BO30">
        <f t="shared" si="0"/>
        <v>7</v>
      </c>
      <c r="BP30">
        <f t="shared" si="1"/>
        <v>6</v>
      </c>
      <c r="BQ30">
        <f t="shared" si="2"/>
        <v>6</v>
      </c>
      <c r="BR30">
        <f t="shared" si="3"/>
        <v>0</v>
      </c>
      <c r="BS30">
        <f t="shared" si="4"/>
        <v>0</v>
      </c>
      <c r="BT30">
        <f t="shared" si="5"/>
        <v>6</v>
      </c>
      <c r="BU30">
        <f t="shared" si="6"/>
        <v>5</v>
      </c>
      <c r="BV30">
        <f t="shared" si="7"/>
        <v>0</v>
      </c>
      <c r="BW30">
        <f t="shared" si="8"/>
        <v>1</v>
      </c>
      <c r="BX30">
        <f t="shared" si="9"/>
        <v>1</v>
      </c>
    </row>
    <row r="31" spans="1:76" ht="18.95" customHeight="1" x14ac:dyDescent="0.25">
      <c r="A31" t="s">
        <v>78</v>
      </c>
      <c r="B31" t="s">
        <v>49</v>
      </c>
      <c r="C31" t="s">
        <v>54</v>
      </c>
      <c r="D31" t="s">
        <v>26</v>
      </c>
      <c r="E31" t="s">
        <v>66</v>
      </c>
      <c r="F31" t="s">
        <v>34</v>
      </c>
      <c r="G31">
        <v>1</v>
      </c>
      <c r="H31" t="s">
        <v>22</v>
      </c>
      <c r="I31" t="s">
        <v>79</v>
      </c>
      <c r="L31" s="1">
        <v>361377001128</v>
      </c>
      <c r="M31" s="1">
        <v>361377001128</v>
      </c>
      <c r="N31" t="s">
        <v>25</v>
      </c>
      <c r="O31" t="s">
        <v>80</v>
      </c>
      <c r="P31">
        <v>13648</v>
      </c>
      <c r="Q31" t="s">
        <v>81</v>
      </c>
      <c r="R31">
        <v>197</v>
      </c>
      <c r="S31" t="s">
        <v>66</v>
      </c>
      <c r="T31" t="b">
        <v>1</v>
      </c>
      <c r="U31" t="s">
        <v>61</v>
      </c>
      <c r="V31" t="s">
        <v>61</v>
      </c>
      <c r="W31" t="s">
        <v>61</v>
      </c>
      <c r="X31" t="s">
        <v>61</v>
      </c>
      <c r="Y31" t="s">
        <v>61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2</v>
      </c>
      <c r="AG31" s="4">
        <v>0</v>
      </c>
      <c r="AH31" s="4">
        <v>0</v>
      </c>
      <c r="AI31" s="4">
        <v>0</v>
      </c>
      <c r="AJ31" s="4">
        <v>0</v>
      </c>
      <c r="AK31" s="4">
        <v>2</v>
      </c>
      <c r="AL31" s="4">
        <v>0</v>
      </c>
      <c r="AM31" s="4">
        <v>3</v>
      </c>
      <c r="AN31" s="4">
        <v>3</v>
      </c>
      <c r="AO31" s="4">
        <v>2</v>
      </c>
      <c r="AP31" s="4">
        <v>2</v>
      </c>
      <c r="AQ31" s="4">
        <v>0</v>
      </c>
      <c r="AR31" s="4">
        <v>2</v>
      </c>
      <c r="AS31" s="4">
        <v>1</v>
      </c>
      <c r="AT31" s="4">
        <v>1</v>
      </c>
      <c r="AU31" s="4">
        <v>0</v>
      </c>
      <c r="AV31" s="4">
        <v>0</v>
      </c>
      <c r="AW31" s="4">
        <v>2</v>
      </c>
      <c r="AX31" s="4">
        <v>2</v>
      </c>
      <c r="AY31" s="4">
        <v>0</v>
      </c>
      <c r="AZ31" s="4">
        <v>0</v>
      </c>
      <c r="BA31" s="4">
        <v>2</v>
      </c>
      <c r="BB31" s="4">
        <v>2</v>
      </c>
      <c r="BC31" s="4">
        <v>2</v>
      </c>
      <c r="BD31" s="4">
        <v>0</v>
      </c>
      <c r="BE31" s="4">
        <v>0</v>
      </c>
      <c r="BF31" s="4">
        <v>0</v>
      </c>
      <c r="BG31" s="4">
        <v>3</v>
      </c>
      <c r="BH31" s="4">
        <v>3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5">
        <v>2</v>
      </c>
      <c r="BO31">
        <f t="shared" si="0"/>
        <v>2</v>
      </c>
      <c r="BP31">
        <f t="shared" si="1"/>
        <v>2</v>
      </c>
      <c r="BQ31">
        <f t="shared" si="2"/>
        <v>10</v>
      </c>
      <c r="BR31">
        <f t="shared" si="3"/>
        <v>3</v>
      </c>
      <c r="BS31">
        <f t="shared" si="4"/>
        <v>1</v>
      </c>
      <c r="BT31">
        <f t="shared" si="5"/>
        <v>4</v>
      </c>
      <c r="BU31">
        <f t="shared" si="6"/>
        <v>4</v>
      </c>
      <c r="BV31">
        <f t="shared" si="7"/>
        <v>2</v>
      </c>
      <c r="BW31">
        <f t="shared" si="8"/>
        <v>6</v>
      </c>
      <c r="BX31">
        <f t="shared" si="9"/>
        <v>2</v>
      </c>
    </row>
    <row r="32" spans="1:76" ht="18.95" customHeight="1" x14ac:dyDescent="0.25">
      <c r="A32" t="s">
        <v>4188</v>
      </c>
      <c r="B32" t="s">
        <v>49</v>
      </c>
      <c r="C32" t="s">
        <v>54</v>
      </c>
      <c r="D32" t="s">
        <v>26</v>
      </c>
      <c r="E32" t="s">
        <v>102</v>
      </c>
      <c r="F32" t="s">
        <v>659</v>
      </c>
      <c r="G32" t="s">
        <v>2026</v>
      </c>
      <c r="H32" t="s">
        <v>22</v>
      </c>
      <c r="I32" t="s">
        <v>4189</v>
      </c>
      <c r="L32" s="1">
        <v>363192005591</v>
      </c>
      <c r="M32" s="1">
        <v>363192005591</v>
      </c>
      <c r="N32" t="s">
        <v>25</v>
      </c>
      <c r="O32" t="s">
        <v>4190</v>
      </c>
      <c r="P32">
        <v>10705</v>
      </c>
      <c r="Q32" t="s">
        <v>4080</v>
      </c>
      <c r="R32">
        <v>604</v>
      </c>
      <c r="S32" t="s">
        <v>66</v>
      </c>
      <c r="T32" t="b">
        <v>0</v>
      </c>
      <c r="U32" t="s">
        <v>30</v>
      </c>
      <c r="V32" t="s">
        <v>31</v>
      </c>
      <c r="W32" t="s">
        <v>31</v>
      </c>
      <c r="X32" t="s">
        <v>31</v>
      </c>
      <c r="Y32" t="s">
        <v>31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3</v>
      </c>
      <c r="AG32" s="6">
        <v>1</v>
      </c>
      <c r="AH32" s="6">
        <v>0</v>
      </c>
      <c r="AI32" s="6">
        <v>2</v>
      </c>
      <c r="AJ32" s="6">
        <v>2</v>
      </c>
      <c r="AK32" s="6">
        <v>2</v>
      </c>
      <c r="AL32" s="6">
        <v>2</v>
      </c>
      <c r="AM32" s="6">
        <v>3</v>
      </c>
      <c r="AN32" s="6">
        <v>3</v>
      </c>
      <c r="AO32" s="6">
        <v>3</v>
      </c>
      <c r="AP32" s="6">
        <v>3</v>
      </c>
      <c r="AQ32" s="6">
        <v>3</v>
      </c>
      <c r="AR32" s="6">
        <v>3</v>
      </c>
      <c r="AS32" s="6">
        <v>3</v>
      </c>
      <c r="AT32" s="6">
        <v>3</v>
      </c>
      <c r="AU32" s="6">
        <v>2</v>
      </c>
      <c r="AV32" s="6">
        <v>2</v>
      </c>
      <c r="AW32" s="6">
        <v>2</v>
      </c>
      <c r="AX32" s="6">
        <v>2</v>
      </c>
      <c r="AY32" s="6">
        <v>0</v>
      </c>
      <c r="AZ32" s="6">
        <v>0</v>
      </c>
      <c r="BA32" s="6">
        <v>3</v>
      </c>
      <c r="BB32" s="6">
        <v>3</v>
      </c>
      <c r="BC32" s="6">
        <v>2</v>
      </c>
      <c r="BD32" s="6">
        <v>0</v>
      </c>
      <c r="BE32" s="6">
        <v>2</v>
      </c>
      <c r="BF32" s="6">
        <v>3</v>
      </c>
      <c r="BG32" s="6">
        <v>3</v>
      </c>
      <c r="BH32" s="6">
        <v>3</v>
      </c>
      <c r="BI32" s="6">
        <v>3</v>
      </c>
      <c r="BJ32" s="6">
        <v>0</v>
      </c>
      <c r="BK32" s="6">
        <v>3</v>
      </c>
      <c r="BL32" s="6">
        <v>1</v>
      </c>
      <c r="BM32" s="6">
        <v>0</v>
      </c>
      <c r="BN32" s="7">
        <v>2</v>
      </c>
      <c r="BO32">
        <f t="shared" si="0"/>
        <v>4</v>
      </c>
      <c r="BP32">
        <f t="shared" si="1"/>
        <v>8</v>
      </c>
      <c r="BQ32">
        <f t="shared" si="2"/>
        <v>15</v>
      </c>
      <c r="BR32">
        <f t="shared" si="3"/>
        <v>6</v>
      </c>
      <c r="BS32">
        <f t="shared" si="4"/>
        <v>3</v>
      </c>
      <c r="BT32">
        <f t="shared" si="5"/>
        <v>8</v>
      </c>
      <c r="BU32">
        <f t="shared" si="6"/>
        <v>6</v>
      </c>
      <c r="BV32">
        <f t="shared" si="7"/>
        <v>7</v>
      </c>
      <c r="BW32">
        <f t="shared" si="8"/>
        <v>6</v>
      </c>
      <c r="BX32">
        <f t="shared" si="9"/>
        <v>9</v>
      </c>
    </row>
    <row r="33" spans="1:76" ht="18.95" customHeight="1" x14ac:dyDescent="0.25">
      <c r="A33" t="s">
        <v>3796</v>
      </c>
      <c r="B33" t="s">
        <v>1192</v>
      </c>
      <c r="C33" t="s">
        <v>40</v>
      </c>
      <c r="D33" t="s">
        <v>26</v>
      </c>
      <c r="E33" t="s">
        <v>73</v>
      </c>
      <c r="F33" t="s">
        <v>659</v>
      </c>
      <c r="G33" t="s">
        <v>2026</v>
      </c>
      <c r="H33" t="s">
        <v>22</v>
      </c>
      <c r="I33" t="s">
        <v>3797</v>
      </c>
      <c r="L33" s="1">
        <v>380082500113</v>
      </c>
      <c r="M33" s="1">
        <v>380082500113</v>
      </c>
      <c r="N33" t="s">
        <v>45</v>
      </c>
      <c r="O33" t="s">
        <v>3798</v>
      </c>
      <c r="P33">
        <v>58762</v>
      </c>
      <c r="Q33" t="s">
        <v>3799</v>
      </c>
      <c r="R33">
        <v>45</v>
      </c>
      <c r="S33" t="s">
        <v>66</v>
      </c>
      <c r="T33" t="b">
        <v>1</v>
      </c>
      <c r="U33" t="s">
        <v>61</v>
      </c>
      <c r="V33" t="s">
        <v>61</v>
      </c>
      <c r="W33" t="s">
        <v>61</v>
      </c>
      <c r="X33" t="s">
        <v>61</v>
      </c>
      <c r="Y33" t="s">
        <v>61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2</v>
      </c>
      <c r="AJ33" s="6">
        <v>2</v>
      </c>
      <c r="AK33" s="6">
        <v>2</v>
      </c>
      <c r="AL33" s="6">
        <v>1</v>
      </c>
      <c r="AM33" s="6">
        <v>2</v>
      </c>
      <c r="AN33" s="6">
        <v>3</v>
      </c>
      <c r="AO33" s="6">
        <v>3</v>
      </c>
      <c r="AP33" s="6">
        <v>3</v>
      </c>
      <c r="AQ33" s="6">
        <v>0</v>
      </c>
      <c r="AR33" s="6">
        <v>3</v>
      </c>
      <c r="AS33" s="6">
        <v>2</v>
      </c>
      <c r="AT33" s="6">
        <v>0</v>
      </c>
      <c r="AU33" s="6">
        <v>2</v>
      </c>
      <c r="AV33" s="6">
        <v>2</v>
      </c>
      <c r="AW33" s="6">
        <v>0</v>
      </c>
      <c r="AX33" s="6">
        <v>0</v>
      </c>
      <c r="AY33" s="6">
        <v>0</v>
      </c>
      <c r="AZ33" s="6">
        <v>0</v>
      </c>
      <c r="BA33" s="6">
        <v>3</v>
      </c>
      <c r="BB33" s="6">
        <v>3</v>
      </c>
      <c r="BC33" s="6">
        <v>0</v>
      </c>
      <c r="BD33" s="6">
        <v>0</v>
      </c>
      <c r="BE33" s="6">
        <v>3</v>
      </c>
      <c r="BF33" s="6">
        <v>3</v>
      </c>
      <c r="BG33" s="6">
        <v>0</v>
      </c>
      <c r="BH33" s="6">
        <v>3</v>
      </c>
      <c r="BI33" s="6">
        <v>0</v>
      </c>
      <c r="BJ33" s="6">
        <v>0</v>
      </c>
      <c r="BK33" s="6">
        <v>0</v>
      </c>
      <c r="BL33" s="6">
        <v>1</v>
      </c>
      <c r="BM33" s="6">
        <v>0</v>
      </c>
      <c r="BN33" s="7">
        <v>0</v>
      </c>
      <c r="BO33">
        <f t="shared" si="0"/>
        <v>0</v>
      </c>
      <c r="BP33">
        <f t="shared" si="1"/>
        <v>7</v>
      </c>
      <c r="BQ33">
        <f t="shared" si="2"/>
        <v>11</v>
      </c>
      <c r="BR33">
        <f t="shared" si="3"/>
        <v>5</v>
      </c>
      <c r="BS33">
        <f t="shared" si="4"/>
        <v>0</v>
      </c>
      <c r="BT33">
        <f t="shared" si="5"/>
        <v>4</v>
      </c>
      <c r="BU33">
        <f t="shared" si="6"/>
        <v>6</v>
      </c>
      <c r="BV33">
        <f t="shared" si="7"/>
        <v>6</v>
      </c>
      <c r="BW33">
        <f t="shared" si="8"/>
        <v>3</v>
      </c>
      <c r="BX33">
        <f t="shared" si="9"/>
        <v>1</v>
      </c>
    </row>
    <row r="34" spans="1:76" ht="18.95" customHeight="1" x14ac:dyDescent="0.25">
      <c r="A34" t="s">
        <v>3792</v>
      </c>
      <c r="B34" t="s">
        <v>1192</v>
      </c>
      <c r="C34" t="s">
        <v>40</v>
      </c>
      <c r="D34" t="s">
        <v>26</v>
      </c>
      <c r="E34" t="s">
        <v>178</v>
      </c>
      <c r="F34" t="s">
        <v>5163</v>
      </c>
      <c r="G34" t="s">
        <v>2026</v>
      </c>
      <c r="H34" t="s">
        <v>22</v>
      </c>
      <c r="I34" t="s">
        <v>3793</v>
      </c>
      <c r="L34" s="1">
        <v>381170000381</v>
      </c>
      <c r="M34" s="1">
        <v>381170000381</v>
      </c>
      <c r="N34" t="s">
        <v>45</v>
      </c>
      <c r="O34" t="s">
        <v>3794</v>
      </c>
      <c r="P34">
        <v>58348</v>
      </c>
      <c r="Q34" t="s">
        <v>3795</v>
      </c>
      <c r="R34">
        <v>95</v>
      </c>
      <c r="S34" t="s">
        <v>66</v>
      </c>
      <c r="T34" t="b">
        <v>0</v>
      </c>
      <c r="U34" t="s">
        <v>30</v>
      </c>
      <c r="V34" t="s">
        <v>31</v>
      </c>
      <c r="W34" t="s">
        <v>31</v>
      </c>
      <c r="X34" t="s">
        <v>31</v>
      </c>
      <c r="Y34" t="s">
        <v>31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2</v>
      </c>
      <c r="AJ34" s="6">
        <v>2</v>
      </c>
      <c r="AK34" s="6">
        <v>2</v>
      </c>
      <c r="AL34" s="6">
        <v>1</v>
      </c>
      <c r="AM34" s="6">
        <v>0</v>
      </c>
      <c r="AN34" s="6">
        <v>0</v>
      </c>
      <c r="AO34" s="6">
        <v>3</v>
      </c>
      <c r="AP34" s="6">
        <v>3</v>
      </c>
      <c r="AQ34" s="6">
        <v>0</v>
      </c>
      <c r="AR34" s="6">
        <v>3</v>
      </c>
      <c r="AS34" s="6">
        <v>2</v>
      </c>
      <c r="AT34" s="6">
        <v>2</v>
      </c>
      <c r="AU34" s="6">
        <v>2</v>
      </c>
      <c r="AV34" s="6">
        <v>2</v>
      </c>
      <c r="AW34" s="6">
        <v>0</v>
      </c>
      <c r="AX34" s="6">
        <v>0</v>
      </c>
      <c r="AY34" s="6">
        <v>0</v>
      </c>
      <c r="AZ34" s="6">
        <v>0</v>
      </c>
      <c r="BA34" s="6">
        <v>3</v>
      </c>
      <c r="BB34" s="6">
        <v>3</v>
      </c>
      <c r="BC34" s="6">
        <v>0</v>
      </c>
      <c r="BD34" s="6">
        <v>0</v>
      </c>
      <c r="BE34" s="6">
        <v>3</v>
      </c>
      <c r="BF34" s="6">
        <v>3</v>
      </c>
      <c r="BG34" s="6">
        <v>0</v>
      </c>
      <c r="BH34" s="6">
        <v>3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7">
        <v>0</v>
      </c>
      <c r="BO34">
        <f t="shared" si="0"/>
        <v>0</v>
      </c>
      <c r="BP34">
        <f t="shared" si="1"/>
        <v>7</v>
      </c>
      <c r="BQ34">
        <f t="shared" si="2"/>
        <v>6</v>
      </c>
      <c r="BR34">
        <f t="shared" si="3"/>
        <v>5</v>
      </c>
      <c r="BS34">
        <f t="shared" si="4"/>
        <v>2</v>
      </c>
      <c r="BT34">
        <f t="shared" si="5"/>
        <v>4</v>
      </c>
      <c r="BU34">
        <f t="shared" si="6"/>
        <v>6</v>
      </c>
      <c r="BV34">
        <f t="shared" si="7"/>
        <v>6</v>
      </c>
      <c r="BW34">
        <f t="shared" si="8"/>
        <v>3</v>
      </c>
      <c r="BX34">
        <f t="shared" si="9"/>
        <v>0</v>
      </c>
    </row>
    <row r="35" spans="1:76" ht="18.95" customHeight="1" x14ac:dyDescent="0.25">
      <c r="A35" t="s">
        <v>4304</v>
      </c>
      <c r="B35" t="s">
        <v>123</v>
      </c>
      <c r="C35" t="s">
        <v>40</v>
      </c>
      <c r="D35" t="s">
        <v>26</v>
      </c>
      <c r="E35" t="s">
        <v>66</v>
      </c>
      <c r="F35" t="s">
        <v>34</v>
      </c>
      <c r="G35" t="s">
        <v>2026</v>
      </c>
      <c r="H35" t="s">
        <v>22</v>
      </c>
      <c r="I35" t="s">
        <v>4305</v>
      </c>
      <c r="L35" s="1">
        <v>390462102471</v>
      </c>
      <c r="M35" s="1">
        <v>390462102471</v>
      </c>
      <c r="N35" t="s">
        <v>45</v>
      </c>
      <c r="O35" t="s">
        <v>4306</v>
      </c>
      <c r="P35">
        <v>43357</v>
      </c>
      <c r="Q35" t="s">
        <v>496</v>
      </c>
      <c r="R35">
        <v>538</v>
      </c>
      <c r="S35" t="s">
        <v>66</v>
      </c>
      <c r="T35" t="b">
        <v>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2</v>
      </c>
      <c r="AG35" s="6">
        <v>3</v>
      </c>
      <c r="AH35" s="6">
        <v>1</v>
      </c>
      <c r="AI35" s="6">
        <v>1</v>
      </c>
      <c r="AJ35" s="6">
        <v>2</v>
      </c>
      <c r="AK35" s="6">
        <v>2</v>
      </c>
      <c r="AL35" s="6">
        <v>2</v>
      </c>
      <c r="AM35" s="6">
        <v>2</v>
      </c>
      <c r="AN35" s="6">
        <v>2</v>
      </c>
      <c r="AO35" s="6">
        <v>0</v>
      </c>
      <c r="AP35" s="6">
        <v>0</v>
      </c>
      <c r="AQ35" s="6">
        <v>0</v>
      </c>
      <c r="AR35" s="6">
        <v>3</v>
      </c>
      <c r="AS35" s="6">
        <v>0</v>
      </c>
      <c r="AT35" s="6">
        <v>0</v>
      </c>
      <c r="AU35" s="6">
        <v>2</v>
      </c>
      <c r="AV35" s="6">
        <v>2</v>
      </c>
      <c r="AW35" s="6">
        <v>2</v>
      </c>
      <c r="AX35" s="6">
        <v>2</v>
      </c>
      <c r="AY35" s="6">
        <v>0</v>
      </c>
      <c r="AZ35" s="6">
        <v>0</v>
      </c>
      <c r="BA35" s="6">
        <v>1</v>
      </c>
      <c r="BB35" s="6">
        <v>1</v>
      </c>
      <c r="BC35" s="6">
        <v>2</v>
      </c>
      <c r="BD35" s="6">
        <v>0</v>
      </c>
      <c r="BE35" s="6">
        <v>1</v>
      </c>
      <c r="BF35" s="6">
        <v>1</v>
      </c>
      <c r="BG35" s="6">
        <v>0</v>
      </c>
      <c r="BH35" s="6">
        <v>3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7">
        <v>2</v>
      </c>
      <c r="BO35">
        <f t="shared" si="0"/>
        <v>6</v>
      </c>
      <c r="BP35">
        <f t="shared" si="1"/>
        <v>7</v>
      </c>
      <c r="BQ35">
        <f t="shared" si="2"/>
        <v>4</v>
      </c>
      <c r="BR35">
        <f t="shared" si="3"/>
        <v>3</v>
      </c>
      <c r="BS35">
        <f t="shared" si="4"/>
        <v>0</v>
      </c>
      <c r="BT35">
        <f t="shared" si="5"/>
        <v>8</v>
      </c>
      <c r="BU35">
        <f t="shared" si="6"/>
        <v>2</v>
      </c>
      <c r="BV35">
        <f t="shared" si="7"/>
        <v>4</v>
      </c>
      <c r="BW35">
        <f t="shared" si="8"/>
        <v>3</v>
      </c>
      <c r="BX35">
        <f t="shared" si="9"/>
        <v>2</v>
      </c>
    </row>
    <row r="36" spans="1:76" ht="18.95" customHeight="1" x14ac:dyDescent="0.25">
      <c r="A36" t="s">
        <v>183</v>
      </c>
      <c r="B36" t="s">
        <v>123</v>
      </c>
      <c r="C36" t="s">
        <v>40</v>
      </c>
      <c r="D36" t="s">
        <v>26</v>
      </c>
      <c r="E36" t="s">
        <v>184</v>
      </c>
      <c r="F36" t="s">
        <v>5162</v>
      </c>
      <c r="G36">
        <v>1</v>
      </c>
      <c r="H36" t="s">
        <v>124</v>
      </c>
      <c r="I36" t="s">
        <v>185</v>
      </c>
      <c r="L36" s="1">
        <v>390506304012</v>
      </c>
      <c r="M36" s="1">
        <v>390506304012</v>
      </c>
      <c r="N36" t="s">
        <v>58</v>
      </c>
      <c r="O36" t="s">
        <v>186</v>
      </c>
      <c r="P36">
        <v>43570</v>
      </c>
      <c r="Q36" t="s">
        <v>187</v>
      </c>
      <c r="R36">
        <v>243</v>
      </c>
      <c r="S36" t="s">
        <v>66</v>
      </c>
      <c r="T36" t="b">
        <v>0</v>
      </c>
      <c r="U36" t="s">
        <v>30</v>
      </c>
      <c r="V36" t="s">
        <v>31</v>
      </c>
      <c r="W36" t="s">
        <v>31</v>
      </c>
      <c r="X36" t="s">
        <v>31</v>
      </c>
      <c r="Y36" t="s">
        <v>31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2</v>
      </c>
      <c r="AG36" s="6">
        <v>2</v>
      </c>
      <c r="AH36" s="6">
        <v>0</v>
      </c>
      <c r="AI36" s="6">
        <v>2</v>
      </c>
      <c r="AJ36" s="6">
        <v>2</v>
      </c>
      <c r="AK36" s="6">
        <v>2</v>
      </c>
      <c r="AL36" s="6">
        <v>0</v>
      </c>
      <c r="AM36" s="6">
        <v>0</v>
      </c>
      <c r="AN36" s="6">
        <v>2</v>
      </c>
      <c r="AO36" s="6">
        <v>2</v>
      </c>
      <c r="AP36" s="6">
        <v>2</v>
      </c>
      <c r="AQ36" s="6">
        <v>0</v>
      </c>
      <c r="AR36" s="6">
        <v>2</v>
      </c>
      <c r="AS36" s="6">
        <v>2</v>
      </c>
      <c r="AT36" s="6">
        <v>3</v>
      </c>
      <c r="AU36" s="6">
        <v>2</v>
      </c>
      <c r="AV36" s="6">
        <v>2</v>
      </c>
      <c r="AW36" s="6">
        <v>2</v>
      </c>
      <c r="AX36" s="6">
        <v>2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3</v>
      </c>
      <c r="BH36" s="6">
        <v>3</v>
      </c>
      <c r="BI36" s="6">
        <v>1</v>
      </c>
      <c r="BJ36" s="6">
        <v>0</v>
      </c>
      <c r="BK36" s="6">
        <v>0</v>
      </c>
      <c r="BL36" s="6">
        <v>0</v>
      </c>
      <c r="BM36" s="6">
        <v>0</v>
      </c>
      <c r="BN36" s="7">
        <v>0</v>
      </c>
      <c r="BO36">
        <f t="shared" si="0"/>
        <v>4</v>
      </c>
      <c r="BP36">
        <f t="shared" si="1"/>
        <v>6</v>
      </c>
      <c r="BQ36">
        <f t="shared" si="2"/>
        <v>6</v>
      </c>
      <c r="BR36">
        <f t="shared" si="3"/>
        <v>4</v>
      </c>
      <c r="BS36">
        <f t="shared" si="4"/>
        <v>3</v>
      </c>
      <c r="BT36">
        <f t="shared" si="5"/>
        <v>8</v>
      </c>
      <c r="BU36">
        <f t="shared" si="6"/>
        <v>0</v>
      </c>
      <c r="BV36">
        <f t="shared" si="7"/>
        <v>0</v>
      </c>
      <c r="BW36">
        <f t="shared" si="8"/>
        <v>6</v>
      </c>
      <c r="BX36">
        <f t="shared" si="9"/>
        <v>1</v>
      </c>
    </row>
    <row r="37" spans="1:76" ht="18.95" customHeight="1" x14ac:dyDescent="0.25">
      <c r="A37" t="s">
        <v>159</v>
      </c>
      <c r="B37" t="s">
        <v>123</v>
      </c>
      <c r="C37" t="s">
        <v>40</v>
      </c>
      <c r="D37" t="s">
        <v>26</v>
      </c>
      <c r="E37" t="s">
        <v>73</v>
      </c>
      <c r="F37" t="s">
        <v>659</v>
      </c>
      <c r="G37">
        <v>1</v>
      </c>
      <c r="H37" t="s">
        <v>22</v>
      </c>
      <c r="I37" t="s">
        <v>160</v>
      </c>
      <c r="L37" s="1">
        <v>391000702220</v>
      </c>
      <c r="M37" s="1">
        <v>391000702220</v>
      </c>
      <c r="N37" t="s">
        <v>45</v>
      </c>
      <c r="O37" t="s">
        <v>161</v>
      </c>
      <c r="P37">
        <v>44431</v>
      </c>
      <c r="Q37" t="s">
        <v>162</v>
      </c>
      <c r="R37">
        <v>244</v>
      </c>
      <c r="S37" t="s">
        <v>66</v>
      </c>
      <c r="T37" t="b">
        <v>0</v>
      </c>
      <c r="U37" t="s">
        <v>30</v>
      </c>
      <c r="V37" t="s">
        <v>31</v>
      </c>
      <c r="W37" t="s">
        <v>31</v>
      </c>
      <c r="X37" t="s">
        <v>31</v>
      </c>
      <c r="Y37" t="s">
        <v>31</v>
      </c>
      <c r="Z37" s="4">
        <v>0</v>
      </c>
      <c r="AA37" s="4">
        <v>0</v>
      </c>
      <c r="AB37" s="4">
        <v>0</v>
      </c>
      <c r="AC37" s="4">
        <v>2</v>
      </c>
      <c r="AD37" s="4">
        <v>2</v>
      </c>
      <c r="AE37" s="4">
        <v>2</v>
      </c>
      <c r="AF37" s="4">
        <v>2</v>
      </c>
      <c r="AG37" s="4">
        <v>2</v>
      </c>
      <c r="AH37" s="4">
        <v>2</v>
      </c>
      <c r="AI37" s="4">
        <v>2</v>
      </c>
      <c r="AJ37" s="4">
        <v>2</v>
      </c>
      <c r="AK37" s="4">
        <v>2</v>
      </c>
      <c r="AL37" s="4">
        <v>2</v>
      </c>
      <c r="AM37" s="4">
        <v>2</v>
      </c>
      <c r="AN37" s="4">
        <v>2</v>
      </c>
      <c r="AO37" s="4">
        <v>2</v>
      </c>
      <c r="AP37" s="4">
        <v>3</v>
      </c>
      <c r="AQ37" s="4">
        <v>0</v>
      </c>
      <c r="AR37" s="4">
        <v>2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2</v>
      </c>
      <c r="BB37" s="4">
        <v>2</v>
      </c>
      <c r="BC37" s="4">
        <v>2</v>
      </c>
      <c r="BD37" s="4">
        <v>2</v>
      </c>
      <c r="BE37" s="4">
        <v>2</v>
      </c>
      <c r="BF37" s="4">
        <v>2</v>
      </c>
      <c r="BG37" s="4">
        <v>0</v>
      </c>
      <c r="BH37" s="4">
        <v>2</v>
      </c>
      <c r="BI37" s="4">
        <v>0</v>
      </c>
      <c r="BJ37" s="4">
        <v>0</v>
      </c>
      <c r="BK37" s="4">
        <v>2</v>
      </c>
      <c r="BL37" s="4">
        <v>0</v>
      </c>
      <c r="BM37" s="4">
        <v>0</v>
      </c>
      <c r="BN37" s="5">
        <v>0</v>
      </c>
      <c r="BO37">
        <f t="shared" si="0"/>
        <v>12</v>
      </c>
      <c r="BP37">
        <f t="shared" si="1"/>
        <v>8</v>
      </c>
      <c r="BQ37">
        <f t="shared" si="2"/>
        <v>9</v>
      </c>
      <c r="BR37">
        <f t="shared" si="3"/>
        <v>2</v>
      </c>
      <c r="BS37">
        <f t="shared" si="4"/>
        <v>0</v>
      </c>
      <c r="BT37">
        <f t="shared" si="5"/>
        <v>0</v>
      </c>
      <c r="BU37">
        <f t="shared" si="6"/>
        <v>4</v>
      </c>
      <c r="BV37">
        <f t="shared" si="7"/>
        <v>8</v>
      </c>
      <c r="BW37">
        <f t="shared" si="8"/>
        <v>2</v>
      </c>
      <c r="BX37">
        <f t="shared" si="9"/>
        <v>2</v>
      </c>
    </row>
    <row r="38" spans="1:76" ht="18.95" customHeight="1" x14ac:dyDescent="0.25">
      <c r="A38" t="s">
        <v>4345</v>
      </c>
      <c r="B38" t="s">
        <v>214</v>
      </c>
      <c r="C38" t="s">
        <v>219</v>
      </c>
      <c r="D38" t="s">
        <v>26</v>
      </c>
      <c r="E38" t="s">
        <v>66</v>
      </c>
      <c r="F38" t="s">
        <v>66</v>
      </c>
      <c r="G38" t="s">
        <v>2026</v>
      </c>
      <c r="H38" t="s">
        <v>22</v>
      </c>
      <c r="I38" t="s">
        <v>4346</v>
      </c>
      <c r="L38" s="1">
        <v>402784001855</v>
      </c>
      <c r="M38" s="1">
        <v>402784001855</v>
      </c>
      <c r="N38" t="s">
        <v>25</v>
      </c>
      <c r="O38" t="s">
        <v>4347</v>
      </c>
      <c r="P38">
        <v>74957</v>
      </c>
      <c r="Q38" t="s">
        <v>4348</v>
      </c>
      <c r="R38">
        <v>62</v>
      </c>
      <c r="S38" t="s">
        <v>66</v>
      </c>
      <c r="T38" t="b">
        <v>0</v>
      </c>
      <c r="U38" t="s">
        <v>30</v>
      </c>
      <c r="V38" t="s">
        <v>31</v>
      </c>
      <c r="W38" t="s">
        <v>31</v>
      </c>
      <c r="X38" t="s">
        <v>31</v>
      </c>
      <c r="Y38" t="s">
        <v>31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1</v>
      </c>
      <c r="AJ38" s="6">
        <v>0</v>
      </c>
      <c r="AK38" s="6">
        <v>0</v>
      </c>
      <c r="AL38" s="6">
        <v>1</v>
      </c>
      <c r="AM38" s="6">
        <v>0</v>
      </c>
      <c r="AN38" s="6">
        <v>3</v>
      </c>
      <c r="AO38" s="6">
        <v>0</v>
      </c>
      <c r="AP38" s="6">
        <v>0</v>
      </c>
      <c r="AQ38" s="6">
        <v>0</v>
      </c>
      <c r="AR38" s="6">
        <v>2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1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7">
        <v>0</v>
      </c>
      <c r="BO38">
        <f t="shared" si="0"/>
        <v>0</v>
      </c>
      <c r="BP38">
        <f t="shared" si="1"/>
        <v>2</v>
      </c>
      <c r="BQ38">
        <f t="shared" si="2"/>
        <v>3</v>
      </c>
      <c r="BR38">
        <f t="shared" si="3"/>
        <v>2</v>
      </c>
      <c r="BS38">
        <f t="shared" si="4"/>
        <v>0</v>
      </c>
      <c r="BT38">
        <f t="shared" si="5"/>
        <v>0</v>
      </c>
      <c r="BU38">
        <f t="shared" si="6"/>
        <v>0</v>
      </c>
      <c r="BV38">
        <f t="shared" si="7"/>
        <v>1</v>
      </c>
      <c r="BW38">
        <f t="shared" si="8"/>
        <v>0</v>
      </c>
      <c r="BX38">
        <f t="shared" si="9"/>
        <v>0</v>
      </c>
    </row>
    <row r="39" spans="1:76" ht="18.95" customHeight="1" x14ac:dyDescent="0.25">
      <c r="A39" t="s">
        <v>4353</v>
      </c>
      <c r="B39" t="s">
        <v>214</v>
      </c>
      <c r="C39" t="s">
        <v>219</v>
      </c>
      <c r="D39" t="s">
        <v>26</v>
      </c>
      <c r="E39" t="s">
        <v>638</v>
      </c>
      <c r="F39" t="s">
        <v>5161</v>
      </c>
      <c r="G39" t="s">
        <v>2026</v>
      </c>
      <c r="H39" t="s">
        <v>22</v>
      </c>
      <c r="I39" t="s">
        <v>4354</v>
      </c>
      <c r="L39" s="1">
        <v>403117001727</v>
      </c>
      <c r="M39" s="1">
        <v>403117001727</v>
      </c>
      <c r="N39" t="s">
        <v>25</v>
      </c>
      <c r="O39" t="s">
        <v>4355</v>
      </c>
      <c r="P39">
        <v>73859</v>
      </c>
      <c r="Q39" t="s">
        <v>4356</v>
      </c>
      <c r="R39">
        <v>235</v>
      </c>
      <c r="S39" t="s">
        <v>66</v>
      </c>
      <c r="T39" t="b">
        <v>0</v>
      </c>
      <c r="U39" t="s">
        <v>30</v>
      </c>
      <c r="V39" t="s">
        <v>31</v>
      </c>
      <c r="W39" t="s">
        <v>31</v>
      </c>
      <c r="X39" t="s">
        <v>31</v>
      </c>
      <c r="Y39" t="s">
        <v>31</v>
      </c>
      <c r="Z39" s="6">
        <v>0</v>
      </c>
      <c r="AA39" s="6">
        <v>0</v>
      </c>
      <c r="AB39" s="6">
        <v>0</v>
      </c>
      <c r="AC39" s="6">
        <v>2</v>
      </c>
      <c r="AD39" s="6">
        <v>2</v>
      </c>
      <c r="AE39" s="6">
        <v>0</v>
      </c>
      <c r="AF39" s="6">
        <v>2</v>
      </c>
      <c r="AG39" s="6">
        <v>2</v>
      </c>
      <c r="AH39" s="6">
        <v>0</v>
      </c>
      <c r="AI39" s="6">
        <v>1</v>
      </c>
      <c r="AJ39" s="6">
        <v>2</v>
      </c>
      <c r="AK39" s="6">
        <v>2</v>
      </c>
      <c r="AL39" s="6">
        <v>1</v>
      </c>
      <c r="AM39" s="6">
        <v>2</v>
      </c>
      <c r="AN39" s="6">
        <v>1</v>
      </c>
      <c r="AO39" s="6">
        <v>0</v>
      </c>
      <c r="AP39" s="6">
        <v>0</v>
      </c>
      <c r="AQ39" s="6">
        <v>3</v>
      </c>
      <c r="AR39" s="6">
        <v>1</v>
      </c>
      <c r="AS39" s="6">
        <v>0</v>
      </c>
      <c r="AT39" s="6">
        <v>1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3</v>
      </c>
      <c r="BC39" s="6">
        <v>2</v>
      </c>
      <c r="BD39" s="6">
        <v>0</v>
      </c>
      <c r="BE39" s="6">
        <v>0</v>
      </c>
      <c r="BF39" s="6">
        <v>3</v>
      </c>
      <c r="BG39" s="6">
        <v>0</v>
      </c>
      <c r="BH39" s="6">
        <v>3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7">
        <v>0</v>
      </c>
      <c r="BO39">
        <f t="shared" si="0"/>
        <v>8</v>
      </c>
      <c r="BP39">
        <f t="shared" si="1"/>
        <v>6</v>
      </c>
      <c r="BQ39">
        <f t="shared" si="2"/>
        <v>6</v>
      </c>
      <c r="BR39">
        <f t="shared" si="3"/>
        <v>1</v>
      </c>
      <c r="BS39">
        <f t="shared" si="4"/>
        <v>1</v>
      </c>
      <c r="BT39">
        <f t="shared" si="5"/>
        <v>0</v>
      </c>
      <c r="BU39">
        <f t="shared" si="6"/>
        <v>3</v>
      </c>
      <c r="BV39">
        <f t="shared" si="7"/>
        <v>5</v>
      </c>
      <c r="BW39">
        <f t="shared" si="8"/>
        <v>3</v>
      </c>
      <c r="BX39">
        <f t="shared" si="9"/>
        <v>0</v>
      </c>
    </row>
    <row r="40" spans="1:76" ht="18.95" customHeight="1" x14ac:dyDescent="0.25">
      <c r="A40" t="s">
        <v>1218</v>
      </c>
      <c r="B40" t="s">
        <v>1219</v>
      </c>
      <c r="C40" t="s">
        <v>40</v>
      </c>
      <c r="D40" t="s">
        <v>26</v>
      </c>
      <c r="E40" t="s">
        <v>184</v>
      </c>
      <c r="F40" t="s">
        <v>5162</v>
      </c>
      <c r="G40">
        <v>3</v>
      </c>
      <c r="H40" t="s">
        <v>22</v>
      </c>
      <c r="I40" t="s">
        <v>1220</v>
      </c>
      <c r="L40" s="1">
        <v>460004101142</v>
      </c>
      <c r="M40" s="1">
        <v>460004101142</v>
      </c>
      <c r="N40" t="s">
        <v>25</v>
      </c>
      <c r="O40" t="s">
        <v>1221</v>
      </c>
      <c r="P40">
        <v>57430</v>
      </c>
      <c r="Q40" t="s">
        <v>1222</v>
      </c>
      <c r="R40">
        <v>52</v>
      </c>
      <c r="S40" t="s">
        <v>66</v>
      </c>
      <c r="T40" t="b">
        <v>0</v>
      </c>
      <c r="U40" t="s">
        <v>30</v>
      </c>
      <c r="V40" t="s">
        <v>31</v>
      </c>
      <c r="W40" t="s">
        <v>31</v>
      </c>
      <c r="X40" t="s">
        <v>31</v>
      </c>
      <c r="Y40" t="s">
        <v>31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1</v>
      </c>
      <c r="AG40" s="6">
        <v>1</v>
      </c>
      <c r="AH40" s="6">
        <v>1</v>
      </c>
      <c r="AI40" s="6">
        <v>2</v>
      </c>
      <c r="AJ40" s="6">
        <v>0</v>
      </c>
      <c r="AK40" s="6">
        <v>2</v>
      </c>
      <c r="AL40" s="6">
        <v>2</v>
      </c>
      <c r="AM40" s="6">
        <v>2</v>
      </c>
      <c r="AN40" s="6">
        <v>2</v>
      </c>
      <c r="AO40" s="6">
        <v>0</v>
      </c>
      <c r="AP40" s="6">
        <v>2</v>
      </c>
      <c r="AQ40" s="6">
        <v>0</v>
      </c>
      <c r="AR40" s="6">
        <v>2</v>
      </c>
      <c r="AS40" s="6">
        <v>2</v>
      </c>
      <c r="AT40" s="6">
        <v>2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3</v>
      </c>
      <c r="BC40" s="6">
        <v>1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7">
        <v>2</v>
      </c>
      <c r="BO40">
        <f t="shared" si="0"/>
        <v>3</v>
      </c>
      <c r="BP40">
        <f t="shared" si="1"/>
        <v>6</v>
      </c>
      <c r="BQ40">
        <f t="shared" si="2"/>
        <v>6</v>
      </c>
      <c r="BR40">
        <f t="shared" si="3"/>
        <v>4</v>
      </c>
      <c r="BS40">
        <f t="shared" si="4"/>
        <v>2</v>
      </c>
      <c r="BT40">
        <f t="shared" si="5"/>
        <v>0</v>
      </c>
      <c r="BU40">
        <f t="shared" si="6"/>
        <v>3</v>
      </c>
      <c r="BV40">
        <f t="shared" si="7"/>
        <v>1</v>
      </c>
      <c r="BW40">
        <f t="shared" si="8"/>
        <v>0</v>
      </c>
      <c r="BX40">
        <f t="shared" si="9"/>
        <v>2</v>
      </c>
    </row>
    <row r="41" spans="1:76" ht="18.95" customHeight="1" x14ac:dyDescent="0.25">
      <c r="A41" t="s">
        <v>4757</v>
      </c>
      <c r="B41" t="s">
        <v>1239</v>
      </c>
      <c r="C41" t="s">
        <v>219</v>
      </c>
      <c r="D41" t="s">
        <v>26</v>
      </c>
      <c r="E41" t="s">
        <v>735</v>
      </c>
      <c r="F41" t="s">
        <v>5161</v>
      </c>
      <c r="G41" t="s">
        <v>2026</v>
      </c>
      <c r="H41" t="s">
        <v>22</v>
      </c>
      <c r="I41" t="s">
        <v>4758</v>
      </c>
      <c r="L41" s="1">
        <v>480003012231</v>
      </c>
      <c r="M41" s="1">
        <v>480003012231</v>
      </c>
      <c r="N41" t="s">
        <v>45</v>
      </c>
      <c r="O41" t="s">
        <v>798</v>
      </c>
      <c r="P41">
        <v>76011</v>
      </c>
      <c r="Q41" t="s">
        <v>1310</v>
      </c>
      <c r="R41">
        <v>608</v>
      </c>
      <c r="S41" t="s">
        <v>66</v>
      </c>
      <c r="T41" t="b">
        <v>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s="6">
        <v>0</v>
      </c>
      <c r="AA41" s="6">
        <v>0</v>
      </c>
      <c r="AB41" s="6">
        <v>0</v>
      </c>
      <c r="AC41" s="6">
        <v>0</v>
      </c>
      <c r="AD41" s="6">
        <v>2</v>
      </c>
      <c r="AE41" s="6">
        <v>2</v>
      </c>
      <c r="AF41" s="6">
        <v>0</v>
      </c>
      <c r="AG41" s="6">
        <v>0</v>
      </c>
      <c r="AH41" s="6">
        <v>0</v>
      </c>
      <c r="AI41" s="6">
        <v>2</v>
      </c>
      <c r="AJ41" s="6">
        <v>2</v>
      </c>
      <c r="AK41" s="6">
        <v>2</v>
      </c>
      <c r="AL41" s="6">
        <v>2</v>
      </c>
      <c r="AM41" s="6">
        <v>3</v>
      </c>
      <c r="AN41" s="6">
        <v>3</v>
      </c>
      <c r="AO41" s="6">
        <v>2</v>
      </c>
      <c r="AP41" s="6">
        <v>0</v>
      </c>
      <c r="AQ41" s="6">
        <v>3</v>
      </c>
      <c r="AR41" s="6">
        <v>2</v>
      </c>
      <c r="AS41" s="6">
        <v>0</v>
      </c>
      <c r="AT41" s="6">
        <v>2</v>
      </c>
      <c r="AU41" s="6">
        <v>2</v>
      </c>
      <c r="AV41" s="6">
        <v>2</v>
      </c>
      <c r="AW41" s="6">
        <v>0</v>
      </c>
      <c r="AX41" s="6">
        <v>1</v>
      </c>
      <c r="AY41" s="6">
        <v>0</v>
      </c>
      <c r="AZ41" s="6">
        <v>1</v>
      </c>
      <c r="BA41" s="6">
        <v>3</v>
      </c>
      <c r="BB41" s="6">
        <v>3</v>
      </c>
      <c r="BC41" s="6">
        <v>1</v>
      </c>
      <c r="BD41" s="6">
        <v>0</v>
      </c>
      <c r="BE41" s="6">
        <v>3</v>
      </c>
      <c r="BF41" s="6">
        <v>3</v>
      </c>
      <c r="BG41" s="6">
        <v>3</v>
      </c>
      <c r="BH41" s="6">
        <v>3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7">
        <v>2</v>
      </c>
      <c r="BO41">
        <f t="shared" si="0"/>
        <v>4</v>
      </c>
      <c r="BP41">
        <f t="shared" si="1"/>
        <v>8</v>
      </c>
      <c r="BQ41">
        <f t="shared" si="2"/>
        <v>11</v>
      </c>
      <c r="BR41">
        <f t="shared" si="3"/>
        <v>2</v>
      </c>
      <c r="BS41">
        <f t="shared" si="4"/>
        <v>2</v>
      </c>
      <c r="BT41">
        <f t="shared" si="5"/>
        <v>5</v>
      </c>
      <c r="BU41">
        <f t="shared" si="6"/>
        <v>7</v>
      </c>
      <c r="BV41">
        <f t="shared" si="7"/>
        <v>7</v>
      </c>
      <c r="BW41">
        <f t="shared" si="8"/>
        <v>6</v>
      </c>
      <c r="BX41">
        <f t="shared" si="9"/>
        <v>2</v>
      </c>
    </row>
    <row r="42" spans="1:76" ht="18.95" customHeight="1" x14ac:dyDescent="0.25">
      <c r="A42" t="s">
        <v>1350</v>
      </c>
      <c r="B42" t="s">
        <v>1239</v>
      </c>
      <c r="C42" t="s">
        <v>219</v>
      </c>
      <c r="D42" t="s">
        <v>26</v>
      </c>
      <c r="E42" t="s">
        <v>73</v>
      </c>
      <c r="F42" t="s">
        <v>659</v>
      </c>
      <c r="G42">
        <v>3</v>
      </c>
      <c r="H42" t="s">
        <v>22</v>
      </c>
      <c r="I42" t="s">
        <v>1351</v>
      </c>
      <c r="L42" s="1">
        <v>480026010552</v>
      </c>
      <c r="M42" s="1">
        <v>480026010552</v>
      </c>
      <c r="N42" t="s">
        <v>25</v>
      </c>
      <c r="O42" t="s">
        <v>1269</v>
      </c>
      <c r="P42">
        <v>75216</v>
      </c>
      <c r="Q42" t="s">
        <v>1269</v>
      </c>
      <c r="R42">
        <v>477</v>
      </c>
      <c r="S42" t="s">
        <v>66</v>
      </c>
      <c r="T42" t="b">
        <v>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2</v>
      </c>
      <c r="AG42" s="4">
        <v>2</v>
      </c>
      <c r="AH42" s="4">
        <v>2</v>
      </c>
      <c r="AI42" s="4">
        <v>2</v>
      </c>
      <c r="AJ42" s="4">
        <v>0</v>
      </c>
      <c r="AK42" s="4">
        <v>2</v>
      </c>
      <c r="AL42" s="4">
        <v>0</v>
      </c>
      <c r="AM42" s="4">
        <v>2</v>
      </c>
      <c r="AN42" s="4">
        <v>2</v>
      </c>
      <c r="AO42" s="4">
        <v>2</v>
      </c>
      <c r="AP42" s="4">
        <v>0</v>
      </c>
      <c r="AQ42" s="4">
        <v>0</v>
      </c>
      <c r="AR42" s="4">
        <v>2</v>
      </c>
      <c r="AS42" s="4">
        <v>0</v>
      </c>
      <c r="AT42" s="4">
        <v>0</v>
      </c>
      <c r="AU42" s="4">
        <v>0</v>
      </c>
      <c r="AV42" s="4">
        <v>2</v>
      </c>
      <c r="AW42" s="4">
        <v>0</v>
      </c>
      <c r="AX42" s="4">
        <v>0</v>
      </c>
      <c r="AY42" s="4">
        <v>0</v>
      </c>
      <c r="AZ42" s="4">
        <v>0</v>
      </c>
      <c r="BA42" s="4">
        <v>3</v>
      </c>
      <c r="BB42" s="4">
        <v>3</v>
      </c>
      <c r="BC42" s="4">
        <v>0</v>
      </c>
      <c r="BD42" s="4">
        <v>0</v>
      </c>
      <c r="BE42" s="4">
        <v>2</v>
      </c>
      <c r="BF42" s="4">
        <v>2</v>
      </c>
      <c r="BG42" s="4">
        <v>3</v>
      </c>
      <c r="BH42" s="4">
        <v>2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5">
        <v>0</v>
      </c>
      <c r="BO42">
        <f t="shared" si="0"/>
        <v>6</v>
      </c>
      <c r="BP42">
        <f t="shared" si="1"/>
        <v>4</v>
      </c>
      <c r="BQ42">
        <f t="shared" si="2"/>
        <v>6</v>
      </c>
      <c r="BR42">
        <f t="shared" si="3"/>
        <v>2</v>
      </c>
      <c r="BS42">
        <f t="shared" si="4"/>
        <v>0</v>
      </c>
      <c r="BT42">
        <f t="shared" si="5"/>
        <v>2</v>
      </c>
      <c r="BU42">
        <f t="shared" si="6"/>
        <v>6</v>
      </c>
      <c r="BV42">
        <f t="shared" si="7"/>
        <v>4</v>
      </c>
      <c r="BW42">
        <f t="shared" si="8"/>
        <v>5</v>
      </c>
      <c r="BX42">
        <f t="shared" si="9"/>
        <v>0</v>
      </c>
    </row>
    <row r="43" spans="1:76" ht="18.95" customHeight="1" x14ac:dyDescent="0.25">
      <c r="A43" t="s">
        <v>1244</v>
      </c>
      <c r="B43" t="s">
        <v>1239</v>
      </c>
      <c r="C43" t="s">
        <v>219</v>
      </c>
      <c r="D43" t="s">
        <v>26</v>
      </c>
      <c r="E43" t="s">
        <v>178</v>
      </c>
      <c r="F43" t="s">
        <v>5163</v>
      </c>
      <c r="G43">
        <v>3</v>
      </c>
      <c r="H43" t="s">
        <v>22</v>
      </c>
      <c r="I43" t="s">
        <v>1245</v>
      </c>
      <c r="L43" s="1">
        <v>480809000134</v>
      </c>
      <c r="M43" s="1">
        <v>480809000134</v>
      </c>
      <c r="N43" t="s">
        <v>45</v>
      </c>
      <c r="O43" t="s">
        <v>1246</v>
      </c>
      <c r="P43">
        <v>77511</v>
      </c>
      <c r="Q43" t="s">
        <v>1247</v>
      </c>
      <c r="R43">
        <v>588</v>
      </c>
      <c r="S43" t="s">
        <v>66</v>
      </c>
      <c r="T43" t="b">
        <v>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s="6">
        <v>0</v>
      </c>
      <c r="AA43" s="6">
        <v>0</v>
      </c>
      <c r="AB43" s="6">
        <v>0</v>
      </c>
      <c r="AC43" s="6">
        <v>2</v>
      </c>
      <c r="AD43" s="6">
        <v>2</v>
      </c>
      <c r="AE43" s="6">
        <v>0</v>
      </c>
      <c r="AF43" s="6">
        <v>1</v>
      </c>
      <c r="AG43" s="6">
        <v>1</v>
      </c>
      <c r="AH43" s="6">
        <v>0</v>
      </c>
      <c r="AI43" s="6">
        <v>2</v>
      </c>
      <c r="AJ43" s="6">
        <v>2</v>
      </c>
      <c r="AK43" s="6">
        <v>2</v>
      </c>
      <c r="AL43" s="6">
        <v>2</v>
      </c>
      <c r="AM43" s="6">
        <v>2</v>
      </c>
      <c r="AN43" s="6">
        <v>2</v>
      </c>
      <c r="AO43" s="6">
        <v>0</v>
      </c>
      <c r="AP43" s="6">
        <v>0</v>
      </c>
      <c r="AQ43" s="6">
        <v>0</v>
      </c>
      <c r="AR43" s="6">
        <v>2</v>
      </c>
      <c r="AS43" s="6">
        <v>0</v>
      </c>
      <c r="AT43" s="6">
        <v>0</v>
      </c>
      <c r="AU43" s="6">
        <v>0</v>
      </c>
      <c r="AV43" s="6">
        <v>2</v>
      </c>
      <c r="AW43" s="6">
        <v>0</v>
      </c>
      <c r="AX43" s="6">
        <v>0</v>
      </c>
      <c r="AY43" s="6">
        <v>0</v>
      </c>
      <c r="AZ43" s="6">
        <v>0</v>
      </c>
      <c r="BA43" s="6">
        <v>3</v>
      </c>
      <c r="BB43" s="6">
        <v>3</v>
      </c>
      <c r="BC43" s="6">
        <v>2</v>
      </c>
      <c r="BD43" s="6">
        <v>0</v>
      </c>
      <c r="BE43" s="6">
        <v>0</v>
      </c>
      <c r="BF43" s="6">
        <v>1</v>
      </c>
      <c r="BG43" s="6">
        <v>0</v>
      </c>
      <c r="BH43" s="6">
        <v>3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7">
        <v>2</v>
      </c>
      <c r="BO43">
        <f t="shared" si="0"/>
        <v>6</v>
      </c>
      <c r="BP43">
        <f t="shared" si="1"/>
        <v>8</v>
      </c>
      <c r="BQ43">
        <f t="shared" si="2"/>
        <v>4</v>
      </c>
      <c r="BR43">
        <f t="shared" si="3"/>
        <v>2</v>
      </c>
      <c r="BS43">
        <f t="shared" si="4"/>
        <v>0</v>
      </c>
      <c r="BT43">
        <f t="shared" si="5"/>
        <v>2</v>
      </c>
      <c r="BU43">
        <f t="shared" si="6"/>
        <v>6</v>
      </c>
      <c r="BV43">
        <f t="shared" si="7"/>
        <v>3</v>
      </c>
      <c r="BW43">
        <f t="shared" si="8"/>
        <v>3</v>
      </c>
      <c r="BX43">
        <f t="shared" si="9"/>
        <v>2</v>
      </c>
    </row>
    <row r="44" spans="1:76" ht="18.95" customHeight="1" x14ac:dyDescent="0.25">
      <c r="A44" t="s">
        <v>4736</v>
      </c>
      <c r="B44" t="s">
        <v>1239</v>
      </c>
      <c r="C44" t="s">
        <v>219</v>
      </c>
      <c r="D44" t="s">
        <v>26</v>
      </c>
      <c r="E44" t="s">
        <v>73</v>
      </c>
      <c r="F44" t="s">
        <v>659</v>
      </c>
      <c r="G44" t="s">
        <v>2026</v>
      </c>
      <c r="H44" t="s">
        <v>22</v>
      </c>
      <c r="I44" t="s">
        <v>4737</v>
      </c>
      <c r="L44" s="1">
        <v>483891008022</v>
      </c>
      <c r="M44" s="1">
        <v>483891008022</v>
      </c>
      <c r="N44" t="s">
        <v>45</v>
      </c>
      <c r="O44" t="s">
        <v>4738</v>
      </c>
      <c r="P44">
        <v>78588</v>
      </c>
      <c r="Q44" t="s">
        <v>4739</v>
      </c>
      <c r="R44">
        <v>163</v>
      </c>
      <c r="S44" t="s">
        <v>66</v>
      </c>
      <c r="T44" t="b">
        <v>0</v>
      </c>
      <c r="U44" t="s">
        <v>30</v>
      </c>
      <c r="V44" t="s">
        <v>31</v>
      </c>
      <c r="W44" t="s">
        <v>31</v>
      </c>
      <c r="X44" t="s">
        <v>31</v>
      </c>
      <c r="Y44" t="s">
        <v>31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2</v>
      </c>
      <c r="AJ44" s="6">
        <v>2</v>
      </c>
      <c r="AK44" s="6">
        <v>2</v>
      </c>
      <c r="AL44" s="6">
        <v>2</v>
      </c>
      <c r="AM44" s="6">
        <v>0</v>
      </c>
      <c r="AN44" s="6">
        <v>1</v>
      </c>
      <c r="AO44" s="6">
        <v>0</v>
      </c>
      <c r="AP44" s="6">
        <v>0</v>
      </c>
      <c r="AQ44" s="6">
        <v>0</v>
      </c>
      <c r="AR44" s="6">
        <v>2</v>
      </c>
      <c r="AS44" s="6">
        <v>0</v>
      </c>
      <c r="AT44" s="6">
        <v>3</v>
      </c>
      <c r="AU44" s="6">
        <v>2</v>
      </c>
      <c r="AV44" s="6">
        <v>2</v>
      </c>
      <c r="AW44" s="6">
        <v>0</v>
      </c>
      <c r="AX44" s="6">
        <v>0</v>
      </c>
      <c r="AY44" s="6">
        <v>0</v>
      </c>
      <c r="AZ44" s="6">
        <v>2</v>
      </c>
      <c r="BA44" s="6">
        <v>3</v>
      </c>
      <c r="BB44" s="6">
        <v>3</v>
      </c>
      <c r="BC44" s="6">
        <v>2</v>
      </c>
      <c r="BD44" s="6">
        <v>0</v>
      </c>
      <c r="BE44" s="6">
        <v>3</v>
      </c>
      <c r="BF44" s="6">
        <v>3</v>
      </c>
      <c r="BG44" s="6">
        <v>0</v>
      </c>
      <c r="BH44" s="6">
        <v>0</v>
      </c>
      <c r="BI44" s="6">
        <v>1</v>
      </c>
      <c r="BJ44" s="6">
        <v>0</v>
      </c>
      <c r="BK44" s="6">
        <v>0</v>
      </c>
      <c r="BL44" s="6">
        <v>3</v>
      </c>
      <c r="BM44" s="6">
        <v>0</v>
      </c>
      <c r="BN44" s="7">
        <v>2</v>
      </c>
      <c r="BO44">
        <f t="shared" si="0"/>
        <v>0</v>
      </c>
      <c r="BP44">
        <f t="shared" si="1"/>
        <v>8</v>
      </c>
      <c r="BQ44">
        <f t="shared" si="2"/>
        <v>1</v>
      </c>
      <c r="BR44">
        <f t="shared" si="3"/>
        <v>2</v>
      </c>
      <c r="BS44">
        <f t="shared" si="4"/>
        <v>3</v>
      </c>
      <c r="BT44">
        <f t="shared" si="5"/>
        <v>4</v>
      </c>
      <c r="BU44">
        <f t="shared" si="6"/>
        <v>8</v>
      </c>
      <c r="BV44">
        <f t="shared" si="7"/>
        <v>8</v>
      </c>
      <c r="BW44">
        <f t="shared" si="8"/>
        <v>0</v>
      </c>
      <c r="BX44">
        <f t="shared" si="9"/>
        <v>6</v>
      </c>
    </row>
    <row r="45" spans="1:76" ht="18.95" customHeight="1" x14ac:dyDescent="0.25">
      <c r="A45" t="s">
        <v>4927</v>
      </c>
      <c r="B45" t="s">
        <v>562</v>
      </c>
      <c r="C45" t="s">
        <v>29</v>
      </c>
      <c r="D45" t="s">
        <v>26</v>
      </c>
      <c r="E45" t="s">
        <v>184</v>
      </c>
      <c r="F45" t="s">
        <v>5162</v>
      </c>
      <c r="G45" t="s">
        <v>2026</v>
      </c>
      <c r="H45" t="s">
        <v>22</v>
      </c>
      <c r="I45" t="s">
        <v>4928</v>
      </c>
      <c r="L45" s="1">
        <v>530032403412</v>
      </c>
      <c r="M45" s="1">
        <v>530032403412</v>
      </c>
      <c r="N45" t="s">
        <v>58</v>
      </c>
      <c r="O45" t="s">
        <v>4877</v>
      </c>
      <c r="P45">
        <v>98312</v>
      </c>
      <c r="Q45" t="s">
        <v>607</v>
      </c>
      <c r="R45">
        <v>145</v>
      </c>
      <c r="S45" t="s">
        <v>66</v>
      </c>
      <c r="T45" t="b">
        <v>0</v>
      </c>
      <c r="U45" t="s">
        <v>30</v>
      </c>
      <c r="V45" t="s">
        <v>31</v>
      </c>
      <c r="W45" t="s">
        <v>31</v>
      </c>
      <c r="X45" t="s">
        <v>31</v>
      </c>
      <c r="Y45" t="s">
        <v>31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2</v>
      </c>
      <c r="AF45" s="6">
        <v>1</v>
      </c>
      <c r="AG45" s="6">
        <v>0</v>
      </c>
      <c r="AH45" s="6">
        <v>2</v>
      </c>
      <c r="AI45" s="6">
        <v>2</v>
      </c>
      <c r="AJ45" s="6">
        <v>2</v>
      </c>
      <c r="AK45" s="6">
        <v>0</v>
      </c>
      <c r="AL45" s="6">
        <v>1</v>
      </c>
      <c r="AM45" s="6">
        <v>2</v>
      </c>
      <c r="AN45" s="6">
        <v>0</v>
      </c>
      <c r="AO45" s="6">
        <v>0</v>
      </c>
      <c r="AP45" s="6">
        <v>0</v>
      </c>
      <c r="AQ45" s="6">
        <v>0</v>
      </c>
      <c r="AR45" s="6">
        <v>3</v>
      </c>
      <c r="AS45" s="6">
        <v>0</v>
      </c>
      <c r="AT45" s="6">
        <v>3</v>
      </c>
      <c r="AU45" s="6">
        <v>2</v>
      </c>
      <c r="AV45" s="6">
        <v>0</v>
      </c>
      <c r="AW45" s="6">
        <v>2</v>
      </c>
      <c r="AX45" s="6">
        <v>0</v>
      </c>
      <c r="AY45" s="6">
        <v>0</v>
      </c>
      <c r="AZ45" s="6">
        <v>0</v>
      </c>
      <c r="BA45" s="6">
        <v>3</v>
      </c>
      <c r="BB45" s="6">
        <v>3</v>
      </c>
      <c r="BC45" s="6">
        <v>2</v>
      </c>
      <c r="BD45" s="6">
        <v>2</v>
      </c>
      <c r="BE45" s="6">
        <v>3</v>
      </c>
      <c r="BF45" s="6">
        <v>3</v>
      </c>
      <c r="BG45" s="6">
        <v>3</v>
      </c>
      <c r="BH45" s="6">
        <v>3</v>
      </c>
      <c r="BI45" s="6">
        <v>1</v>
      </c>
      <c r="BJ45" s="6">
        <v>0</v>
      </c>
      <c r="BK45" s="6">
        <v>0</v>
      </c>
      <c r="BL45" s="6">
        <v>3</v>
      </c>
      <c r="BM45" s="6">
        <v>0</v>
      </c>
      <c r="BN45" s="7">
        <v>2</v>
      </c>
      <c r="BO45">
        <f t="shared" si="0"/>
        <v>5</v>
      </c>
      <c r="BP45">
        <f t="shared" si="1"/>
        <v>5</v>
      </c>
      <c r="BQ45">
        <f t="shared" si="2"/>
        <v>2</v>
      </c>
      <c r="BR45">
        <f t="shared" si="3"/>
        <v>3</v>
      </c>
      <c r="BS45">
        <f t="shared" si="4"/>
        <v>3</v>
      </c>
      <c r="BT45">
        <f t="shared" si="5"/>
        <v>4</v>
      </c>
      <c r="BU45">
        <f t="shared" si="6"/>
        <v>6</v>
      </c>
      <c r="BV45">
        <f t="shared" si="7"/>
        <v>10</v>
      </c>
      <c r="BW45">
        <f t="shared" si="8"/>
        <v>6</v>
      </c>
      <c r="BX45">
        <f t="shared" si="9"/>
        <v>6</v>
      </c>
    </row>
    <row r="46" spans="1:76" ht="18.95" customHeight="1" x14ac:dyDescent="0.25">
      <c r="A46" t="s">
        <v>595</v>
      </c>
      <c r="B46" t="s">
        <v>562</v>
      </c>
      <c r="C46" t="s">
        <v>29</v>
      </c>
      <c r="D46" t="s">
        <v>192</v>
      </c>
      <c r="E46" t="s">
        <v>596</v>
      </c>
      <c r="F46" t="s">
        <v>5162</v>
      </c>
      <c r="G46">
        <v>1</v>
      </c>
      <c r="H46" t="s">
        <v>189</v>
      </c>
      <c r="I46" t="s">
        <v>597</v>
      </c>
      <c r="L46" s="1">
        <v>530531002608</v>
      </c>
      <c r="M46" s="1">
        <v>530531002608</v>
      </c>
      <c r="N46" t="s">
        <v>25</v>
      </c>
      <c r="O46" t="s">
        <v>598</v>
      </c>
      <c r="P46">
        <v>98244</v>
      </c>
      <c r="Q46" t="s">
        <v>599</v>
      </c>
      <c r="R46">
        <v>309</v>
      </c>
      <c r="S46" t="s">
        <v>66</v>
      </c>
      <c r="T46" t="b">
        <v>0</v>
      </c>
      <c r="U46" t="s">
        <v>30</v>
      </c>
      <c r="V46" t="s">
        <v>61</v>
      </c>
      <c r="W46" t="s">
        <v>71</v>
      </c>
      <c r="X46" t="s">
        <v>71</v>
      </c>
      <c r="Y46" t="s">
        <v>71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3</v>
      </c>
      <c r="AG46" s="4">
        <v>2</v>
      </c>
      <c r="AH46" s="4">
        <v>2</v>
      </c>
      <c r="AI46" s="4">
        <v>0</v>
      </c>
      <c r="AJ46" s="4">
        <v>2</v>
      </c>
      <c r="AK46" s="4">
        <v>2</v>
      </c>
      <c r="AL46" s="4">
        <v>2</v>
      </c>
      <c r="AM46" s="4">
        <v>3</v>
      </c>
      <c r="AN46" s="4">
        <v>3</v>
      </c>
      <c r="AO46" s="4">
        <v>3</v>
      </c>
      <c r="AP46" s="4">
        <v>3</v>
      </c>
      <c r="AQ46" s="4">
        <v>3</v>
      </c>
      <c r="AR46" s="4">
        <v>3</v>
      </c>
      <c r="AS46" s="4">
        <v>0</v>
      </c>
      <c r="AT46" s="4">
        <v>0</v>
      </c>
      <c r="AU46" s="4">
        <v>2</v>
      </c>
      <c r="AV46" s="4">
        <v>2</v>
      </c>
      <c r="AW46" s="4">
        <v>2</v>
      </c>
      <c r="AX46" s="4">
        <v>2</v>
      </c>
      <c r="AY46" s="4">
        <v>0</v>
      </c>
      <c r="AZ46" s="4">
        <v>0</v>
      </c>
      <c r="BA46" s="4">
        <v>3</v>
      </c>
      <c r="BB46" s="4">
        <v>3</v>
      </c>
      <c r="BC46" s="4">
        <v>0</v>
      </c>
      <c r="BD46" s="4">
        <v>2</v>
      </c>
      <c r="BE46" s="4">
        <v>0</v>
      </c>
      <c r="BF46" s="4">
        <v>0</v>
      </c>
      <c r="BG46" s="4">
        <v>3</v>
      </c>
      <c r="BH46" s="4">
        <v>3</v>
      </c>
      <c r="BI46" s="4">
        <v>2</v>
      </c>
      <c r="BJ46" s="4">
        <v>0</v>
      </c>
      <c r="BK46" s="4">
        <v>0</v>
      </c>
      <c r="BL46" s="4">
        <v>2</v>
      </c>
      <c r="BM46" s="4">
        <v>1</v>
      </c>
      <c r="BN46" s="5">
        <v>2</v>
      </c>
      <c r="BO46">
        <f t="shared" si="0"/>
        <v>7</v>
      </c>
      <c r="BP46">
        <f t="shared" si="1"/>
        <v>6</v>
      </c>
      <c r="BQ46">
        <f t="shared" si="2"/>
        <v>15</v>
      </c>
      <c r="BR46">
        <f t="shared" si="3"/>
        <v>3</v>
      </c>
      <c r="BS46">
        <f t="shared" si="4"/>
        <v>0</v>
      </c>
      <c r="BT46">
        <f t="shared" si="5"/>
        <v>8</v>
      </c>
      <c r="BU46">
        <f t="shared" si="6"/>
        <v>6</v>
      </c>
      <c r="BV46">
        <f t="shared" si="7"/>
        <v>2</v>
      </c>
      <c r="BW46">
        <f t="shared" si="8"/>
        <v>6</v>
      </c>
      <c r="BX46">
        <f t="shared" si="9"/>
        <v>7</v>
      </c>
    </row>
    <row r="47" spans="1:76" ht="18.95" customHeight="1" x14ac:dyDescent="0.25">
      <c r="A47" t="s">
        <v>600</v>
      </c>
      <c r="B47" t="s">
        <v>562</v>
      </c>
      <c r="C47" t="s">
        <v>29</v>
      </c>
      <c r="D47" t="s">
        <v>26</v>
      </c>
      <c r="E47" t="s">
        <v>21</v>
      </c>
      <c r="F47" t="s">
        <v>5163</v>
      </c>
      <c r="G47">
        <v>1</v>
      </c>
      <c r="H47" t="s">
        <v>22</v>
      </c>
      <c r="I47" t="s">
        <v>601</v>
      </c>
      <c r="L47" s="1">
        <v>530618003377</v>
      </c>
      <c r="M47" s="1">
        <v>530618003377</v>
      </c>
      <c r="N47" t="s">
        <v>45</v>
      </c>
      <c r="O47" t="s">
        <v>602</v>
      </c>
      <c r="P47">
        <v>98501</v>
      </c>
      <c r="Q47" t="s">
        <v>571</v>
      </c>
      <c r="R47">
        <v>198</v>
      </c>
      <c r="S47" t="s">
        <v>66</v>
      </c>
      <c r="T47" t="b">
        <v>0</v>
      </c>
      <c r="U47" t="s">
        <v>30</v>
      </c>
      <c r="V47" t="s">
        <v>61</v>
      </c>
      <c r="W47" t="s">
        <v>61</v>
      </c>
      <c r="X47" t="s">
        <v>61</v>
      </c>
      <c r="Y47" t="s">
        <v>61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3</v>
      </c>
      <c r="AG47" s="6">
        <v>3</v>
      </c>
      <c r="AH47" s="6">
        <v>3</v>
      </c>
      <c r="AI47" s="6">
        <v>1</v>
      </c>
      <c r="AJ47" s="6">
        <v>2</v>
      </c>
      <c r="AK47" s="6">
        <v>2</v>
      </c>
      <c r="AL47" s="6">
        <v>1</v>
      </c>
      <c r="AM47" s="6">
        <v>3</v>
      </c>
      <c r="AN47" s="6">
        <v>3</v>
      </c>
      <c r="AO47" s="6">
        <v>3</v>
      </c>
      <c r="AP47" s="6">
        <v>1</v>
      </c>
      <c r="AQ47" s="6">
        <v>2</v>
      </c>
      <c r="AR47" s="6">
        <v>2</v>
      </c>
      <c r="AS47" s="6">
        <v>2</v>
      </c>
      <c r="AT47" s="6">
        <v>0</v>
      </c>
      <c r="AU47" s="6">
        <v>2</v>
      </c>
      <c r="AV47" s="6">
        <v>2</v>
      </c>
      <c r="AW47" s="6">
        <v>2</v>
      </c>
      <c r="AX47" s="6">
        <v>2</v>
      </c>
      <c r="AY47" s="6">
        <v>0</v>
      </c>
      <c r="AZ47" s="6">
        <v>0</v>
      </c>
      <c r="BA47" s="6">
        <v>3</v>
      </c>
      <c r="BB47" s="6">
        <v>3</v>
      </c>
      <c r="BC47" s="6">
        <v>2</v>
      </c>
      <c r="BD47" s="6">
        <v>1</v>
      </c>
      <c r="BE47" s="6">
        <v>0</v>
      </c>
      <c r="BF47" s="6">
        <v>0</v>
      </c>
      <c r="BG47" s="6">
        <v>0</v>
      </c>
      <c r="BH47" s="6">
        <v>2</v>
      </c>
      <c r="BI47" s="6">
        <v>0</v>
      </c>
      <c r="BJ47" s="6">
        <v>2</v>
      </c>
      <c r="BK47" s="6">
        <v>1</v>
      </c>
      <c r="BL47" s="6">
        <v>0</v>
      </c>
      <c r="BM47" s="6">
        <v>2</v>
      </c>
      <c r="BN47" s="7">
        <v>2</v>
      </c>
      <c r="BO47">
        <f t="shared" si="0"/>
        <v>9</v>
      </c>
      <c r="BP47">
        <f t="shared" si="1"/>
        <v>6</v>
      </c>
      <c r="BQ47">
        <f t="shared" si="2"/>
        <v>12</v>
      </c>
      <c r="BR47">
        <f t="shared" si="3"/>
        <v>4</v>
      </c>
      <c r="BS47">
        <f t="shared" si="4"/>
        <v>0</v>
      </c>
      <c r="BT47">
        <f t="shared" si="5"/>
        <v>8</v>
      </c>
      <c r="BU47">
        <f t="shared" si="6"/>
        <v>6</v>
      </c>
      <c r="BV47">
        <f t="shared" si="7"/>
        <v>3</v>
      </c>
      <c r="BW47">
        <f t="shared" si="8"/>
        <v>2</v>
      </c>
      <c r="BX47">
        <f t="shared" si="9"/>
        <v>7</v>
      </c>
    </row>
    <row r="48" spans="1:76" ht="18.95" customHeight="1" x14ac:dyDescent="0.25">
      <c r="A48" t="s">
        <v>4933</v>
      </c>
      <c r="B48" t="s">
        <v>612</v>
      </c>
      <c r="C48" t="s">
        <v>40</v>
      </c>
      <c r="D48" t="s">
        <v>26</v>
      </c>
      <c r="E48" t="s">
        <v>73</v>
      </c>
      <c r="F48" t="s">
        <v>659</v>
      </c>
      <c r="G48" t="s">
        <v>2026</v>
      </c>
      <c r="H48" t="s">
        <v>22</v>
      </c>
      <c r="I48" t="s">
        <v>4934</v>
      </c>
      <c r="L48" s="1">
        <v>550057000088</v>
      </c>
      <c r="M48" s="1">
        <v>550057000088</v>
      </c>
      <c r="N48" t="s">
        <v>25</v>
      </c>
      <c r="O48" t="s">
        <v>4935</v>
      </c>
      <c r="P48">
        <v>54411</v>
      </c>
      <c r="Q48" t="s">
        <v>4936</v>
      </c>
      <c r="R48">
        <v>66</v>
      </c>
      <c r="S48" t="s">
        <v>66</v>
      </c>
      <c r="T48" t="b">
        <v>1</v>
      </c>
      <c r="U48" t="s">
        <v>71</v>
      </c>
      <c r="V48" t="s">
        <v>61</v>
      </c>
      <c r="W48" t="s">
        <v>71</v>
      </c>
      <c r="X48" t="s">
        <v>71</v>
      </c>
      <c r="Y48" t="s">
        <v>71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  <c r="AN48" s="6">
        <v>2</v>
      </c>
      <c r="AO48" s="6">
        <v>0</v>
      </c>
      <c r="AP48" s="6">
        <v>3</v>
      </c>
      <c r="AQ48" s="6">
        <v>0</v>
      </c>
      <c r="AR48" s="6">
        <v>3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3</v>
      </c>
      <c r="BB48" s="6">
        <v>3</v>
      </c>
      <c r="BC48" s="6">
        <v>1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7">
        <v>0</v>
      </c>
      <c r="BO48">
        <f t="shared" si="0"/>
        <v>0</v>
      </c>
      <c r="BP48">
        <f t="shared" si="1"/>
        <v>0</v>
      </c>
      <c r="BQ48">
        <f t="shared" si="2"/>
        <v>7</v>
      </c>
      <c r="BR48">
        <f t="shared" si="3"/>
        <v>3</v>
      </c>
      <c r="BS48">
        <f t="shared" si="4"/>
        <v>0</v>
      </c>
      <c r="BT48">
        <f t="shared" si="5"/>
        <v>0</v>
      </c>
      <c r="BU48">
        <f t="shared" si="6"/>
        <v>6</v>
      </c>
      <c r="BV48">
        <f t="shared" si="7"/>
        <v>1</v>
      </c>
      <c r="BW48">
        <f t="shared" si="8"/>
        <v>0</v>
      </c>
      <c r="BX48">
        <f t="shared" si="9"/>
        <v>0</v>
      </c>
    </row>
    <row r="49" spans="1:76" ht="18.95" customHeight="1" x14ac:dyDescent="0.25">
      <c r="A49" t="s">
        <v>5045</v>
      </c>
      <c r="B49" t="s">
        <v>612</v>
      </c>
      <c r="C49" t="s">
        <v>40</v>
      </c>
      <c r="D49" t="s">
        <v>26</v>
      </c>
      <c r="E49" t="s">
        <v>66</v>
      </c>
      <c r="F49" t="s">
        <v>66</v>
      </c>
      <c r="G49" t="s">
        <v>2026</v>
      </c>
      <c r="H49" t="s">
        <v>124</v>
      </c>
      <c r="I49" t="s">
        <v>5046</v>
      </c>
      <c r="L49" s="1">
        <v>550123000609</v>
      </c>
      <c r="M49" s="1">
        <v>550123000609</v>
      </c>
      <c r="N49" t="s">
        <v>25</v>
      </c>
      <c r="O49" t="s">
        <v>5047</v>
      </c>
      <c r="P49">
        <v>53560</v>
      </c>
      <c r="Q49" t="s">
        <v>1513</v>
      </c>
      <c r="R49">
        <v>147</v>
      </c>
      <c r="S49" t="s">
        <v>66</v>
      </c>
      <c r="T49" t="b">
        <v>0</v>
      </c>
      <c r="U49" t="s">
        <v>30</v>
      </c>
      <c r="V49" t="s">
        <v>61</v>
      </c>
      <c r="W49" t="s">
        <v>61</v>
      </c>
      <c r="X49" t="s">
        <v>61</v>
      </c>
      <c r="Y49" t="s">
        <v>61</v>
      </c>
      <c r="Z49" s="6">
        <v>0</v>
      </c>
      <c r="AA49" s="6">
        <v>0</v>
      </c>
      <c r="AB49" s="6">
        <v>0</v>
      </c>
      <c r="AC49" s="6">
        <v>2</v>
      </c>
      <c r="AD49" s="6">
        <v>2</v>
      </c>
      <c r="AE49" s="6">
        <v>1</v>
      </c>
      <c r="AF49" s="6">
        <v>3</v>
      </c>
      <c r="AG49" s="6">
        <v>3</v>
      </c>
      <c r="AH49" s="6">
        <v>2</v>
      </c>
      <c r="AI49" s="6">
        <v>1</v>
      </c>
      <c r="AJ49" s="6">
        <v>1</v>
      </c>
      <c r="AK49" s="6">
        <v>0</v>
      </c>
      <c r="AL49" s="6">
        <v>1</v>
      </c>
      <c r="AM49" s="6">
        <v>3</v>
      </c>
      <c r="AN49" s="6">
        <v>3</v>
      </c>
      <c r="AO49" s="6">
        <v>0</v>
      </c>
      <c r="AP49" s="6">
        <v>0</v>
      </c>
      <c r="AQ49" s="6">
        <v>0</v>
      </c>
      <c r="AR49" s="6">
        <v>2</v>
      </c>
      <c r="AS49" s="6">
        <v>0</v>
      </c>
      <c r="AT49" s="6">
        <v>1</v>
      </c>
      <c r="AU49" s="6">
        <v>2</v>
      </c>
      <c r="AV49" s="6">
        <v>2</v>
      </c>
      <c r="AW49" s="6">
        <v>1</v>
      </c>
      <c r="AX49" s="6">
        <v>1</v>
      </c>
      <c r="AY49" s="6">
        <v>0</v>
      </c>
      <c r="AZ49" s="6">
        <v>0</v>
      </c>
      <c r="BA49" s="6">
        <v>3</v>
      </c>
      <c r="BB49" s="6">
        <v>3</v>
      </c>
      <c r="BC49" s="6">
        <v>2</v>
      </c>
      <c r="BD49" s="6">
        <v>0</v>
      </c>
      <c r="BE49" s="6">
        <v>0</v>
      </c>
      <c r="BF49" s="6">
        <v>0</v>
      </c>
      <c r="BG49" s="6">
        <v>0</v>
      </c>
      <c r="BH49" s="6">
        <v>1</v>
      </c>
      <c r="BI49" s="6">
        <v>0</v>
      </c>
      <c r="BJ49" s="6">
        <v>0</v>
      </c>
      <c r="BK49" s="6">
        <v>0</v>
      </c>
      <c r="BL49" s="6">
        <v>2</v>
      </c>
      <c r="BM49" s="6">
        <v>0</v>
      </c>
      <c r="BN49" s="7">
        <v>2</v>
      </c>
      <c r="BO49">
        <f t="shared" si="0"/>
        <v>13</v>
      </c>
      <c r="BP49">
        <f t="shared" si="1"/>
        <v>3</v>
      </c>
      <c r="BQ49">
        <f t="shared" si="2"/>
        <v>6</v>
      </c>
      <c r="BR49">
        <f t="shared" si="3"/>
        <v>2</v>
      </c>
      <c r="BS49">
        <f t="shared" si="4"/>
        <v>1</v>
      </c>
      <c r="BT49">
        <f t="shared" si="5"/>
        <v>6</v>
      </c>
      <c r="BU49">
        <f t="shared" si="6"/>
        <v>6</v>
      </c>
      <c r="BV49">
        <f t="shared" si="7"/>
        <v>2</v>
      </c>
      <c r="BW49">
        <f t="shared" si="8"/>
        <v>1</v>
      </c>
      <c r="BX49">
        <f t="shared" si="9"/>
        <v>4</v>
      </c>
    </row>
    <row r="50" spans="1:76" ht="18.95" customHeight="1" x14ac:dyDescent="0.25">
      <c r="A50" t="s">
        <v>617</v>
      </c>
      <c r="B50" t="s">
        <v>618</v>
      </c>
      <c r="C50" t="s">
        <v>29</v>
      </c>
      <c r="D50" t="s">
        <v>26</v>
      </c>
      <c r="E50" t="s">
        <v>66</v>
      </c>
      <c r="F50" t="s">
        <v>66</v>
      </c>
      <c r="G50">
        <v>2</v>
      </c>
      <c r="H50" t="s">
        <v>22</v>
      </c>
      <c r="I50" t="s">
        <v>619</v>
      </c>
      <c r="L50" s="1">
        <v>20018000077</v>
      </c>
      <c r="M50" t="s">
        <v>620</v>
      </c>
      <c r="N50" t="s">
        <v>45</v>
      </c>
      <c r="O50" t="s">
        <v>621</v>
      </c>
      <c r="P50">
        <v>99587</v>
      </c>
      <c r="Q50" t="s">
        <v>622</v>
      </c>
      <c r="R50">
        <v>191</v>
      </c>
      <c r="S50" t="s">
        <v>39</v>
      </c>
      <c r="T50" t="b">
        <v>1</v>
      </c>
      <c r="U50" t="s">
        <v>61</v>
      </c>
      <c r="V50" t="s">
        <v>61</v>
      </c>
      <c r="W50" t="s">
        <v>61</v>
      </c>
      <c r="X50" t="s">
        <v>61</v>
      </c>
      <c r="Y50" t="s">
        <v>61</v>
      </c>
      <c r="Z50" s="4">
        <v>0</v>
      </c>
      <c r="AA50" s="4">
        <v>0</v>
      </c>
      <c r="AB50" s="4">
        <v>0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I50" s="4">
        <v>2</v>
      </c>
      <c r="AJ50" s="4">
        <v>0</v>
      </c>
      <c r="AK50" s="4">
        <v>2</v>
      </c>
      <c r="AL50" s="4">
        <v>0</v>
      </c>
      <c r="AM50" s="4">
        <v>2</v>
      </c>
      <c r="AN50" s="4">
        <v>2</v>
      </c>
      <c r="AO50" s="4">
        <v>2</v>
      </c>
      <c r="AP50" s="4">
        <v>2</v>
      </c>
      <c r="AQ50" s="4">
        <v>0</v>
      </c>
      <c r="AR50" s="4">
        <v>2</v>
      </c>
      <c r="AS50" s="4">
        <v>0</v>
      </c>
      <c r="AT50" s="4">
        <v>0</v>
      </c>
      <c r="AU50" s="4">
        <v>2</v>
      </c>
      <c r="AV50" s="4">
        <v>2</v>
      </c>
      <c r="AW50" s="4">
        <v>0</v>
      </c>
      <c r="AX50" s="4">
        <v>0</v>
      </c>
      <c r="AY50" s="4">
        <v>0</v>
      </c>
      <c r="AZ50" s="4">
        <v>0</v>
      </c>
      <c r="BA50" s="4">
        <v>3</v>
      </c>
      <c r="BB50" s="4">
        <v>3</v>
      </c>
      <c r="BC50" s="4">
        <v>0</v>
      </c>
      <c r="BD50" s="4">
        <v>0</v>
      </c>
      <c r="BE50" s="4">
        <v>1</v>
      </c>
      <c r="BF50" s="4">
        <v>1</v>
      </c>
      <c r="BG50" s="4">
        <v>2</v>
      </c>
      <c r="BH50" s="4">
        <v>3</v>
      </c>
      <c r="BI50" s="4">
        <v>0</v>
      </c>
      <c r="BJ50" s="4">
        <v>0</v>
      </c>
      <c r="BK50" s="4">
        <v>0</v>
      </c>
      <c r="BL50" s="4">
        <v>0</v>
      </c>
      <c r="BM50" s="4">
        <v>1</v>
      </c>
      <c r="BN50" s="5">
        <v>2</v>
      </c>
      <c r="BO50">
        <f t="shared" si="0"/>
        <v>6</v>
      </c>
      <c r="BP50">
        <f t="shared" si="1"/>
        <v>4</v>
      </c>
      <c r="BQ50">
        <f t="shared" si="2"/>
        <v>8</v>
      </c>
      <c r="BR50">
        <f t="shared" si="3"/>
        <v>2</v>
      </c>
      <c r="BS50">
        <f t="shared" si="4"/>
        <v>0</v>
      </c>
      <c r="BT50">
        <f t="shared" si="5"/>
        <v>4</v>
      </c>
      <c r="BU50">
        <f t="shared" si="6"/>
        <v>6</v>
      </c>
      <c r="BV50">
        <f t="shared" si="7"/>
        <v>2</v>
      </c>
      <c r="BW50">
        <f t="shared" si="8"/>
        <v>5</v>
      </c>
      <c r="BX50">
        <f t="shared" si="9"/>
        <v>3</v>
      </c>
    </row>
    <row r="51" spans="1:76" ht="18.95" customHeight="1" x14ac:dyDescent="0.25">
      <c r="A51" t="s">
        <v>637</v>
      </c>
      <c r="B51" t="s">
        <v>618</v>
      </c>
      <c r="C51" t="s">
        <v>29</v>
      </c>
      <c r="D51" t="s">
        <v>26</v>
      </c>
      <c r="E51" t="s">
        <v>638</v>
      </c>
      <c r="F51" t="s">
        <v>5161</v>
      </c>
      <c r="G51">
        <v>2</v>
      </c>
      <c r="H51" t="s">
        <v>22</v>
      </c>
      <c r="I51" t="s">
        <v>639</v>
      </c>
      <c r="L51" s="1">
        <v>20000100211</v>
      </c>
      <c r="M51" t="s">
        <v>640</v>
      </c>
      <c r="N51" t="s">
        <v>45</v>
      </c>
      <c r="O51" t="s">
        <v>641</v>
      </c>
      <c r="P51">
        <v>99559</v>
      </c>
      <c r="Q51" t="s">
        <v>636</v>
      </c>
      <c r="R51">
        <v>187</v>
      </c>
      <c r="S51" t="s">
        <v>39</v>
      </c>
      <c r="T51" t="b">
        <v>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2</v>
      </c>
      <c r="AG51" s="6">
        <v>2</v>
      </c>
      <c r="AH51" s="6">
        <v>0</v>
      </c>
      <c r="AI51" s="6">
        <v>2</v>
      </c>
      <c r="AJ51" s="6">
        <v>2</v>
      </c>
      <c r="AK51" s="6">
        <v>2</v>
      </c>
      <c r="AL51" s="6">
        <v>2</v>
      </c>
      <c r="AM51" s="6">
        <v>3</v>
      </c>
      <c r="AN51" s="6">
        <v>3</v>
      </c>
      <c r="AO51" s="6">
        <v>3</v>
      </c>
      <c r="AP51" s="6">
        <v>3</v>
      </c>
      <c r="AQ51" s="6">
        <v>0</v>
      </c>
      <c r="AR51" s="6">
        <v>3</v>
      </c>
      <c r="AS51" s="6">
        <v>0</v>
      </c>
      <c r="AT51" s="6">
        <v>3</v>
      </c>
      <c r="AU51" s="6">
        <v>0</v>
      </c>
      <c r="AV51" s="6">
        <v>0</v>
      </c>
      <c r="AW51" s="6">
        <v>2</v>
      </c>
      <c r="AX51" s="6">
        <v>2</v>
      </c>
      <c r="AY51" s="6">
        <v>0</v>
      </c>
      <c r="AZ51" s="6">
        <v>0</v>
      </c>
      <c r="BA51" s="6">
        <v>0</v>
      </c>
      <c r="BB51" s="6">
        <v>3</v>
      </c>
      <c r="BC51" s="6">
        <v>2</v>
      </c>
      <c r="BD51" s="6">
        <v>0</v>
      </c>
      <c r="BE51" s="6">
        <v>3</v>
      </c>
      <c r="BF51" s="6">
        <v>3</v>
      </c>
      <c r="BG51" s="6">
        <v>3</v>
      </c>
      <c r="BH51" s="6">
        <v>1</v>
      </c>
      <c r="BI51" s="6">
        <v>3</v>
      </c>
      <c r="BJ51" s="6">
        <v>0</v>
      </c>
      <c r="BK51" s="6">
        <v>0</v>
      </c>
      <c r="BL51" s="6">
        <v>0</v>
      </c>
      <c r="BM51" s="6">
        <v>0</v>
      </c>
      <c r="BN51" s="7">
        <v>2</v>
      </c>
      <c r="BO51">
        <f t="shared" si="0"/>
        <v>4</v>
      </c>
      <c r="BP51">
        <f t="shared" si="1"/>
        <v>8</v>
      </c>
      <c r="BQ51">
        <f t="shared" si="2"/>
        <v>12</v>
      </c>
      <c r="BR51">
        <f t="shared" si="3"/>
        <v>3</v>
      </c>
      <c r="BS51">
        <f t="shared" si="4"/>
        <v>3</v>
      </c>
      <c r="BT51">
        <f t="shared" si="5"/>
        <v>4</v>
      </c>
      <c r="BU51">
        <f t="shared" si="6"/>
        <v>3</v>
      </c>
      <c r="BV51">
        <f t="shared" si="7"/>
        <v>8</v>
      </c>
      <c r="BW51">
        <f t="shared" si="8"/>
        <v>4</v>
      </c>
      <c r="BX51">
        <f t="shared" si="9"/>
        <v>5</v>
      </c>
    </row>
    <row r="52" spans="1:76" ht="18.95" customHeight="1" x14ac:dyDescent="0.25">
      <c r="A52" t="s">
        <v>652</v>
      </c>
      <c r="B52" t="s">
        <v>618</v>
      </c>
      <c r="C52" t="s">
        <v>29</v>
      </c>
      <c r="D52" t="s">
        <v>26</v>
      </c>
      <c r="E52" t="s">
        <v>178</v>
      </c>
      <c r="F52" t="s">
        <v>5163</v>
      </c>
      <c r="G52">
        <v>2</v>
      </c>
      <c r="H52" t="s">
        <v>22</v>
      </c>
      <c r="I52" t="s">
        <v>653</v>
      </c>
      <c r="L52" s="1">
        <v>20077500362</v>
      </c>
      <c r="M52" t="s">
        <v>654</v>
      </c>
      <c r="N52" t="s">
        <v>45</v>
      </c>
      <c r="O52" t="s">
        <v>655</v>
      </c>
      <c r="P52">
        <v>99740</v>
      </c>
      <c r="Q52" t="s">
        <v>656</v>
      </c>
      <c r="R52">
        <v>107</v>
      </c>
      <c r="S52" t="s">
        <v>39</v>
      </c>
      <c r="T52" t="b">
        <v>0</v>
      </c>
      <c r="U52" t="s">
        <v>30</v>
      </c>
      <c r="V52" t="s">
        <v>31</v>
      </c>
      <c r="W52" t="s">
        <v>31</v>
      </c>
      <c r="X52" t="s">
        <v>31</v>
      </c>
      <c r="Y52" t="s">
        <v>31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3</v>
      </c>
      <c r="AG52" s="4">
        <v>2</v>
      </c>
      <c r="AH52" s="4">
        <v>0</v>
      </c>
      <c r="AI52" s="4">
        <v>0</v>
      </c>
      <c r="AJ52" s="4">
        <v>2</v>
      </c>
      <c r="AK52" s="4">
        <v>0</v>
      </c>
      <c r="AL52" s="4">
        <v>2</v>
      </c>
      <c r="AM52" s="4">
        <v>2</v>
      </c>
      <c r="AN52" s="4">
        <v>2</v>
      </c>
      <c r="AO52" s="4">
        <v>2</v>
      </c>
      <c r="AP52" s="4">
        <v>0</v>
      </c>
      <c r="AQ52" s="4">
        <v>0</v>
      </c>
      <c r="AR52" s="4">
        <v>2</v>
      </c>
      <c r="AS52" s="4">
        <v>0</v>
      </c>
      <c r="AT52" s="4">
        <v>0</v>
      </c>
      <c r="AU52" s="4">
        <v>2</v>
      </c>
      <c r="AV52" s="4">
        <v>2</v>
      </c>
      <c r="AW52" s="4">
        <v>2</v>
      </c>
      <c r="AX52" s="4">
        <v>2</v>
      </c>
      <c r="AY52" s="4">
        <v>0</v>
      </c>
      <c r="AZ52" s="4">
        <v>0</v>
      </c>
      <c r="BA52" s="4">
        <v>3</v>
      </c>
      <c r="BB52" s="4">
        <v>3</v>
      </c>
      <c r="BC52" s="4">
        <v>2</v>
      </c>
      <c r="BD52" s="4">
        <v>0</v>
      </c>
      <c r="BE52" s="4">
        <v>2</v>
      </c>
      <c r="BF52" s="4">
        <v>2</v>
      </c>
      <c r="BG52" s="4">
        <v>3</v>
      </c>
      <c r="BH52" s="4">
        <v>2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5">
        <v>0</v>
      </c>
      <c r="BO52">
        <f t="shared" si="0"/>
        <v>5</v>
      </c>
      <c r="BP52">
        <f t="shared" si="1"/>
        <v>4</v>
      </c>
      <c r="BQ52">
        <f t="shared" si="2"/>
        <v>6</v>
      </c>
      <c r="BR52">
        <f t="shared" si="3"/>
        <v>2</v>
      </c>
      <c r="BS52">
        <f t="shared" si="4"/>
        <v>0</v>
      </c>
      <c r="BT52">
        <f t="shared" si="5"/>
        <v>8</v>
      </c>
      <c r="BU52">
        <f t="shared" si="6"/>
        <v>6</v>
      </c>
      <c r="BV52">
        <f t="shared" si="7"/>
        <v>6</v>
      </c>
      <c r="BW52">
        <f t="shared" si="8"/>
        <v>5</v>
      </c>
      <c r="BX52">
        <f t="shared" si="9"/>
        <v>0</v>
      </c>
    </row>
    <row r="53" spans="1:76" ht="18.95" customHeight="1" x14ac:dyDescent="0.25">
      <c r="A53" t="s">
        <v>632</v>
      </c>
      <c r="B53" t="s">
        <v>618</v>
      </c>
      <c r="C53" t="s">
        <v>29</v>
      </c>
      <c r="D53" t="s">
        <v>26</v>
      </c>
      <c r="E53" t="s">
        <v>21</v>
      </c>
      <c r="F53" t="s">
        <v>5163</v>
      </c>
      <c r="G53">
        <v>2</v>
      </c>
      <c r="H53" t="s">
        <v>22</v>
      </c>
      <c r="I53" t="s">
        <v>633</v>
      </c>
      <c r="L53" s="1">
        <v>20076000663</v>
      </c>
      <c r="M53" t="s">
        <v>634</v>
      </c>
      <c r="N53" t="s">
        <v>58</v>
      </c>
      <c r="O53" t="s">
        <v>635</v>
      </c>
      <c r="P53">
        <v>99557</v>
      </c>
      <c r="Q53" t="s">
        <v>636</v>
      </c>
      <c r="R53">
        <v>50</v>
      </c>
      <c r="S53" t="s">
        <v>39</v>
      </c>
      <c r="T53" t="b">
        <v>0</v>
      </c>
      <c r="U53" t="s">
        <v>30</v>
      </c>
      <c r="V53" t="s">
        <v>61</v>
      </c>
      <c r="W53" t="s">
        <v>61</v>
      </c>
      <c r="X53" t="s">
        <v>61</v>
      </c>
      <c r="Y53" t="s">
        <v>61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2</v>
      </c>
      <c r="AG53" s="6">
        <v>2</v>
      </c>
      <c r="AH53" s="6">
        <v>0</v>
      </c>
      <c r="AI53" s="6">
        <v>2</v>
      </c>
      <c r="AJ53" s="6">
        <v>2</v>
      </c>
      <c r="AK53" s="6">
        <v>0</v>
      </c>
      <c r="AL53" s="6">
        <v>2</v>
      </c>
      <c r="AM53" s="6">
        <v>1</v>
      </c>
      <c r="AN53" s="6">
        <v>1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2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3</v>
      </c>
      <c r="BB53" s="6">
        <v>3</v>
      </c>
      <c r="BC53" s="6">
        <v>2</v>
      </c>
      <c r="BD53" s="6">
        <v>0</v>
      </c>
      <c r="BE53" s="6">
        <v>0</v>
      </c>
      <c r="BF53" s="6">
        <v>0</v>
      </c>
      <c r="BG53" s="6">
        <v>0</v>
      </c>
      <c r="BH53" s="6">
        <v>2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7">
        <v>0</v>
      </c>
      <c r="BO53">
        <f t="shared" si="0"/>
        <v>4</v>
      </c>
      <c r="BP53">
        <f t="shared" si="1"/>
        <v>6</v>
      </c>
      <c r="BQ53">
        <f t="shared" si="2"/>
        <v>2</v>
      </c>
      <c r="BR53">
        <f t="shared" si="3"/>
        <v>0</v>
      </c>
      <c r="BS53">
        <f t="shared" si="4"/>
        <v>0</v>
      </c>
      <c r="BT53">
        <f t="shared" si="5"/>
        <v>2</v>
      </c>
      <c r="BU53">
        <f t="shared" si="6"/>
        <v>6</v>
      </c>
      <c r="BV53">
        <f t="shared" si="7"/>
        <v>2</v>
      </c>
      <c r="BW53">
        <f t="shared" si="8"/>
        <v>2</v>
      </c>
      <c r="BX53">
        <f t="shared" si="9"/>
        <v>0</v>
      </c>
    </row>
    <row r="54" spans="1:76" ht="18.95" customHeight="1" x14ac:dyDescent="0.25">
      <c r="A54" t="s">
        <v>642</v>
      </c>
      <c r="B54" t="s">
        <v>618</v>
      </c>
      <c r="C54" t="s">
        <v>29</v>
      </c>
      <c r="D54" t="s">
        <v>26</v>
      </c>
      <c r="E54" t="s">
        <v>638</v>
      </c>
      <c r="F54" t="s">
        <v>5161</v>
      </c>
      <c r="G54">
        <v>2</v>
      </c>
      <c r="H54" t="s">
        <v>22</v>
      </c>
      <c r="I54" t="s">
        <v>643</v>
      </c>
      <c r="L54" s="1">
        <v>20000300222</v>
      </c>
      <c r="M54" t="s">
        <v>644</v>
      </c>
      <c r="N54" t="s">
        <v>25</v>
      </c>
      <c r="O54" t="s">
        <v>645</v>
      </c>
      <c r="P54">
        <v>99657</v>
      </c>
      <c r="Q54" t="s">
        <v>646</v>
      </c>
      <c r="R54">
        <v>125</v>
      </c>
      <c r="S54" t="s">
        <v>39</v>
      </c>
      <c r="T54" t="b">
        <v>0</v>
      </c>
      <c r="U54" t="s">
        <v>30</v>
      </c>
      <c r="V54" t="s">
        <v>61</v>
      </c>
      <c r="W54" t="s">
        <v>71</v>
      </c>
      <c r="X54" t="s">
        <v>71</v>
      </c>
      <c r="Y54" t="s">
        <v>71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2</v>
      </c>
      <c r="AK54" s="4">
        <v>2</v>
      </c>
      <c r="AL54" s="4">
        <v>2</v>
      </c>
      <c r="AM54" s="4">
        <v>3</v>
      </c>
      <c r="AN54" s="4">
        <v>3</v>
      </c>
      <c r="AO54" s="4">
        <v>0</v>
      </c>
      <c r="AP54" s="4">
        <v>0</v>
      </c>
      <c r="AQ54" s="4">
        <v>3</v>
      </c>
      <c r="AR54" s="4">
        <v>2</v>
      </c>
      <c r="AS54" s="4">
        <v>0</v>
      </c>
      <c r="AT54" s="4">
        <v>0</v>
      </c>
      <c r="AU54" s="4">
        <v>2</v>
      </c>
      <c r="AV54" s="4">
        <v>2</v>
      </c>
      <c r="AW54" s="4">
        <v>2</v>
      </c>
      <c r="AX54" s="4">
        <v>2</v>
      </c>
      <c r="AY54" s="4">
        <v>0</v>
      </c>
      <c r="AZ54" s="4">
        <v>0</v>
      </c>
      <c r="BA54" s="4">
        <v>2</v>
      </c>
      <c r="BB54" s="4">
        <v>2</v>
      </c>
      <c r="BC54" s="4">
        <v>0</v>
      </c>
      <c r="BD54" s="4">
        <v>0</v>
      </c>
      <c r="BE54" s="4">
        <v>2</v>
      </c>
      <c r="BF54" s="4">
        <v>2</v>
      </c>
      <c r="BG54" s="4">
        <v>0</v>
      </c>
      <c r="BH54" s="4">
        <v>2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5">
        <v>0</v>
      </c>
      <c r="BO54">
        <f t="shared" si="0"/>
        <v>0</v>
      </c>
      <c r="BP54">
        <f t="shared" si="1"/>
        <v>6</v>
      </c>
      <c r="BQ54">
        <f t="shared" si="2"/>
        <v>9</v>
      </c>
      <c r="BR54">
        <f t="shared" si="3"/>
        <v>2</v>
      </c>
      <c r="BS54">
        <f t="shared" si="4"/>
        <v>0</v>
      </c>
      <c r="BT54">
        <f t="shared" si="5"/>
        <v>8</v>
      </c>
      <c r="BU54">
        <f t="shared" si="6"/>
        <v>4</v>
      </c>
      <c r="BV54">
        <f t="shared" si="7"/>
        <v>4</v>
      </c>
      <c r="BW54">
        <f t="shared" si="8"/>
        <v>2</v>
      </c>
      <c r="BX54">
        <f t="shared" si="9"/>
        <v>0</v>
      </c>
    </row>
    <row r="55" spans="1:76" ht="18.95" customHeight="1" x14ac:dyDescent="0.25">
      <c r="A55" t="s">
        <v>2025</v>
      </c>
      <c r="B55" t="s">
        <v>618</v>
      </c>
      <c r="C55" t="s">
        <v>29</v>
      </c>
      <c r="D55" t="s">
        <v>26</v>
      </c>
      <c r="E55" t="s">
        <v>73</v>
      </c>
      <c r="F55" t="s">
        <v>659</v>
      </c>
      <c r="G55" t="s">
        <v>2026</v>
      </c>
      <c r="H55" t="s">
        <v>22</v>
      </c>
      <c r="I55" t="s">
        <v>2027</v>
      </c>
      <c r="L55" s="1">
        <v>20072000661</v>
      </c>
      <c r="M55" t="s">
        <v>2028</v>
      </c>
      <c r="N55" t="s">
        <v>25</v>
      </c>
      <c r="O55" t="s">
        <v>2029</v>
      </c>
      <c r="P55">
        <v>99685</v>
      </c>
      <c r="Q55" t="s">
        <v>2030</v>
      </c>
      <c r="R55">
        <v>184</v>
      </c>
      <c r="S55" t="s">
        <v>39</v>
      </c>
      <c r="T55" t="b">
        <v>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s="6">
        <v>0</v>
      </c>
      <c r="AA55" s="6">
        <v>0</v>
      </c>
      <c r="AB55" s="6">
        <v>0</v>
      </c>
      <c r="AC55" s="6">
        <v>2</v>
      </c>
      <c r="AD55" s="6">
        <v>2</v>
      </c>
      <c r="AE55" s="6">
        <v>0</v>
      </c>
      <c r="AF55" s="6">
        <v>3</v>
      </c>
      <c r="AG55" s="6">
        <v>3</v>
      </c>
      <c r="AH55" s="6">
        <v>0</v>
      </c>
      <c r="AI55" s="6">
        <v>2</v>
      </c>
      <c r="AJ55" s="6">
        <v>2</v>
      </c>
      <c r="AK55" s="6">
        <v>0</v>
      </c>
      <c r="AL55" s="6">
        <v>2</v>
      </c>
      <c r="AM55" s="6">
        <v>3</v>
      </c>
      <c r="AN55" s="6">
        <v>3</v>
      </c>
      <c r="AO55" s="6">
        <v>0</v>
      </c>
      <c r="AP55" s="6">
        <v>3</v>
      </c>
      <c r="AQ55" s="6">
        <v>0</v>
      </c>
      <c r="AR55" s="6">
        <v>3</v>
      </c>
      <c r="AS55" s="6">
        <v>0</v>
      </c>
      <c r="AT55" s="6">
        <v>2</v>
      </c>
      <c r="AU55" s="6">
        <v>2</v>
      </c>
      <c r="AV55" s="6">
        <v>2</v>
      </c>
      <c r="AW55" s="6">
        <v>2</v>
      </c>
      <c r="AX55" s="6">
        <v>2</v>
      </c>
      <c r="AY55" s="6">
        <v>0</v>
      </c>
      <c r="AZ55" s="6">
        <v>0</v>
      </c>
      <c r="BA55" s="6">
        <v>0</v>
      </c>
      <c r="BB55" s="6">
        <v>0</v>
      </c>
      <c r="BC55" s="6">
        <v>2</v>
      </c>
      <c r="BD55" s="6">
        <v>0</v>
      </c>
      <c r="BE55" s="6">
        <v>0</v>
      </c>
      <c r="BF55" s="6">
        <v>0</v>
      </c>
      <c r="BG55" s="6">
        <v>0</v>
      </c>
      <c r="BH55" s="6">
        <v>3</v>
      </c>
      <c r="BI55" s="6">
        <v>3</v>
      </c>
      <c r="BJ55" s="6">
        <v>0</v>
      </c>
      <c r="BK55" s="6">
        <v>0</v>
      </c>
      <c r="BL55" s="6">
        <v>0</v>
      </c>
      <c r="BM55" s="6">
        <v>0</v>
      </c>
      <c r="BN55" s="7">
        <v>0</v>
      </c>
      <c r="BO55">
        <f t="shared" si="0"/>
        <v>10</v>
      </c>
      <c r="BP55">
        <f t="shared" si="1"/>
        <v>6</v>
      </c>
      <c r="BQ55">
        <f t="shared" si="2"/>
        <v>9</v>
      </c>
      <c r="BR55">
        <f t="shared" si="3"/>
        <v>3</v>
      </c>
      <c r="BS55">
        <f t="shared" si="4"/>
        <v>2</v>
      </c>
      <c r="BT55">
        <f t="shared" si="5"/>
        <v>8</v>
      </c>
      <c r="BU55">
        <f t="shared" si="6"/>
        <v>0</v>
      </c>
      <c r="BV55">
        <f t="shared" si="7"/>
        <v>2</v>
      </c>
      <c r="BW55">
        <f t="shared" si="8"/>
        <v>3</v>
      </c>
      <c r="BX55">
        <f t="shared" si="9"/>
        <v>3</v>
      </c>
    </row>
    <row r="56" spans="1:76" ht="18.95" customHeight="1" x14ac:dyDescent="0.25">
      <c r="A56" t="s">
        <v>2035</v>
      </c>
      <c r="B56" t="s">
        <v>658</v>
      </c>
      <c r="C56" t="s">
        <v>219</v>
      </c>
      <c r="D56" t="s">
        <v>26</v>
      </c>
      <c r="E56" t="s">
        <v>66</v>
      </c>
      <c r="F56" t="s">
        <v>34</v>
      </c>
      <c r="G56" t="s">
        <v>2026</v>
      </c>
      <c r="H56" t="s">
        <v>22</v>
      </c>
      <c r="I56" t="s">
        <v>2036</v>
      </c>
      <c r="L56" s="1">
        <v>10066000270</v>
      </c>
      <c r="M56" t="s">
        <v>2037</v>
      </c>
      <c r="N56" t="s">
        <v>58</v>
      </c>
      <c r="O56" t="s">
        <v>2038</v>
      </c>
      <c r="P56">
        <v>35171</v>
      </c>
      <c r="Q56" t="s">
        <v>2039</v>
      </c>
      <c r="R56">
        <v>642</v>
      </c>
      <c r="S56" t="s">
        <v>39</v>
      </c>
      <c r="T56" t="b">
        <v>0</v>
      </c>
      <c r="U56" t="s">
        <v>30</v>
      </c>
      <c r="V56" t="s">
        <v>31</v>
      </c>
      <c r="W56" t="s">
        <v>31</v>
      </c>
      <c r="X56" t="s">
        <v>31</v>
      </c>
      <c r="Y56" t="s">
        <v>31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1</v>
      </c>
      <c r="AN56" s="6">
        <v>1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7">
        <v>0</v>
      </c>
      <c r="BO56">
        <f t="shared" si="0"/>
        <v>0</v>
      </c>
      <c r="BP56">
        <f t="shared" si="1"/>
        <v>0</v>
      </c>
      <c r="BQ56">
        <f t="shared" si="2"/>
        <v>2</v>
      </c>
      <c r="BR56">
        <f t="shared" si="3"/>
        <v>0</v>
      </c>
      <c r="BS56">
        <f t="shared" si="4"/>
        <v>0</v>
      </c>
      <c r="BT56">
        <f t="shared" si="5"/>
        <v>0</v>
      </c>
      <c r="BU56">
        <f t="shared" si="6"/>
        <v>0</v>
      </c>
      <c r="BV56">
        <f t="shared" si="7"/>
        <v>0</v>
      </c>
      <c r="BW56">
        <f t="shared" si="8"/>
        <v>0</v>
      </c>
      <c r="BX56">
        <f t="shared" si="9"/>
        <v>0</v>
      </c>
    </row>
    <row r="57" spans="1:76" ht="18.95" customHeight="1" x14ac:dyDescent="0.25">
      <c r="A57" t="s">
        <v>664</v>
      </c>
      <c r="B57" t="s">
        <v>658</v>
      </c>
      <c r="C57" t="s">
        <v>219</v>
      </c>
      <c r="D57" t="s">
        <v>26</v>
      </c>
      <c r="E57" t="s">
        <v>638</v>
      </c>
      <c r="F57" t="s">
        <v>5161</v>
      </c>
      <c r="G57">
        <v>2</v>
      </c>
      <c r="H57" t="s">
        <v>22</v>
      </c>
      <c r="I57" t="s">
        <v>665</v>
      </c>
      <c r="L57" s="1">
        <v>10093000359</v>
      </c>
      <c r="M57" t="s">
        <v>666</v>
      </c>
      <c r="N57" t="s">
        <v>45</v>
      </c>
      <c r="O57" t="s">
        <v>667</v>
      </c>
      <c r="P57">
        <v>36467</v>
      </c>
      <c r="Q57" t="s">
        <v>668</v>
      </c>
      <c r="R57">
        <v>166</v>
      </c>
      <c r="S57" t="s">
        <v>39</v>
      </c>
      <c r="T57" t="b">
        <v>0</v>
      </c>
      <c r="U57" t="s">
        <v>30</v>
      </c>
      <c r="V57" t="s">
        <v>31</v>
      </c>
      <c r="W57" t="s">
        <v>31</v>
      </c>
      <c r="X57" t="s">
        <v>31</v>
      </c>
      <c r="Y57" t="s">
        <v>31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2</v>
      </c>
      <c r="AJ57" s="6">
        <v>2</v>
      </c>
      <c r="AK57" s="6">
        <v>0</v>
      </c>
      <c r="AL57" s="6">
        <v>2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2</v>
      </c>
      <c r="AT57" s="6">
        <v>0</v>
      </c>
      <c r="AU57" s="6">
        <v>1</v>
      </c>
      <c r="AV57" s="6">
        <v>1</v>
      </c>
      <c r="AW57" s="6">
        <v>0</v>
      </c>
      <c r="AX57" s="6">
        <v>0</v>
      </c>
      <c r="AY57" s="6">
        <v>0</v>
      </c>
      <c r="AZ57" s="6">
        <v>2</v>
      </c>
      <c r="BA57" s="6">
        <v>3</v>
      </c>
      <c r="BB57" s="6">
        <v>3</v>
      </c>
      <c r="BC57" s="6">
        <v>2</v>
      </c>
      <c r="BD57" s="6">
        <v>0</v>
      </c>
      <c r="BE57" s="6">
        <v>3</v>
      </c>
      <c r="BF57" s="6">
        <v>3</v>
      </c>
      <c r="BG57" s="6">
        <v>3</v>
      </c>
      <c r="BH57" s="6">
        <v>3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7">
        <v>0</v>
      </c>
      <c r="BO57">
        <f t="shared" si="0"/>
        <v>0</v>
      </c>
      <c r="BP57">
        <f t="shared" si="1"/>
        <v>6</v>
      </c>
      <c r="BQ57">
        <f t="shared" si="2"/>
        <v>0</v>
      </c>
      <c r="BR57">
        <f t="shared" si="3"/>
        <v>2</v>
      </c>
      <c r="BS57">
        <f t="shared" si="4"/>
        <v>0</v>
      </c>
      <c r="BT57">
        <f t="shared" si="5"/>
        <v>2</v>
      </c>
      <c r="BU57">
        <f t="shared" si="6"/>
        <v>8</v>
      </c>
      <c r="BV57">
        <f t="shared" si="7"/>
        <v>8</v>
      </c>
      <c r="BW57">
        <f t="shared" si="8"/>
        <v>6</v>
      </c>
      <c r="BX57">
        <f t="shared" si="9"/>
        <v>0</v>
      </c>
    </row>
    <row r="58" spans="1:76" ht="18.95" customHeight="1" x14ac:dyDescent="0.25">
      <c r="A58" t="s">
        <v>669</v>
      </c>
      <c r="B58" t="s">
        <v>658</v>
      </c>
      <c r="C58" t="s">
        <v>219</v>
      </c>
      <c r="D58" t="s">
        <v>26</v>
      </c>
      <c r="E58" t="s">
        <v>638</v>
      </c>
      <c r="F58" t="s">
        <v>5161</v>
      </c>
      <c r="G58">
        <v>2</v>
      </c>
      <c r="H58" t="s">
        <v>22</v>
      </c>
      <c r="I58" t="s">
        <v>670</v>
      </c>
      <c r="L58" s="1">
        <v>10102000387</v>
      </c>
      <c r="M58" t="s">
        <v>671</v>
      </c>
      <c r="N58" t="s">
        <v>58</v>
      </c>
      <c r="O58" t="s">
        <v>672</v>
      </c>
      <c r="P58">
        <v>35057</v>
      </c>
      <c r="Q58" t="s">
        <v>672</v>
      </c>
      <c r="R58">
        <v>580</v>
      </c>
      <c r="S58" t="s">
        <v>39</v>
      </c>
      <c r="T58" t="b">
        <v>0</v>
      </c>
      <c r="U58" t="s">
        <v>30</v>
      </c>
      <c r="V58" t="s">
        <v>31</v>
      </c>
      <c r="W58" t="s">
        <v>31</v>
      </c>
      <c r="X58" t="s">
        <v>31</v>
      </c>
      <c r="Y58" t="s">
        <v>31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2</v>
      </c>
      <c r="AJ58" s="4">
        <v>2</v>
      </c>
      <c r="AK58" s="4">
        <v>2</v>
      </c>
      <c r="AL58" s="4">
        <v>2</v>
      </c>
      <c r="AM58" s="4">
        <v>1</v>
      </c>
      <c r="AN58" s="4">
        <v>1</v>
      </c>
      <c r="AO58" s="4">
        <v>0</v>
      </c>
      <c r="AP58" s="4">
        <v>2</v>
      </c>
      <c r="AQ58" s="4">
        <v>3</v>
      </c>
      <c r="AR58" s="4">
        <v>2</v>
      </c>
      <c r="AS58" s="4">
        <v>2</v>
      </c>
      <c r="AT58" s="4">
        <v>3</v>
      </c>
      <c r="AU58" s="4">
        <v>2</v>
      </c>
      <c r="AV58" s="4">
        <v>2</v>
      </c>
      <c r="AW58" s="4">
        <v>0</v>
      </c>
      <c r="AX58" s="4">
        <v>0</v>
      </c>
      <c r="AY58" s="4">
        <v>0</v>
      </c>
      <c r="AZ58" s="4">
        <v>0</v>
      </c>
      <c r="BA58" s="4">
        <v>3</v>
      </c>
      <c r="BB58" s="4">
        <v>3</v>
      </c>
      <c r="BC58" s="4">
        <v>0</v>
      </c>
      <c r="BD58" s="4">
        <v>0</v>
      </c>
      <c r="BE58" s="4">
        <v>3</v>
      </c>
      <c r="BF58" s="4">
        <v>3</v>
      </c>
      <c r="BG58" s="4">
        <v>1</v>
      </c>
      <c r="BH58" s="4">
        <v>3</v>
      </c>
      <c r="BI58" s="4">
        <v>0</v>
      </c>
      <c r="BJ58" s="4">
        <v>0</v>
      </c>
      <c r="BK58" s="4">
        <v>2</v>
      </c>
      <c r="BL58" s="4">
        <v>0</v>
      </c>
      <c r="BM58" s="4">
        <v>0</v>
      </c>
      <c r="BN58" s="5">
        <v>0</v>
      </c>
      <c r="BO58">
        <f t="shared" si="0"/>
        <v>0</v>
      </c>
      <c r="BP58">
        <f t="shared" si="1"/>
        <v>8</v>
      </c>
      <c r="BQ58">
        <f t="shared" si="2"/>
        <v>7</v>
      </c>
      <c r="BR58">
        <f t="shared" si="3"/>
        <v>4</v>
      </c>
      <c r="BS58">
        <f t="shared" si="4"/>
        <v>3</v>
      </c>
      <c r="BT58">
        <f t="shared" si="5"/>
        <v>4</v>
      </c>
      <c r="BU58">
        <f t="shared" si="6"/>
        <v>6</v>
      </c>
      <c r="BV58">
        <f t="shared" si="7"/>
        <v>6</v>
      </c>
      <c r="BW58">
        <f t="shared" si="8"/>
        <v>4</v>
      </c>
      <c r="BX58">
        <f t="shared" si="9"/>
        <v>2</v>
      </c>
    </row>
    <row r="59" spans="1:76" ht="18.95" customHeight="1" x14ac:dyDescent="0.25">
      <c r="A59" t="s">
        <v>673</v>
      </c>
      <c r="B59" t="s">
        <v>658</v>
      </c>
      <c r="C59" t="s">
        <v>219</v>
      </c>
      <c r="D59" t="s">
        <v>26</v>
      </c>
      <c r="E59" t="s">
        <v>66</v>
      </c>
      <c r="F59" t="s">
        <v>66</v>
      </c>
      <c r="G59">
        <v>2</v>
      </c>
      <c r="H59" t="s">
        <v>22</v>
      </c>
      <c r="I59" t="s">
        <v>674</v>
      </c>
      <c r="L59" s="1">
        <v>10129000470</v>
      </c>
      <c r="M59" t="s">
        <v>675</v>
      </c>
      <c r="N59" t="s">
        <v>45</v>
      </c>
      <c r="O59" t="s">
        <v>676</v>
      </c>
      <c r="P59">
        <v>36092</v>
      </c>
      <c r="Q59" t="s">
        <v>677</v>
      </c>
      <c r="R59">
        <v>967</v>
      </c>
      <c r="S59" t="s">
        <v>77</v>
      </c>
      <c r="T59" t="b">
        <v>0</v>
      </c>
      <c r="U59" t="s">
        <v>30</v>
      </c>
      <c r="V59" t="s">
        <v>31</v>
      </c>
      <c r="W59" t="s">
        <v>31</v>
      </c>
      <c r="X59" t="s">
        <v>31</v>
      </c>
      <c r="Y59" t="s">
        <v>31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1</v>
      </c>
      <c r="AQ59" s="6">
        <v>1</v>
      </c>
      <c r="AR59" s="6">
        <v>2</v>
      </c>
      <c r="AS59" s="6">
        <v>2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1</v>
      </c>
      <c r="BB59" s="6">
        <v>1</v>
      </c>
      <c r="BC59" s="6">
        <v>2</v>
      </c>
      <c r="BD59" s="6">
        <v>0</v>
      </c>
      <c r="BE59" s="6">
        <v>1</v>
      </c>
      <c r="BF59" s="6">
        <v>1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7">
        <v>0</v>
      </c>
      <c r="BO59">
        <f t="shared" si="0"/>
        <v>0</v>
      </c>
      <c r="BP59">
        <f t="shared" si="1"/>
        <v>0</v>
      </c>
      <c r="BQ59">
        <f t="shared" si="2"/>
        <v>2</v>
      </c>
      <c r="BR59">
        <f t="shared" si="3"/>
        <v>4</v>
      </c>
      <c r="BS59">
        <f t="shared" si="4"/>
        <v>0</v>
      </c>
      <c r="BT59">
        <f t="shared" si="5"/>
        <v>0</v>
      </c>
      <c r="BU59">
        <f t="shared" si="6"/>
        <v>2</v>
      </c>
      <c r="BV59">
        <f t="shared" si="7"/>
        <v>4</v>
      </c>
      <c r="BW59">
        <f t="shared" si="8"/>
        <v>0</v>
      </c>
      <c r="BX59">
        <f t="shared" si="9"/>
        <v>0</v>
      </c>
    </row>
    <row r="60" spans="1:76" ht="18.95" customHeight="1" x14ac:dyDescent="0.25">
      <c r="A60" t="s">
        <v>1186</v>
      </c>
      <c r="B60" t="s">
        <v>658</v>
      </c>
      <c r="C60" t="s">
        <v>219</v>
      </c>
      <c r="D60" t="s">
        <v>26</v>
      </c>
      <c r="E60" t="s">
        <v>143</v>
      </c>
      <c r="F60" t="s">
        <v>659</v>
      </c>
      <c r="G60">
        <v>2</v>
      </c>
      <c r="H60" t="s">
        <v>179</v>
      </c>
      <c r="I60" t="s">
        <v>1187</v>
      </c>
      <c r="L60" s="1">
        <v>10138000509</v>
      </c>
      <c r="M60" t="s">
        <v>1188</v>
      </c>
      <c r="N60" t="s">
        <v>45</v>
      </c>
      <c r="O60" t="s">
        <v>1189</v>
      </c>
      <c r="P60">
        <v>35956</v>
      </c>
      <c r="Q60" t="s">
        <v>1190</v>
      </c>
      <c r="R60">
        <v>284</v>
      </c>
      <c r="S60" t="s">
        <v>39</v>
      </c>
      <c r="T60" t="b">
        <v>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1</v>
      </c>
      <c r="AN60" s="4">
        <v>1</v>
      </c>
      <c r="AO60" s="4">
        <v>1</v>
      </c>
      <c r="AP60" s="4">
        <v>0</v>
      </c>
      <c r="AQ60" s="4">
        <v>0</v>
      </c>
      <c r="AR60" s="4">
        <v>1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3</v>
      </c>
      <c r="BC60" s="4">
        <v>2</v>
      </c>
      <c r="BD60" s="4">
        <v>0</v>
      </c>
      <c r="BE60" s="4">
        <v>0</v>
      </c>
      <c r="BF60" s="4">
        <v>3</v>
      </c>
      <c r="BG60" s="4">
        <v>3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5">
        <v>0</v>
      </c>
      <c r="BO60">
        <f t="shared" si="0"/>
        <v>0</v>
      </c>
      <c r="BP60">
        <f t="shared" si="1"/>
        <v>0</v>
      </c>
      <c r="BQ60">
        <f t="shared" si="2"/>
        <v>3</v>
      </c>
      <c r="BR60">
        <f t="shared" si="3"/>
        <v>1</v>
      </c>
      <c r="BS60">
        <f t="shared" si="4"/>
        <v>0</v>
      </c>
      <c r="BT60">
        <f t="shared" si="5"/>
        <v>0</v>
      </c>
      <c r="BU60">
        <f t="shared" si="6"/>
        <v>3</v>
      </c>
      <c r="BV60">
        <f t="shared" si="7"/>
        <v>5</v>
      </c>
      <c r="BW60">
        <f t="shared" si="8"/>
        <v>3</v>
      </c>
      <c r="BX60">
        <f t="shared" si="9"/>
        <v>0</v>
      </c>
    </row>
    <row r="61" spans="1:76" ht="18.95" customHeight="1" x14ac:dyDescent="0.25">
      <c r="A61" t="s">
        <v>678</v>
      </c>
      <c r="B61" t="s">
        <v>658</v>
      </c>
      <c r="C61" t="s">
        <v>219</v>
      </c>
      <c r="D61" t="s">
        <v>26</v>
      </c>
      <c r="E61" t="s">
        <v>73</v>
      </c>
      <c r="F61" t="s">
        <v>659</v>
      </c>
      <c r="G61">
        <v>2</v>
      </c>
      <c r="H61" t="s">
        <v>22</v>
      </c>
      <c r="I61" t="s">
        <v>679</v>
      </c>
      <c r="L61" s="1">
        <v>10147000521</v>
      </c>
      <c r="M61" t="s">
        <v>680</v>
      </c>
      <c r="N61" t="s">
        <v>58</v>
      </c>
      <c r="O61" t="s">
        <v>681</v>
      </c>
      <c r="P61">
        <v>35546</v>
      </c>
      <c r="Q61" t="s">
        <v>448</v>
      </c>
      <c r="R61">
        <v>256</v>
      </c>
      <c r="S61" t="s">
        <v>39</v>
      </c>
      <c r="T61" t="b">
        <v>0</v>
      </c>
      <c r="U61" t="s">
        <v>30</v>
      </c>
      <c r="V61" t="s">
        <v>663</v>
      </c>
      <c r="W61" t="s">
        <v>71</v>
      </c>
      <c r="X61" t="s">
        <v>71</v>
      </c>
      <c r="Y61" t="s">
        <v>61</v>
      </c>
      <c r="Z61" s="6">
        <v>0</v>
      </c>
      <c r="AA61" s="6">
        <v>0</v>
      </c>
      <c r="AB61" s="6">
        <v>0</v>
      </c>
      <c r="AC61" s="6">
        <v>2</v>
      </c>
      <c r="AD61" s="6">
        <v>2</v>
      </c>
      <c r="AE61" s="6">
        <v>0</v>
      </c>
      <c r="AF61" s="6">
        <v>2</v>
      </c>
      <c r="AG61" s="6">
        <v>2</v>
      </c>
      <c r="AH61" s="6">
        <v>0</v>
      </c>
      <c r="AI61" s="6">
        <v>2</v>
      </c>
      <c r="AJ61" s="6">
        <v>2</v>
      </c>
      <c r="AK61" s="6">
        <v>0</v>
      </c>
      <c r="AL61" s="6">
        <v>0</v>
      </c>
      <c r="AM61" s="6">
        <v>2</v>
      </c>
      <c r="AN61" s="6">
        <v>2</v>
      </c>
      <c r="AO61" s="6">
        <v>0</v>
      </c>
      <c r="AP61" s="6">
        <v>3</v>
      </c>
      <c r="AQ61" s="6">
        <v>0</v>
      </c>
      <c r="AR61" s="6">
        <v>3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3</v>
      </c>
      <c r="BB61" s="6">
        <v>3</v>
      </c>
      <c r="BC61" s="6">
        <v>0</v>
      </c>
      <c r="BD61" s="6">
        <v>0</v>
      </c>
      <c r="BE61" s="6">
        <v>3</v>
      </c>
      <c r="BF61" s="6">
        <v>3</v>
      </c>
      <c r="BG61" s="6">
        <v>0</v>
      </c>
      <c r="BH61" s="6">
        <v>3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7">
        <v>0</v>
      </c>
      <c r="BO61">
        <f t="shared" si="0"/>
        <v>8</v>
      </c>
      <c r="BP61">
        <f t="shared" si="1"/>
        <v>4</v>
      </c>
      <c r="BQ61">
        <f t="shared" si="2"/>
        <v>7</v>
      </c>
      <c r="BR61">
        <f t="shared" si="3"/>
        <v>3</v>
      </c>
      <c r="BS61">
        <f t="shared" si="4"/>
        <v>0</v>
      </c>
      <c r="BT61">
        <f t="shared" si="5"/>
        <v>0</v>
      </c>
      <c r="BU61">
        <f t="shared" si="6"/>
        <v>6</v>
      </c>
      <c r="BV61">
        <f t="shared" si="7"/>
        <v>6</v>
      </c>
      <c r="BW61">
        <f t="shared" si="8"/>
        <v>3</v>
      </c>
      <c r="BX61">
        <f t="shared" si="9"/>
        <v>0</v>
      </c>
    </row>
    <row r="62" spans="1:76" ht="18.95" customHeight="1" x14ac:dyDescent="0.25">
      <c r="A62" t="s">
        <v>682</v>
      </c>
      <c r="B62" t="s">
        <v>658</v>
      </c>
      <c r="C62" t="s">
        <v>219</v>
      </c>
      <c r="D62" t="s">
        <v>26</v>
      </c>
      <c r="E62" t="s">
        <v>143</v>
      </c>
      <c r="F62" t="s">
        <v>659</v>
      </c>
      <c r="G62">
        <v>2</v>
      </c>
      <c r="H62" t="s">
        <v>22</v>
      </c>
      <c r="I62" t="s">
        <v>683</v>
      </c>
      <c r="L62" s="1">
        <v>10174000604</v>
      </c>
      <c r="M62" t="s">
        <v>684</v>
      </c>
      <c r="N62" t="s">
        <v>58</v>
      </c>
      <c r="O62" t="s">
        <v>685</v>
      </c>
      <c r="P62">
        <v>36345</v>
      </c>
      <c r="Q62" t="s">
        <v>686</v>
      </c>
      <c r="R62">
        <v>371</v>
      </c>
      <c r="S62" t="s">
        <v>77</v>
      </c>
      <c r="T62" t="b">
        <v>0</v>
      </c>
      <c r="U62" t="s">
        <v>30</v>
      </c>
      <c r="V62" t="s">
        <v>31</v>
      </c>
      <c r="W62" t="s">
        <v>31</v>
      </c>
      <c r="X62" t="s">
        <v>31</v>
      </c>
      <c r="Y62" t="s">
        <v>31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2</v>
      </c>
      <c r="AG62" s="4">
        <v>2</v>
      </c>
      <c r="AH62" s="4">
        <v>2</v>
      </c>
      <c r="AI62" s="4">
        <v>0</v>
      </c>
      <c r="AJ62" s="4">
        <v>0</v>
      </c>
      <c r="AK62" s="4">
        <v>0</v>
      </c>
      <c r="AL62" s="4">
        <v>0</v>
      </c>
      <c r="AM62" s="4">
        <v>2</v>
      </c>
      <c r="AN62" s="4">
        <v>2</v>
      </c>
      <c r="AO62" s="4">
        <v>2</v>
      </c>
      <c r="AP62" s="4">
        <v>0</v>
      </c>
      <c r="AQ62" s="4">
        <v>0</v>
      </c>
      <c r="AR62" s="4">
        <v>2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3</v>
      </c>
      <c r="BB62" s="4">
        <v>3</v>
      </c>
      <c r="BC62" s="4">
        <v>2</v>
      </c>
      <c r="BD62" s="4">
        <v>0</v>
      </c>
      <c r="BE62" s="4">
        <v>2</v>
      </c>
      <c r="BF62" s="4">
        <v>2</v>
      </c>
      <c r="BG62" s="4">
        <v>3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5">
        <v>0</v>
      </c>
      <c r="BO62">
        <f t="shared" si="0"/>
        <v>6</v>
      </c>
      <c r="BP62">
        <f t="shared" si="1"/>
        <v>0</v>
      </c>
      <c r="BQ62">
        <f t="shared" si="2"/>
        <v>6</v>
      </c>
      <c r="BR62">
        <f t="shared" si="3"/>
        <v>2</v>
      </c>
      <c r="BS62">
        <f t="shared" si="4"/>
        <v>0</v>
      </c>
      <c r="BT62">
        <f t="shared" si="5"/>
        <v>0</v>
      </c>
      <c r="BU62">
        <f t="shared" si="6"/>
        <v>6</v>
      </c>
      <c r="BV62">
        <f t="shared" si="7"/>
        <v>6</v>
      </c>
      <c r="BW62">
        <f t="shared" si="8"/>
        <v>3</v>
      </c>
      <c r="BX62">
        <f t="shared" si="9"/>
        <v>0</v>
      </c>
    </row>
    <row r="63" spans="1:76" ht="18.95" customHeight="1" x14ac:dyDescent="0.25">
      <c r="A63" t="s">
        <v>2040</v>
      </c>
      <c r="B63" t="s">
        <v>658</v>
      </c>
      <c r="C63" t="s">
        <v>219</v>
      </c>
      <c r="D63" t="s">
        <v>26</v>
      </c>
      <c r="E63" t="s">
        <v>96</v>
      </c>
      <c r="F63" t="s">
        <v>5163</v>
      </c>
      <c r="G63" t="s">
        <v>2026</v>
      </c>
      <c r="H63" t="s">
        <v>22</v>
      </c>
      <c r="I63" t="s">
        <v>2041</v>
      </c>
      <c r="L63" s="1">
        <v>10123001449</v>
      </c>
      <c r="M63" t="s">
        <v>2042</v>
      </c>
      <c r="N63" t="s">
        <v>45</v>
      </c>
      <c r="O63" t="s">
        <v>2043</v>
      </c>
      <c r="P63">
        <v>36303</v>
      </c>
      <c r="Q63" t="s">
        <v>1242</v>
      </c>
      <c r="R63">
        <v>382</v>
      </c>
      <c r="S63" t="s">
        <v>7</v>
      </c>
      <c r="T63" t="b">
        <v>0</v>
      </c>
      <c r="U63" t="s">
        <v>30</v>
      </c>
      <c r="V63" t="s">
        <v>663</v>
      </c>
      <c r="W63" t="s">
        <v>61</v>
      </c>
      <c r="X63" t="s">
        <v>61</v>
      </c>
      <c r="Y63" t="s">
        <v>61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2</v>
      </c>
      <c r="AG63" s="6">
        <v>2</v>
      </c>
      <c r="AH63" s="6">
        <v>0</v>
      </c>
      <c r="AI63" s="6">
        <v>0</v>
      </c>
      <c r="AJ63" s="6">
        <v>2</v>
      </c>
      <c r="AK63" s="6">
        <v>2</v>
      </c>
      <c r="AL63" s="6">
        <v>2</v>
      </c>
      <c r="AM63" s="6">
        <v>3</v>
      </c>
      <c r="AN63" s="6">
        <v>3</v>
      </c>
      <c r="AO63" s="6">
        <v>3</v>
      </c>
      <c r="AP63" s="6">
        <v>3</v>
      </c>
      <c r="AQ63" s="6">
        <v>3</v>
      </c>
      <c r="AR63" s="6">
        <v>3</v>
      </c>
      <c r="AS63" s="6">
        <v>0</v>
      </c>
      <c r="AT63" s="6">
        <v>3</v>
      </c>
      <c r="AU63" s="6">
        <v>2</v>
      </c>
      <c r="AV63" s="6">
        <v>2</v>
      </c>
      <c r="AW63" s="6">
        <v>0</v>
      </c>
      <c r="AX63" s="6">
        <v>0</v>
      </c>
      <c r="AY63" s="6">
        <v>0</v>
      </c>
      <c r="AZ63" s="6">
        <v>0</v>
      </c>
      <c r="BA63" s="6">
        <v>3</v>
      </c>
      <c r="BB63" s="6">
        <v>3</v>
      </c>
      <c r="BC63" s="6">
        <v>2</v>
      </c>
      <c r="BD63" s="6">
        <v>0</v>
      </c>
      <c r="BE63" s="6">
        <v>1</v>
      </c>
      <c r="BF63" s="6">
        <v>3</v>
      </c>
      <c r="BG63" s="6">
        <v>1</v>
      </c>
      <c r="BH63" s="6">
        <v>3</v>
      </c>
      <c r="BI63" s="6">
        <v>0</v>
      </c>
      <c r="BJ63" s="6">
        <v>0</v>
      </c>
      <c r="BK63" s="6">
        <v>0</v>
      </c>
      <c r="BL63" s="6">
        <v>3</v>
      </c>
      <c r="BM63" s="6">
        <v>2</v>
      </c>
      <c r="BN63" s="7">
        <v>2</v>
      </c>
      <c r="BO63">
        <f t="shared" si="0"/>
        <v>4</v>
      </c>
      <c r="BP63">
        <f t="shared" si="1"/>
        <v>6</v>
      </c>
      <c r="BQ63">
        <f t="shared" si="2"/>
        <v>15</v>
      </c>
      <c r="BR63">
        <f t="shared" si="3"/>
        <v>3</v>
      </c>
      <c r="BS63">
        <f t="shared" si="4"/>
        <v>3</v>
      </c>
      <c r="BT63">
        <f t="shared" si="5"/>
        <v>4</v>
      </c>
      <c r="BU63">
        <f t="shared" si="6"/>
        <v>6</v>
      </c>
      <c r="BV63">
        <f t="shared" si="7"/>
        <v>6</v>
      </c>
      <c r="BW63">
        <f t="shared" si="8"/>
        <v>4</v>
      </c>
      <c r="BX63">
        <f t="shared" si="9"/>
        <v>7</v>
      </c>
    </row>
    <row r="64" spans="1:76" ht="18.95" customHeight="1" x14ac:dyDescent="0.25">
      <c r="A64" t="s">
        <v>2031</v>
      </c>
      <c r="B64" t="s">
        <v>658</v>
      </c>
      <c r="C64" t="s">
        <v>219</v>
      </c>
      <c r="D64" t="s">
        <v>26</v>
      </c>
      <c r="E64" t="s">
        <v>66</v>
      </c>
      <c r="F64" t="s">
        <v>34</v>
      </c>
      <c r="G64" t="s">
        <v>2026</v>
      </c>
      <c r="H64" t="s">
        <v>22</v>
      </c>
      <c r="I64" t="s">
        <v>2032</v>
      </c>
      <c r="L64" s="1">
        <v>10039000165</v>
      </c>
      <c r="M64" t="s">
        <v>2033</v>
      </c>
      <c r="N64" t="s">
        <v>58</v>
      </c>
      <c r="O64" t="s">
        <v>2034</v>
      </c>
      <c r="P64">
        <v>35204</v>
      </c>
      <c r="Q64" t="s">
        <v>458</v>
      </c>
      <c r="R64">
        <v>696</v>
      </c>
      <c r="S64" t="s">
        <v>7</v>
      </c>
      <c r="T64" t="b">
        <v>0</v>
      </c>
      <c r="U64" t="s">
        <v>30</v>
      </c>
      <c r="V64" t="s">
        <v>31</v>
      </c>
      <c r="W64" t="s">
        <v>31</v>
      </c>
      <c r="X64" t="s">
        <v>31</v>
      </c>
      <c r="Y64" t="s">
        <v>31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2</v>
      </c>
      <c r="AG64" s="6">
        <v>2</v>
      </c>
      <c r="AH64" s="6">
        <v>0</v>
      </c>
      <c r="AI64" s="6">
        <v>1</v>
      </c>
      <c r="AJ64" s="6">
        <v>2</v>
      </c>
      <c r="AK64" s="6">
        <v>2</v>
      </c>
      <c r="AL64" s="6">
        <v>2</v>
      </c>
      <c r="AM64" s="6">
        <v>3</v>
      </c>
      <c r="AN64" s="6">
        <v>3</v>
      </c>
      <c r="AO64" s="6">
        <v>3</v>
      </c>
      <c r="AP64" s="6">
        <v>3</v>
      </c>
      <c r="AQ64" s="6">
        <v>0</v>
      </c>
      <c r="AR64" s="6">
        <v>3</v>
      </c>
      <c r="AS64" s="6">
        <v>1</v>
      </c>
      <c r="AT64" s="6">
        <v>3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3</v>
      </c>
      <c r="BB64" s="6">
        <v>3</v>
      </c>
      <c r="BC64" s="6">
        <v>0</v>
      </c>
      <c r="BD64" s="6">
        <v>0</v>
      </c>
      <c r="BE64" s="6">
        <v>0</v>
      </c>
      <c r="BF64" s="6">
        <v>3</v>
      </c>
      <c r="BG64" s="6">
        <v>0</v>
      </c>
      <c r="BH64" s="6">
        <v>3</v>
      </c>
      <c r="BI64" s="6">
        <v>3</v>
      </c>
      <c r="BJ64" s="6">
        <v>0</v>
      </c>
      <c r="BK64" s="6">
        <v>3</v>
      </c>
      <c r="BL64" s="6">
        <v>0</v>
      </c>
      <c r="BM64" s="6">
        <v>0</v>
      </c>
      <c r="BN64" s="7">
        <v>2</v>
      </c>
      <c r="BO64">
        <f t="shared" si="0"/>
        <v>4</v>
      </c>
      <c r="BP64">
        <f t="shared" si="1"/>
        <v>7</v>
      </c>
      <c r="BQ64">
        <f t="shared" si="2"/>
        <v>12</v>
      </c>
      <c r="BR64">
        <f t="shared" si="3"/>
        <v>4</v>
      </c>
      <c r="BS64">
        <f t="shared" si="4"/>
        <v>3</v>
      </c>
      <c r="BT64">
        <f t="shared" si="5"/>
        <v>0</v>
      </c>
      <c r="BU64">
        <f t="shared" si="6"/>
        <v>6</v>
      </c>
      <c r="BV64">
        <f t="shared" si="7"/>
        <v>3</v>
      </c>
      <c r="BW64">
        <f t="shared" si="8"/>
        <v>3</v>
      </c>
      <c r="BX64">
        <f t="shared" si="9"/>
        <v>8</v>
      </c>
    </row>
    <row r="65" spans="1:76" ht="18.95" customHeight="1" x14ac:dyDescent="0.25">
      <c r="A65" t="s">
        <v>691</v>
      </c>
      <c r="B65" t="s">
        <v>658</v>
      </c>
      <c r="C65" t="s">
        <v>219</v>
      </c>
      <c r="D65" t="s">
        <v>26</v>
      </c>
      <c r="E65" t="s">
        <v>102</v>
      </c>
      <c r="F65" t="s">
        <v>659</v>
      </c>
      <c r="G65">
        <v>2</v>
      </c>
      <c r="H65" t="s">
        <v>22</v>
      </c>
      <c r="I65" t="s">
        <v>692</v>
      </c>
      <c r="L65" s="1">
        <v>10195000756</v>
      </c>
      <c r="M65" t="s">
        <v>693</v>
      </c>
      <c r="N65" t="s">
        <v>25</v>
      </c>
      <c r="O65" t="s">
        <v>694</v>
      </c>
      <c r="P65">
        <v>35586</v>
      </c>
      <c r="Q65" t="s">
        <v>695</v>
      </c>
      <c r="R65">
        <v>809</v>
      </c>
      <c r="S65" t="s">
        <v>39</v>
      </c>
      <c r="T65" t="b">
        <v>0</v>
      </c>
      <c r="U65" t="s">
        <v>30</v>
      </c>
      <c r="V65" t="s">
        <v>31</v>
      </c>
      <c r="W65" t="s">
        <v>31</v>
      </c>
      <c r="X65" t="s">
        <v>31</v>
      </c>
      <c r="Y65" t="s">
        <v>31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1</v>
      </c>
      <c r="AJ65" s="6">
        <v>2</v>
      </c>
      <c r="AK65" s="6">
        <v>0</v>
      </c>
      <c r="AL65" s="6">
        <v>2</v>
      </c>
      <c r="AM65" s="6">
        <v>3</v>
      </c>
      <c r="AN65" s="6">
        <v>3</v>
      </c>
      <c r="AO65" s="6">
        <v>3</v>
      </c>
      <c r="AP65" s="6">
        <v>0</v>
      </c>
      <c r="AQ65" s="6">
        <v>0</v>
      </c>
      <c r="AR65" s="6">
        <v>2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3</v>
      </c>
      <c r="BB65" s="6">
        <v>3</v>
      </c>
      <c r="BC65" s="6">
        <v>2</v>
      </c>
      <c r="BD65" s="6">
        <v>0</v>
      </c>
      <c r="BE65" s="6">
        <v>3</v>
      </c>
      <c r="BF65" s="6">
        <v>3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7">
        <v>0</v>
      </c>
      <c r="BO65">
        <f t="shared" si="0"/>
        <v>0</v>
      </c>
      <c r="BP65">
        <f t="shared" si="1"/>
        <v>5</v>
      </c>
      <c r="BQ65">
        <f t="shared" si="2"/>
        <v>9</v>
      </c>
      <c r="BR65">
        <f t="shared" si="3"/>
        <v>2</v>
      </c>
      <c r="BS65">
        <f t="shared" si="4"/>
        <v>0</v>
      </c>
      <c r="BT65">
        <f t="shared" si="5"/>
        <v>0</v>
      </c>
      <c r="BU65">
        <f t="shared" si="6"/>
        <v>6</v>
      </c>
      <c r="BV65">
        <f t="shared" si="7"/>
        <v>8</v>
      </c>
      <c r="BW65">
        <f t="shared" si="8"/>
        <v>0</v>
      </c>
      <c r="BX65">
        <f t="shared" si="9"/>
        <v>0</v>
      </c>
    </row>
    <row r="66" spans="1:76" ht="18.95" customHeight="1" x14ac:dyDescent="0.25">
      <c r="A66" t="s">
        <v>696</v>
      </c>
      <c r="B66" t="s">
        <v>658</v>
      </c>
      <c r="C66" t="s">
        <v>219</v>
      </c>
      <c r="D66" t="s">
        <v>26</v>
      </c>
      <c r="E66" t="s">
        <v>66</v>
      </c>
      <c r="F66" t="s">
        <v>66</v>
      </c>
      <c r="G66">
        <v>2</v>
      </c>
      <c r="H66" t="s">
        <v>22</v>
      </c>
      <c r="I66" t="s">
        <v>274</v>
      </c>
      <c r="L66" s="1">
        <v>10201000765</v>
      </c>
      <c r="M66" t="s">
        <v>697</v>
      </c>
      <c r="N66" t="s">
        <v>58</v>
      </c>
      <c r="O66" t="s">
        <v>698</v>
      </c>
      <c r="P66">
        <v>35633</v>
      </c>
      <c r="Q66" t="s">
        <v>699</v>
      </c>
      <c r="R66">
        <v>1369</v>
      </c>
      <c r="S66" t="s">
        <v>66</v>
      </c>
      <c r="T66" t="b">
        <v>0</v>
      </c>
      <c r="U66" t="s">
        <v>30</v>
      </c>
      <c r="V66" t="s">
        <v>31</v>
      </c>
      <c r="W66" t="s">
        <v>31</v>
      </c>
      <c r="X66" t="s">
        <v>31</v>
      </c>
      <c r="Y66" t="s">
        <v>31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2</v>
      </c>
      <c r="AN66" s="4">
        <v>2</v>
      </c>
      <c r="AO66" s="4">
        <v>2</v>
      </c>
      <c r="AP66" s="4">
        <v>3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3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5">
        <v>0</v>
      </c>
      <c r="BO66">
        <f t="shared" ref="BO66:BO129" si="10">SUM(Z66:AH66)</f>
        <v>0</v>
      </c>
      <c r="BP66">
        <f t="shared" ref="BP66:BP129" si="11">SUM(AI66:AL66)</f>
        <v>0</v>
      </c>
      <c r="BQ66">
        <f t="shared" ref="BQ66:BQ129" si="12">SUM(AM66:AQ66)</f>
        <v>9</v>
      </c>
      <c r="BR66">
        <f t="shared" ref="BR66:BR129" si="13">SUM(AR66:AS66)</f>
        <v>0</v>
      </c>
      <c r="BS66">
        <f t="shared" ref="BS66:BS129" si="14">SUM(AT66)</f>
        <v>0</v>
      </c>
      <c r="BT66">
        <f t="shared" ref="BT66:BT129" si="15">SUM(AU66:AX66)</f>
        <v>0</v>
      </c>
      <c r="BU66">
        <f t="shared" ref="BU66:BU129" si="16">SUM(AY66:BB66)</f>
        <v>0</v>
      </c>
      <c r="BV66">
        <f t="shared" ref="BV66:BV129" si="17">SUM(BC66:BF66)</f>
        <v>0</v>
      </c>
      <c r="BW66">
        <f t="shared" ref="BW66:BW129" si="18">SUM(BG66:BH66)</f>
        <v>3</v>
      </c>
      <c r="BX66">
        <f t="shared" ref="BX66:BX129" si="19">SUM(BI66:BN66)</f>
        <v>0</v>
      </c>
    </row>
    <row r="67" spans="1:76" ht="18.95" customHeight="1" x14ac:dyDescent="0.25">
      <c r="A67" t="s">
        <v>700</v>
      </c>
      <c r="B67" t="s">
        <v>658</v>
      </c>
      <c r="C67" t="s">
        <v>219</v>
      </c>
      <c r="D67" t="s">
        <v>26</v>
      </c>
      <c r="E67" t="s">
        <v>638</v>
      </c>
      <c r="F67" t="s">
        <v>5161</v>
      </c>
      <c r="G67">
        <v>2</v>
      </c>
      <c r="H67" t="s">
        <v>22</v>
      </c>
      <c r="I67" t="s">
        <v>701</v>
      </c>
      <c r="L67" s="1">
        <v>10237000932</v>
      </c>
      <c r="M67" t="s">
        <v>702</v>
      </c>
      <c r="N67" t="s">
        <v>45</v>
      </c>
      <c r="O67" t="s">
        <v>703</v>
      </c>
      <c r="P67">
        <v>36604</v>
      </c>
      <c r="Q67" t="s">
        <v>703</v>
      </c>
      <c r="R67">
        <v>618</v>
      </c>
      <c r="S67" t="s">
        <v>7</v>
      </c>
      <c r="T67" t="b">
        <v>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s="6">
        <v>0</v>
      </c>
      <c r="AA67" s="6">
        <v>0</v>
      </c>
      <c r="AB67" s="6">
        <v>2</v>
      </c>
      <c r="AC67" s="6">
        <v>0</v>
      </c>
      <c r="AD67" s="6">
        <v>0</v>
      </c>
      <c r="AE67" s="6">
        <v>2</v>
      </c>
      <c r="AF67" s="6">
        <v>2</v>
      </c>
      <c r="AG67" s="6">
        <v>2</v>
      </c>
      <c r="AH67" s="6">
        <v>2</v>
      </c>
      <c r="AI67" s="6">
        <v>0</v>
      </c>
      <c r="AJ67" s="6">
        <v>2</v>
      </c>
      <c r="AK67" s="6">
        <v>2</v>
      </c>
      <c r="AL67" s="6">
        <v>2</v>
      </c>
      <c r="AM67" s="6">
        <v>2</v>
      </c>
      <c r="AN67" s="6">
        <v>2</v>
      </c>
      <c r="AO67" s="6">
        <v>2</v>
      </c>
      <c r="AP67" s="6">
        <v>2</v>
      </c>
      <c r="AQ67" s="6">
        <v>0</v>
      </c>
      <c r="AR67" s="6">
        <v>3</v>
      </c>
      <c r="AS67" s="6">
        <v>2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3</v>
      </c>
      <c r="BB67" s="6">
        <v>3</v>
      </c>
      <c r="BC67" s="6">
        <v>2</v>
      </c>
      <c r="BD67" s="6">
        <v>0</v>
      </c>
      <c r="BE67" s="6">
        <v>3</v>
      </c>
      <c r="BF67" s="6">
        <v>3</v>
      </c>
      <c r="BG67" s="6">
        <v>0</v>
      </c>
      <c r="BH67" s="6">
        <v>3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7">
        <v>0</v>
      </c>
      <c r="BO67">
        <f t="shared" si="10"/>
        <v>10</v>
      </c>
      <c r="BP67">
        <f t="shared" si="11"/>
        <v>6</v>
      </c>
      <c r="BQ67">
        <f t="shared" si="12"/>
        <v>8</v>
      </c>
      <c r="BR67">
        <f t="shared" si="13"/>
        <v>5</v>
      </c>
      <c r="BS67">
        <f t="shared" si="14"/>
        <v>0</v>
      </c>
      <c r="BT67">
        <f t="shared" si="15"/>
        <v>0</v>
      </c>
      <c r="BU67">
        <f t="shared" si="16"/>
        <v>6</v>
      </c>
      <c r="BV67">
        <f t="shared" si="17"/>
        <v>8</v>
      </c>
      <c r="BW67">
        <f t="shared" si="18"/>
        <v>3</v>
      </c>
      <c r="BX67">
        <f t="shared" si="19"/>
        <v>0</v>
      </c>
    </row>
    <row r="68" spans="1:76" ht="18.95" customHeight="1" x14ac:dyDescent="0.25">
      <c r="A68" t="s">
        <v>709</v>
      </c>
      <c r="B68" t="s">
        <v>658</v>
      </c>
      <c r="C68" t="s">
        <v>219</v>
      </c>
      <c r="D68" t="s">
        <v>26</v>
      </c>
      <c r="E68" t="s">
        <v>638</v>
      </c>
      <c r="F68" t="s">
        <v>5161</v>
      </c>
      <c r="G68">
        <v>2</v>
      </c>
      <c r="H68" t="s">
        <v>22</v>
      </c>
      <c r="I68" t="s">
        <v>710</v>
      </c>
      <c r="L68" s="1">
        <v>10282001119</v>
      </c>
      <c r="M68" t="s">
        <v>711</v>
      </c>
      <c r="N68" t="s">
        <v>58</v>
      </c>
      <c r="O68" t="s">
        <v>712</v>
      </c>
      <c r="P68">
        <v>36278</v>
      </c>
      <c r="Q68" t="s">
        <v>713</v>
      </c>
      <c r="R68">
        <v>439</v>
      </c>
      <c r="S68" t="s">
        <v>39</v>
      </c>
      <c r="T68" t="b">
        <v>0</v>
      </c>
      <c r="U68" t="s">
        <v>30</v>
      </c>
      <c r="V68" t="s">
        <v>31</v>
      </c>
      <c r="W68" t="s">
        <v>31</v>
      </c>
      <c r="X68" t="s">
        <v>31</v>
      </c>
      <c r="Y68" t="s">
        <v>31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2</v>
      </c>
      <c r="AG68" s="4">
        <v>2</v>
      </c>
      <c r="AH68" s="4">
        <v>2</v>
      </c>
      <c r="AI68" s="4">
        <v>0</v>
      </c>
      <c r="AJ68" s="4">
        <v>1</v>
      </c>
      <c r="AK68" s="4">
        <v>0</v>
      </c>
      <c r="AL68" s="4">
        <v>1</v>
      </c>
      <c r="AM68" s="4">
        <v>1</v>
      </c>
      <c r="AN68" s="4">
        <v>2</v>
      </c>
      <c r="AO68" s="4">
        <v>3</v>
      </c>
      <c r="AP68" s="4">
        <v>0</v>
      </c>
      <c r="AQ68" s="4">
        <v>0</v>
      </c>
      <c r="AR68" s="4">
        <v>2</v>
      </c>
      <c r="AS68" s="4">
        <v>1</v>
      </c>
      <c r="AT68" s="4">
        <v>3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2</v>
      </c>
      <c r="BA68" s="4">
        <v>2</v>
      </c>
      <c r="BB68" s="4">
        <v>3</v>
      </c>
      <c r="BC68" s="4">
        <v>2</v>
      </c>
      <c r="BD68" s="4">
        <v>0</v>
      </c>
      <c r="BE68" s="4">
        <v>3</v>
      </c>
      <c r="BF68" s="4">
        <v>3</v>
      </c>
      <c r="BG68" s="4">
        <v>0</v>
      </c>
      <c r="BH68" s="4">
        <v>1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5">
        <v>0</v>
      </c>
      <c r="BO68">
        <f t="shared" si="10"/>
        <v>6</v>
      </c>
      <c r="BP68">
        <f t="shared" si="11"/>
        <v>2</v>
      </c>
      <c r="BQ68">
        <f t="shared" si="12"/>
        <v>6</v>
      </c>
      <c r="BR68">
        <f t="shared" si="13"/>
        <v>3</v>
      </c>
      <c r="BS68">
        <f t="shared" si="14"/>
        <v>3</v>
      </c>
      <c r="BT68">
        <f t="shared" si="15"/>
        <v>0</v>
      </c>
      <c r="BU68">
        <f t="shared" si="16"/>
        <v>7</v>
      </c>
      <c r="BV68">
        <f t="shared" si="17"/>
        <v>8</v>
      </c>
      <c r="BW68">
        <f t="shared" si="18"/>
        <v>1</v>
      </c>
      <c r="BX68">
        <f t="shared" si="19"/>
        <v>0</v>
      </c>
    </row>
    <row r="69" spans="1:76" ht="18.95" customHeight="1" x14ac:dyDescent="0.25">
      <c r="A69" t="s">
        <v>704</v>
      </c>
      <c r="B69" t="s">
        <v>658</v>
      </c>
      <c r="C69" t="s">
        <v>219</v>
      </c>
      <c r="D69" t="s">
        <v>26</v>
      </c>
      <c r="E69" t="s">
        <v>73</v>
      </c>
      <c r="F69" t="s">
        <v>659</v>
      </c>
      <c r="G69">
        <v>2</v>
      </c>
      <c r="H69" t="s">
        <v>22</v>
      </c>
      <c r="I69" t="s">
        <v>705</v>
      </c>
      <c r="L69" s="1">
        <v>10265001573</v>
      </c>
      <c r="M69" t="s">
        <v>706</v>
      </c>
      <c r="N69" t="s">
        <v>58</v>
      </c>
      <c r="O69" t="s">
        <v>707</v>
      </c>
      <c r="P69">
        <v>35125</v>
      </c>
      <c r="Q69" t="s">
        <v>708</v>
      </c>
      <c r="R69">
        <v>1129</v>
      </c>
      <c r="S69" t="s">
        <v>77</v>
      </c>
      <c r="T69" t="b">
        <v>0</v>
      </c>
      <c r="U69" t="s">
        <v>30</v>
      </c>
      <c r="V69" t="s">
        <v>31</v>
      </c>
      <c r="W69" t="s">
        <v>31</v>
      </c>
      <c r="X69" t="s">
        <v>31</v>
      </c>
      <c r="Y69" t="s">
        <v>31</v>
      </c>
      <c r="Z69" s="6">
        <v>0</v>
      </c>
      <c r="AA69" s="6">
        <v>0</v>
      </c>
      <c r="AB69" s="6">
        <v>2</v>
      </c>
      <c r="AC69" s="6">
        <v>0</v>
      </c>
      <c r="AD69" s="6">
        <v>0</v>
      </c>
      <c r="AE69" s="6">
        <v>0</v>
      </c>
      <c r="AF69" s="6">
        <v>2</v>
      </c>
      <c r="AG69" s="6">
        <v>2</v>
      </c>
      <c r="AH69" s="6">
        <v>2</v>
      </c>
      <c r="AI69" s="6">
        <v>0</v>
      </c>
      <c r="AJ69" s="6">
        <v>1</v>
      </c>
      <c r="AK69" s="6">
        <v>2</v>
      </c>
      <c r="AL69" s="6">
        <v>0</v>
      </c>
      <c r="AM69" s="6">
        <v>2</v>
      </c>
      <c r="AN69" s="6">
        <v>2</v>
      </c>
      <c r="AO69" s="6">
        <v>0</v>
      </c>
      <c r="AP69" s="6">
        <v>2</v>
      </c>
      <c r="AQ69" s="6">
        <v>0</v>
      </c>
      <c r="AR69" s="6">
        <v>2</v>
      </c>
      <c r="AS69" s="6">
        <v>2</v>
      </c>
      <c r="AT69" s="6">
        <v>2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3</v>
      </c>
      <c r="BB69" s="6">
        <v>3</v>
      </c>
      <c r="BC69" s="6">
        <v>2</v>
      </c>
      <c r="BD69" s="6">
        <v>0</v>
      </c>
      <c r="BE69" s="6">
        <v>2</v>
      </c>
      <c r="BF69" s="6">
        <v>2</v>
      </c>
      <c r="BG69" s="6">
        <v>1</v>
      </c>
      <c r="BH69" s="6">
        <v>1</v>
      </c>
      <c r="BI69" s="6">
        <v>0</v>
      </c>
      <c r="BJ69" s="6">
        <v>0</v>
      </c>
      <c r="BK69" s="6">
        <v>2</v>
      </c>
      <c r="BL69" s="6">
        <v>0</v>
      </c>
      <c r="BM69" s="6">
        <v>0</v>
      </c>
      <c r="BN69" s="7">
        <v>0</v>
      </c>
      <c r="BO69">
        <f t="shared" si="10"/>
        <v>8</v>
      </c>
      <c r="BP69">
        <f t="shared" si="11"/>
        <v>3</v>
      </c>
      <c r="BQ69">
        <f t="shared" si="12"/>
        <v>6</v>
      </c>
      <c r="BR69">
        <f t="shared" si="13"/>
        <v>4</v>
      </c>
      <c r="BS69">
        <f t="shared" si="14"/>
        <v>2</v>
      </c>
      <c r="BT69">
        <f t="shared" si="15"/>
        <v>0</v>
      </c>
      <c r="BU69">
        <f t="shared" si="16"/>
        <v>6</v>
      </c>
      <c r="BV69">
        <f t="shared" si="17"/>
        <v>6</v>
      </c>
      <c r="BW69">
        <f t="shared" si="18"/>
        <v>2</v>
      </c>
      <c r="BX69">
        <f t="shared" si="19"/>
        <v>2</v>
      </c>
    </row>
    <row r="70" spans="1:76" ht="18.95" customHeight="1" x14ac:dyDescent="0.25">
      <c r="A70" t="s">
        <v>2048</v>
      </c>
      <c r="B70" t="s">
        <v>658</v>
      </c>
      <c r="C70" t="s">
        <v>219</v>
      </c>
      <c r="D70" t="s">
        <v>26</v>
      </c>
      <c r="E70" t="s">
        <v>73</v>
      </c>
      <c r="F70" t="s">
        <v>659</v>
      </c>
      <c r="G70" t="s">
        <v>2026</v>
      </c>
      <c r="H70" t="s">
        <v>22</v>
      </c>
      <c r="I70" t="s">
        <v>2049</v>
      </c>
      <c r="L70" s="1">
        <v>10309001592</v>
      </c>
      <c r="M70" t="s">
        <v>2050</v>
      </c>
      <c r="N70" t="s">
        <v>25</v>
      </c>
      <c r="O70" t="s">
        <v>2051</v>
      </c>
      <c r="P70">
        <v>36907</v>
      </c>
      <c r="Q70" t="s">
        <v>2052</v>
      </c>
      <c r="R70">
        <v>153</v>
      </c>
      <c r="S70" t="s">
        <v>39</v>
      </c>
      <c r="T70" t="b">
        <v>1</v>
      </c>
      <c r="U70" t="s">
        <v>61</v>
      </c>
      <c r="V70" t="s">
        <v>61</v>
      </c>
      <c r="W70" t="s">
        <v>61</v>
      </c>
      <c r="X70" t="s">
        <v>61</v>
      </c>
      <c r="Y70" t="s">
        <v>61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2</v>
      </c>
      <c r="AG70" s="6">
        <v>2</v>
      </c>
      <c r="AH70" s="6">
        <v>2</v>
      </c>
      <c r="AI70" s="6">
        <v>1</v>
      </c>
      <c r="AJ70" s="6">
        <v>2</v>
      </c>
      <c r="AK70" s="6">
        <v>2</v>
      </c>
      <c r="AL70" s="6">
        <v>2</v>
      </c>
      <c r="AM70" s="6">
        <v>2</v>
      </c>
      <c r="AN70" s="6">
        <v>0</v>
      </c>
      <c r="AO70" s="6">
        <v>0</v>
      </c>
      <c r="AP70" s="6">
        <v>0</v>
      </c>
      <c r="AQ70" s="6">
        <v>0</v>
      </c>
      <c r="AR70" s="6">
        <v>3</v>
      </c>
      <c r="AS70" s="6">
        <v>2</v>
      </c>
      <c r="AT70" s="6">
        <v>3</v>
      </c>
      <c r="AU70" s="6">
        <v>2</v>
      </c>
      <c r="AV70" s="6">
        <v>2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1</v>
      </c>
      <c r="BC70" s="6">
        <v>0</v>
      </c>
      <c r="BD70" s="6">
        <v>0</v>
      </c>
      <c r="BE70" s="6">
        <v>0</v>
      </c>
      <c r="BF70" s="6">
        <v>1</v>
      </c>
      <c r="BG70" s="6">
        <v>0</v>
      </c>
      <c r="BH70" s="6">
        <v>1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7">
        <v>2</v>
      </c>
      <c r="BO70">
        <f t="shared" si="10"/>
        <v>6</v>
      </c>
      <c r="BP70">
        <f t="shared" si="11"/>
        <v>7</v>
      </c>
      <c r="BQ70">
        <f t="shared" si="12"/>
        <v>2</v>
      </c>
      <c r="BR70">
        <f t="shared" si="13"/>
        <v>5</v>
      </c>
      <c r="BS70">
        <f t="shared" si="14"/>
        <v>3</v>
      </c>
      <c r="BT70">
        <f t="shared" si="15"/>
        <v>4</v>
      </c>
      <c r="BU70">
        <f t="shared" si="16"/>
        <v>1</v>
      </c>
      <c r="BV70">
        <f t="shared" si="17"/>
        <v>1</v>
      </c>
      <c r="BW70">
        <f t="shared" si="18"/>
        <v>1</v>
      </c>
      <c r="BX70">
        <f t="shared" si="19"/>
        <v>2</v>
      </c>
    </row>
    <row r="71" spans="1:76" ht="18.95" customHeight="1" x14ac:dyDescent="0.25">
      <c r="A71" t="s">
        <v>2058</v>
      </c>
      <c r="B71" t="s">
        <v>715</v>
      </c>
      <c r="C71" t="s">
        <v>219</v>
      </c>
      <c r="D71" t="s">
        <v>26</v>
      </c>
      <c r="E71" t="s">
        <v>66</v>
      </c>
      <c r="F71" t="s">
        <v>34</v>
      </c>
      <c r="G71" t="s">
        <v>2026</v>
      </c>
      <c r="H71" t="s">
        <v>22</v>
      </c>
      <c r="I71" t="s">
        <v>2059</v>
      </c>
      <c r="L71" s="1">
        <v>50000100218</v>
      </c>
      <c r="M71" t="s">
        <v>2060</v>
      </c>
      <c r="N71" t="s">
        <v>45</v>
      </c>
      <c r="O71" t="s">
        <v>2061</v>
      </c>
      <c r="P71">
        <v>72042</v>
      </c>
      <c r="Q71" t="s">
        <v>2062</v>
      </c>
      <c r="R71">
        <v>523</v>
      </c>
      <c r="S71" t="s">
        <v>39</v>
      </c>
      <c r="T71" t="b">
        <v>0</v>
      </c>
      <c r="U71" t="s">
        <v>30</v>
      </c>
      <c r="V71" t="s">
        <v>31</v>
      </c>
      <c r="W71" t="s">
        <v>31</v>
      </c>
      <c r="X71" t="s">
        <v>31</v>
      </c>
      <c r="Y71" t="s">
        <v>31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2</v>
      </c>
      <c r="AJ71" s="6">
        <v>0</v>
      </c>
      <c r="AK71" s="6">
        <v>2</v>
      </c>
      <c r="AL71" s="6">
        <v>0</v>
      </c>
      <c r="AM71" s="6">
        <v>3</v>
      </c>
      <c r="AN71" s="6">
        <v>3</v>
      </c>
      <c r="AO71" s="6">
        <v>0</v>
      </c>
      <c r="AP71" s="6">
        <v>0</v>
      </c>
      <c r="AQ71" s="6">
        <v>0</v>
      </c>
      <c r="AR71" s="6">
        <v>3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3</v>
      </c>
      <c r="BC71" s="6">
        <v>0</v>
      </c>
      <c r="BD71" s="6">
        <v>0</v>
      </c>
      <c r="BE71" s="6">
        <v>2</v>
      </c>
      <c r="BF71" s="6">
        <v>2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2</v>
      </c>
      <c r="BM71" s="6">
        <v>0</v>
      </c>
      <c r="BN71" s="7">
        <v>0</v>
      </c>
      <c r="BO71">
        <f t="shared" si="10"/>
        <v>0</v>
      </c>
      <c r="BP71">
        <f t="shared" si="11"/>
        <v>4</v>
      </c>
      <c r="BQ71">
        <f t="shared" si="12"/>
        <v>6</v>
      </c>
      <c r="BR71">
        <f t="shared" si="13"/>
        <v>3</v>
      </c>
      <c r="BS71">
        <f t="shared" si="14"/>
        <v>0</v>
      </c>
      <c r="BT71">
        <f t="shared" si="15"/>
        <v>0</v>
      </c>
      <c r="BU71">
        <f t="shared" si="16"/>
        <v>3</v>
      </c>
      <c r="BV71">
        <f t="shared" si="17"/>
        <v>4</v>
      </c>
      <c r="BW71">
        <f t="shared" si="18"/>
        <v>0</v>
      </c>
      <c r="BX71">
        <f t="shared" si="19"/>
        <v>2</v>
      </c>
    </row>
    <row r="72" spans="1:76" ht="18.95" customHeight="1" x14ac:dyDescent="0.25">
      <c r="A72" t="s">
        <v>714</v>
      </c>
      <c r="B72" t="s">
        <v>715</v>
      </c>
      <c r="C72" t="s">
        <v>219</v>
      </c>
      <c r="D72" t="s">
        <v>26</v>
      </c>
      <c r="E72" t="s">
        <v>73</v>
      </c>
      <c r="F72" t="s">
        <v>659</v>
      </c>
      <c r="G72">
        <v>2</v>
      </c>
      <c r="H72" t="s">
        <v>22</v>
      </c>
      <c r="I72" t="s">
        <v>716</v>
      </c>
      <c r="L72" s="1">
        <v>50228000007</v>
      </c>
      <c r="M72" t="s">
        <v>717</v>
      </c>
      <c r="N72" t="s">
        <v>25</v>
      </c>
      <c r="O72" t="s">
        <v>718</v>
      </c>
      <c r="P72">
        <v>72611</v>
      </c>
      <c r="Q72" t="s">
        <v>719</v>
      </c>
      <c r="R72">
        <v>243</v>
      </c>
      <c r="S72" t="s">
        <v>39</v>
      </c>
      <c r="T72" t="b">
        <v>0</v>
      </c>
      <c r="U72" t="s">
        <v>30</v>
      </c>
      <c r="V72" t="s">
        <v>31</v>
      </c>
      <c r="W72" t="s">
        <v>31</v>
      </c>
      <c r="X72" t="s">
        <v>31</v>
      </c>
      <c r="Y72" t="s">
        <v>31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2</v>
      </c>
      <c r="AJ72" s="4">
        <v>0</v>
      </c>
      <c r="AK72" s="4">
        <v>2</v>
      </c>
      <c r="AL72" s="4">
        <v>0</v>
      </c>
      <c r="AM72" s="4">
        <v>0</v>
      </c>
      <c r="AN72" s="4">
        <v>0</v>
      </c>
      <c r="AO72" s="4">
        <v>0</v>
      </c>
      <c r="AP72" s="4">
        <v>1</v>
      </c>
      <c r="AQ72" s="4">
        <v>0</v>
      </c>
      <c r="AR72" s="4">
        <v>2</v>
      </c>
      <c r="AS72" s="4">
        <v>0</v>
      </c>
      <c r="AT72" s="4">
        <v>3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1</v>
      </c>
      <c r="BC72" s="4">
        <v>0</v>
      </c>
      <c r="BD72" s="4">
        <v>0</v>
      </c>
      <c r="BE72" s="4">
        <v>0</v>
      </c>
      <c r="BF72" s="4">
        <v>2</v>
      </c>
      <c r="BG72" s="4">
        <v>0</v>
      </c>
      <c r="BH72" s="4">
        <v>3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5">
        <v>0</v>
      </c>
      <c r="BO72">
        <f t="shared" si="10"/>
        <v>0</v>
      </c>
      <c r="BP72">
        <f t="shared" si="11"/>
        <v>4</v>
      </c>
      <c r="BQ72">
        <f t="shared" si="12"/>
        <v>1</v>
      </c>
      <c r="BR72">
        <f t="shared" si="13"/>
        <v>2</v>
      </c>
      <c r="BS72">
        <f t="shared" si="14"/>
        <v>3</v>
      </c>
      <c r="BT72">
        <f t="shared" si="15"/>
        <v>0</v>
      </c>
      <c r="BU72">
        <f t="shared" si="16"/>
        <v>1</v>
      </c>
      <c r="BV72">
        <f t="shared" si="17"/>
        <v>2</v>
      </c>
      <c r="BW72">
        <f t="shared" si="18"/>
        <v>3</v>
      </c>
      <c r="BX72">
        <f t="shared" si="19"/>
        <v>0</v>
      </c>
    </row>
    <row r="73" spans="1:76" ht="18.95" customHeight="1" x14ac:dyDescent="0.25">
      <c r="A73" t="s">
        <v>2068</v>
      </c>
      <c r="B73" t="s">
        <v>715</v>
      </c>
      <c r="C73" t="s">
        <v>219</v>
      </c>
      <c r="D73" t="s">
        <v>26</v>
      </c>
      <c r="E73" t="s">
        <v>73</v>
      </c>
      <c r="F73" t="s">
        <v>659</v>
      </c>
      <c r="G73" t="s">
        <v>2026</v>
      </c>
      <c r="H73" t="s">
        <v>22</v>
      </c>
      <c r="I73" t="s">
        <v>2069</v>
      </c>
      <c r="L73" s="1">
        <v>50621001230</v>
      </c>
      <c r="M73" t="s">
        <v>2070</v>
      </c>
      <c r="N73" t="s">
        <v>45</v>
      </c>
      <c r="O73" t="s">
        <v>2071</v>
      </c>
      <c r="P73">
        <v>71742</v>
      </c>
      <c r="Q73" t="s">
        <v>1269</v>
      </c>
      <c r="R73">
        <v>460</v>
      </c>
      <c r="S73" t="s">
        <v>77</v>
      </c>
      <c r="T73" t="b">
        <v>0</v>
      </c>
      <c r="U73" t="s">
        <v>30</v>
      </c>
      <c r="V73" t="s">
        <v>61</v>
      </c>
      <c r="W73" t="s">
        <v>71</v>
      </c>
      <c r="X73" t="s">
        <v>61</v>
      </c>
      <c r="Y73" t="s">
        <v>61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1</v>
      </c>
      <c r="AJ73" s="6">
        <v>0</v>
      </c>
      <c r="AK73" s="6">
        <v>2</v>
      </c>
      <c r="AL73" s="6">
        <v>0</v>
      </c>
      <c r="AM73" s="6">
        <v>1</v>
      </c>
      <c r="AN73" s="6">
        <v>1</v>
      </c>
      <c r="AO73" s="6">
        <v>0</v>
      </c>
      <c r="AP73" s="6">
        <v>0</v>
      </c>
      <c r="AQ73" s="6">
        <v>0</v>
      </c>
      <c r="AR73" s="6">
        <v>2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3</v>
      </c>
      <c r="BI73" s="6">
        <v>1</v>
      </c>
      <c r="BJ73" s="6">
        <v>0</v>
      </c>
      <c r="BK73" s="6">
        <v>0</v>
      </c>
      <c r="BL73" s="6">
        <v>0</v>
      </c>
      <c r="BM73" s="6">
        <v>0</v>
      </c>
      <c r="BN73" s="7">
        <v>2</v>
      </c>
      <c r="BO73">
        <f t="shared" si="10"/>
        <v>0</v>
      </c>
      <c r="BP73">
        <f t="shared" si="11"/>
        <v>3</v>
      </c>
      <c r="BQ73">
        <f t="shared" si="12"/>
        <v>2</v>
      </c>
      <c r="BR73">
        <f t="shared" si="13"/>
        <v>2</v>
      </c>
      <c r="BS73">
        <f t="shared" si="14"/>
        <v>0</v>
      </c>
      <c r="BT73">
        <f t="shared" si="15"/>
        <v>0</v>
      </c>
      <c r="BU73">
        <f t="shared" si="16"/>
        <v>0</v>
      </c>
      <c r="BV73">
        <f t="shared" si="17"/>
        <v>0</v>
      </c>
      <c r="BW73">
        <f t="shared" si="18"/>
        <v>3</v>
      </c>
      <c r="BX73">
        <f t="shared" si="19"/>
        <v>3</v>
      </c>
    </row>
    <row r="74" spans="1:76" ht="18.95" customHeight="1" x14ac:dyDescent="0.25">
      <c r="A74" t="s">
        <v>2063</v>
      </c>
      <c r="B74" t="s">
        <v>715</v>
      </c>
      <c r="C74" t="s">
        <v>219</v>
      </c>
      <c r="D74" t="s">
        <v>26</v>
      </c>
      <c r="E74" t="s">
        <v>73</v>
      </c>
      <c r="F74" t="s">
        <v>659</v>
      </c>
      <c r="G74" t="s">
        <v>2026</v>
      </c>
      <c r="H74" t="s">
        <v>22</v>
      </c>
      <c r="I74" t="s">
        <v>2064</v>
      </c>
      <c r="L74" s="1">
        <v>50547000259</v>
      </c>
      <c r="M74" t="s">
        <v>2065</v>
      </c>
      <c r="N74" t="s">
        <v>58</v>
      </c>
      <c r="O74" t="s">
        <v>2066</v>
      </c>
      <c r="P74">
        <v>71655</v>
      </c>
      <c r="Q74" t="s">
        <v>2067</v>
      </c>
      <c r="R74">
        <v>324</v>
      </c>
      <c r="S74" t="s">
        <v>77</v>
      </c>
      <c r="T74" t="b">
        <v>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2</v>
      </c>
      <c r="AN74" s="6">
        <v>2</v>
      </c>
      <c r="AO74" s="6">
        <v>1</v>
      </c>
      <c r="AP74" s="6">
        <v>1</v>
      </c>
      <c r="AQ74" s="6">
        <v>0</v>
      </c>
      <c r="AR74" s="6">
        <v>3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3</v>
      </c>
      <c r="BB74" s="6">
        <v>3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2</v>
      </c>
      <c r="BM74" s="6">
        <v>0</v>
      </c>
      <c r="BN74" s="7">
        <v>0</v>
      </c>
      <c r="BO74">
        <f t="shared" si="10"/>
        <v>0</v>
      </c>
      <c r="BP74">
        <f t="shared" si="11"/>
        <v>0</v>
      </c>
      <c r="BQ74">
        <f t="shared" si="12"/>
        <v>6</v>
      </c>
      <c r="BR74">
        <f t="shared" si="13"/>
        <v>3</v>
      </c>
      <c r="BS74">
        <f t="shared" si="14"/>
        <v>0</v>
      </c>
      <c r="BT74">
        <f t="shared" si="15"/>
        <v>0</v>
      </c>
      <c r="BU74">
        <f t="shared" si="16"/>
        <v>6</v>
      </c>
      <c r="BV74">
        <f t="shared" si="17"/>
        <v>0</v>
      </c>
      <c r="BW74">
        <f t="shared" si="18"/>
        <v>0</v>
      </c>
      <c r="BX74">
        <f t="shared" si="19"/>
        <v>2</v>
      </c>
    </row>
    <row r="75" spans="1:76" ht="18.95" customHeight="1" x14ac:dyDescent="0.25">
      <c r="A75" t="s">
        <v>720</v>
      </c>
      <c r="B75" t="s">
        <v>715</v>
      </c>
      <c r="C75" t="s">
        <v>219</v>
      </c>
      <c r="D75" t="s">
        <v>26</v>
      </c>
      <c r="E75" t="s">
        <v>66</v>
      </c>
      <c r="F75" t="s">
        <v>66</v>
      </c>
      <c r="G75">
        <v>2</v>
      </c>
      <c r="H75" t="s">
        <v>179</v>
      </c>
      <c r="I75" t="s">
        <v>721</v>
      </c>
      <c r="L75" s="1">
        <v>50007000768</v>
      </c>
      <c r="M75" t="s">
        <v>722</v>
      </c>
      <c r="N75" t="s">
        <v>58</v>
      </c>
      <c r="O75" t="s">
        <v>723</v>
      </c>
      <c r="P75">
        <v>72562</v>
      </c>
      <c r="Q75" t="s">
        <v>276</v>
      </c>
      <c r="R75">
        <v>413</v>
      </c>
      <c r="S75" t="s">
        <v>39</v>
      </c>
      <c r="T75" t="b">
        <v>0</v>
      </c>
      <c r="U75" t="s">
        <v>30</v>
      </c>
      <c r="V75" t="s">
        <v>61</v>
      </c>
      <c r="W75" t="s">
        <v>61</v>
      </c>
      <c r="X75" t="s">
        <v>61</v>
      </c>
      <c r="Y75" t="s">
        <v>61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1</v>
      </c>
      <c r="AG75" s="6">
        <v>2</v>
      </c>
      <c r="AH75" s="6">
        <v>0</v>
      </c>
      <c r="AI75" s="6">
        <v>2</v>
      </c>
      <c r="AJ75" s="6">
        <v>0</v>
      </c>
      <c r="AK75" s="6">
        <v>2</v>
      </c>
      <c r="AL75" s="6">
        <v>0</v>
      </c>
      <c r="AM75" s="6">
        <v>3</v>
      </c>
      <c r="AN75" s="6">
        <v>3</v>
      </c>
      <c r="AO75" s="6">
        <v>0</v>
      </c>
      <c r="AP75" s="6">
        <v>0</v>
      </c>
      <c r="AQ75" s="6">
        <v>0</v>
      </c>
      <c r="AR75" s="6">
        <v>2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1</v>
      </c>
      <c r="BD75" s="6">
        <v>0</v>
      </c>
      <c r="BE75" s="6">
        <v>0</v>
      </c>
      <c r="BF75" s="6">
        <v>0</v>
      </c>
      <c r="BG75" s="6">
        <v>0</v>
      </c>
      <c r="BH75" s="6">
        <v>1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7">
        <v>0</v>
      </c>
      <c r="BO75">
        <f t="shared" si="10"/>
        <v>3</v>
      </c>
      <c r="BP75">
        <f t="shared" si="11"/>
        <v>4</v>
      </c>
      <c r="BQ75">
        <f t="shared" si="12"/>
        <v>6</v>
      </c>
      <c r="BR75">
        <f t="shared" si="13"/>
        <v>2</v>
      </c>
      <c r="BS75">
        <f t="shared" si="14"/>
        <v>0</v>
      </c>
      <c r="BT75">
        <f t="shared" si="15"/>
        <v>0</v>
      </c>
      <c r="BU75">
        <f t="shared" si="16"/>
        <v>0</v>
      </c>
      <c r="BV75">
        <f t="shared" si="17"/>
        <v>1</v>
      </c>
      <c r="BW75">
        <f t="shared" si="18"/>
        <v>1</v>
      </c>
      <c r="BX75">
        <f t="shared" si="19"/>
        <v>0</v>
      </c>
    </row>
    <row r="76" spans="1:76" ht="18.95" customHeight="1" x14ac:dyDescent="0.25">
      <c r="A76" t="s">
        <v>754</v>
      </c>
      <c r="B76" t="s">
        <v>715</v>
      </c>
      <c r="C76" t="s">
        <v>219</v>
      </c>
      <c r="D76" t="s">
        <v>26</v>
      </c>
      <c r="E76" t="s">
        <v>73</v>
      </c>
      <c r="F76" t="s">
        <v>659</v>
      </c>
      <c r="G76">
        <v>2</v>
      </c>
      <c r="H76" t="s">
        <v>22</v>
      </c>
      <c r="I76" t="s">
        <v>755</v>
      </c>
      <c r="L76" s="1">
        <v>50002001298</v>
      </c>
      <c r="M76" t="s">
        <v>756</v>
      </c>
      <c r="N76" t="s">
        <v>25</v>
      </c>
      <c r="O76" t="s">
        <v>757</v>
      </c>
      <c r="P76">
        <v>72568</v>
      </c>
      <c r="Q76" t="s">
        <v>276</v>
      </c>
      <c r="R76">
        <v>249</v>
      </c>
      <c r="S76" t="s">
        <v>39</v>
      </c>
      <c r="T76" t="b">
        <v>0</v>
      </c>
      <c r="U76" t="s">
        <v>30</v>
      </c>
      <c r="V76" t="s">
        <v>31</v>
      </c>
      <c r="W76" t="s">
        <v>31</v>
      </c>
      <c r="X76" t="s">
        <v>31</v>
      </c>
      <c r="Y76" t="s">
        <v>31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2</v>
      </c>
      <c r="AJ76" s="4">
        <v>0</v>
      </c>
      <c r="AK76" s="4">
        <v>2</v>
      </c>
      <c r="AL76" s="4">
        <v>0</v>
      </c>
      <c r="AM76" s="4">
        <v>2</v>
      </c>
      <c r="AN76" s="4">
        <v>2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2</v>
      </c>
      <c r="AX76" s="4">
        <v>2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5">
        <v>0</v>
      </c>
      <c r="BO76">
        <f t="shared" si="10"/>
        <v>0</v>
      </c>
      <c r="BP76">
        <f t="shared" si="11"/>
        <v>4</v>
      </c>
      <c r="BQ76">
        <f t="shared" si="12"/>
        <v>4</v>
      </c>
      <c r="BR76">
        <f t="shared" si="13"/>
        <v>0</v>
      </c>
      <c r="BS76">
        <f t="shared" si="14"/>
        <v>0</v>
      </c>
      <c r="BT76">
        <f t="shared" si="15"/>
        <v>4</v>
      </c>
      <c r="BU76">
        <f t="shared" si="16"/>
        <v>0</v>
      </c>
      <c r="BV76">
        <f t="shared" si="17"/>
        <v>0</v>
      </c>
      <c r="BW76">
        <f t="shared" si="18"/>
        <v>0</v>
      </c>
      <c r="BX76">
        <f t="shared" si="19"/>
        <v>0</v>
      </c>
    </row>
    <row r="77" spans="1:76" ht="18.95" customHeight="1" x14ac:dyDescent="0.25">
      <c r="A77" t="s">
        <v>772</v>
      </c>
      <c r="B77" t="s">
        <v>715</v>
      </c>
      <c r="C77" t="s">
        <v>219</v>
      </c>
      <c r="D77" t="s">
        <v>26</v>
      </c>
      <c r="E77" t="s">
        <v>596</v>
      </c>
      <c r="F77" t="s">
        <v>5162</v>
      </c>
      <c r="G77">
        <v>2</v>
      </c>
      <c r="H77" t="s">
        <v>22</v>
      </c>
      <c r="I77" t="s">
        <v>773</v>
      </c>
      <c r="L77" s="1">
        <v>51113000837</v>
      </c>
      <c r="M77" t="s">
        <v>774</v>
      </c>
      <c r="N77" t="s">
        <v>58</v>
      </c>
      <c r="O77" t="s">
        <v>775</v>
      </c>
      <c r="P77">
        <v>72855</v>
      </c>
      <c r="Q77" t="s">
        <v>496</v>
      </c>
      <c r="R77">
        <v>322</v>
      </c>
      <c r="S77" t="s">
        <v>77</v>
      </c>
      <c r="T77" t="b">
        <v>1</v>
      </c>
      <c r="U77" t="s">
        <v>61</v>
      </c>
      <c r="V77" t="s">
        <v>61</v>
      </c>
      <c r="W77" t="s">
        <v>61</v>
      </c>
      <c r="X77" t="s">
        <v>61</v>
      </c>
      <c r="Y77" t="s">
        <v>61</v>
      </c>
      <c r="Z77" s="6">
        <v>0</v>
      </c>
      <c r="AA77" s="6">
        <v>0</v>
      </c>
      <c r="AB77" s="6">
        <v>0</v>
      </c>
      <c r="AC77" s="6">
        <v>2</v>
      </c>
      <c r="AD77" s="6">
        <v>0</v>
      </c>
      <c r="AE77" s="6">
        <v>0</v>
      </c>
      <c r="AF77" s="6">
        <v>2</v>
      </c>
      <c r="AG77" s="6">
        <v>0</v>
      </c>
      <c r="AH77" s="6">
        <v>0</v>
      </c>
      <c r="AI77" s="6">
        <v>2</v>
      </c>
      <c r="AJ77" s="6">
        <v>0</v>
      </c>
      <c r="AK77" s="6">
        <v>2</v>
      </c>
      <c r="AL77" s="6">
        <v>2</v>
      </c>
      <c r="AM77" s="6">
        <v>1</v>
      </c>
      <c r="AN77" s="6">
        <v>2</v>
      </c>
      <c r="AO77" s="6">
        <v>2</v>
      </c>
      <c r="AP77" s="6">
        <v>0</v>
      </c>
      <c r="AQ77" s="6">
        <v>0</v>
      </c>
      <c r="AR77" s="6">
        <v>2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2</v>
      </c>
      <c r="BD77" s="6">
        <v>2</v>
      </c>
      <c r="BE77" s="6">
        <v>3</v>
      </c>
      <c r="BF77" s="6">
        <v>3</v>
      </c>
      <c r="BG77" s="6">
        <v>0</v>
      </c>
      <c r="BH77" s="6">
        <v>3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7">
        <v>0</v>
      </c>
      <c r="BO77">
        <f t="shared" si="10"/>
        <v>4</v>
      </c>
      <c r="BP77">
        <f t="shared" si="11"/>
        <v>6</v>
      </c>
      <c r="BQ77">
        <f t="shared" si="12"/>
        <v>5</v>
      </c>
      <c r="BR77">
        <f t="shared" si="13"/>
        <v>2</v>
      </c>
      <c r="BS77">
        <f t="shared" si="14"/>
        <v>0</v>
      </c>
      <c r="BT77">
        <f t="shared" si="15"/>
        <v>0</v>
      </c>
      <c r="BU77">
        <f t="shared" si="16"/>
        <v>0</v>
      </c>
      <c r="BV77">
        <f t="shared" si="17"/>
        <v>10</v>
      </c>
      <c r="BW77">
        <f t="shared" si="18"/>
        <v>3</v>
      </c>
      <c r="BX77">
        <f t="shared" si="19"/>
        <v>0</v>
      </c>
    </row>
    <row r="78" spans="1:76" ht="18.95" customHeight="1" x14ac:dyDescent="0.25">
      <c r="A78" t="s">
        <v>744</v>
      </c>
      <c r="B78" t="s">
        <v>715</v>
      </c>
      <c r="C78" t="s">
        <v>219</v>
      </c>
      <c r="D78" t="s">
        <v>26</v>
      </c>
      <c r="E78" t="s">
        <v>73</v>
      </c>
      <c r="F78" t="s">
        <v>659</v>
      </c>
      <c r="G78">
        <v>2</v>
      </c>
      <c r="H78" t="s">
        <v>22</v>
      </c>
      <c r="I78" t="s">
        <v>745</v>
      </c>
      <c r="L78" s="1">
        <v>50002901275</v>
      </c>
      <c r="M78" t="s">
        <v>746</v>
      </c>
      <c r="N78" t="s">
        <v>45</v>
      </c>
      <c r="O78" t="s">
        <v>747</v>
      </c>
      <c r="P78">
        <v>72315</v>
      </c>
      <c r="Q78" t="s">
        <v>748</v>
      </c>
      <c r="R78">
        <v>721</v>
      </c>
      <c r="S78" t="s">
        <v>77</v>
      </c>
      <c r="T78" t="b">
        <v>1</v>
      </c>
      <c r="U78" t="s">
        <v>61</v>
      </c>
      <c r="V78" t="s">
        <v>61</v>
      </c>
      <c r="W78" t="s">
        <v>61</v>
      </c>
      <c r="X78" t="s">
        <v>61</v>
      </c>
      <c r="Y78" t="s">
        <v>61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3</v>
      </c>
      <c r="AN78" s="4">
        <v>3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5">
        <v>0</v>
      </c>
      <c r="BO78">
        <f t="shared" si="10"/>
        <v>0</v>
      </c>
      <c r="BP78">
        <f t="shared" si="11"/>
        <v>0</v>
      </c>
      <c r="BQ78">
        <f t="shared" si="12"/>
        <v>6</v>
      </c>
      <c r="BR78">
        <f t="shared" si="13"/>
        <v>0</v>
      </c>
      <c r="BS78">
        <f t="shared" si="14"/>
        <v>0</v>
      </c>
      <c r="BT78">
        <f t="shared" si="15"/>
        <v>0</v>
      </c>
      <c r="BU78">
        <f t="shared" si="16"/>
        <v>0</v>
      </c>
      <c r="BV78">
        <f t="shared" si="17"/>
        <v>0</v>
      </c>
      <c r="BW78">
        <f t="shared" si="18"/>
        <v>0</v>
      </c>
      <c r="BX78">
        <f t="shared" si="19"/>
        <v>0</v>
      </c>
    </row>
    <row r="79" spans="1:76" ht="18.95" customHeight="1" x14ac:dyDescent="0.25">
      <c r="A79" t="s">
        <v>2072</v>
      </c>
      <c r="B79" t="s">
        <v>715</v>
      </c>
      <c r="C79" t="s">
        <v>219</v>
      </c>
      <c r="D79" t="s">
        <v>26</v>
      </c>
      <c r="E79" t="s">
        <v>73</v>
      </c>
      <c r="F79" t="s">
        <v>659</v>
      </c>
      <c r="G79" t="s">
        <v>2026</v>
      </c>
      <c r="H79" t="s">
        <v>22</v>
      </c>
      <c r="I79" t="s">
        <v>2073</v>
      </c>
      <c r="L79" s="1">
        <v>50951000694</v>
      </c>
      <c r="M79" t="s">
        <v>2074</v>
      </c>
      <c r="N79" t="s">
        <v>58</v>
      </c>
      <c r="O79" t="s">
        <v>2075</v>
      </c>
      <c r="P79">
        <v>72366</v>
      </c>
      <c r="Q79" t="s">
        <v>1909</v>
      </c>
      <c r="R79">
        <v>174</v>
      </c>
      <c r="S79" t="s">
        <v>39</v>
      </c>
      <c r="T79" t="b">
        <v>0</v>
      </c>
      <c r="U79" t="s">
        <v>30</v>
      </c>
      <c r="V79" t="s">
        <v>31</v>
      </c>
      <c r="W79" t="s">
        <v>31</v>
      </c>
      <c r="X79" t="s">
        <v>31</v>
      </c>
      <c r="Y79" t="s">
        <v>31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3</v>
      </c>
      <c r="AN79" s="6">
        <v>3</v>
      </c>
      <c r="AO79" s="6">
        <v>0</v>
      </c>
      <c r="AP79" s="6">
        <v>0</v>
      </c>
      <c r="AQ79" s="6">
        <v>3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7">
        <v>0</v>
      </c>
      <c r="BO79">
        <f t="shared" si="10"/>
        <v>0</v>
      </c>
      <c r="BP79">
        <f t="shared" si="11"/>
        <v>0</v>
      </c>
      <c r="BQ79">
        <f t="shared" si="12"/>
        <v>9</v>
      </c>
      <c r="BR79">
        <f t="shared" si="13"/>
        <v>0</v>
      </c>
      <c r="BS79">
        <f t="shared" si="14"/>
        <v>0</v>
      </c>
      <c r="BT79">
        <f t="shared" si="15"/>
        <v>0</v>
      </c>
      <c r="BU79">
        <f t="shared" si="16"/>
        <v>0</v>
      </c>
      <c r="BV79">
        <f t="shared" si="17"/>
        <v>0</v>
      </c>
      <c r="BW79">
        <f t="shared" si="18"/>
        <v>0</v>
      </c>
      <c r="BX79">
        <f t="shared" si="19"/>
        <v>0</v>
      </c>
    </row>
    <row r="80" spans="1:76" ht="18.95" customHeight="1" x14ac:dyDescent="0.25">
      <c r="A80" t="s">
        <v>729</v>
      </c>
      <c r="B80" t="s">
        <v>715</v>
      </c>
      <c r="C80" t="s">
        <v>219</v>
      </c>
      <c r="D80" t="s">
        <v>26</v>
      </c>
      <c r="E80" t="s">
        <v>73</v>
      </c>
      <c r="F80" t="s">
        <v>659</v>
      </c>
      <c r="G80">
        <v>2</v>
      </c>
      <c r="H80" t="s">
        <v>22</v>
      </c>
      <c r="I80" t="s">
        <v>730</v>
      </c>
      <c r="L80" s="1">
        <v>50004801348</v>
      </c>
      <c r="M80" t="s">
        <v>731</v>
      </c>
      <c r="N80" t="s">
        <v>58</v>
      </c>
      <c r="O80" t="s">
        <v>732</v>
      </c>
      <c r="P80">
        <v>72354</v>
      </c>
      <c r="Q80" t="s">
        <v>733</v>
      </c>
      <c r="R80">
        <v>327</v>
      </c>
      <c r="S80" t="s">
        <v>39</v>
      </c>
      <c r="T80" t="b">
        <v>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3</v>
      </c>
      <c r="AQ80" s="6">
        <v>3</v>
      </c>
      <c r="AR80" s="6">
        <v>1</v>
      </c>
      <c r="AS80" s="6">
        <v>2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2</v>
      </c>
      <c r="BL80" s="6">
        <v>0</v>
      </c>
      <c r="BM80" s="6">
        <v>0</v>
      </c>
      <c r="BN80" s="7">
        <v>0</v>
      </c>
      <c r="BO80">
        <f t="shared" si="10"/>
        <v>0</v>
      </c>
      <c r="BP80">
        <f t="shared" si="11"/>
        <v>0</v>
      </c>
      <c r="BQ80">
        <f t="shared" si="12"/>
        <v>6</v>
      </c>
      <c r="BR80">
        <f t="shared" si="13"/>
        <v>3</v>
      </c>
      <c r="BS80">
        <f t="shared" si="14"/>
        <v>0</v>
      </c>
      <c r="BT80">
        <f t="shared" si="15"/>
        <v>0</v>
      </c>
      <c r="BU80">
        <f t="shared" si="16"/>
        <v>0</v>
      </c>
      <c r="BV80">
        <f t="shared" si="17"/>
        <v>0</v>
      </c>
      <c r="BW80">
        <f t="shared" si="18"/>
        <v>0</v>
      </c>
      <c r="BX80">
        <f t="shared" si="19"/>
        <v>2</v>
      </c>
    </row>
    <row r="81" spans="1:76" ht="18.95" customHeight="1" x14ac:dyDescent="0.25">
      <c r="A81" t="s">
        <v>763</v>
      </c>
      <c r="B81" t="s">
        <v>715</v>
      </c>
      <c r="C81" t="s">
        <v>219</v>
      </c>
      <c r="D81" t="s">
        <v>26</v>
      </c>
      <c r="E81" t="s">
        <v>735</v>
      </c>
      <c r="F81" t="s">
        <v>5161</v>
      </c>
      <c r="G81">
        <v>2</v>
      </c>
      <c r="H81" t="s">
        <v>22</v>
      </c>
      <c r="I81" t="s">
        <v>764</v>
      </c>
      <c r="L81" s="1">
        <v>51068000783</v>
      </c>
      <c r="M81" t="s">
        <v>765</v>
      </c>
      <c r="N81" t="s">
        <v>45</v>
      </c>
      <c r="O81" t="s">
        <v>766</v>
      </c>
      <c r="P81">
        <v>72114</v>
      </c>
      <c r="Q81" t="s">
        <v>753</v>
      </c>
      <c r="R81">
        <v>438</v>
      </c>
      <c r="S81" t="s">
        <v>7</v>
      </c>
      <c r="T81" t="b">
        <v>0</v>
      </c>
      <c r="U81" t="s">
        <v>30</v>
      </c>
      <c r="V81" t="s">
        <v>31</v>
      </c>
      <c r="W81" t="s">
        <v>31</v>
      </c>
      <c r="X81" t="s">
        <v>31</v>
      </c>
      <c r="Y81" t="s">
        <v>31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2</v>
      </c>
      <c r="AK81" s="4">
        <v>0</v>
      </c>
      <c r="AL81" s="4">
        <v>2</v>
      </c>
      <c r="AM81" s="4">
        <v>1</v>
      </c>
      <c r="AN81" s="4">
        <v>1</v>
      </c>
      <c r="AO81" s="4">
        <v>0</v>
      </c>
      <c r="AP81" s="4">
        <v>0</v>
      </c>
      <c r="AQ81" s="4">
        <v>0</v>
      </c>
      <c r="AR81" s="4">
        <v>2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3</v>
      </c>
      <c r="BB81" s="4">
        <v>3</v>
      </c>
      <c r="BC81" s="4">
        <v>2</v>
      </c>
      <c r="BD81" s="4">
        <v>0</v>
      </c>
      <c r="BE81" s="4">
        <v>1</v>
      </c>
      <c r="BF81" s="4">
        <v>1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5">
        <v>0</v>
      </c>
      <c r="BO81">
        <f t="shared" si="10"/>
        <v>0</v>
      </c>
      <c r="BP81">
        <f t="shared" si="11"/>
        <v>4</v>
      </c>
      <c r="BQ81">
        <f t="shared" si="12"/>
        <v>2</v>
      </c>
      <c r="BR81">
        <f t="shared" si="13"/>
        <v>2</v>
      </c>
      <c r="BS81">
        <f t="shared" si="14"/>
        <v>0</v>
      </c>
      <c r="BT81">
        <f t="shared" si="15"/>
        <v>0</v>
      </c>
      <c r="BU81">
        <f t="shared" si="16"/>
        <v>6</v>
      </c>
      <c r="BV81">
        <f t="shared" si="17"/>
        <v>4</v>
      </c>
      <c r="BW81">
        <f t="shared" si="18"/>
        <v>0</v>
      </c>
      <c r="BX81">
        <f t="shared" si="19"/>
        <v>0</v>
      </c>
    </row>
    <row r="82" spans="1:76" ht="18.95" customHeight="1" x14ac:dyDescent="0.25">
      <c r="A82" t="s">
        <v>776</v>
      </c>
      <c r="B82" t="s">
        <v>715</v>
      </c>
      <c r="C82" t="s">
        <v>219</v>
      </c>
      <c r="D82" t="s">
        <v>26</v>
      </c>
      <c r="E82" t="s">
        <v>460</v>
      </c>
      <c r="F82" t="s">
        <v>5162</v>
      </c>
      <c r="G82">
        <v>2</v>
      </c>
      <c r="H82" t="s">
        <v>22</v>
      </c>
      <c r="I82" t="s">
        <v>777</v>
      </c>
      <c r="L82" s="1">
        <v>51185000940</v>
      </c>
      <c r="M82" t="s">
        <v>778</v>
      </c>
      <c r="N82" t="s">
        <v>45</v>
      </c>
      <c r="O82" t="s">
        <v>779</v>
      </c>
      <c r="P82">
        <v>72120</v>
      </c>
      <c r="Q82" t="s">
        <v>753</v>
      </c>
      <c r="R82">
        <v>421</v>
      </c>
      <c r="S82" t="s">
        <v>89</v>
      </c>
      <c r="T82" t="b">
        <v>1</v>
      </c>
      <c r="U82" t="s">
        <v>61</v>
      </c>
      <c r="V82" t="s">
        <v>61</v>
      </c>
      <c r="W82" t="s">
        <v>61</v>
      </c>
      <c r="X82" t="s">
        <v>71</v>
      </c>
      <c r="Y82" t="s">
        <v>61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2</v>
      </c>
      <c r="AJ82" s="6">
        <v>2</v>
      </c>
      <c r="AK82" s="6">
        <v>2</v>
      </c>
      <c r="AL82" s="6">
        <v>0</v>
      </c>
      <c r="AM82" s="6">
        <v>3</v>
      </c>
      <c r="AN82" s="6">
        <v>3</v>
      </c>
      <c r="AO82" s="6">
        <v>3</v>
      </c>
      <c r="AP82" s="6">
        <v>0</v>
      </c>
      <c r="AQ82" s="6">
        <v>0</v>
      </c>
      <c r="AR82" s="6">
        <v>2</v>
      </c>
      <c r="AS82" s="6">
        <v>0</v>
      </c>
      <c r="AT82" s="6">
        <v>0</v>
      </c>
      <c r="AU82" s="6">
        <v>0</v>
      </c>
      <c r="AV82" s="6">
        <v>2</v>
      </c>
      <c r="AW82" s="6">
        <v>2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3</v>
      </c>
      <c r="BF82" s="6">
        <v>3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7">
        <v>0</v>
      </c>
      <c r="BO82">
        <f t="shared" si="10"/>
        <v>0</v>
      </c>
      <c r="BP82">
        <f t="shared" si="11"/>
        <v>6</v>
      </c>
      <c r="BQ82">
        <f t="shared" si="12"/>
        <v>9</v>
      </c>
      <c r="BR82">
        <f t="shared" si="13"/>
        <v>2</v>
      </c>
      <c r="BS82">
        <f t="shared" si="14"/>
        <v>0</v>
      </c>
      <c r="BT82">
        <f t="shared" si="15"/>
        <v>4</v>
      </c>
      <c r="BU82">
        <f t="shared" si="16"/>
        <v>0</v>
      </c>
      <c r="BV82">
        <f t="shared" si="17"/>
        <v>6</v>
      </c>
      <c r="BW82">
        <f t="shared" si="18"/>
        <v>0</v>
      </c>
      <c r="BX82">
        <f t="shared" si="19"/>
        <v>0</v>
      </c>
    </row>
    <row r="83" spans="1:76" ht="18.95" customHeight="1" x14ac:dyDescent="0.25">
      <c r="A83" t="s">
        <v>767</v>
      </c>
      <c r="B83" t="s">
        <v>715</v>
      </c>
      <c r="C83" t="s">
        <v>219</v>
      </c>
      <c r="D83" t="s">
        <v>26</v>
      </c>
      <c r="E83" t="s">
        <v>21</v>
      </c>
      <c r="F83" t="s">
        <v>5163</v>
      </c>
      <c r="G83">
        <v>2</v>
      </c>
      <c r="H83" t="s">
        <v>22</v>
      </c>
      <c r="I83" t="s">
        <v>768</v>
      </c>
      <c r="L83" s="1">
        <v>50007601643</v>
      </c>
      <c r="M83" t="s">
        <v>769</v>
      </c>
      <c r="N83" t="s">
        <v>45</v>
      </c>
      <c r="O83" t="s">
        <v>770</v>
      </c>
      <c r="P83">
        <v>72675</v>
      </c>
      <c r="Q83" t="s">
        <v>771</v>
      </c>
      <c r="R83">
        <v>152</v>
      </c>
      <c r="S83" t="s">
        <v>39</v>
      </c>
      <c r="T83" t="b">
        <v>0</v>
      </c>
      <c r="U83" t="s">
        <v>30</v>
      </c>
      <c r="V83" t="s">
        <v>31</v>
      </c>
      <c r="W83" t="s">
        <v>31</v>
      </c>
      <c r="X83" t="s">
        <v>31</v>
      </c>
      <c r="Y83" t="s">
        <v>31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2</v>
      </c>
      <c r="AL83" s="4">
        <v>0</v>
      </c>
      <c r="AM83" s="4">
        <v>1</v>
      </c>
      <c r="AN83" s="4">
        <v>1</v>
      </c>
      <c r="AO83" s="4">
        <v>0</v>
      </c>
      <c r="AP83" s="4">
        <v>0</v>
      </c>
      <c r="AQ83" s="4">
        <v>0</v>
      </c>
      <c r="AR83" s="4">
        <v>0</v>
      </c>
      <c r="AS83" s="4">
        <v>2</v>
      </c>
      <c r="AT83" s="4">
        <v>3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2</v>
      </c>
      <c r="BA83" s="4">
        <v>3</v>
      </c>
      <c r="BB83" s="4">
        <v>3</v>
      </c>
      <c r="BC83" s="4">
        <v>2</v>
      </c>
      <c r="BD83" s="4">
        <v>0</v>
      </c>
      <c r="BE83" s="4">
        <v>0</v>
      </c>
      <c r="BF83" s="4">
        <v>0</v>
      </c>
      <c r="BG83" s="4">
        <v>0</v>
      </c>
      <c r="BH83" s="4">
        <v>3</v>
      </c>
      <c r="BI83" s="4">
        <v>2</v>
      </c>
      <c r="BJ83" s="4">
        <v>0</v>
      </c>
      <c r="BK83" s="4">
        <v>2</v>
      </c>
      <c r="BL83" s="4">
        <v>0</v>
      </c>
      <c r="BM83" s="4">
        <v>0</v>
      </c>
      <c r="BN83" s="5">
        <v>2</v>
      </c>
      <c r="BO83">
        <f t="shared" si="10"/>
        <v>0</v>
      </c>
      <c r="BP83">
        <f t="shared" si="11"/>
        <v>2</v>
      </c>
      <c r="BQ83">
        <f t="shared" si="12"/>
        <v>2</v>
      </c>
      <c r="BR83">
        <f t="shared" si="13"/>
        <v>2</v>
      </c>
      <c r="BS83">
        <f t="shared" si="14"/>
        <v>3</v>
      </c>
      <c r="BT83">
        <f t="shared" si="15"/>
        <v>0</v>
      </c>
      <c r="BU83">
        <f t="shared" si="16"/>
        <v>8</v>
      </c>
      <c r="BV83">
        <f t="shared" si="17"/>
        <v>2</v>
      </c>
      <c r="BW83">
        <f t="shared" si="18"/>
        <v>3</v>
      </c>
      <c r="BX83">
        <f t="shared" si="19"/>
        <v>6</v>
      </c>
    </row>
    <row r="84" spans="1:76" ht="18.95" customHeight="1" x14ac:dyDescent="0.25">
      <c r="A84" t="s">
        <v>739</v>
      </c>
      <c r="B84" t="s">
        <v>715</v>
      </c>
      <c r="C84" t="s">
        <v>219</v>
      </c>
      <c r="D84" t="s">
        <v>26</v>
      </c>
      <c r="E84" t="s">
        <v>73</v>
      </c>
      <c r="F84" t="s">
        <v>659</v>
      </c>
      <c r="G84">
        <v>2</v>
      </c>
      <c r="H84" t="s">
        <v>22</v>
      </c>
      <c r="I84" t="s">
        <v>740</v>
      </c>
      <c r="L84" s="1">
        <v>50633000358</v>
      </c>
      <c r="M84" t="s">
        <v>741</v>
      </c>
      <c r="N84" t="s">
        <v>25</v>
      </c>
      <c r="O84" t="s">
        <v>742</v>
      </c>
      <c r="P84">
        <v>72903</v>
      </c>
      <c r="Q84" t="s">
        <v>743</v>
      </c>
      <c r="R84">
        <v>791</v>
      </c>
      <c r="S84" t="s">
        <v>7</v>
      </c>
      <c r="T84" t="b">
        <v>1</v>
      </c>
      <c r="U84" t="s">
        <v>61</v>
      </c>
      <c r="V84" t="s">
        <v>61</v>
      </c>
      <c r="W84" t="s">
        <v>61</v>
      </c>
      <c r="X84" t="s">
        <v>61</v>
      </c>
      <c r="Y84" t="s">
        <v>61</v>
      </c>
      <c r="Z84" s="6">
        <v>0</v>
      </c>
      <c r="AA84" s="6">
        <v>0</v>
      </c>
      <c r="AB84" s="6">
        <v>2</v>
      </c>
      <c r="AC84" s="6">
        <v>2</v>
      </c>
      <c r="AD84" s="6">
        <v>2</v>
      </c>
      <c r="AE84" s="6">
        <v>2</v>
      </c>
      <c r="AF84" s="6">
        <v>3</v>
      </c>
      <c r="AG84" s="6">
        <v>3</v>
      </c>
      <c r="AH84" s="6">
        <v>3</v>
      </c>
      <c r="AI84" s="6">
        <v>2</v>
      </c>
      <c r="AJ84" s="6">
        <v>0</v>
      </c>
      <c r="AK84" s="6">
        <v>2</v>
      </c>
      <c r="AL84" s="6">
        <v>0</v>
      </c>
      <c r="AM84" s="6">
        <v>2</v>
      </c>
      <c r="AN84" s="6">
        <v>2</v>
      </c>
      <c r="AO84" s="6">
        <v>2</v>
      </c>
      <c r="AP84" s="6">
        <v>2</v>
      </c>
      <c r="AQ84" s="6">
        <v>0</v>
      </c>
      <c r="AR84" s="6">
        <v>2</v>
      </c>
      <c r="AS84" s="6">
        <v>2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1</v>
      </c>
      <c r="AZ84" s="6">
        <v>1</v>
      </c>
      <c r="BA84" s="6">
        <v>3</v>
      </c>
      <c r="BB84" s="6">
        <v>3</v>
      </c>
      <c r="BC84" s="6">
        <v>2</v>
      </c>
      <c r="BD84" s="6">
        <v>0</v>
      </c>
      <c r="BE84" s="6">
        <v>1</v>
      </c>
      <c r="BF84" s="6">
        <v>1</v>
      </c>
      <c r="BG84" s="6">
        <v>0</v>
      </c>
      <c r="BH84" s="6">
        <v>0</v>
      </c>
      <c r="BI84" s="6">
        <v>2</v>
      </c>
      <c r="BJ84" s="6">
        <v>0</v>
      </c>
      <c r="BK84" s="6">
        <v>2</v>
      </c>
      <c r="BL84" s="6">
        <v>0</v>
      </c>
      <c r="BM84" s="6">
        <v>0</v>
      </c>
      <c r="BN84" s="7">
        <v>2</v>
      </c>
      <c r="BO84">
        <f t="shared" si="10"/>
        <v>17</v>
      </c>
      <c r="BP84">
        <f t="shared" si="11"/>
        <v>4</v>
      </c>
      <c r="BQ84">
        <f t="shared" si="12"/>
        <v>8</v>
      </c>
      <c r="BR84">
        <f t="shared" si="13"/>
        <v>4</v>
      </c>
      <c r="BS84">
        <f t="shared" si="14"/>
        <v>0</v>
      </c>
      <c r="BT84">
        <f t="shared" si="15"/>
        <v>0</v>
      </c>
      <c r="BU84">
        <f t="shared" si="16"/>
        <v>8</v>
      </c>
      <c r="BV84">
        <f t="shared" si="17"/>
        <v>4</v>
      </c>
      <c r="BW84">
        <f t="shared" si="18"/>
        <v>0</v>
      </c>
      <c r="BX84">
        <f t="shared" si="19"/>
        <v>6</v>
      </c>
    </row>
    <row r="85" spans="1:76" ht="18.95" customHeight="1" x14ac:dyDescent="0.25">
      <c r="A85" t="s">
        <v>734</v>
      </c>
      <c r="B85" t="s">
        <v>715</v>
      </c>
      <c r="C85" t="s">
        <v>219</v>
      </c>
      <c r="D85" t="s">
        <v>26</v>
      </c>
      <c r="E85" t="s">
        <v>735</v>
      </c>
      <c r="F85" t="s">
        <v>5161</v>
      </c>
      <c r="G85">
        <v>2</v>
      </c>
      <c r="H85" t="s">
        <v>22</v>
      </c>
      <c r="I85" t="s">
        <v>736</v>
      </c>
      <c r="L85" s="1">
        <v>50612000324</v>
      </c>
      <c r="M85" t="s">
        <v>737</v>
      </c>
      <c r="N85" t="s">
        <v>25</v>
      </c>
      <c r="O85" t="s">
        <v>738</v>
      </c>
      <c r="P85">
        <v>72701</v>
      </c>
      <c r="Q85" t="s">
        <v>326</v>
      </c>
      <c r="R85">
        <v>634</v>
      </c>
      <c r="S85" t="s">
        <v>7</v>
      </c>
      <c r="T85" t="b">
        <v>0</v>
      </c>
      <c r="U85" t="s">
        <v>30</v>
      </c>
      <c r="V85" t="s">
        <v>31</v>
      </c>
      <c r="W85" t="s">
        <v>31</v>
      </c>
      <c r="X85" t="s">
        <v>31</v>
      </c>
      <c r="Y85" t="s">
        <v>31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1</v>
      </c>
      <c r="AG85" s="4">
        <v>1</v>
      </c>
      <c r="AH85" s="4">
        <v>0</v>
      </c>
      <c r="AI85" s="4">
        <v>2</v>
      </c>
      <c r="AJ85" s="4">
        <v>0</v>
      </c>
      <c r="AK85" s="4">
        <v>2</v>
      </c>
      <c r="AL85" s="4">
        <v>0</v>
      </c>
      <c r="AM85" s="4">
        <v>2</v>
      </c>
      <c r="AN85" s="4">
        <v>2</v>
      </c>
      <c r="AO85" s="4">
        <v>3</v>
      </c>
      <c r="AP85" s="4">
        <v>0</v>
      </c>
      <c r="AQ85" s="4">
        <v>0</v>
      </c>
      <c r="AR85" s="4">
        <v>2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3</v>
      </c>
      <c r="BB85" s="4">
        <v>3</v>
      </c>
      <c r="BC85" s="4">
        <v>0</v>
      </c>
      <c r="BD85" s="4">
        <v>0</v>
      </c>
      <c r="BE85" s="4">
        <v>2</v>
      </c>
      <c r="BF85" s="4">
        <v>2</v>
      </c>
      <c r="BG85" s="4">
        <v>0</v>
      </c>
      <c r="BH85" s="4">
        <v>1</v>
      </c>
      <c r="BI85" s="4">
        <v>2</v>
      </c>
      <c r="BJ85" s="4">
        <v>2</v>
      </c>
      <c r="BK85" s="4">
        <v>2</v>
      </c>
      <c r="BL85" s="4">
        <v>2</v>
      </c>
      <c r="BM85" s="4">
        <v>0</v>
      </c>
      <c r="BN85" s="5">
        <v>2</v>
      </c>
      <c r="BO85">
        <f t="shared" si="10"/>
        <v>2</v>
      </c>
      <c r="BP85">
        <f t="shared" si="11"/>
        <v>4</v>
      </c>
      <c r="BQ85">
        <f t="shared" si="12"/>
        <v>7</v>
      </c>
      <c r="BR85">
        <f t="shared" si="13"/>
        <v>2</v>
      </c>
      <c r="BS85">
        <f t="shared" si="14"/>
        <v>0</v>
      </c>
      <c r="BT85">
        <f t="shared" si="15"/>
        <v>0</v>
      </c>
      <c r="BU85">
        <f t="shared" si="16"/>
        <v>6</v>
      </c>
      <c r="BV85">
        <f t="shared" si="17"/>
        <v>4</v>
      </c>
      <c r="BW85">
        <f t="shared" si="18"/>
        <v>1</v>
      </c>
      <c r="BX85">
        <f t="shared" si="19"/>
        <v>10</v>
      </c>
    </row>
    <row r="86" spans="1:76" ht="18.95" customHeight="1" x14ac:dyDescent="0.25">
      <c r="A86" t="s">
        <v>2053</v>
      </c>
      <c r="B86" t="s">
        <v>715</v>
      </c>
      <c r="C86" t="s">
        <v>219</v>
      </c>
      <c r="D86" t="s">
        <v>26</v>
      </c>
      <c r="E86" t="s">
        <v>596</v>
      </c>
      <c r="F86" t="s">
        <v>5162</v>
      </c>
      <c r="G86" t="s">
        <v>2026</v>
      </c>
      <c r="H86" t="s">
        <v>22</v>
      </c>
      <c r="I86" t="s">
        <v>2054</v>
      </c>
      <c r="L86" s="1">
        <v>50348000106</v>
      </c>
      <c r="M86" t="s">
        <v>2055</v>
      </c>
      <c r="N86" t="s">
        <v>45</v>
      </c>
      <c r="O86" t="s">
        <v>2056</v>
      </c>
      <c r="P86">
        <v>72020</v>
      </c>
      <c r="Q86" t="s">
        <v>2057</v>
      </c>
      <c r="R86">
        <v>295</v>
      </c>
      <c r="S86" t="s">
        <v>39</v>
      </c>
      <c r="T86" t="b">
        <v>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2</v>
      </c>
      <c r="AL86" s="6">
        <v>0</v>
      </c>
      <c r="AM86" s="6">
        <v>3</v>
      </c>
      <c r="AN86" s="6">
        <v>3</v>
      </c>
      <c r="AO86" s="6">
        <v>3</v>
      </c>
      <c r="AP86" s="6">
        <v>2</v>
      </c>
      <c r="AQ86" s="6">
        <v>3</v>
      </c>
      <c r="AR86" s="6">
        <v>3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3</v>
      </c>
      <c r="BB86" s="6">
        <v>3</v>
      </c>
      <c r="BC86" s="6">
        <v>0</v>
      </c>
      <c r="BD86" s="6">
        <v>0</v>
      </c>
      <c r="BE86" s="6">
        <v>3</v>
      </c>
      <c r="BF86" s="6">
        <v>3</v>
      </c>
      <c r="BG86" s="6">
        <v>0</v>
      </c>
      <c r="BH86" s="6">
        <v>0</v>
      </c>
      <c r="BI86" s="6">
        <v>1</v>
      </c>
      <c r="BJ86" s="6">
        <v>0</v>
      </c>
      <c r="BK86" s="6">
        <v>1</v>
      </c>
      <c r="BL86" s="6">
        <v>0</v>
      </c>
      <c r="BM86" s="6">
        <v>0</v>
      </c>
      <c r="BN86" s="7">
        <v>2</v>
      </c>
      <c r="BO86">
        <f t="shared" si="10"/>
        <v>0</v>
      </c>
      <c r="BP86">
        <f t="shared" si="11"/>
        <v>2</v>
      </c>
      <c r="BQ86">
        <f t="shared" si="12"/>
        <v>14</v>
      </c>
      <c r="BR86">
        <f t="shared" si="13"/>
        <v>3</v>
      </c>
      <c r="BS86">
        <f t="shared" si="14"/>
        <v>0</v>
      </c>
      <c r="BT86">
        <f t="shared" si="15"/>
        <v>0</v>
      </c>
      <c r="BU86">
        <f t="shared" si="16"/>
        <v>6</v>
      </c>
      <c r="BV86">
        <f t="shared" si="17"/>
        <v>6</v>
      </c>
      <c r="BW86">
        <f t="shared" si="18"/>
        <v>0</v>
      </c>
      <c r="BX86">
        <f t="shared" si="19"/>
        <v>4</v>
      </c>
    </row>
    <row r="87" spans="1:76" ht="18.95" customHeight="1" x14ac:dyDescent="0.25">
      <c r="A87" t="s">
        <v>2080</v>
      </c>
      <c r="B87" t="s">
        <v>715</v>
      </c>
      <c r="C87" t="s">
        <v>219</v>
      </c>
      <c r="D87" t="s">
        <v>26</v>
      </c>
      <c r="E87" t="s">
        <v>735</v>
      </c>
      <c r="F87" t="s">
        <v>5161</v>
      </c>
      <c r="G87" t="s">
        <v>2026</v>
      </c>
      <c r="H87" t="s">
        <v>22</v>
      </c>
      <c r="I87" t="s">
        <v>2081</v>
      </c>
      <c r="L87" s="1">
        <v>50007901521</v>
      </c>
      <c r="M87" t="s">
        <v>2082</v>
      </c>
      <c r="N87" t="s">
        <v>25</v>
      </c>
      <c r="O87" t="s">
        <v>2083</v>
      </c>
      <c r="P87">
        <v>72853</v>
      </c>
      <c r="Q87" t="s">
        <v>2084</v>
      </c>
      <c r="R87">
        <v>509</v>
      </c>
      <c r="S87" t="s">
        <v>39</v>
      </c>
      <c r="T87" t="b">
        <v>0</v>
      </c>
      <c r="U87" t="s">
        <v>30</v>
      </c>
      <c r="V87" t="s">
        <v>31</v>
      </c>
      <c r="W87" t="s">
        <v>31</v>
      </c>
      <c r="X87" t="s">
        <v>31</v>
      </c>
      <c r="Y87" t="s">
        <v>31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2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3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1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7">
        <v>0</v>
      </c>
      <c r="BO87">
        <f t="shared" si="10"/>
        <v>0</v>
      </c>
      <c r="BP87">
        <f t="shared" si="11"/>
        <v>2</v>
      </c>
      <c r="BQ87">
        <f t="shared" si="12"/>
        <v>0</v>
      </c>
      <c r="BR87">
        <f t="shared" si="13"/>
        <v>3</v>
      </c>
      <c r="BS87">
        <f t="shared" si="14"/>
        <v>0</v>
      </c>
      <c r="BT87">
        <f t="shared" si="15"/>
        <v>0</v>
      </c>
      <c r="BU87">
        <f t="shared" si="16"/>
        <v>0</v>
      </c>
      <c r="BV87">
        <f t="shared" si="17"/>
        <v>0</v>
      </c>
      <c r="BW87">
        <f t="shared" si="18"/>
        <v>1</v>
      </c>
      <c r="BX87">
        <f t="shared" si="19"/>
        <v>0</v>
      </c>
    </row>
    <row r="88" spans="1:76" ht="18.95" customHeight="1" x14ac:dyDescent="0.25">
      <c r="A88" t="s">
        <v>891</v>
      </c>
      <c r="B88" t="s">
        <v>785</v>
      </c>
      <c r="C88" t="s">
        <v>29</v>
      </c>
      <c r="D88" t="s">
        <v>26</v>
      </c>
      <c r="E88" t="s">
        <v>73</v>
      </c>
      <c r="F88" t="s">
        <v>659</v>
      </c>
      <c r="G88">
        <v>2</v>
      </c>
      <c r="H88" t="s">
        <v>22</v>
      </c>
      <c r="I88" t="s">
        <v>892</v>
      </c>
      <c r="L88" s="1">
        <v>40713001044</v>
      </c>
      <c r="M88" t="s">
        <v>893</v>
      </c>
      <c r="N88" t="s">
        <v>58</v>
      </c>
      <c r="O88" t="s">
        <v>894</v>
      </c>
      <c r="P88">
        <v>85925</v>
      </c>
      <c r="Q88" t="s">
        <v>895</v>
      </c>
      <c r="R88">
        <v>336</v>
      </c>
      <c r="S88" t="s">
        <v>77</v>
      </c>
      <c r="T88" t="b">
        <v>0</v>
      </c>
      <c r="U88" t="s">
        <v>30</v>
      </c>
      <c r="V88" t="s">
        <v>31</v>
      </c>
      <c r="W88" t="s">
        <v>31</v>
      </c>
      <c r="X88" t="s">
        <v>31</v>
      </c>
      <c r="Y88" t="s">
        <v>31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2</v>
      </c>
      <c r="AV88" s="6">
        <v>2</v>
      </c>
      <c r="AW88" s="6">
        <v>2</v>
      </c>
      <c r="AX88" s="6">
        <v>2</v>
      </c>
      <c r="AY88" s="6">
        <v>0</v>
      </c>
      <c r="AZ88" s="6">
        <v>0</v>
      </c>
      <c r="BA88" s="6">
        <v>3</v>
      </c>
      <c r="BB88" s="6">
        <v>3</v>
      </c>
      <c r="BC88" s="6">
        <v>2</v>
      </c>
      <c r="BD88" s="6">
        <v>0</v>
      </c>
      <c r="BE88" s="6">
        <v>3</v>
      </c>
      <c r="BF88" s="6">
        <v>3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7">
        <v>0</v>
      </c>
      <c r="BO88">
        <f t="shared" si="10"/>
        <v>0</v>
      </c>
      <c r="BP88">
        <f t="shared" si="11"/>
        <v>0</v>
      </c>
      <c r="BQ88">
        <f t="shared" si="12"/>
        <v>0</v>
      </c>
      <c r="BR88">
        <f t="shared" si="13"/>
        <v>0</v>
      </c>
      <c r="BS88">
        <f t="shared" si="14"/>
        <v>0</v>
      </c>
      <c r="BT88">
        <f t="shared" si="15"/>
        <v>8</v>
      </c>
      <c r="BU88">
        <f t="shared" si="16"/>
        <v>6</v>
      </c>
      <c r="BV88">
        <f t="shared" si="17"/>
        <v>8</v>
      </c>
      <c r="BW88">
        <f t="shared" si="18"/>
        <v>0</v>
      </c>
      <c r="BX88">
        <f t="shared" si="19"/>
        <v>0</v>
      </c>
    </row>
    <row r="89" spans="1:76" ht="18.95" customHeight="1" x14ac:dyDescent="0.25">
      <c r="A89" t="s">
        <v>823</v>
      </c>
      <c r="B89" t="s">
        <v>785</v>
      </c>
      <c r="C89" t="s">
        <v>29</v>
      </c>
      <c r="D89" t="s">
        <v>26</v>
      </c>
      <c r="E89" t="s">
        <v>66</v>
      </c>
      <c r="F89" t="s">
        <v>66</v>
      </c>
      <c r="G89">
        <v>2</v>
      </c>
      <c r="H89" t="s">
        <v>22</v>
      </c>
      <c r="I89" t="s">
        <v>824</v>
      </c>
      <c r="L89" s="1">
        <v>40308000241</v>
      </c>
      <c r="M89" t="s">
        <v>825</v>
      </c>
      <c r="N89" t="s">
        <v>45</v>
      </c>
      <c r="O89" t="s">
        <v>826</v>
      </c>
      <c r="P89">
        <v>86022</v>
      </c>
      <c r="Q89" t="s">
        <v>822</v>
      </c>
      <c r="R89">
        <v>108</v>
      </c>
      <c r="S89" t="s">
        <v>39</v>
      </c>
      <c r="T89" t="b">
        <v>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1</v>
      </c>
      <c r="AG89" s="4">
        <v>1</v>
      </c>
      <c r="AH89" s="4">
        <v>0</v>
      </c>
      <c r="AI89" s="4">
        <v>2</v>
      </c>
      <c r="AJ89" s="4">
        <v>0</v>
      </c>
      <c r="AK89" s="4">
        <v>0</v>
      </c>
      <c r="AL89" s="4">
        <v>0</v>
      </c>
      <c r="AM89" s="4">
        <v>2</v>
      </c>
      <c r="AN89" s="4">
        <v>2</v>
      </c>
      <c r="AO89" s="4">
        <v>0</v>
      </c>
      <c r="AP89" s="4">
        <v>0</v>
      </c>
      <c r="AQ89" s="4">
        <v>0</v>
      </c>
      <c r="AR89" s="4">
        <v>3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3</v>
      </c>
      <c r="BB89" s="4">
        <v>3</v>
      </c>
      <c r="BC89" s="4">
        <v>2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5">
        <v>0</v>
      </c>
      <c r="BO89">
        <f t="shared" si="10"/>
        <v>2</v>
      </c>
      <c r="BP89">
        <f t="shared" si="11"/>
        <v>2</v>
      </c>
      <c r="BQ89">
        <f t="shared" si="12"/>
        <v>4</v>
      </c>
      <c r="BR89">
        <f t="shared" si="13"/>
        <v>3</v>
      </c>
      <c r="BS89">
        <f t="shared" si="14"/>
        <v>0</v>
      </c>
      <c r="BT89">
        <f t="shared" si="15"/>
        <v>0</v>
      </c>
      <c r="BU89">
        <f t="shared" si="16"/>
        <v>6</v>
      </c>
      <c r="BV89">
        <f t="shared" si="17"/>
        <v>2</v>
      </c>
      <c r="BW89">
        <f t="shared" si="18"/>
        <v>0</v>
      </c>
      <c r="BX89">
        <f t="shared" si="19"/>
        <v>0</v>
      </c>
    </row>
    <row r="90" spans="1:76" ht="18.95" customHeight="1" x14ac:dyDescent="0.25">
      <c r="A90" t="s">
        <v>834</v>
      </c>
      <c r="B90" t="s">
        <v>785</v>
      </c>
      <c r="C90" t="s">
        <v>29</v>
      </c>
      <c r="D90" t="s">
        <v>26</v>
      </c>
      <c r="E90" t="s">
        <v>66</v>
      </c>
      <c r="F90" t="s">
        <v>66</v>
      </c>
      <c r="G90">
        <v>2</v>
      </c>
      <c r="H90" t="s">
        <v>22</v>
      </c>
      <c r="I90" t="s">
        <v>835</v>
      </c>
      <c r="L90" s="1">
        <v>40373000293</v>
      </c>
      <c r="M90" t="s">
        <v>836</v>
      </c>
      <c r="N90" t="s">
        <v>58</v>
      </c>
      <c r="O90" t="s">
        <v>837</v>
      </c>
      <c r="P90">
        <v>85292</v>
      </c>
      <c r="Q90" t="s">
        <v>838</v>
      </c>
      <c r="R90">
        <v>70</v>
      </c>
      <c r="S90" t="s">
        <v>66</v>
      </c>
      <c r="T90" t="b">
        <v>1</v>
      </c>
      <c r="U90" t="s">
        <v>71</v>
      </c>
      <c r="V90" t="s">
        <v>61</v>
      </c>
      <c r="W90" t="s">
        <v>61</v>
      </c>
      <c r="X90" t="s">
        <v>71</v>
      </c>
      <c r="Y90" t="s">
        <v>71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2</v>
      </c>
      <c r="AJ90" s="6">
        <v>2</v>
      </c>
      <c r="AK90" s="6">
        <v>0</v>
      </c>
      <c r="AL90" s="6">
        <v>0</v>
      </c>
      <c r="AM90" s="6">
        <v>3</v>
      </c>
      <c r="AN90" s="6">
        <v>3</v>
      </c>
      <c r="AO90" s="6">
        <v>0</v>
      </c>
      <c r="AP90" s="6">
        <v>3</v>
      </c>
      <c r="AQ90" s="6">
        <v>3</v>
      </c>
      <c r="AR90" s="6">
        <v>3</v>
      </c>
      <c r="AS90" s="6">
        <v>2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3</v>
      </c>
      <c r="BB90" s="6">
        <v>3</v>
      </c>
      <c r="BC90" s="6">
        <v>0</v>
      </c>
      <c r="BD90" s="6">
        <v>0</v>
      </c>
      <c r="BE90" s="6">
        <v>0</v>
      </c>
      <c r="BF90" s="6">
        <v>0</v>
      </c>
      <c r="BG90" s="6">
        <v>3</v>
      </c>
      <c r="BH90" s="6">
        <v>3</v>
      </c>
      <c r="BI90" s="6">
        <v>3</v>
      </c>
      <c r="BJ90" s="6">
        <v>0</v>
      </c>
      <c r="BK90" s="6">
        <v>2</v>
      </c>
      <c r="BL90" s="6">
        <v>0</v>
      </c>
      <c r="BM90" s="6">
        <v>0</v>
      </c>
      <c r="BN90" s="7">
        <v>0</v>
      </c>
      <c r="BO90">
        <f t="shared" si="10"/>
        <v>0</v>
      </c>
      <c r="BP90">
        <f t="shared" si="11"/>
        <v>4</v>
      </c>
      <c r="BQ90">
        <f t="shared" si="12"/>
        <v>12</v>
      </c>
      <c r="BR90">
        <f t="shared" si="13"/>
        <v>5</v>
      </c>
      <c r="BS90">
        <f t="shared" si="14"/>
        <v>0</v>
      </c>
      <c r="BT90">
        <f t="shared" si="15"/>
        <v>0</v>
      </c>
      <c r="BU90">
        <f t="shared" si="16"/>
        <v>6</v>
      </c>
      <c r="BV90">
        <f t="shared" si="17"/>
        <v>0</v>
      </c>
      <c r="BW90">
        <f t="shared" si="18"/>
        <v>6</v>
      </c>
      <c r="BX90">
        <f t="shared" si="19"/>
        <v>5</v>
      </c>
    </row>
    <row r="91" spans="1:76" ht="18.95" customHeight="1" x14ac:dyDescent="0.25">
      <c r="A91" t="s">
        <v>795</v>
      </c>
      <c r="B91" t="s">
        <v>785</v>
      </c>
      <c r="C91" t="s">
        <v>29</v>
      </c>
      <c r="D91" t="s">
        <v>26</v>
      </c>
      <c r="E91" t="s">
        <v>66</v>
      </c>
      <c r="F91" t="s">
        <v>66</v>
      </c>
      <c r="G91">
        <v>2</v>
      </c>
      <c r="H91" t="s">
        <v>22</v>
      </c>
      <c r="I91" t="s">
        <v>796</v>
      </c>
      <c r="L91" s="1">
        <v>40084000044</v>
      </c>
      <c r="M91" t="s">
        <v>797</v>
      </c>
      <c r="N91" t="s">
        <v>45</v>
      </c>
      <c r="O91" t="s">
        <v>798</v>
      </c>
      <c r="P91">
        <v>85322</v>
      </c>
      <c r="Q91" t="s">
        <v>794</v>
      </c>
      <c r="R91">
        <v>262</v>
      </c>
      <c r="S91" t="s">
        <v>39</v>
      </c>
      <c r="T91" t="b">
        <v>1</v>
      </c>
      <c r="U91" t="s">
        <v>61</v>
      </c>
      <c r="V91" t="s">
        <v>61</v>
      </c>
      <c r="W91" t="s">
        <v>61</v>
      </c>
      <c r="X91" t="s">
        <v>61</v>
      </c>
      <c r="Y91" t="s">
        <v>61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2</v>
      </c>
      <c r="AJ91" s="4">
        <v>2</v>
      </c>
      <c r="AK91" s="4">
        <v>0</v>
      </c>
      <c r="AL91" s="4">
        <v>0</v>
      </c>
      <c r="AM91" s="4">
        <v>1</v>
      </c>
      <c r="AN91" s="4">
        <v>1</v>
      </c>
      <c r="AO91" s="4">
        <v>1</v>
      </c>
      <c r="AP91" s="4">
        <v>1</v>
      </c>
      <c r="AQ91" s="4">
        <v>0</v>
      </c>
      <c r="AR91" s="4">
        <v>3</v>
      </c>
      <c r="AS91" s="4">
        <v>0</v>
      </c>
      <c r="AT91" s="4">
        <v>3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2</v>
      </c>
      <c r="BA91" s="4">
        <v>3</v>
      </c>
      <c r="BB91" s="4">
        <v>3</v>
      </c>
      <c r="BC91" s="4">
        <v>0</v>
      </c>
      <c r="BD91" s="4">
        <v>0</v>
      </c>
      <c r="BE91" s="4">
        <v>1</v>
      </c>
      <c r="BF91" s="4">
        <v>1</v>
      </c>
      <c r="BG91" s="4">
        <v>3</v>
      </c>
      <c r="BH91" s="4">
        <v>3</v>
      </c>
      <c r="BI91" s="4">
        <v>3</v>
      </c>
      <c r="BJ91" s="4">
        <v>0</v>
      </c>
      <c r="BK91" s="4">
        <v>3</v>
      </c>
      <c r="BL91" s="4">
        <v>0</v>
      </c>
      <c r="BM91" s="4">
        <v>0</v>
      </c>
      <c r="BN91" s="5">
        <v>0</v>
      </c>
      <c r="BO91">
        <f t="shared" si="10"/>
        <v>0</v>
      </c>
      <c r="BP91">
        <f t="shared" si="11"/>
        <v>4</v>
      </c>
      <c r="BQ91">
        <f t="shared" si="12"/>
        <v>4</v>
      </c>
      <c r="BR91">
        <f t="shared" si="13"/>
        <v>3</v>
      </c>
      <c r="BS91">
        <f t="shared" si="14"/>
        <v>3</v>
      </c>
      <c r="BT91">
        <f t="shared" si="15"/>
        <v>0</v>
      </c>
      <c r="BU91">
        <f t="shared" si="16"/>
        <v>8</v>
      </c>
      <c r="BV91">
        <f t="shared" si="17"/>
        <v>2</v>
      </c>
      <c r="BW91">
        <f t="shared" si="18"/>
        <v>6</v>
      </c>
      <c r="BX91">
        <f t="shared" si="19"/>
        <v>6</v>
      </c>
    </row>
    <row r="92" spans="1:76" ht="18.95" customHeight="1" x14ac:dyDescent="0.25">
      <c r="A92" t="s">
        <v>2089</v>
      </c>
      <c r="B92" t="s">
        <v>785</v>
      </c>
      <c r="C92" t="s">
        <v>29</v>
      </c>
      <c r="D92" t="s">
        <v>26</v>
      </c>
      <c r="E92" t="s">
        <v>73</v>
      </c>
      <c r="F92" t="s">
        <v>659</v>
      </c>
      <c r="G92" t="s">
        <v>2026</v>
      </c>
      <c r="H92" t="s">
        <v>22</v>
      </c>
      <c r="I92" t="s">
        <v>2090</v>
      </c>
      <c r="L92" s="1">
        <v>40168000089</v>
      </c>
      <c r="M92" t="s">
        <v>2091</v>
      </c>
      <c r="N92" t="s">
        <v>25</v>
      </c>
      <c r="O92" t="s">
        <v>810</v>
      </c>
      <c r="P92">
        <v>85031</v>
      </c>
      <c r="Q92" t="s">
        <v>794</v>
      </c>
      <c r="R92">
        <v>751</v>
      </c>
      <c r="S92" t="s">
        <v>7</v>
      </c>
      <c r="T92" t="b">
        <v>0</v>
      </c>
      <c r="U92" t="s">
        <v>30</v>
      </c>
      <c r="V92" t="s">
        <v>31</v>
      </c>
      <c r="W92" t="s">
        <v>31</v>
      </c>
      <c r="X92" t="s">
        <v>31</v>
      </c>
      <c r="Y92" t="s">
        <v>31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2</v>
      </c>
      <c r="AJ92" s="6">
        <v>2</v>
      </c>
      <c r="AK92" s="6">
        <v>2</v>
      </c>
      <c r="AL92" s="6">
        <v>2</v>
      </c>
      <c r="AM92" s="6">
        <v>2</v>
      </c>
      <c r="AN92" s="6">
        <v>3</v>
      </c>
      <c r="AO92" s="6">
        <v>1</v>
      </c>
      <c r="AP92" s="6">
        <v>1</v>
      </c>
      <c r="AQ92" s="6">
        <v>3</v>
      </c>
      <c r="AR92" s="6">
        <v>3</v>
      </c>
      <c r="AS92" s="6">
        <v>2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3</v>
      </c>
      <c r="BB92" s="6">
        <v>3</v>
      </c>
      <c r="BC92" s="6">
        <v>0</v>
      </c>
      <c r="BD92" s="6">
        <v>0</v>
      </c>
      <c r="BE92" s="6">
        <v>3</v>
      </c>
      <c r="BF92" s="6">
        <v>3</v>
      </c>
      <c r="BG92" s="6">
        <v>2</v>
      </c>
      <c r="BH92" s="6">
        <v>3</v>
      </c>
      <c r="BI92" s="6">
        <v>3</v>
      </c>
      <c r="BJ92" s="6">
        <v>0</v>
      </c>
      <c r="BK92" s="6">
        <v>3</v>
      </c>
      <c r="BL92" s="6">
        <v>3</v>
      </c>
      <c r="BM92" s="6">
        <v>0</v>
      </c>
      <c r="BN92" s="7">
        <v>0</v>
      </c>
      <c r="BO92">
        <f t="shared" si="10"/>
        <v>0</v>
      </c>
      <c r="BP92">
        <f t="shared" si="11"/>
        <v>8</v>
      </c>
      <c r="BQ92">
        <f t="shared" si="12"/>
        <v>10</v>
      </c>
      <c r="BR92">
        <f t="shared" si="13"/>
        <v>5</v>
      </c>
      <c r="BS92">
        <f t="shared" si="14"/>
        <v>0</v>
      </c>
      <c r="BT92">
        <f t="shared" si="15"/>
        <v>0</v>
      </c>
      <c r="BU92">
        <f t="shared" si="16"/>
        <v>6</v>
      </c>
      <c r="BV92">
        <f t="shared" si="17"/>
        <v>6</v>
      </c>
      <c r="BW92">
        <f t="shared" si="18"/>
        <v>5</v>
      </c>
      <c r="BX92">
        <f t="shared" si="19"/>
        <v>9</v>
      </c>
    </row>
    <row r="93" spans="1:76" ht="18.95" customHeight="1" x14ac:dyDescent="0.25">
      <c r="A93" t="s">
        <v>852</v>
      </c>
      <c r="B93" t="s">
        <v>785</v>
      </c>
      <c r="C93" t="s">
        <v>29</v>
      </c>
      <c r="D93" t="s">
        <v>26</v>
      </c>
      <c r="E93" t="s">
        <v>735</v>
      </c>
      <c r="F93" t="s">
        <v>5161</v>
      </c>
      <c r="G93">
        <v>2</v>
      </c>
      <c r="H93" t="s">
        <v>124</v>
      </c>
      <c r="I93" t="s">
        <v>853</v>
      </c>
      <c r="L93" s="1">
        <v>40432000343</v>
      </c>
      <c r="M93" t="s">
        <v>854</v>
      </c>
      <c r="N93" t="s">
        <v>45</v>
      </c>
      <c r="O93" t="s">
        <v>855</v>
      </c>
      <c r="P93">
        <v>85326</v>
      </c>
      <c r="Q93" t="s">
        <v>794</v>
      </c>
      <c r="R93">
        <v>548</v>
      </c>
      <c r="S93" t="s">
        <v>66</v>
      </c>
      <c r="T93" t="b">
        <v>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s="6">
        <v>0</v>
      </c>
      <c r="AA93" s="6">
        <v>0</v>
      </c>
      <c r="AB93" s="6">
        <v>0</v>
      </c>
      <c r="AC93" s="6">
        <v>2</v>
      </c>
      <c r="AD93" s="6">
        <v>2</v>
      </c>
      <c r="AE93" s="6">
        <v>2</v>
      </c>
      <c r="AF93" s="6">
        <v>2</v>
      </c>
      <c r="AG93" s="6">
        <v>2</v>
      </c>
      <c r="AH93" s="6">
        <v>2</v>
      </c>
      <c r="AI93" s="6">
        <v>2</v>
      </c>
      <c r="AJ93" s="6">
        <v>2</v>
      </c>
      <c r="AK93" s="6">
        <v>0</v>
      </c>
      <c r="AL93" s="6">
        <v>0</v>
      </c>
      <c r="AM93" s="6">
        <v>1</v>
      </c>
      <c r="AN93" s="6">
        <v>1</v>
      </c>
      <c r="AO93" s="6">
        <v>1</v>
      </c>
      <c r="AP93" s="6">
        <v>0</v>
      </c>
      <c r="AQ93" s="6">
        <v>0</v>
      </c>
      <c r="AR93" s="6">
        <v>1</v>
      </c>
      <c r="AS93" s="6">
        <v>0</v>
      </c>
      <c r="AT93" s="6">
        <v>0</v>
      </c>
      <c r="AU93" s="6">
        <v>2</v>
      </c>
      <c r="AV93" s="6">
        <v>2</v>
      </c>
      <c r="AW93" s="6">
        <v>2</v>
      </c>
      <c r="AX93" s="6">
        <v>2</v>
      </c>
      <c r="AY93" s="6">
        <v>0</v>
      </c>
      <c r="AZ93" s="6">
        <v>0</v>
      </c>
      <c r="BA93" s="6">
        <v>3</v>
      </c>
      <c r="BB93" s="6">
        <v>3</v>
      </c>
      <c r="BC93" s="6">
        <v>2</v>
      </c>
      <c r="BD93" s="6">
        <v>0</v>
      </c>
      <c r="BE93" s="6">
        <v>0</v>
      </c>
      <c r="BF93" s="6">
        <v>0</v>
      </c>
      <c r="BG93" s="6">
        <v>0</v>
      </c>
      <c r="BH93" s="6">
        <v>3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7">
        <v>2</v>
      </c>
      <c r="BO93">
        <f t="shared" si="10"/>
        <v>12</v>
      </c>
      <c r="BP93">
        <f t="shared" si="11"/>
        <v>4</v>
      </c>
      <c r="BQ93">
        <f t="shared" si="12"/>
        <v>3</v>
      </c>
      <c r="BR93">
        <f t="shared" si="13"/>
        <v>1</v>
      </c>
      <c r="BS93">
        <f t="shared" si="14"/>
        <v>0</v>
      </c>
      <c r="BT93">
        <f t="shared" si="15"/>
        <v>8</v>
      </c>
      <c r="BU93">
        <f t="shared" si="16"/>
        <v>6</v>
      </c>
      <c r="BV93">
        <f t="shared" si="17"/>
        <v>2</v>
      </c>
      <c r="BW93">
        <f t="shared" si="18"/>
        <v>3</v>
      </c>
      <c r="BX93">
        <f t="shared" si="19"/>
        <v>2</v>
      </c>
    </row>
    <row r="94" spans="1:76" ht="18.95" customHeight="1" x14ac:dyDescent="0.25">
      <c r="A94" t="s">
        <v>880</v>
      </c>
      <c r="B94" t="s">
        <v>785</v>
      </c>
      <c r="C94" t="s">
        <v>29</v>
      </c>
      <c r="D94" t="s">
        <v>26</v>
      </c>
      <c r="E94" t="s">
        <v>73</v>
      </c>
      <c r="F94" t="s">
        <v>659</v>
      </c>
      <c r="G94">
        <v>2</v>
      </c>
      <c r="H94" t="s">
        <v>22</v>
      </c>
      <c r="I94" t="s">
        <v>881</v>
      </c>
      <c r="L94" s="1">
        <v>40630000531</v>
      </c>
      <c r="M94" t="s">
        <v>882</v>
      </c>
      <c r="N94" t="s">
        <v>25</v>
      </c>
      <c r="O94" t="s">
        <v>810</v>
      </c>
      <c r="P94">
        <v>85034</v>
      </c>
      <c r="Q94" t="s">
        <v>794</v>
      </c>
      <c r="R94">
        <v>572</v>
      </c>
      <c r="S94" t="s">
        <v>7</v>
      </c>
      <c r="T94" t="b">
        <v>0</v>
      </c>
      <c r="U94" t="s">
        <v>30</v>
      </c>
      <c r="V94" t="s">
        <v>31</v>
      </c>
      <c r="W94" t="s">
        <v>31</v>
      </c>
      <c r="X94" t="s">
        <v>31</v>
      </c>
      <c r="Y94" t="s">
        <v>31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2</v>
      </c>
      <c r="AJ94" s="4">
        <v>2</v>
      </c>
      <c r="AK94" s="4">
        <v>2</v>
      </c>
      <c r="AL94" s="4">
        <v>0</v>
      </c>
      <c r="AM94" s="4">
        <v>3</v>
      </c>
      <c r="AN94" s="4">
        <v>3</v>
      </c>
      <c r="AO94" s="4">
        <v>3</v>
      </c>
      <c r="AP94" s="4">
        <v>3</v>
      </c>
      <c r="AQ94" s="4">
        <v>3</v>
      </c>
      <c r="AR94" s="4">
        <v>3</v>
      </c>
      <c r="AS94" s="4">
        <v>0</v>
      </c>
      <c r="AT94" s="4">
        <v>3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3</v>
      </c>
      <c r="BC94" s="4">
        <v>0</v>
      </c>
      <c r="BD94" s="4">
        <v>0</v>
      </c>
      <c r="BE94" s="4">
        <v>0</v>
      </c>
      <c r="BF94" s="4">
        <v>3</v>
      </c>
      <c r="BG94" s="4">
        <v>0</v>
      </c>
      <c r="BH94" s="4">
        <v>3</v>
      </c>
      <c r="BI94" s="4">
        <v>3</v>
      </c>
      <c r="BJ94" s="4">
        <v>0</v>
      </c>
      <c r="BK94" s="4">
        <v>2</v>
      </c>
      <c r="BL94" s="4">
        <v>0</v>
      </c>
      <c r="BM94" s="4">
        <v>0</v>
      </c>
      <c r="BN94" s="5">
        <v>2</v>
      </c>
      <c r="BO94">
        <f t="shared" si="10"/>
        <v>0</v>
      </c>
      <c r="BP94">
        <f t="shared" si="11"/>
        <v>6</v>
      </c>
      <c r="BQ94">
        <f t="shared" si="12"/>
        <v>15</v>
      </c>
      <c r="BR94">
        <f t="shared" si="13"/>
        <v>3</v>
      </c>
      <c r="BS94">
        <f t="shared" si="14"/>
        <v>3</v>
      </c>
      <c r="BT94">
        <f t="shared" si="15"/>
        <v>0</v>
      </c>
      <c r="BU94">
        <f t="shared" si="16"/>
        <v>3</v>
      </c>
      <c r="BV94">
        <f t="shared" si="17"/>
        <v>3</v>
      </c>
      <c r="BW94">
        <f t="shared" si="18"/>
        <v>3</v>
      </c>
      <c r="BX94">
        <f t="shared" si="19"/>
        <v>7</v>
      </c>
    </row>
    <row r="95" spans="1:76" ht="18.95" customHeight="1" x14ac:dyDescent="0.25">
      <c r="A95" t="s">
        <v>839</v>
      </c>
      <c r="B95" t="s">
        <v>785</v>
      </c>
      <c r="C95" t="s">
        <v>29</v>
      </c>
      <c r="D95" t="s">
        <v>26</v>
      </c>
      <c r="E95" t="s">
        <v>102</v>
      </c>
      <c r="F95" t="s">
        <v>659</v>
      </c>
      <c r="G95">
        <v>2</v>
      </c>
      <c r="H95" t="s">
        <v>124</v>
      </c>
      <c r="I95" t="s">
        <v>840</v>
      </c>
      <c r="L95" s="1">
        <v>40401000322</v>
      </c>
      <c r="M95" t="s">
        <v>841</v>
      </c>
      <c r="N95" t="s">
        <v>58</v>
      </c>
      <c r="O95" t="s">
        <v>842</v>
      </c>
      <c r="P95">
        <v>86032</v>
      </c>
      <c r="Q95" t="s">
        <v>843</v>
      </c>
      <c r="R95">
        <v>104</v>
      </c>
      <c r="S95" t="s">
        <v>39</v>
      </c>
      <c r="T95" t="b">
        <v>0</v>
      </c>
      <c r="U95" t="s">
        <v>30</v>
      </c>
      <c r="V95" t="s">
        <v>31</v>
      </c>
      <c r="W95" t="s">
        <v>31</v>
      </c>
      <c r="X95" t="s">
        <v>31</v>
      </c>
      <c r="Y95" t="s">
        <v>31</v>
      </c>
      <c r="Z95" s="6">
        <v>0</v>
      </c>
      <c r="AA95" s="6">
        <v>0</v>
      </c>
      <c r="AB95" s="6">
        <v>0</v>
      </c>
      <c r="AC95" s="6">
        <v>2</v>
      </c>
      <c r="AD95" s="6">
        <v>0</v>
      </c>
      <c r="AE95" s="6">
        <v>0</v>
      </c>
      <c r="AF95" s="6">
        <v>2</v>
      </c>
      <c r="AG95" s="6">
        <v>0</v>
      </c>
      <c r="AH95" s="6">
        <v>0</v>
      </c>
      <c r="AI95" s="6">
        <v>2</v>
      </c>
      <c r="AJ95" s="6">
        <v>2</v>
      </c>
      <c r="AK95" s="6">
        <v>2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2</v>
      </c>
      <c r="AS95" s="6">
        <v>0</v>
      </c>
      <c r="AT95" s="6">
        <v>0</v>
      </c>
      <c r="AU95" s="6">
        <v>2</v>
      </c>
      <c r="AV95" s="6">
        <v>2</v>
      </c>
      <c r="AW95" s="6">
        <v>0</v>
      </c>
      <c r="AX95" s="6">
        <v>0</v>
      </c>
      <c r="AY95" s="6">
        <v>0</v>
      </c>
      <c r="AZ95" s="6">
        <v>0</v>
      </c>
      <c r="BA95" s="6">
        <v>3</v>
      </c>
      <c r="BB95" s="6">
        <v>3</v>
      </c>
      <c r="BC95" s="6">
        <v>2</v>
      </c>
      <c r="BD95" s="6">
        <v>0</v>
      </c>
      <c r="BE95" s="6">
        <v>0</v>
      </c>
      <c r="BF95" s="6">
        <v>0</v>
      </c>
      <c r="BG95" s="6">
        <v>0</v>
      </c>
      <c r="BH95" s="6">
        <v>3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7">
        <v>2</v>
      </c>
      <c r="BO95">
        <f t="shared" si="10"/>
        <v>4</v>
      </c>
      <c r="BP95">
        <f t="shared" si="11"/>
        <v>6</v>
      </c>
      <c r="BQ95">
        <f t="shared" si="12"/>
        <v>0</v>
      </c>
      <c r="BR95">
        <f t="shared" si="13"/>
        <v>2</v>
      </c>
      <c r="BS95">
        <f t="shared" si="14"/>
        <v>0</v>
      </c>
      <c r="BT95">
        <f t="shared" si="15"/>
        <v>4</v>
      </c>
      <c r="BU95">
        <f t="shared" si="16"/>
        <v>6</v>
      </c>
      <c r="BV95">
        <f t="shared" si="17"/>
        <v>2</v>
      </c>
      <c r="BW95">
        <f t="shared" si="18"/>
        <v>3</v>
      </c>
      <c r="BX95">
        <f t="shared" si="19"/>
        <v>2</v>
      </c>
    </row>
    <row r="96" spans="1:76" ht="18.95" customHeight="1" x14ac:dyDescent="0.25">
      <c r="A96" t="s">
        <v>901</v>
      </c>
      <c r="B96" t="s">
        <v>785</v>
      </c>
      <c r="C96" t="s">
        <v>29</v>
      </c>
      <c r="D96" t="s">
        <v>26</v>
      </c>
      <c r="E96" t="s">
        <v>96</v>
      </c>
      <c r="F96" t="s">
        <v>5163</v>
      </c>
      <c r="G96">
        <v>2</v>
      </c>
      <c r="H96" t="s">
        <v>22</v>
      </c>
      <c r="I96" t="s">
        <v>902</v>
      </c>
      <c r="L96" s="1">
        <v>40880000869</v>
      </c>
      <c r="M96" t="s">
        <v>903</v>
      </c>
      <c r="N96" t="s">
        <v>25</v>
      </c>
      <c r="O96" t="s">
        <v>863</v>
      </c>
      <c r="P96">
        <v>85719</v>
      </c>
      <c r="Q96" t="s">
        <v>864</v>
      </c>
      <c r="R96">
        <v>311</v>
      </c>
      <c r="S96" t="s">
        <v>7</v>
      </c>
      <c r="T96" t="b">
        <v>0</v>
      </c>
      <c r="U96" t="s">
        <v>30</v>
      </c>
      <c r="V96" t="s">
        <v>31</v>
      </c>
      <c r="W96" t="s">
        <v>31</v>
      </c>
      <c r="X96" t="s">
        <v>31</v>
      </c>
      <c r="Y96" t="s">
        <v>31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2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2</v>
      </c>
      <c r="AS96" s="4">
        <v>0</v>
      </c>
      <c r="AT96" s="4">
        <v>0</v>
      </c>
      <c r="AU96" s="4">
        <v>2</v>
      </c>
      <c r="AV96" s="4">
        <v>2</v>
      </c>
      <c r="AW96" s="4">
        <v>0</v>
      </c>
      <c r="AX96" s="4">
        <v>0</v>
      </c>
      <c r="AY96" s="4">
        <v>0</v>
      </c>
      <c r="AZ96" s="4">
        <v>0</v>
      </c>
      <c r="BA96" s="4">
        <v>3</v>
      </c>
      <c r="BB96" s="4">
        <v>3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2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5">
        <v>0</v>
      </c>
      <c r="BO96">
        <f t="shared" si="10"/>
        <v>0</v>
      </c>
      <c r="BP96">
        <f t="shared" si="11"/>
        <v>2</v>
      </c>
      <c r="BQ96">
        <f t="shared" si="12"/>
        <v>0</v>
      </c>
      <c r="BR96">
        <f t="shared" si="13"/>
        <v>2</v>
      </c>
      <c r="BS96">
        <f t="shared" si="14"/>
        <v>0</v>
      </c>
      <c r="BT96">
        <f t="shared" si="15"/>
        <v>4</v>
      </c>
      <c r="BU96">
        <f t="shared" si="16"/>
        <v>6</v>
      </c>
      <c r="BV96">
        <f t="shared" si="17"/>
        <v>0</v>
      </c>
      <c r="BW96">
        <f t="shared" si="18"/>
        <v>2</v>
      </c>
      <c r="BX96">
        <f t="shared" si="19"/>
        <v>0</v>
      </c>
    </row>
    <row r="97" spans="1:76" ht="18.95" customHeight="1" x14ac:dyDescent="0.25">
      <c r="A97" t="s">
        <v>2098</v>
      </c>
      <c r="B97" t="s">
        <v>785</v>
      </c>
      <c r="C97" t="s">
        <v>29</v>
      </c>
      <c r="D97" t="s">
        <v>26</v>
      </c>
      <c r="E97" t="s">
        <v>143</v>
      </c>
      <c r="F97" t="s">
        <v>659</v>
      </c>
      <c r="G97" t="s">
        <v>2026</v>
      </c>
      <c r="H97" t="s">
        <v>22</v>
      </c>
      <c r="I97" t="s">
        <v>2099</v>
      </c>
      <c r="L97" s="1">
        <v>40274000203</v>
      </c>
      <c r="M97" t="s">
        <v>2100</v>
      </c>
      <c r="N97" t="s">
        <v>45</v>
      </c>
      <c r="O97" t="s">
        <v>2101</v>
      </c>
      <c r="P97">
        <v>85194</v>
      </c>
      <c r="Q97" t="s">
        <v>2102</v>
      </c>
      <c r="R97">
        <v>113</v>
      </c>
      <c r="S97" t="s">
        <v>39</v>
      </c>
      <c r="T97" t="b">
        <v>0</v>
      </c>
      <c r="U97" t="s">
        <v>30</v>
      </c>
      <c r="V97" t="s">
        <v>61</v>
      </c>
      <c r="W97" t="s">
        <v>61</v>
      </c>
      <c r="X97" t="s">
        <v>61</v>
      </c>
      <c r="Y97" t="s">
        <v>61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2</v>
      </c>
      <c r="AJ97" s="6">
        <v>2</v>
      </c>
      <c r="AK97" s="6">
        <v>0</v>
      </c>
      <c r="AL97" s="6">
        <v>2</v>
      </c>
      <c r="AM97" s="6">
        <v>3</v>
      </c>
      <c r="AN97" s="6">
        <v>3</v>
      </c>
      <c r="AO97" s="6">
        <v>0</v>
      </c>
      <c r="AP97" s="6">
        <v>3</v>
      </c>
      <c r="AQ97" s="6">
        <v>0</v>
      </c>
      <c r="AR97" s="6">
        <v>3</v>
      </c>
      <c r="AS97" s="6">
        <v>2</v>
      </c>
      <c r="AT97" s="6">
        <v>3</v>
      </c>
      <c r="AU97" s="6">
        <v>2</v>
      </c>
      <c r="AV97" s="6">
        <v>2</v>
      </c>
      <c r="AW97" s="6">
        <v>0</v>
      </c>
      <c r="AX97" s="6">
        <v>0</v>
      </c>
      <c r="AY97" s="6">
        <v>0</v>
      </c>
      <c r="AZ97" s="6">
        <v>0</v>
      </c>
      <c r="BA97" s="6">
        <v>3</v>
      </c>
      <c r="BB97" s="6">
        <v>3</v>
      </c>
      <c r="BC97" s="6">
        <v>0</v>
      </c>
      <c r="BD97" s="6">
        <v>0</v>
      </c>
      <c r="BE97" s="6">
        <v>3</v>
      </c>
      <c r="BF97" s="6">
        <v>3</v>
      </c>
      <c r="BG97" s="6">
        <v>3</v>
      </c>
      <c r="BH97" s="6">
        <v>3</v>
      </c>
      <c r="BI97" s="6">
        <v>0</v>
      </c>
      <c r="BJ97" s="6">
        <v>0</v>
      </c>
      <c r="BK97" s="6">
        <v>0</v>
      </c>
      <c r="BL97" s="6">
        <v>1</v>
      </c>
      <c r="BM97" s="6">
        <v>0</v>
      </c>
      <c r="BN97" s="7">
        <v>0</v>
      </c>
      <c r="BO97">
        <f t="shared" si="10"/>
        <v>0</v>
      </c>
      <c r="BP97">
        <f t="shared" si="11"/>
        <v>6</v>
      </c>
      <c r="BQ97">
        <f t="shared" si="12"/>
        <v>9</v>
      </c>
      <c r="BR97">
        <f t="shared" si="13"/>
        <v>5</v>
      </c>
      <c r="BS97">
        <f t="shared" si="14"/>
        <v>3</v>
      </c>
      <c r="BT97">
        <f t="shared" si="15"/>
        <v>4</v>
      </c>
      <c r="BU97">
        <f t="shared" si="16"/>
        <v>6</v>
      </c>
      <c r="BV97">
        <f t="shared" si="17"/>
        <v>6</v>
      </c>
      <c r="BW97">
        <f t="shared" si="18"/>
        <v>6</v>
      </c>
      <c r="BX97">
        <f t="shared" si="19"/>
        <v>1</v>
      </c>
    </row>
    <row r="98" spans="1:76" ht="18.95" customHeight="1" x14ac:dyDescent="0.25">
      <c r="A98" t="s">
        <v>896</v>
      </c>
      <c r="B98" t="s">
        <v>785</v>
      </c>
      <c r="C98" t="s">
        <v>29</v>
      </c>
      <c r="D98" t="s">
        <v>26</v>
      </c>
      <c r="E98" t="s">
        <v>143</v>
      </c>
      <c r="F98" t="s">
        <v>659</v>
      </c>
      <c r="G98">
        <v>2</v>
      </c>
      <c r="H98" t="s">
        <v>22</v>
      </c>
      <c r="I98" t="s">
        <v>897</v>
      </c>
      <c r="L98" s="1">
        <v>40000500629</v>
      </c>
      <c r="M98" t="s">
        <v>898</v>
      </c>
      <c r="N98" t="s">
        <v>25</v>
      </c>
      <c r="O98" t="s">
        <v>899</v>
      </c>
      <c r="P98">
        <v>85348</v>
      </c>
      <c r="Q98" t="s">
        <v>900</v>
      </c>
      <c r="R98">
        <v>139</v>
      </c>
      <c r="S98" t="s">
        <v>39</v>
      </c>
      <c r="T98" t="b">
        <v>0</v>
      </c>
      <c r="U98" t="s">
        <v>30</v>
      </c>
      <c r="V98" t="s">
        <v>31</v>
      </c>
      <c r="W98" t="s">
        <v>31</v>
      </c>
      <c r="X98" t="s">
        <v>31</v>
      </c>
      <c r="Y98" t="s">
        <v>31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2</v>
      </c>
      <c r="AJ98" s="6">
        <v>2</v>
      </c>
      <c r="AK98" s="6">
        <v>2</v>
      </c>
      <c r="AL98" s="6">
        <v>0</v>
      </c>
      <c r="AM98" s="6">
        <v>1</v>
      </c>
      <c r="AN98" s="6">
        <v>1</v>
      </c>
      <c r="AO98" s="6">
        <v>1</v>
      </c>
      <c r="AP98" s="6">
        <v>0</v>
      </c>
      <c r="AQ98" s="6">
        <v>3</v>
      </c>
      <c r="AR98" s="6">
        <v>2</v>
      </c>
      <c r="AS98" s="6">
        <v>2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3</v>
      </c>
      <c r="BB98" s="6">
        <v>3</v>
      </c>
      <c r="BC98" s="6">
        <v>0</v>
      </c>
      <c r="BD98" s="6">
        <v>0</v>
      </c>
      <c r="BE98" s="6">
        <v>3</v>
      </c>
      <c r="BF98" s="6">
        <v>3</v>
      </c>
      <c r="BG98" s="6">
        <v>0</v>
      </c>
      <c r="BH98" s="6">
        <v>3</v>
      </c>
      <c r="BI98" s="6">
        <v>0</v>
      </c>
      <c r="BJ98" s="6">
        <v>0</v>
      </c>
      <c r="BK98" s="6">
        <v>3</v>
      </c>
      <c r="BL98" s="6">
        <v>2</v>
      </c>
      <c r="BM98" s="6">
        <v>0</v>
      </c>
      <c r="BN98" s="7">
        <v>0</v>
      </c>
      <c r="BO98">
        <f t="shared" si="10"/>
        <v>0</v>
      </c>
      <c r="BP98">
        <f t="shared" si="11"/>
        <v>6</v>
      </c>
      <c r="BQ98">
        <f t="shared" si="12"/>
        <v>6</v>
      </c>
      <c r="BR98">
        <f t="shared" si="13"/>
        <v>4</v>
      </c>
      <c r="BS98">
        <f t="shared" si="14"/>
        <v>0</v>
      </c>
      <c r="BT98">
        <f t="shared" si="15"/>
        <v>0</v>
      </c>
      <c r="BU98">
        <f t="shared" si="16"/>
        <v>6</v>
      </c>
      <c r="BV98">
        <f t="shared" si="17"/>
        <v>6</v>
      </c>
      <c r="BW98">
        <f t="shared" si="18"/>
        <v>3</v>
      </c>
      <c r="BX98">
        <f t="shared" si="19"/>
        <v>5</v>
      </c>
    </row>
    <row r="99" spans="1:76" ht="18.95" customHeight="1" x14ac:dyDescent="0.25">
      <c r="A99" t="s">
        <v>2207</v>
      </c>
      <c r="B99" t="s">
        <v>20</v>
      </c>
      <c r="C99" t="s">
        <v>29</v>
      </c>
      <c r="D99" t="s">
        <v>26</v>
      </c>
      <c r="E99" t="s">
        <v>66</v>
      </c>
      <c r="F99" t="s">
        <v>34</v>
      </c>
      <c r="G99" t="s">
        <v>2026</v>
      </c>
      <c r="H99" t="s">
        <v>22</v>
      </c>
      <c r="I99" t="s">
        <v>2208</v>
      </c>
      <c r="L99" s="1">
        <v>61440001684</v>
      </c>
      <c r="M99" t="s">
        <v>2209</v>
      </c>
      <c r="N99" t="s">
        <v>45</v>
      </c>
      <c r="O99" t="s">
        <v>1431</v>
      </c>
      <c r="P99">
        <v>94536</v>
      </c>
      <c r="Q99" t="s">
        <v>998</v>
      </c>
      <c r="R99">
        <v>881</v>
      </c>
      <c r="S99" t="s">
        <v>89</v>
      </c>
      <c r="T99" t="b">
        <v>1</v>
      </c>
      <c r="U99" t="s">
        <v>61</v>
      </c>
      <c r="V99" t="s">
        <v>61</v>
      </c>
      <c r="W99" t="s">
        <v>61</v>
      </c>
      <c r="X99" t="s">
        <v>61</v>
      </c>
      <c r="Y99" t="s">
        <v>61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3</v>
      </c>
      <c r="AG99" s="6">
        <v>0</v>
      </c>
      <c r="AH99" s="6">
        <v>0</v>
      </c>
      <c r="AI99" s="6">
        <v>2</v>
      </c>
      <c r="AJ99" s="6">
        <v>2</v>
      </c>
      <c r="AK99" s="6">
        <v>2</v>
      </c>
      <c r="AL99" s="6">
        <v>2</v>
      </c>
      <c r="AM99" s="6">
        <v>3</v>
      </c>
      <c r="AN99" s="6">
        <v>3</v>
      </c>
      <c r="AO99" s="6">
        <v>3</v>
      </c>
      <c r="AP99" s="6">
        <v>0</v>
      </c>
      <c r="AQ99" s="6">
        <v>3</v>
      </c>
      <c r="AR99" s="6">
        <v>3</v>
      </c>
      <c r="AS99" s="6">
        <v>0</v>
      </c>
      <c r="AT99" s="6">
        <v>1</v>
      </c>
      <c r="AU99" s="6">
        <v>2</v>
      </c>
      <c r="AV99" s="6">
        <v>2</v>
      </c>
      <c r="AW99" s="6">
        <v>2</v>
      </c>
      <c r="AX99" s="6">
        <v>0</v>
      </c>
      <c r="AY99" s="6">
        <v>0</v>
      </c>
      <c r="AZ99" s="6">
        <v>0</v>
      </c>
      <c r="BA99" s="6">
        <v>3</v>
      </c>
      <c r="BB99" s="6">
        <v>3</v>
      </c>
      <c r="BC99" s="6">
        <v>2</v>
      </c>
      <c r="BD99" s="6">
        <v>2</v>
      </c>
      <c r="BE99" s="6">
        <v>3</v>
      </c>
      <c r="BF99" s="6">
        <v>3</v>
      </c>
      <c r="BG99" s="6">
        <v>3</v>
      </c>
      <c r="BH99" s="6">
        <v>3</v>
      </c>
      <c r="BI99" s="6">
        <v>2</v>
      </c>
      <c r="BJ99" s="6">
        <v>0</v>
      </c>
      <c r="BK99" s="6">
        <v>0</v>
      </c>
      <c r="BL99" s="6">
        <v>2</v>
      </c>
      <c r="BM99" s="6">
        <v>0</v>
      </c>
      <c r="BN99" s="7">
        <v>2</v>
      </c>
      <c r="BO99">
        <f t="shared" si="10"/>
        <v>3</v>
      </c>
      <c r="BP99">
        <f t="shared" si="11"/>
        <v>8</v>
      </c>
      <c r="BQ99">
        <f t="shared" si="12"/>
        <v>12</v>
      </c>
      <c r="BR99">
        <f t="shared" si="13"/>
        <v>3</v>
      </c>
      <c r="BS99">
        <f t="shared" si="14"/>
        <v>1</v>
      </c>
      <c r="BT99">
        <f t="shared" si="15"/>
        <v>6</v>
      </c>
      <c r="BU99">
        <f t="shared" si="16"/>
        <v>6</v>
      </c>
      <c r="BV99">
        <f t="shared" si="17"/>
        <v>10</v>
      </c>
      <c r="BW99">
        <f t="shared" si="18"/>
        <v>6</v>
      </c>
      <c r="BX99">
        <f t="shared" si="19"/>
        <v>6</v>
      </c>
    </row>
    <row r="100" spans="1:76" ht="18.95" customHeight="1" x14ac:dyDescent="0.25">
      <c r="A100" t="s">
        <v>994</v>
      </c>
      <c r="B100" t="s">
        <v>20</v>
      </c>
      <c r="C100" t="s">
        <v>29</v>
      </c>
      <c r="D100" t="s">
        <v>26</v>
      </c>
      <c r="E100" t="s">
        <v>96</v>
      </c>
      <c r="F100" t="s">
        <v>5163</v>
      </c>
      <c r="G100">
        <v>2</v>
      </c>
      <c r="H100" t="s">
        <v>22</v>
      </c>
      <c r="I100" t="s">
        <v>995</v>
      </c>
      <c r="L100" s="1">
        <v>62805004266</v>
      </c>
      <c r="M100" t="s">
        <v>996</v>
      </c>
      <c r="N100" t="s">
        <v>45</v>
      </c>
      <c r="O100" t="s">
        <v>997</v>
      </c>
      <c r="P100">
        <v>94602</v>
      </c>
      <c r="Q100" t="s">
        <v>998</v>
      </c>
      <c r="R100">
        <v>455</v>
      </c>
      <c r="S100" t="s">
        <v>7</v>
      </c>
      <c r="T100" t="b">
        <v>1</v>
      </c>
      <c r="U100" t="s">
        <v>61</v>
      </c>
      <c r="V100" t="s">
        <v>61</v>
      </c>
      <c r="W100" t="s">
        <v>61</v>
      </c>
      <c r="X100" t="s">
        <v>61</v>
      </c>
      <c r="Y100" t="s">
        <v>61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2</v>
      </c>
      <c r="AL100" s="4">
        <v>0</v>
      </c>
      <c r="AM100" s="4">
        <v>2</v>
      </c>
      <c r="AN100" s="4">
        <v>2</v>
      </c>
      <c r="AO100" s="4">
        <v>2</v>
      </c>
      <c r="AP100" s="4">
        <v>0</v>
      </c>
      <c r="AQ100" s="4">
        <v>3</v>
      </c>
      <c r="AR100" s="4">
        <v>2</v>
      </c>
      <c r="AS100" s="4">
        <v>0</v>
      </c>
      <c r="AT100" s="4">
        <v>3</v>
      </c>
      <c r="AU100" s="4">
        <v>2</v>
      </c>
      <c r="AV100" s="4">
        <v>2</v>
      </c>
      <c r="AW100" s="4">
        <v>2</v>
      </c>
      <c r="AX100" s="4">
        <v>2</v>
      </c>
      <c r="AY100" s="4">
        <v>1</v>
      </c>
      <c r="AZ100" s="4">
        <v>0</v>
      </c>
      <c r="BA100" s="4">
        <v>3</v>
      </c>
      <c r="BB100" s="4">
        <v>0</v>
      </c>
      <c r="BC100" s="4">
        <v>2</v>
      </c>
      <c r="BD100" s="4">
        <v>0</v>
      </c>
      <c r="BE100" s="4">
        <v>3</v>
      </c>
      <c r="BF100" s="4">
        <v>0</v>
      </c>
      <c r="BG100" s="4">
        <v>0</v>
      </c>
      <c r="BH100" s="4">
        <v>0</v>
      </c>
      <c r="BI100" s="4">
        <v>2</v>
      </c>
      <c r="BJ100" s="4">
        <v>0</v>
      </c>
      <c r="BK100" s="4">
        <v>0</v>
      </c>
      <c r="BL100" s="4">
        <v>0</v>
      </c>
      <c r="BM100" s="4">
        <v>2</v>
      </c>
      <c r="BN100" s="5">
        <v>2</v>
      </c>
      <c r="BO100">
        <f t="shared" si="10"/>
        <v>0</v>
      </c>
      <c r="BP100">
        <f t="shared" si="11"/>
        <v>2</v>
      </c>
      <c r="BQ100">
        <f t="shared" si="12"/>
        <v>9</v>
      </c>
      <c r="BR100">
        <f t="shared" si="13"/>
        <v>2</v>
      </c>
      <c r="BS100">
        <f t="shared" si="14"/>
        <v>3</v>
      </c>
      <c r="BT100">
        <f t="shared" si="15"/>
        <v>8</v>
      </c>
      <c r="BU100">
        <f t="shared" si="16"/>
        <v>4</v>
      </c>
      <c r="BV100">
        <f t="shared" si="17"/>
        <v>5</v>
      </c>
      <c r="BW100">
        <f t="shared" si="18"/>
        <v>0</v>
      </c>
      <c r="BX100">
        <f t="shared" si="19"/>
        <v>6</v>
      </c>
    </row>
    <row r="101" spans="1:76" ht="18.95" customHeight="1" x14ac:dyDescent="0.25">
      <c r="A101" t="s">
        <v>2442</v>
      </c>
      <c r="B101" t="s">
        <v>20</v>
      </c>
      <c r="C101" t="s">
        <v>29</v>
      </c>
      <c r="D101" t="s">
        <v>26</v>
      </c>
      <c r="E101" t="s">
        <v>73</v>
      </c>
      <c r="F101" t="s">
        <v>659</v>
      </c>
      <c r="G101" t="s">
        <v>2026</v>
      </c>
      <c r="H101" t="s">
        <v>22</v>
      </c>
      <c r="I101" t="s">
        <v>2443</v>
      </c>
      <c r="L101" s="1">
        <v>64254006964</v>
      </c>
      <c r="M101" t="s">
        <v>2444</v>
      </c>
      <c r="N101" t="s">
        <v>25</v>
      </c>
      <c r="O101" t="s">
        <v>187</v>
      </c>
      <c r="P101">
        <v>95987</v>
      </c>
      <c r="Q101" t="s">
        <v>2445</v>
      </c>
      <c r="R101">
        <v>558</v>
      </c>
      <c r="S101" t="s">
        <v>77</v>
      </c>
      <c r="T101" t="b">
        <v>0</v>
      </c>
      <c r="U101" t="s">
        <v>30</v>
      </c>
      <c r="V101" t="s">
        <v>61</v>
      </c>
      <c r="W101" t="s">
        <v>61</v>
      </c>
      <c r="X101" t="s">
        <v>61</v>
      </c>
      <c r="Y101" t="s">
        <v>61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3</v>
      </c>
      <c r="AG101" s="6">
        <v>0</v>
      </c>
      <c r="AH101" s="6">
        <v>0</v>
      </c>
      <c r="AI101" s="6">
        <v>1</v>
      </c>
      <c r="AJ101" s="6">
        <v>2</v>
      </c>
      <c r="AK101" s="6">
        <v>2</v>
      </c>
      <c r="AL101" s="6">
        <v>2</v>
      </c>
      <c r="AM101" s="6">
        <v>3</v>
      </c>
      <c r="AN101" s="6">
        <v>1</v>
      </c>
      <c r="AO101" s="6">
        <v>0</v>
      </c>
      <c r="AP101" s="6">
        <v>0</v>
      </c>
      <c r="AQ101" s="6">
        <v>0</v>
      </c>
      <c r="AR101" s="6">
        <v>3</v>
      </c>
      <c r="AS101" s="6">
        <v>0</v>
      </c>
      <c r="AT101" s="6">
        <v>0</v>
      </c>
      <c r="AU101" s="6">
        <v>2</v>
      </c>
      <c r="AV101" s="6">
        <v>0</v>
      </c>
      <c r="AW101" s="6">
        <v>2</v>
      </c>
      <c r="AX101" s="6">
        <v>0</v>
      </c>
      <c r="AY101" s="6">
        <v>0</v>
      </c>
      <c r="AZ101" s="6">
        <v>0</v>
      </c>
      <c r="BA101" s="6">
        <v>3</v>
      </c>
      <c r="BB101" s="6">
        <v>3</v>
      </c>
      <c r="BC101" s="6">
        <v>0</v>
      </c>
      <c r="BD101" s="6">
        <v>0</v>
      </c>
      <c r="BE101" s="6">
        <v>3</v>
      </c>
      <c r="BF101" s="6">
        <v>2</v>
      </c>
      <c r="BG101" s="6">
        <v>3</v>
      </c>
      <c r="BH101" s="6">
        <v>3</v>
      </c>
      <c r="BI101" s="6">
        <v>0</v>
      </c>
      <c r="BJ101" s="6">
        <v>0</v>
      </c>
      <c r="BK101" s="6">
        <v>0</v>
      </c>
      <c r="BL101" s="6">
        <v>3</v>
      </c>
      <c r="BM101" s="6">
        <v>2</v>
      </c>
      <c r="BN101" s="7">
        <v>2</v>
      </c>
      <c r="BO101">
        <f t="shared" si="10"/>
        <v>3</v>
      </c>
      <c r="BP101">
        <f t="shared" si="11"/>
        <v>7</v>
      </c>
      <c r="BQ101">
        <f t="shared" si="12"/>
        <v>4</v>
      </c>
      <c r="BR101">
        <f t="shared" si="13"/>
        <v>3</v>
      </c>
      <c r="BS101">
        <f t="shared" si="14"/>
        <v>0</v>
      </c>
      <c r="BT101">
        <f t="shared" si="15"/>
        <v>4</v>
      </c>
      <c r="BU101">
        <f t="shared" si="16"/>
        <v>6</v>
      </c>
      <c r="BV101">
        <f t="shared" si="17"/>
        <v>5</v>
      </c>
      <c r="BW101">
        <f t="shared" si="18"/>
        <v>6</v>
      </c>
      <c r="BX101">
        <f t="shared" si="19"/>
        <v>7</v>
      </c>
    </row>
    <row r="102" spans="1:76" ht="18.95" customHeight="1" x14ac:dyDescent="0.25">
      <c r="A102" t="s">
        <v>985</v>
      </c>
      <c r="B102" t="s">
        <v>20</v>
      </c>
      <c r="C102" t="s">
        <v>29</v>
      </c>
      <c r="D102" t="s">
        <v>26</v>
      </c>
      <c r="E102" t="s">
        <v>73</v>
      </c>
      <c r="F102" t="s">
        <v>659</v>
      </c>
      <c r="G102">
        <v>2</v>
      </c>
      <c r="H102" t="s">
        <v>22</v>
      </c>
      <c r="I102" t="s">
        <v>986</v>
      </c>
      <c r="L102" s="1">
        <v>62637008916</v>
      </c>
      <c r="M102" t="s">
        <v>987</v>
      </c>
      <c r="N102" t="s">
        <v>25</v>
      </c>
      <c r="O102" t="s">
        <v>988</v>
      </c>
      <c r="P102">
        <v>94523</v>
      </c>
      <c r="Q102" t="s">
        <v>908</v>
      </c>
      <c r="R102">
        <v>949</v>
      </c>
      <c r="S102" t="s">
        <v>89</v>
      </c>
      <c r="T102" t="b">
        <v>0</v>
      </c>
      <c r="U102" t="s">
        <v>30</v>
      </c>
      <c r="V102" t="s">
        <v>31</v>
      </c>
      <c r="W102" t="s">
        <v>31</v>
      </c>
      <c r="X102" t="s">
        <v>31</v>
      </c>
      <c r="Y102" t="s">
        <v>31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2</v>
      </c>
      <c r="AG102" s="6">
        <v>2</v>
      </c>
      <c r="AH102" s="6">
        <v>2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2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2</v>
      </c>
      <c r="AV102" s="6">
        <v>2</v>
      </c>
      <c r="AW102" s="6">
        <v>2</v>
      </c>
      <c r="AX102" s="6">
        <v>2</v>
      </c>
      <c r="AY102" s="6">
        <v>0</v>
      </c>
      <c r="AZ102" s="6">
        <v>0</v>
      </c>
      <c r="BA102" s="6">
        <v>3</v>
      </c>
      <c r="BB102" s="6">
        <v>3</v>
      </c>
      <c r="BC102" s="6">
        <v>2</v>
      </c>
      <c r="BD102" s="6">
        <v>2</v>
      </c>
      <c r="BE102" s="6">
        <v>2</v>
      </c>
      <c r="BF102" s="6">
        <v>2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7">
        <v>0</v>
      </c>
      <c r="BO102">
        <f t="shared" si="10"/>
        <v>6</v>
      </c>
      <c r="BP102">
        <f t="shared" si="11"/>
        <v>0</v>
      </c>
      <c r="BQ102">
        <f t="shared" si="12"/>
        <v>2</v>
      </c>
      <c r="BR102">
        <f t="shared" si="13"/>
        <v>0</v>
      </c>
      <c r="BS102">
        <f t="shared" si="14"/>
        <v>0</v>
      </c>
      <c r="BT102">
        <f t="shared" si="15"/>
        <v>8</v>
      </c>
      <c r="BU102">
        <f t="shared" si="16"/>
        <v>6</v>
      </c>
      <c r="BV102">
        <f t="shared" si="17"/>
        <v>8</v>
      </c>
      <c r="BW102">
        <f t="shared" si="18"/>
        <v>0</v>
      </c>
      <c r="BX102">
        <f t="shared" si="19"/>
        <v>0</v>
      </c>
    </row>
    <row r="103" spans="1:76" ht="18.95" customHeight="1" x14ac:dyDescent="0.25">
      <c r="A103" t="s">
        <v>2438</v>
      </c>
      <c r="B103" t="s">
        <v>20</v>
      </c>
      <c r="C103" t="s">
        <v>29</v>
      </c>
      <c r="D103" t="s">
        <v>26</v>
      </c>
      <c r="E103" t="s">
        <v>460</v>
      </c>
      <c r="F103" t="s">
        <v>5162</v>
      </c>
      <c r="G103" t="s">
        <v>2026</v>
      </c>
      <c r="H103" t="s">
        <v>22</v>
      </c>
      <c r="I103" t="s">
        <v>2439</v>
      </c>
      <c r="L103" s="1">
        <v>63255005022</v>
      </c>
      <c r="M103" t="s">
        <v>2440</v>
      </c>
      <c r="N103" t="s">
        <v>58</v>
      </c>
      <c r="O103" t="s">
        <v>2441</v>
      </c>
      <c r="P103">
        <v>94530</v>
      </c>
      <c r="Q103" t="s">
        <v>908</v>
      </c>
      <c r="R103">
        <v>1482</v>
      </c>
      <c r="S103" t="s">
        <v>89</v>
      </c>
      <c r="T103" t="b">
        <v>0</v>
      </c>
      <c r="U103" t="s">
        <v>30</v>
      </c>
      <c r="V103" t="s">
        <v>31</v>
      </c>
      <c r="W103" t="s">
        <v>31</v>
      </c>
      <c r="X103" t="s">
        <v>31</v>
      </c>
      <c r="Y103" t="s">
        <v>31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2</v>
      </c>
      <c r="AG103" s="6">
        <v>2</v>
      </c>
      <c r="AH103" s="6">
        <v>2</v>
      </c>
      <c r="AI103" s="6">
        <v>2</v>
      </c>
      <c r="AJ103" s="6">
        <v>2</v>
      </c>
      <c r="AK103" s="6">
        <v>2</v>
      </c>
      <c r="AL103" s="6">
        <v>2</v>
      </c>
      <c r="AM103" s="6">
        <v>3</v>
      </c>
      <c r="AN103" s="6">
        <v>3</v>
      </c>
      <c r="AO103" s="6">
        <v>1</v>
      </c>
      <c r="AP103" s="6">
        <v>2</v>
      </c>
      <c r="AQ103" s="6">
        <v>3</v>
      </c>
      <c r="AR103" s="6">
        <v>3</v>
      </c>
      <c r="AS103" s="6">
        <v>0</v>
      </c>
      <c r="AT103" s="6">
        <v>3</v>
      </c>
      <c r="AU103" s="6">
        <v>2</v>
      </c>
      <c r="AV103" s="6">
        <v>2</v>
      </c>
      <c r="AW103" s="6">
        <v>2</v>
      </c>
      <c r="AX103" s="6">
        <v>2</v>
      </c>
      <c r="AY103" s="6">
        <v>0</v>
      </c>
      <c r="AZ103" s="6">
        <v>2</v>
      </c>
      <c r="BA103" s="6">
        <v>3</v>
      </c>
      <c r="BB103" s="6">
        <v>3</v>
      </c>
      <c r="BC103" s="6">
        <v>2</v>
      </c>
      <c r="BD103" s="6">
        <v>2</v>
      </c>
      <c r="BE103" s="6">
        <v>3</v>
      </c>
      <c r="BF103" s="6">
        <v>3</v>
      </c>
      <c r="BG103" s="6">
        <v>3</v>
      </c>
      <c r="BH103" s="6">
        <v>3</v>
      </c>
      <c r="BI103" s="6">
        <v>3</v>
      </c>
      <c r="BJ103" s="6">
        <v>0</v>
      </c>
      <c r="BK103" s="6">
        <v>3</v>
      </c>
      <c r="BL103" s="6">
        <v>3</v>
      </c>
      <c r="BM103" s="6">
        <v>0</v>
      </c>
      <c r="BN103" s="7">
        <v>2</v>
      </c>
      <c r="BO103">
        <f t="shared" si="10"/>
        <v>6</v>
      </c>
      <c r="BP103">
        <f t="shared" si="11"/>
        <v>8</v>
      </c>
      <c r="BQ103">
        <f t="shared" si="12"/>
        <v>12</v>
      </c>
      <c r="BR103">
        <f t="shared" si="13"/>
        <v>3</v>
      </c>
      <c r="BS103">
        <f t="shared" si="14"/>
        <v>3</v>
      </c>
      <c r="BT103">
        <f t="shared" si="15"/>
        <v>8</v>
      </c>
      <c r="BU103">
        <f t="shared" si="16"/>
        <v>8</v>
      </c>
      <c r="BV103">
        <f t="shared" si="17"/>
        <v>10</v>
      </c>
      <c r="BW103">
        <f t="shared" si="18"/>
        <v>6</v>
      </c>
      <c r="BX103">
        <f t="shared" si="19"/>
        <v>11</v>
      </c>
    </row>
    <row r="104" spans="1:76" ht="18.95" customHeight="1" x14ac:dyDescent="0.25">
      <c r="A104" t="s">
        <v>2175</v>
      </c>
      <c r="B104" t="s">
        <v>20</v>
      </c>
      <c r="C104" t="s">
        <v>29</v>
      </c>
      <c r="D104" t="s">
        <v>26</v>
      </c>
      <c r="E104" t="s">
        <v>21</v>
      </c>
      <c r="F104" t="s">
        <v>5163</v>
      </c>
      <c r="G104" t="s">
        <v>2026</v>
      </c>
      <c r="H104" t="s">
        <v>22</v>
      </c>
      <c r="I104" t="s">
        <v>2176</v>
      </c>
      <c r="L104" s="1">
        <v>61077001199</v>
      </c>
      <c r="M104" t="s">
        <v>2177</v>
      </c>
      <c r="N104" t="s">
        <v>25</v>
      </c>
      <c r="O104" t="s">
        <v>2178</v>
      </c>
      <c r="P104">
        <v>95567</v>
      </c>
      <c r="Q104" t="s">
        <v>2179</v>
      </c>
      <c r="R104">
        <v>220</v>
      </c>
      <c r="S104" t="s">
        <v>39</v>
      </c>
      <c r="T104" t="b">
        <v>0</v>
      </c>
      <c r="U104" t="s">
        <v>30</v>
      </c>
      <c r="V104" t="s">
        <v>61</v>
      </c>
      <c r="W104" t="s">
        <v>61</v>
      </c>
      <c r="X104" t="s">
        <v>61</v>
      </c>
      <c r="Y104" t="s">
        <v>61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1</v>
      </c>
      <c r="AG104" s="6">
        <v>1</v>
      </c>
      <c r="AH104" s="6">
        <v>0</v>
      </c>
      <c r="AI104" s="6">
        <v>2</v>
      </c>
      <c r="AJ104" s="6">
        <v>0</v>
      </c>
      <c r="AK104" s="6">
        <v>2</v>
      </c>
      <c r="AL104" s="6">
        <v>1</v>
      </c>
      <c r="AM104" s="6">
        <v>3</v>
      </c>
      <c r="AN104" s="6">
        <v>3</v>
      </c>
      <c r="AO104" s="6">
        <v>3</v>
      </c>
      <c r="AP104" s="6">
        <v>0</v>
      </c>
      <c r="AQ104" s="6">
        <v>0</v>
      </c>
      <c r="AR104" s="6">
        <v>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2</v>
      </c>
      <c r="BD104" s="6">
        <v>0</v>
      </c>
      <c r="BE104" s="6">
        <v>0</v>
      </c>
      <c r="BF104" s="6">
        <v>3</v>
      </c>
      <c r="BG104" s="6">
        <v>3</v>
      </c>
      <c r="BH104" s="6">
        <v>3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7">
        <v>2</v>
      </c>
      <c r="BO104">
        <f t="shared" si="10"/>
        <v>2</v>
      </c>
      <c r="BP104">
        <f t="shared" si="11"/>
        <v>5</v>
      </c>
      <c r="BQ104">
        <f t="shared" si="12"/>
        <v>9</v>
      </c>
      <c r="BR104">
        <f t="shared" si="13"/>
        <v>1</v>
      </c>
      <c r="BS104">
        <f t="shared" si="14"/>
        <v>0</v>
      </c>
      <c r="BT104">
        <f t="shared" si="15"/>
        <v>0</v>
      </c>
      <c r="BU104">
        <f t="shared" si="16"/>
        <v>0</v>
      </c>
      <c r="BV104">
        <f t="shared" si="17"/>
        <v>5</v>
      </c>
      <c r="BW104">
        <f t="shared" si="18"/>
        <v>6</v>
      </c>
      <c r="BX104">
        <f t="shared" si="19"/>
        <v>2</v>
      </c>
    </row>
    <row r="105" spans="1:76" ht="18.95" customHeight="1" x14ac:dyDescent="0.25">
      <c r="A105" t="s">
        <v>2210</v>
      </c>
      <c r="B105" t="s">
        <v>20</v>
      </c>
      <c r="C105" t="s">
        <v>29</v>
      </c>
      <c r="D105" t="s">
        <v>26</v>
      </c>
      <c r="E105" t="s">
        <v>460</v>
      </c>
      <c r="F105" t="s">
        <v>5162</v>
      </c>
      <c r="G105" t="s">
        <v>2026</v>
      </c>
      <c r="H105" t="s">
        <v>124</v>
      </c>
      <c r="I105" t="s">
        <v>2211</v>
      </c>
      <c r="L105" s="1">
        <v>61455001780</v>
      </c>
      <c r="M105" t="s">
        <v>2212</v>
      </c>
      <c r="N105" t="s">
        <v>45</v>
      </c>
      <c r="O105" t="s">
        <v>932</v>
      </c>
      <c r="P105">
        <v>93702</v>
      </c>
      <c r="Q105" t="s">
        <v>932</v>
      </c>
      <c r="R105">
        <v>759</v>
      </c>
      <c r="S105" t="s">
        <v>7</v>
      </c>
      <c r="T105" t="b">
        <v>0</v>
      </c>
      <c r="U105" t="s">
        <v>30</v>
      </c>
      <c r="V105" t="s">
        <v>31</v>
      </c>
      <c r="W105" t="s">
        <v>31</v>
      </c>
      <c r="X105" t="s">
        <v>31</v>
      </c>
      <c r="Y105" t="s">
        <v>31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1</v>
      </c>
      <c r="AG105" s="6">
        <v>1</v>
      </c>
      <c r="AH105" s="6">
        <v>1</v>
      </c>
      <c r="AI105" s="6">
        <v>2</v>
      </c>
      <c r="AJ105" s="6">
        <v>2</v>
      </c>
      <c r="AK105" s="6">
        <v>2</v>
      </c>
      <c r="AL105" s="6">
        <v>2</v>
      </c>
      <c r="AM105" s="6">
        <v>3</v>
      </c>
      <c r="AN105" s="6">
        <v>3</v>
      </c>
      <c r="AO105" s="6">
        <v>1</v>
      </c>
      <c r="AP105" s="6">
        <v>3</v>
      </c>
      <c r="AQ105" s="6">
        <v>3</v>
      </c>
      <c r="AR105" s="6">
        <v>3</v>
      </c>
      <c r="AS105" s="6">
        <v>1</v>
      </c>
      <c r="AT105" s="6">
        <v>2</v>
      </c>
      <c r="AU105" s="6">
        <v>2</v>
      </c>
      <c r="AV105" s="6">
        <v>2</v>
      </c>
      <c r="AW105" s="6">
        <v>0</v>
      </c>
      <c r="AX105" s="6">
        <v>0</v>
      </c>
      <c r="AY105" s="6">
        <v>0</v>
      </c>
      <c r="AZ105" s="6">
        <v>0</v>
      </c>
      <c r="BA105" s="6">
        <v>3</v>
      </c>
      <c r="BB105" s="6">
        <v>3</v>
      </c>
      <c r="BC105" s="6">
        <v>2</v>
      </c>
      <c r="BD105" s="6">
        <v>0</v>
      </c>
      <c r="BE105" s="6">
        <v>3</v>
      </c>
      <c r="BF105" s="6">
        <v>3</v>
      </c>
      <c r="BG105" s="6">
        <v>3</v>
      </c>
      <c r="BH105" s="6">
        <v>3</v>
      </c>
      <c r="BI105" s="6">
        <v>2</v>
      </c>
      <c r="BJ105" s="6">
        <v>0</v>
      </c>
      <c r="BK105" s="6">
        <v>0</v>
      </c>
      <c r="BL105" s="6">
        <v>3</v>
      </c>
      <c r="BM105" s="6">
        <v>2</v>
      </c>
      <c r="BN105" s="7">
        <v>2</v>
      </c>
      <c r="BO105">
        <f t="shared" si="10"/>
        <v>3</v>
      </c>
      <c r="BP105">
        <f t="shared" si="11"/>
        <v>8</v>
      </c>
      <c r="BQ105">
        <f t="shared" si="12"/>
        <v>13</v>
      </c>
      <c r="BR105">
        <f t="shared" si="13"/>
        <v>4</v>
      </c>
      <c r="BS105">
        <f t="shared" si="14"/>
        <v>2</v>
      </c>
      <c r="BT105">
        <f t="shared" si="15"/>
        <v>4</v>
      </c>
      <c r="BU105">
        <f t="shared" si="16"/>
        <v>6</v>
      </c>
      <c r="BV105">
        <f t="shared" si="17"/>
        <v>8</v>
      </c>
      <c r="BW105">
        <f t="shared" si="18"/>
        <v>6</v>
      </c>
      <c r="BX105">
        <f t="shared" si="19"/>
        <v>9</v>
      </c>
    </row>
    <row r="106" spans="1:76" ht="18.95" customHeight="1" x14ac:dyDescent="0.25">
      <c r="A106" t="s">
        <v>929</v>
      </c>
      <c r="B106" t="s">
        <v>20</v>
      </c>
      <c r="C106" t="s">
        <v>29</v>
      </c>
      <c r="D106" t="s">
        <v>26</v>
      </c>
      <c r="E106" t="s">
        <v>184</v>
      </c>
      <c r="F106" t="s">
        <v>5162</v>
      </c>
      <c r="G106">
        <v>2</v>
      </c>
      <c r="H106" t="s">
        <v>22</v>
      </c>
      <c r="I106" t="s">
        <v>930</v>
      </c>
      <c r="L106" s="1">
        <v>60797007674</v>
      </c>
      <c r="M106" t="s">
        <v>931</v>
      </c>
      <c r="N106" t="s">
        <v>45</v>
      </c>
      <c r="O106" t="s">
        <v>932</v>
      </c>
      <c r="P106">
        <v>93722</v>
      </c>
      <c r="Q106" t="s">
        <v>932</v>
      </c>
      <c r="R106">
        <v>713</v>
      </c>
      <c r="S106" t="s">
        <v>7</v>
      </c>
      <c r="T106" t="b">
        <v>0</v>
      </c>
      <c r="U106" t="s">
        <v>30</v>
      </c>
      <c r="V106" t="s">
        <v>31</v>
      </c>
      <c r="W106" t="s">
        <v>31</v>
      </c>
      <c r="X106" t="s">
        <v>31</v>
      </c>
      <c r="Y106" t="s">
        <v>31</v>
      </c>
      <c r="Z106" s="4">
        <v>0</v>
      </c>
      <c r="AA106" s="4">
        <v>0</v>
      </c>
      <c r="AB106" s="4">
        <v>2</v>
      </c>
      <c r="AC106" s="4">
        <v>0</v>
      </c>
      <c r="AD106" s="4">
        <v>0</v>
      </c>
      <c r="AE106" s="4">
        <v>2</v>
      </c>
      <c r="AF106" s="4">
        <v>0</v>
      </c>
      <c r="AG106" s="4">
        <v>0</v>
      </c>
      <c r="AH106" s="4">
        <v>2</v>
      </c>
      <c r="AI106" s="4">
        <v>2</v>
      </c>
      <c r="AJ106" s="4">
        <v>2</v>
      </c>
      <c r="AK106" s="4">
        <v>2</v>
      </c>
      <c r="AL106" s="4">
        <v>2</v>
      </c>
      <c r="AM106" s="4">
        <v>3</v>
      </c>
      <c r="AN106" s="4">
        <v>3</v>
      </c>
      <c r="AO106" s="4">
        <v>3</v>
      </c>
      <c r="AP106" s="4">
        <v>0</v>
      </c>
      <c r="AQ106" s="4">
        <v>0</v>
      </c>
      <c r="AR106" s="4">
        <v>1</v>
      </c>
      <c r="AS106" s="4">
        <v>0</v>
      </c>
      <c r="AT106" s="4">
        <v>0</v>
      </c>
      <c r="AU106" s="4">
        <v>2</v>
      </c>
      <c r="AV106" s="4">
        <v>2</v>
      </c>
      <c r="AW106" s="4">
        <v>2</v>
      </c>
      <c r="AX106" s="4">
        <v>2</v>
      </c>
      <c r="AY106" s="4">
        <v>0</v>
      </c>
      <c r="AZ106" s="4">
        <v>0</v>
      </c>
      <c r="BA106" s="4">
        <v>0</v>
      </c>
      <c r="BB106" s="4">
        <v>0</v>
      </c>
      <c r="BC106" s="4">
        <v>2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5">
        <v>2</v>
      </c>
      <c r="BO106">
        <f t="shared" si="10"/>
        <v>6</v>
      </c>
      <c r="BP106">
        <f t="shared" si="11"/>
        <v>8</v>
      </c>
      <c r="BQ106">
        <f t="shared" si="12"/>
        <v>9</v>
      </c>
      <c r="BR106">
        <f t="shared" si="13"/>
        <v>1</v>
      </c>
      <c r="BS106">
        <f t="shared" si="14"/>
        <v>0</v>
      </c>
      <c r="BT106">
        <f t="shared" si="15"/>
        <v>8</v>
      </c>
      <c r="BU106">
        <f t="shared" si="16"/>
        <v>0</v>
      </c>
      <c r="BV106">
        <f t="shared" si="17"/>
        <v>2</v>
      </c>
      <c r="BW106">
        <f t="shared" si="18"/>
        <v>0</v>
      </c>
      <c r="BX106">
        <f t="shared" si="19"/>
        <v>2</v>
      </c>
    </row>
    <row r="107" spans="1:76" ht="18.95" customHeight="1" x14ac:dyDescent="0.25">
      <c r="A107" t="s">
        <v>2258</v>
      </c>
      <c r="B107" t="s">
        <v>20</v>
      </c>
      <c r="C107" t="s">
        <v>29</v>
      </c>
      <c r="D107" t="s">
        <v>26</v>
      </c>
      <c r="E107" t="s">
        <v>96</v>
      </c>
      <c r="F107" t="s">
        <v>5163</v>
      </c>
      <c r="G107" t="s">
        <v>2026</v>
      </c>
      <c r="H107" t="s">
        <v>22</v>
      </c>
      <c r="I107" t="s">
        <v>2259</v>
      </c>
      <c r="L107" s="1">
        <v>62244002693</v>
      </c>
      <c r="M107" t="s">
        <v>2260</v>
      </c>
      <c r="N107" t="s">
        <v>58</v>
      </c>
      <c r="O107" t="s">
        <v>2261</v>
      </c>
      <c r="P107">
        <v>93545</v>
      </c>
      <c r="Q107" t="s">
        <v>2262</v>
      </c>
      <c r="R107">
        <v>82</v>
      </c>
      <c r="S107" t="s">
        <v>39</v>
      </c>
      <c r="T107" t="b">
        <v>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1</v>
      </c>
      <c r="AJ107" s="6">
        <v>2</v>
      </c>
      <c r="AK107" s="6">
        <v>2</v>
      </c>
      <c r="AL107" s="6">
        <v>2</v>
      </c>
      <c r="AM107" s="6">
        <v>3</v>
      </c>
      <c r="AN107" s="6">
        <v>1</v>
      </c>
      <c r="AO107" s="6">
        <v>0</v>
      </c>
      <c r="AP107" s="6">
        <v>0</v>
      </c>
      <c r="AQ107" s="6">
        <v>0</v>
      </c>
      <c r="AR107" s="6">
        <v>3</v>
      </c>
      <c r="AS107" s="6">
        <v>0</v>
      </c>
      <c r="AT107" s="6">
        <v>1</v>
      </c>
      <c r="AU107" s="6">
        <v>2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3</v>
      </c>
      <c r="BB107" s="6">
        <v>0</v>
      </c>
      <c r="BC107" s="6">
        <v>0</v>
      </c>
      <c r="BD107" s="6">
        <v>0</v>
      </c>
      <c r="BE107" s="6">
        <v>3</v>
      </c>
      <c r="BF107" s="6">
        <v>0</v>
      </c>
      <c r="BG107" s="6">
        <v>3</v>
      </c>
      <c r="BH107" s="6">
        <v>3</v>
      </c>
      <c r="BI107" s="6">
        <v>2</v>
      </c>
      <c r="BJ107" s="6">
        <v>0</v>
      </c>
      <c r="BK107" s="6">
        <v>0</v>
      </c>
      <c r="BL107" s="6">
        <v>1</v>
      </c>
      <c r="BM107" s="6">
        <v>2</v>
      </c>
      <c r="BN107" s="7">
        <v>2</v>
      </c>
      <c r="BO107">
        <f t="shared" si="10"/>
        <v>0</v>
      </c>
      <c r="BP107">
        <f t="shared" si="11"/>
        <v>7</v>
      </c>
      <c r="BQ107">
        <f t="shared" si="12"/>
        <v>4</v>
      </c>
      <c r="BR107">
        <f t="shared" si="13"/>
        <v>3</v>
      </c>
      <c r="BS107">
        <f t="shared" si="14"/>
        <v>1</v>
      </c>
      <c r="BT107">
        <f t="shared" si="15"/>
        <v>2</v>
      </c>
      <c r="BU107">
        <f t="shared" si="16"/>
        <v>3</v>
      </c>
      <c r="BV107">
        <f t="shared" si="17"/>
        <v>3</v>
      </c>
      <c r="BW107">
        <f t="shared" si="18"/>
        <v>6</v>
      </c>
      <c r="BX107">
        <f t="shared" si="19"/>
        <v>7</v>
      </c>
    </row>
    <row r="108" spans="1:76" ht="18.95" customHeight="1" x14ac:dyDescent="0.25">
      <c r="A108" t="s">
        <v>2135</v>
      </c>
      <c r="B108" t="s">
        <v>20</v>
      </c>
      <c r="C108" t="s">
        <v>29</v>
      </c>
      <c r="D108" t="s">
        <v>26</v>
      </c>
      <c r="E108" t="s">
        <v>73</v>
      </c>
      <c r="F108" t="s">
        <v>659</v>
      </c>
      <c r="G108" t="s">
        <v>2026</v>
      </c>
      <c r="H108" t="s">
        <v>22</v>
      </c>
      <c r="I108" t="s">
        <v>2136</v>
      </c>
      <c r="L108" s="1">
        <v>60363000302</v>
      </c>
      <c r="M108" t="s">
        <v>2137</v>
      </c>
      <c r="N108" t="s">
        <v>45</v>
      </c>
      <c r="O108" t="s">
        <v>27</v>
      </c>
      <c r="P108">
        <v>93306</v>
      </c>
      <c r="Q108" t="s">
        <v>28</v>
      </c>
      <c r="R108">
        <v>581</v>
      </c>
      <c r="S108" t="s">
        <v>66</v>
      </c>
      <c r="T108" t="b">
        <v>0</v>
      </c>
      <c r="U108" t="s">
        <v>30</v>
      </c>
      <c r="V108" t="s">
        <v>61</v>
      </c>
      <c r="W108" t="s">
        <v>61</v>
      </c>
      <c r="X108" t="s">
        <v>61</v>
      </c>
      <c r="Y108" t="s">
        <v>61</v>
      </c>
      <c r="Z108" s="6">
        <v>0</v>
      </c>
      <c r="AA108" s="6">
        <v>1</v>
      </c>
      <c r="AB108" s="6">
        <v>0</v>
      </c>
      <c r="AC108" s="6">
        <v>2</v>
      </c>
      <c r="AD108" s="6">
        <v>2</v>
      </c>
      <c r="AE108" s="6">
        <v>2</v>
      </c>
      <c r="AF108" s="6">
        <v>3</v>
      </c>
      <c r="AG108" s="6">
        <v>3</v>
      </c>
      <c r="AH108" s="6">
        <v>2</v>
      </c>
      <c r="AI108" s="6">
        <v>2</v>
      </c>
      <c r="AJ108" s="6">
        <v>2</v>
      </c>
      <c r="AK108" s="6">
        <v>2</v>
      </c>
      <c r="AL108" s="6">
        <v>2</v>
      </c>
      <c r="AM108" s="6">
        <v>3</v>
      </c>
      <c r="AN108" s="6">
        <v>3</v>
      </c>
      <c r="AO108" s="6">
        <v>3</v>
      </c>
      <c r="AP108" s="6">
        <v>1</v>
      </c>
      <c r="AQ108" s="6">
        <v>3</v>
      </c>
      <c r="AR108" s="6">
        <v>3</v>
      </c>
      <c r="AS108" s="6">
        <v>0</v>
      </c>
      <c r="AT108" s="6">
        <v>1</v>
      </c>
      <c r="AU108" s="6">
        <v>2</v>
      </c>
      <c r="AV108" s="6">
        <v>2</v>
      </c>
      <c r="AW108" s="6">
        <v>2</v>
      </c>
      <c r="AX108" s="6">
        <v>2</v>
      </c>
      <c r="AY108" s="6">
        <v>1</v>
      </c>
      <c r="AZ108" s="6">
        <v>2</v>
      </c>
      <c r="BA108" s="6">
        <v>3</v>
      </c>
      <c r="BB108" s="6">
        <v>3</v>
      </c>
      <c r="BC108" s="6">
        <v>1</v>
      </c>
      <c r="BD108" s="6">
        <v>0</v>
      </c>
      <c r="BE108" s="6">
        <v>3</v>
      </c>
      <c r="BF108" s="6">
        <v>3</v>
      </c>
      <c r="BG108" s="6">
        <v>3</v>
      </c>
      <c r="BH108" s="6">
        <v>3</v>
      </c>
      <c r="BI108" s="6">
        <v>3</v>
      </c>
      <c r="BJ108" s="6">
        <v>0</v>
      </c>
      <c r="BK108" s="6">
        <v>0</v>
      </c>
      <c r="BL108" s="6">
        <v>3</v>
      </c>
      <c r="BM108" s="6">
        <v>2</v>
      </c>
      <c r="BN108" s="7">
        <v>2</v>
      </c>
      <c r="BO108">
        <f t="shared" si="10"/>
        <v>15</v>
      </c>
      <c r="BP108">
        <f t="shared" si="11"/>
        <v>8</v>
      </c>
      <c r="BQ108">
        <f t="shared" si="12"/>
        <v>13</v>
      </c>
      <c r="BR108">
        <f t="shared" si="13"/>
        <v>3</v>
      </c>
      <c r="BS108">
        <f t="shared" si="14"/>
        <v>1</v>
      </c>
      <c r="BT108">
        <f t="shared" si="15"/>
        <v>8</v>
      </c>
      <c r="BU108">
        <f t="shared" si="16"/>
        <v>9</v>
      </c>
      <c r="BV108">
        <f t="shared" si="17"/>
        <v>7</v>
      </c>
      <c r="BW108">
        <f t="shared" si="18"/>
        <v>6</v>
      </c>
      <c r="BX108">
        <f t="shared" si="19"/>
        <v>10</v>
      </c>
    </row>
    <row r="109" spans="1:76" ht="18.95" customHeight="1" x14ac:dyDescent="0.25">
      <c r="A109" t="s">
        <v>19</v>
      </c>
      <c r="B109" t="s">
        <v>20</v>
      </c>
      <c r="C109" t="s">
        <v>29</v>
      </c>
      <c r="D109" t="s">
        <v>26</v>
      </c>
      <c r="E109" t="s">
        <v>21</v>
      </c>
      <c r="F109" t="s">
        <v>5163</v>
      </c>
      <c r="G109">
        <v>1</v>
      </c>
      <c r="H109" t="s">
        <v>22</v>
      </c>
      <c r="I109" t="s">
        <v>23</v>
      </c>
      <c r="L109" s="1">
        <v>61329011599</v>
      </c>
      <c r="M109" t="s">
        <v>24</v>
      </c>
      <c r="N109" t="s">
        <v>25</v>
      </c>
      <c r="O109" t="s">
        <v>27</v>
      </c>
      <c r="P109">
        <v>93307</v>
      </c>
      <c r="Q109" t="s">
        <v>28</v>
      </c>
      <c r="R109">
        <v>589</v>
      </c>
      <c r="S109" t="s">
        <v>7</v>
      </c>
      <c r="T109" t="b">
        <v>0</v>
      </c>
      <c r="U109" t="s">
        <v>30</v>
      </c>
      <c r="V109" t="s">
        <v>31</v>
      </c>
      <c r="W109" t="s">
        <v>31</v>
      </c>
      <c r="X109" t="s">
        <v>31</v>
      </c>
      <c r="Y109" t="s">
        <v>31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2</v>
      </c>
      <c r="AJ109" s="6">
        <v>2</v>
      </c>
      <c r="AK109" s="6">
        <v>2</v>
      </c>
      <c r="AL109" s="6">
        <v>2</v>
      </c>
      <c r="AM109" s="6">
        <v>2</v>
      </c>
      <c r="AN109" s="6">
        <v>2</v>
      </c>
      <c r="AO109" s="6">
        <v>2</v>
      </c>
      <c r="AP109" s="6">
        <v>3</v>
      </c>
      <c r="AQ109" s="6">
        <v>2</v>
      </c>
      <c r="AR109" s="6">
        <v>2</v>
      </c>
      <c r="AS109" s="6">
        <v>2</v>
      </c>
      <c r="AT109" s="6">
        <v>2</v>
      </c>
      <c r="AU109" s="6">
        <v>0</v>
      </c>
      <c r="AV109" s="6">
        <v>0</v>
      </c>
      <c r="AW109" s="6">
        <v>2</v>
      </c>
      <c r="AX109" s="6">
        <v>0</v>
      </c>
      <c r="AY109" s="6">
        <v>1</v>
      </c>
      <c r="AZ109" s="6">
        <v>0</v>
      </c>
      <c r="BA109" s="6">
        <v>2</v>
      </c>
      <c r="BB109" s="6">
        <v>2</v>
      </c>
      <c r="BC109" s="6">
        <v>2</v>
      </c>
      <c r="BD109" s="6">
        <v>2</v>
      </c>
      <c r="BE109" s="6">
        <v>2</v>
      </c>
      <c r="BF109" s="6">
        <v>2</v>
      </c>
      <c r="BG109" s="6">
        <v>3</v>
      </c>
      <c r="BH109" s="6">
        <v>2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7">
        <v>2</v>
      </c>
      <c r="BO109">
        <f t="shared" si="10"/>
        <v>0</v>
      </c>
      <c r="BP109">
        <f t="shared" si="11"/>
        <v>8</v>
      </c>
      <c r="BQ109">
        <f t="shared" si="12"/>
        <v>11</v>
      </c>
      <c r="BR109">
        <f t="shared" si="13"/>
        <v>4</v>
      </c>
      <c r="BS109">
        <f t="shared" si="14"/>
        <v>2</v>
      </c>
      <c r="BT109">
        <f t="shared" si="15"/>
        <v>2</v>
      </c>
      <c r="BU109">
        <f t="shared" si="16"/>
        <v>5</v>
      </c>
      <c r="BV109">
        <f t="shared" si="17"/>
        <v>8</v>
      </c>
      <c r="BW109">
        <f t="shared" si="18"/>
        <v>5</v>
      </c>
      <c r="BX109">
        <f t="shared" si="19"/>
        <v>2</v>
      </c>
    </row>
    <row r="110" spans="1:76" ht="18.95" customHeight="1" x14ac:dyDescent="0.25">
      <c r="A110" t="s">
        <v>2419</v>
      </c>
      <c r="B110" t="s">
        <v>20</v>
      </c>
      <c r="C110" t="s">
        <v>29</v>
      </c>
      <c r="D110" t="s">
        <v>26</v>
      </c>
      <c r="E110" t="s">
        <v>73</v>
      </c>
      <c r="F110" t="s">
        <v>659</v>
      </c>
      <c r="G110" t="s">
        <v>2026</v>
      </c>
      <c r="H110" t="s">
        <v>22</v>
      </c>
      <c r="I110" t="s">
        <v>2420</v>
      </c>
      <c r="L110" s="1">
        <v>63888006529</v>
      </c>
      <c r="M110" t="s">
        <v>2421</v>
      </c>
      <c r="N110" t="s">
        <v>58</v>
      </c>
      <c r="O110" t="s">
        <v>2422</v>
      </c>
      <c r="P110">
        <v>93561</v>
      </c>
      <c r="Q110" t="s">
        <v>28</v>
      </c>
      <c r="R110">
        <v>1299</v>
      </c>
      <c r="S110" t="s">
        <v>77</v>
      </c>
      <c r="T110" t="b">
        <v>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3</v>
      </c>
      <c r="AG110" s="6">
        <v>0</v>
      </c>
      <c r="AH110" s="6">
        <v>0</v>
      </c>
      <c r="AI110" s="6">
        <v>1</v>
      </c>
      <c r="AJ110" s="6">
        <v>2</v>
      </c>
      <c r="AK110" s="6">
        <v>2</v>
      </c>
      <c r="AL110" s="6">
        <v>1</v>
      </c>
      <c r="AM110" s="6">
        <v>3</v>
      </c>
      <c r="AN110" s="6">
        <v>1</v>
      </c>
      <c r="AO110" s="6">
        <v>0</v>
      </c>
      <c r="AP110" s="6">
        <v>1</v>
      </c>
      <c r="AQ110" s="6">
        <v>3</v>
      </c>
      <c r="AR110" s="6">
        <v>3</v>
      </c>
      <c r="AS110" s="6">
        <v>0</v>
      </c>
      <c r="AT110" s="6">
        <v>1</v>
      </c>
      <c r="AU110" s="6">
        <v>2</v>
      </c>
      <c r="AV110" s="6">
        <v>2</v>
      </c>
      <c r="AW110" s="6">
        <v>0</v>
      </c>
      <c r="AX110" s="6">
        <v>0</v>
      </c>
      <c r="AY110" s="6">
        <v>2</v>
      </c>
      <c r="AZ110" s="6">
        <v>0</v>
      </c>
      <c r="BA110" s="6">
        <v>3</v>
      </c>
      <c r="BB110" s="6">
        <v>3</v>
      </c>
      <c r="BC110" s="6">
        <v>2</v>
      </c>
      <c r="BD110" s="6">
        <v>0</v>
      </c>
      <c r="BE110" s="6">
        <v>3</v>
      </c>
      <c r="BF110" s="6">
        <v>3</v>
      </c>
      <c r="BG110" s="6">
        <v>3</v>
      </c>
      <c r="BH110" s="6">
        <v>3</v>
      </c>
      <c r="BI110" s="6">
        <v>1</v>
      </c>
      <c r="BJ110" s="6">
        <v>0</v>
      </c>
      <c r="BK110" s="6">
        <v>0</v>
      </c>
      <c r="BL110" s="6">
        <v>2</v>
      </c>
      <c r="BM110" s="6">
        <v>2</v>
      </c>
      <c r="BN110" s="7">
        <v>2</v>
      </c>
      <c r="BO110">
        <f t="shared" si="10"/>
        <v>3</v>
      </c>
      <c r="BP110">
        <f t="shared" si="11"/>
        <v>6</v>
      </c>
      <c r="BQ110">
        <f t="shared" si="12"/>
        <v>8</v>
      </c>
      <c r="BR110">
        <f t="shared" si="13"/>
        <v>3</v>
      </c>
      <c r="BS110">
        <f t="shared" si="14"/>
        <v>1</v>
      </c>
      <c r="BT110">
        <f t="shared" si="15"/>
        <v>4</v>
      </c>
      <c r="BU110">
        <f t="shared" si="16"/>
        <v>8</v>
      </c>
      <c r="BV110">
        <f t="shared" si="17"/>
        <v>8</v>
      </c>
      <c r="BW110">
        <f t="shared" si="18"/>
        <v>6</v>
      </c>
      <c r="BX110">
        <f t="shared" si="19"/>
        <v>7</v>
      </c>
    </row>
    <row r="111" spans="1:76" ht="18.95" customHeight="1" x14ac:dyDescent="0.25">
      <c r="A111" t="s">
        <v>2224</v>
      </c>
      <c r="B111" t="s">
        <v>20</v>
      </c>
      <c r="C111" t="s">
        <v>29</v>
      </c>
      <c r="D111" t="s">
        <v>26</v>
      </c>
      <c r="E111" t="s">
        <v>21</v>
      </c>
      <c r="F111" t="s">
        <v>5163</v>
      </c>
      <c r="G111" t="s">
        <v>2026</v>
      </c>
      <c r="H111" t="s">
        <v>22</v>
      </c>
      <c r="I111" t="s">
        <v>2225</v>
      </c>
      <c r="L111" s="1">
        <v>62007002403</v>
      </c>
      <c r="M111" t="s">
        <v>2226</v>
      </c>
      <c r="N111" t="s">
        <v>25</v>
      </c>
      <c r="O111" t="s">
        <v>2227</v>
      </c>
      <c r="P111">
        <v>95457</v>
      </c>
      <c r="Q111" t="s">
        <v>308</v>
      </c>
      <c r="R111">
        <v>671</v>
      </c>
      <c r="S111" t="s">
        <v>77</v>
      </c>
      <c r="T111" t="b">
        <v>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3</v>
      </c>
      <c r="AG111" s="6">
        <v>0</v>
      </c>
      <c r="AH111" s="6">
        <v>0</v>
      </c>
      <c r="AI111" s="6">
        <v>2</v>
      </c>
      <c r="AJ111" s="6">
        <v>2</v>
      </c>
      <c r="AK111" s="6">
        <v>2</v>
      </c>
      <c r="AL111" s="6">
        <v>2</v>
      </c>
      <c r="AM111" s="6">
        <v>3</v>
      </c>
      <c r="AN111" s="6">
        <v>0</v>
      </c>
      <c r="AO111" s="6">
        <v>0</v>
      </c>
      <c r="AP111" s="6">
        <v>0</v>
      </c>
      <c r="AQ111" s="6">
        <v>2</v>
      </c>
      <c r="AR111" s="6">
        <v>3</v>
      </c>
      <c r="AS111" s="6">
        <v>2</v>
      </c>
      <c r="AT111" s="6">
        <v>0</v>
      </c>
      <c r="AU111" s="6">
        <v>2</v>
      </c>
      <c r="AV111" s="6">
        <v>2</v>
      </c>
      <c r="AW111" s="6">
        <v>0</v>
      </c>
      <c r="AX111" s="6">
        <v>0</v>
      </c>
      <c r="AY111" s="6">
        <v>0</v>
      </c>
      <c r="AZ111" s="6">
        <v>0</v>
      </c>
      <c r="BA111" s="6">
        <v>3</v>
      </c>
      <c r="BB111" s="6">
        <v>1</v>
      </c>
      <c r="BC111" s="6">
        <v>1</v>
      </c>
      <c r="BD111" s="6">
        <v>0</v>
      </c>
      <c r="BE111" s="6">
        <v>3</v>
      </c>
      <c r="BF111" s="6">
        <v>3</v>
      </c>
      <c r="BG111" s="6">
        <v>3</v>
      </c>
      <c r="BH111" s="6">
        <v>3</v>
      </c>
      <c r="BI111" s="6">
        <v>1</v>
      </c>
      <c r="BJ111" s="6">
        <v>0</v>
      </c>
      <c r="BK111" s="6">
        <v>0</v>
      </c>
      <c r="BL111" s="6">
        <v>2</v>
      </c>
      <c r="BM111" s="6">
        <v>2</v>
      </c>
      <c r="BN111" s="7">
        <v>2</v>
      </c>
      <c r="BO111">
        <f t="shared" si="10"/>
        <v>3</v>
      </c>
      <c r="BP111">
        <f t="shared" si="11"/>
        <v>8</v>
      </c>
      <c r="BQ111">
        <f t="shared" si="12"/>
        <v>5</v>
      </c>
      <c r="BR111">
        <f t="shared" si="13"/>
        <v>5</v>
      </c>
      <c r="BS111">
        <f t="shared" si="14"/>
        <v>0</v>
      </c>
      <c r="BT111">
        <f t="shared" si="15"/>
        <v>4</v>
      </c>
      <c r="BU111">
        <f t="shared" si="16"/>
        <v>4</v>
      </c>
      <c r="BV111">
        <f t="shared" si="17"/>
        <v>7</v>
      </c>
      <c r="BW111">
        <f t="shared" si="18"/>
        <v>6</v>
      </c>
      <c r="BX111">
        <f t="shared" si="19"/>
        <v>7</v>
      </c>
    </row>
    <row r="112" spans="1:76" ht="18.95" customHeight="1" x14ac:dyDescent="0.25">
      <c r="A112" t="s">
        <v>2241</v>
      </c>
      <c r="B112" t="s">
        <v>20</v>
      </c>
      <c r="C112" t="s">
        <v>29</v>
      </c>
      <c r="D112" t="s">
        <v>26</v>
      </c>
      <c r="E112" t="s">
        <v>102</v>
      </c>
      <c r="F112" t="s">
        <v>659</v>
      </c>
      <c r="G112" t="s">
        <v>2026</v>
      </c>
      <c r="H112" t="s">
        <v>22</v>
      </c>
      <c r="I112" t="s">
        <v>2242</v>
      </c>
      <c r="L112" s="1">
        <v>62067002485</v>
      </c>
      <c r="M112" t="s">
        <v>2243</v>
      </c>
      <c r="N112" t="s">
        <v>45</v>
      </c>
      <c r="O112" t="s">
        <v>2244</v>
      </c>
      <c r="P112">
        <v>95453</v>
      </c>
      <c r="Q112" t="s">
        <v>308</v>
      </c>
      <c r="R112">
        <v>480</v>
      </c>
      <c r="S112" t="s">
        <v>77</v>
      </c>
      <c r="T112" t="b">
        <v>0</v>
      </c>
      <c r="U112" t="s">
        <v>30</v>
      </c>
      <c r="V112" t="s">
        <v>31</v>
      </c>
      <c r="W112" t="s">
        <v>31</v>
      </c>
      <c r="X112" t="s">
        <v>31</v>
      </c>
      <c r="Y112" t="s">
        <v>31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2</v>
      </c>
      <c r="AJ112" s="6">
        <v>2</v>
      </c>
      <c r="AK112" s="6">
        <v>2</v>
      </c>
      <c r="AL112" s="6">
        <v>2</v>
      </c>
      <c r="AM112" s="6">
        <v>1</v>
      </c>
      <c r="AN112" s="6">
        <v>1</v>
      </c>
      <c r="AO112" s="6">
        <v>0</v>
      </c>
      <c r="AP112" s="6">
        <v>0</v>
      </c>
      <c r="AQ112" s="6">
        <v>3</v>
      </c>
      <c r="AR112" s="6">
        <v>3</v>
      </c>
      <c r="AS112" s="6">
        <v>0</v>
      </c>
      <c r="AT112" s="6">
        <v>0</v>
      </c>
      <c r="AU112" s="6">
        <v>2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3</v>
      </c>
      <c r="BB112" s="6">
        <v>0</v>
      </c>
      <c r="BC112" s="6">
        <v>0</v>
      </c>
      <c r="BD112" s="6">
        <v>0</v>
      </c>
      <c r="BE112" s="6">
        <v>3</v>
      </c>
      <c r="BF112" s="6">
        <v>0</v>
      </c>
      <c r="BG112" s="6">
        <v>3</v>
      </c>
      <c r="BH112" s="6">
        <v>3</v>
      </c>
      <c r="BI112" s="6">
        <v>0</v>
      </c>
      <c r="BJ112" s="6">
        <v>0</v>
      </c>
      <c r="BK112" s="6">
        <v>0</v>
      </c>
      <c r="BL112" s="6">
        <v>1</v>
      </c>
      <c r="BM112" s="6">
        <v>2</v>
      </c>
      <c r="BN112" s="7">
        <v>2</v>
      </c>
      <c r="BO112">
        <f t="shared" si="10"/>
        <v>0</v>
      </c>
      <c r="BP112">
        <f t="shared" si="11"/>
        <v>8</v>
      </c>
      <c r="BQ112">
        <f t="shared" si="12"/>
        <v>5</v>
      </c>
      <c r="BR112">
        <f t="shared" si="13"/>
        <v>3</v>
      </c>
      <c r="BS112">
        <f t="shared" si="14"/>
        <v>0</v>
      </c>
      <c r="BT112">
        <f t="shared" si="15"/>
        <v>2</v>
      </c>
      <c r="BU112">
        <f t="shared" si="16"/>
        <v>3</v>
      </c>
      <c r="BV112">
        <f t="shared" si="17"/>
        <v>3</v>
      </c>
      <c r="BW112">
        <f t="shared" si="18"/>
        <v>6</v>
      </c>
      <c r="BX112">
        <f t="shared" si="19"/>
        <v>5</v>
      </c>
    </row>
    <row r="113" spans="1:76" ht="18.95" customHeight="1" x14ac:dyDescent="0.25">
      <c r="A113" t="s">
        <v>2107</v>
      </c>
      <c r="B113" t="s">
        <v>20</v>
      </c>
      <c r="C113" t="s">
        <v>29</v>
      </c>
      <c r="D113" t="s">
        <v>26</v>
      </c>
      <c r="E113" t="s">
        <v>73</v>
      </c>
      <c r="F113" t="s">
        <v>659</v>
      </c>
      <c r="G113" t="s">
        <v>2026</v>
      </c>
      <c r="H113" t="s">
        <v>22</v>
      </c>
      <c r="I113" t="s">
        <v>2108</v>
      </c>
      <c r="L113" s="1">
        <v>60162000005</v>
      </c>
      <c r="M113" t="s">
        <v>2109</v>
      </c>
      <c r="N113" t="s">
        <v>45</v>
      </c>
      <c r="O113" t="s">
        <v>2110</v>
      </c>
      <c r="P113">
        <v>90701</v>
      </c>
      <c r="Q113" t="s">
        <v>966</v>
      </c>
      <c r="R113">
        <v>509</v>
      </c>
      <c r="S113" t="s">
        <v>89</v>
      </c>
      <c r="T113" t="b">
        <v>0</v>
      </c>
      <c r="U113" t="s">
        <v>30</v>
      </c>
      <c r="V113" t="s">
        <v>31</v>
      </c>
      <c r="W113" t="s">
        <v>31</v>
      </c>
      <c r="X113" t="s">
        <v>31</v>
      </c>
      <c r="Y113" t="s">
        <v>31</v>
      </c>
      <c r="Z113" s="6">
        <v>1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2</v>
      </c>
      <c r="AG113" s="6">
        <v>2</v>
      </c>
      <c r="AH113" s="6">
        <v>2</v>
      </c>
      <c r="AI113" s="6">
        <v>2</v>
      </c>
      <c r="AJ113" s="6">
        <v>2</v>
      </c>
      <c r="AK113" s="6">
        <v>2</v>
      </c>
      <c r="AL113" s="6">
        <v>2</v>
      </c>
      <c r="AM113" s="6">
        <v>3</v>
      </c>
      <c r="AN113" s="6">
        <v>3</v>
      </c>
      <c r="AO113" s="6">
        <v>0</v>
      </c>
      <c r="AP113" s="6">
        <v>3</v>
      </c>
      <c r="AQ113" s="6">
        <v>3</v>
      </c>
      <c r="AR113" s="6">
        <v>3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2</v>
      </c>
      <c r="AZ113" s="6">
        <v>1</v>
      </c>
      <c r="BA113" s="6">
        <v>3</v>
      </c>
      <c r="BB113" s="6">
        <v>3</v>
      </c>
      <c r="BC113" s="6">
        <v>2</v>
      </c>
      <c r="BD113" s="6">
        <v>0</v>
      </c>
      <c r="BE113" s="6">
        <v>3</v>
      </c>
      <c r="BF113" s="6">
        <v>3</v>
      </c>
      <c r="BG113" s="6">
        <v>3</v>
      </c>
      <c r="BH113" s="6">
        <v>3</v>
      </c>
      <c r="BI113" s="6">
        <v>3</v>
      </c>
      <c r="BJ113" s="6">
        <v>0</v>
      </c>
      <c r="BK113" s="6">
        <v>3</v>
      </c>
      <c r="BL113" s="6">
        <v>1</v>
      </c>
      <c r="BM113" s="6">
        <v>0</v>
      </c>
      <c r="BN113" s="7">
        <v>2</v>
      </c>
      <c r="BO113">
        <f t="shared" si="10"/>
        <v>7</v>
      </c>
      <c r="BP113">
        <f t="shared" si="11"/>
        <v>8</v>
      </c>
      <c r="BQ113">
        <f t="shared" si="12"/>
        <v>12</v>
      </c>
      <c r="BR113">
        <f t="shared" si="13"/>
        <v>3</v>
      </c>
      <c r="BS113">
        <f t="shared" si="14"/>
        <v>0</v>
      </c>
      <c r="BT113">
        <f t="shared" si="15"/>
        <v>0</v>
      </c>
      <c r="BU113">
        <f t="shared" si="16"/>
        <v>9</v>
      </c>
      <c r="BV113">
        <f t="shared" si="17"/>
        <v>8</v>
      </c>
      <c r="BW113">
        <f t="shared" si="18"/>
        <v>6</v>
      </c>
      <c r="BX113">
        <f t="shared" si="19"/>
        <v>9</v>
      </c>
    </row>
    <row r="114" spans="1:76" ht="18.95" customHeight="1" x14ac:dyDescent="0.25">
      <c r="A114" t="s">
        <v>2111</v>
      </c>
      <c r="B114" t="s">
        <v>20</v>
      </c>
      <c r="C114" t="s">
        <v>29</v>
      </c>
      <c r="D114" t="s">
        <v>26</v>
      </c>
      <c r="E114" t="s">
        <v>143</v>
      </c>
      <c r="F114" t="s">
        <v>659</v>
      </c>
      <c r="G114" t="s">
        <v>2026</v>
      </c>
      <c r="H114" t="s">
        <v>22</v>
      </c>
      <c r="I114" t="s">
        <v>2112</v>
      </c>
      <c r="L114" s="1">
        <v>60015310945</v>
      </c>
      <c r="M114" t="s">
        <v>2113</v>
      </c>
      <c r="N114" t="s">
        <v>45</v>
      </c>
      <c r="O114" t="s">
        <v>2114</v>
      </c>
      <c r="P114">
        <v>91801</v>
      </c>
      <c r="Q114" t="s">
        <v>966</v>
      </c>
      <c r="R114">
        <v>618</v>
      </c>
      <c r="S114" t="s">
        <v>89</v>
      </c>
      <c r="T114" t="b">
        <v>0</v>
      </c>
      <c r="U114" t="s">
        <v>30</v>
      </c>
      <c r="V114" t="s">
        <v>61</v>
      </c>
      <c r="W114" t="s">
        <v>61</v>
      </c>
      <c r="X114" t="s">
        <v>61</v>
      </c>
      <c r="Y114" t="s">
        <v>61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3</v>
      </c>
      <c r="AG114" s="6">
        <v>2</v>
      </c>
      <c r="AH114" s="6">
        <v>0</v>
      </c>
      <c r="AI114" s="6">
        <v>2</v>
      </c>
      <c r="AJ114" s="6">
        <v>2</v>
      </c>
      <c r="AK114" s="6">
        <v>2</v>
      </c>
      <c r="AL114" s="6">
        <v>1</v>
      </c>
      <c r="AM114" s="6">
        <v>3</v>
      </c>
      <c r="AN114" s="6">
        <v>3</v>
      </c>
      <c r="AO114" s="6">
        <v>3</v>
      </c>
      <c r="AP114" s="6">
        <v>1</v>
      </c>
      <c r="AQ114" s="6">
        <v>3</v>
      </c>
      <c r="AR114" s="6">
        <v>3</v>
      </c>
      <c r="AS114" s="6">
        <v>0</v>
      </c>
      <c r="AT114" s="6">
        <v>2</v>
      </c>
      <c r="AU114" s="6">
        <v>2</v>
      </c>
      <c r="AV114" s="6">
        <v>1</v>
      </c>
      <c r="AW114" s="6">
        <v>0</v>
      </c>
      <c r="AX114" s="6">
        <v>0</v>
      </c>
      <c r="AY114" s="6">
        <v>1</v>
      </c>
      <c r="AZ114" s="6">
        <v>0</v>
      </c>
      <c r="BA114" s="6">
        <v>3</v>
      </c>
      <c r="BB114" s="6">
        <v>0</v>
      </c>
      <c r="BC114" s="6">
        <v>2</v>
      </c>
      <c r="BD114" s="6">
        <v>0</v>
      </c>
      <c r="BE114" s="6">
        <v>3</v>
      </c>
      <c r="BF114" s="6">
        <v>3</v>
      </c>
      <c r="BG114" s="6">
        <v>3</v>
      </c>
      <c r="BH114" s="6">
        <v>3</v>
      </c>
      <c r="BI114" s="6">
        <v>0</v>
      </c>
      <c r="BJ114" s="6">
        <v>0</v>
      </c>
      <c r="BK114" s="6">
        <v>0</v>
      </c>
      <c r="BL114" s="6">
        <v>3</v>
      </c>
      <c r="BM114" s="6">
        <v>2</v>
      </c>
      <c r="BN114" s="7">
        <v>2</v>
      </c>
      <c r="BO114">
        <f t="shared" si="10"/>
        <v>5</v>
      </c>
      <c r="BP114">
        <f t="shared" si="11"/>
        <v>7</v>
      </c>
      <c r="BQ114">
        <f t="shared" si="12"/>
        <v>13</v>
      </c>
      <c r="BR114">
        <f t="shared" si="13"/>
        <v>3</v>
      </c>
      <c r="BS114">
        <f t="shared" si="14"/>
        <v>2</v>
      </c>
      <c r="BT114">
        <f t="shared" si="15"/>
        <v>3</v>
      </c>
      <c r="BU114">
        <f t="shared" si="16"/>
        <v>4</v>
      </c>
      <c r="BV114">
        <f t="shared" si="17"/>
        <v>8</v>
      </c>
      <c r="BW114">
        <f t="shared" si="18"/>
        <v>6</v>
      </c>
      <c r="BX114">
        <f t="shared" si="19"/>
        <v>7</v>
      </c>
    </row>
    <row r="115" spans="1:76" ht="18.95" customHeight="1" x14ac:dyDescent="0.25">
      <c r="A115" t="s">
        <v>2138</v>
      </c>
      <c r="B115" t="s">
        <v>20</v>
      </c>
      <c r="C115" t="s">
        <v>29</v>
      </c>
      <c r="D115" t="s">
        <v>26</v>
      </c>
      <c r="E115" t="s">
        <v>21</v>
      </c>
      <c r="F115" t="s">
        <v>5163</v>
      </c>
      <c r="G115" t="s">
        <v>2026</v>
      </c>
      <c r="H115" t="s">
        <v>2139</v>
      </c>
      <c r="I115" t="s">
        <v>2140</v>
      </c>
      <c r="L115" s="1">
        <v>60444000404</v>
      </c>
      <c r="M115" t="s">
        <v>2141</v>
      </c>
      <c r="N115" t="s">
        <v>45</v>
      </c>
      <c r="O115" t="s">
        <v>2142</v>
      </c>
      <c r="P115">
        <v>90706</v>
      </c>
      <c r="Q115" t="s">
        <v>966</v>
      </c>
      <c r="R115">
        <v>552</v>
      </c>
      <c r="S115" t="s">
        <v>89</v>
      </c>
      <c r="T115" t="b">
        <v>0</v>
      </c>
      <c r="U115" t="s">
        <v>30</v>
      </c>
      <c r="V115" t="s">
        <v>31</v>
      </c>
      <c r="W115" t="s">
        <v>31</v>
      </c>
      <c r="X115" t="s">
        <v>31</v>
      </c>
      <c r="Y115" t="s">
        <v>31</v>
      </c>
      <c r="Z115" s="6">
        <v>0</v>
      </c>
      <c r="AA115" s="6">
        <v>0</v>
      </c>
      <c r="AB115" s="6">
        <v>0</v>
      </c>
      <c r="AC115" s="6">
        <v>0</v>
      </c>
      <c r="AD115" s="6">
        <v>2</v>
      </c>
      <c r="AE115" s="6">
        <v>0</v>
      </c>
      <c r="AF115" s="6">
        <v>3</v>
      </c>
      <c r="AG115" s="6">
        <v>3</v>
      </c>
      <c r="AH115" s="6">
        <v>2</v>
      </c>
      <c r="AI115" s="6">
        <v>2</v>
      </c>
      <c r="AJ115" s="6">
        <v>2</v>
      </c>
      <c r="AK115" s="6">
        <v>2</v>
      </c>
      <c r="AL115" s="6">
        <v>0</v>
      </c>
      <c r="AM115" s="6">
        <v>2</v>
      </c>
      <c r="AN115" s="6">
        <v>3</v>
      </c>
      <c r="AO115" s="6">
        <v>2</v>
      </c>
      <c r="AP115" s="6">
        <v>2</v>
      </c>
      <c r="AQ115" s="6">
        <v>3</v>
      </c>
      <c r="AR115" s="6">
        <v>2</v>
      </c>
      <c r="AS115" s="6">
        <v>0</v>
      </c>
      <c r="AT115" s="6">
        <v>2</v>
      </c>
      <c r="AU115" s="6">
        <v>2</v>
      </c>
      <c r="AV115" s="6">
        <v>2</v>
      </c>
      <c r="AW115" s="6">
        <v>2</v>
      </c>
      <c r="AX115" s="6">
        <v>2</v>
      </c>
      <c r="AY115" s="6">
        <v>0</v>
      </c>
      <c r="AZ115" s="6">
        <v>0</v>
      </c>
      <c r="BA115" s="6">
        <v>0</v>
      </c>
      <c r="BB115" s="6">
        <v>3</v>
      </c>
      <c r="BC115" s="6">
        <v>1</v>
      </c>
      <c r="BD115" s="6">
        <v>0</v>
      </c>
      <c r="BE115" s="6">
        <v>3</v>
      </c>
      <c r="BF115" s="6">
        <v>3</v>
      </c>
      <c r="BG115" s="6">
        <v>1</v>
      </c>
      <c r="BH115" s="6">
        <v>1</v>
      </c>
      <c r="BI115" s="6">
        <v>2</v>
      </c>
      <c r="BJ115" s="6">
        <v>0</v>
      </c>
      <c r="BK115" s="6">
        <v>0</v>
      </c>
      <c r="BL115" s="6">
        <v>2</v>
      </c>
      <c r="BM115" s="6">
        <v>0</v>
      </c>
      <c r="BN115" s="7">
        <v>2</v>
      </c>
      <c r="BO115">
        <f t="shared" si="10"/>
        <v>10</v>
      </c>
      <c r="BP115">
        <f t="shared" si="11"/>
        <v>6</v>
      </c>
      <c r="BQ115">
        <f t="shared" si="12"/>
        <v>12</v>
      </c>
      <c r="BR115">
        <f t="shared" si="13"/>
        <v>2</v>
      </c>
      <c r="BS115">
        <f t="shared" si="14"/>
        <v>2</v>
      </c>
      <c r="BT115">
        <f t="shared" si="15"/>
        <v>8</v>
      </c>
      <c r="BU115">
        <f t="shared" si="16"/>
        <v>3</v>
      </c>
      <c r="BV115">
        <f t="shared" si="17"/>
        <v>7</v>
      </c>
      <c r="BW115">
        <f t="shared" si="18"/>
        <v>2</v>
      </c>
      <c r="BX115">
        <f t="shared" si="19"/>
        <v>6</v>
      </c>
    </row>
    <row r="116" spans="1:76" ht="18.95" customHeight="1" x14ac:dyDescent="0.25">
      <c r="A116" t="s">
        <v>2188</v>
      </c>
      <c r="B116" t="s">
        <v>20</v>
      </c>
      <c r="C116" t="s">
        <v>29</v>
      </c>
      <c r="D116" t="s">
        <v>192</v>
      </c>
      <c r="E116" t="s">
        <v>735</v>
      </c>
      <c r="F116" t="s">
        <v>5161</v>
      </c>
      <c r="G116" t="s">
        <v>2026</v>
      </c>
      <c r="H116" t="s">
        <v>189</v>
      </c>
      <c r="I116" t="s">
        <v>2189</v>
      </c>
      <c r="L116" s="1">
        <v>61185001312</v>
      </c>
      <c r="M116" t="s">
        <v>2190</v>
      </c>
      <c r="N116" t="s">
        <v>25</v>
      </c>
      <c r="O116" t="s">
        <v>2191</v>
      </c>
      <c r="P116">
        <v>90605</v>
      </c>
      <c r="Q116" t="s">
        <v>966</v>
      </c>
      <c r="R116">
        <v>1181</v>
      </c>
      <c r="S116" t="s">
        <v>89</v>
      </c>
      <c r="T116" t="b">
        <v>0</v>
      </c>
      <c r="U116" t="s">
        <v>30</v>
      </c>
      <c r="V116" t="s">
        <v>31</v>
      </c>
      <c r="W116" t="s">
        <v>31</v>
      </c>
      <c r="X116" t="s">
        <v>31</v>
      </c>
      <c r="Y116" t="s">
        <v>31</v>
      </c>
      <c r="Z116" s="6">
        <v>0</v>
      </c>
      <c r="AA116" s="6">
        <v>0</v>
      </c>
      <c r="AB116" s="6">
        <v>0</v>
      </c>
      <c r="AC116" s="6">
        <v>0</v>
      </c>
      <c r="AD116" s="6">
        <v>2</v>
      </c>
      <c r="AE116" s="6">
        <v>0</v>
      </c>
      <c r="AF116" s="6">
        <v>3</v>
      </c>
      <c r="AG116" s="6">
        <v>3</v>
      </c>
      <c r="AH116" s="6">
        <v>2</v>
      </c>
      <c r="AI116" s="6">
        <v>2</v>
      </c>
      <c r="AJ116" s="6">
        <v>2</v>
      </c>
      <c r="AK116" s="6">
        <v>2</v>
      </c>
      <c r="AL116" s="6">
        <v>0</v>
      </c>
      <c r="AM116" s="6">
        <v>2</v>
      </c>
      <c r="AN116" s="6">
        <v>3</v>
      </c>
      <c r="AO116" s="6">
        <v>2</v>
      </c>
      <c r="AP116" s="6">
        <v>2</v>
      </c>
      <c r="AQ116" s="6">
        <v>3</v>
      </c>
      <c r="AR116" s="6">
        <v>2</v>
      </c>
      <c r="AS116" s="6">
        <v>0</v>
      </c>
      <c r="AT116" s="6">
        <v>2</v>
      </c>
      <c r="AU116" s="6">
        <v>2</v>
      </c>
      <c r="AV116" s="6">
        <v>2</v>
      </c>
      <c r="AW116" s="6">
        <v>2</v>
      </c>
      <c r="AX116" s="6">
        <v>2</v>
      </c>
      <c r="AY116" s="6">
        <v>0</v>
      </c>
      <c r="AZ116" s="6">
        <v>0</v>
      </c>
      <c r="BA116" s="6">
        <v>0</v>
      </c>
      <c r="BB116" s="6">
        <v>3</v>
      </c>
      <c r="BC116" s="6">
        <v>1</v>
      </c>
      <c r="BD116" s="6">
        <v>0</v>
      </c>
      <c r="BE116" s="6">
        <v>3</v>
      </c>
      <c r="BF116" s="6">
        <v>3</v>
      </c>
      <c r="BG116" s="6">
        <v>3</v>
      </c>
      <c r="BH116" s="6">
        <v>1</v>
      </c>
      <c r="BI116" s="6">
        <v>2</v>
      </c>
      <c r="BJ116" s="6">
        <v>0</v>
      </c>
      <c r="BK116" s="6">
        <v>0</v>
      </c>
      <c r="BL116" s="6">
        <v>2</v>
      </c>
      <c r="BM116" s="6">
        <v>0</v>
      </c>
      <c r="BN116" s="7">
        <v>2</v>
      </c>
      <c r="BO116">
        <f t="shared" si="10"/>
        <v>10</v>
      </c>
      <c r="BP116">
        <f t="shared" si="11"/>
        <v>6</v>
      </c>
      <c r="BQ116">
        <f t="shared" si="12"/>
        <v>12</v>
      </c>
      <c r="BR116">
        <f t="shared" si="13"/>
        <v>2</v>
      </c>
      <c r="BS116">
        <f t="shared" si="14"/>
        <v>2</v>
      </c>
      <c r="BT116">
        <f t="shared" si="15"/>
        <v>8</v>
      </c>
      <c r="BU116">
        <f t="shared" si="16"/>
        <v>3</v>
      </c>
      <c r="BV116">
        <f t="shared" si="17"/>
        <v>7</v>
      </c>
      <c r="BW116">
        <f t="shared" si="18"/>
        <v>4</v>
      </c>
      <c r="BX116">
        <f t="shared" si="19"/>
        <v>6</v>
      </c>
    </row>
    <row r="117" spans="1:76" ht="18.95" customHeight="1" x14ac:dyDescent="0.25">
      <c r="A117" t="s">
        <v>2228</v>
      </c>
      <c r="B117" t="s">
        <v>20</v>
      </c>
      <c r="C117" t="s">
        <v>29</v>
      </c>
      <c r="D117" t="s">
        <v>26</v>
      </c>
      <c r="E117" t="s">
        <v>596</v>
      </c>
      <c r="F117" t="s">
        <v>5162</v>
      </c>
      <c r="G117" t="s">
        <v>2026</v>
      </c>
      <c r="H117" t="s">
        <v>22</v>
      </c>
      <c r="I117" t="s">
        <v>2229</v>
      </c>
      <c r="L117" s="1">
        <v>62013002408</v>
      </c>
      <c r="M117" t="s">
        <v>2230</v>
      </c>
      <c r="N117" t="s">
        <v>58</v>
      </c>
      <c r="O117" t="s">
        <v>2231</v>
      </c>
      <c r="P117">
        <v>91011</v>
      </c>
      <c r="Q117" t="s">
        <v>966</v>
      </c>
      <c r="R117">
        <v>2079</v>
      </c>
      <c r="S117" t="s">
        <v>89</v>
      </c>
      <c r="T117" t="b">
        <v>0</v>
      </c>
      <c r="U117" t="s">
        <v>30</v>
      </c>
      <c r="V117" t="s">
        <v>31</v>
      </c>
      <c r="W117" t="s">
        <v>31</v>
      </c>
      <c r="X117" t="s">
        <v>31</v>
      </c>
      <c r="Y117" t="s">
        <v>31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2</v>
      </c>
      <c r="AH117" s="6">
        <v>0</v>
      </c>
      <c r="AI117" s="6">
        <v>2</v>
      </c>
      <c r="AJ117" s="6">
        <v>2</v>
      </c>
      <c r="AK117" s="6">
        <v>2</v>
      </c>
      <c r="AL117" s="6">
        <v>2</v>
      </c>
      <c r="AM117" s="6">
        <v>3</v>
      </c>
      <c r="AN117" s="6">
        <v>3</v>
      </c>
      <c r="AO117" s="6">
        <v>3</v>
      </c>
      <c r="AP117" s="6">
        <v>0</v>
      </c>
      <c r="AQ117" s="6">
        <v>3</v>
      </c>
      <c r="AR117" s="6">
        <v>3</v>
      </c>
      <c r="AS117" s="6">
        <v>0</v>
      </c>
      <c r="AT117" s="6">
        <v>3</v>
      </c>
      <c r="AU117" s="6">
        <v>2</v>
      </c>
      <c r="AV117" s="6">
        <v>2</v>
      </c>
      <c r="AW117" s="6">
        <v>0</v>
      </c>
      <c r="AX117" s="6">
        <v>2</v>
      </c>
      <c r="AY117" s="6">
        <v>0</v>
      </c>
      <c r="AZ117" s="6">
        <v>0</v>
      </c>
      <c r="BA117" s="6">
        <v>3</v>
      </c>
      <c r="BB117" s="6">
        <v>3</v>
      </c>
      <c r="BC117" s="6">
        <v>2</v>
      </c>
      <c r="BD117" s="6">
        <v>2</v>
      </c>
      <c r="BE117" s="6">
        <v>3</v>
      </c>
      <c r="BF117" s="6">
        <v>3</v>
      </c>
      <c r="BG117" s="6">
        <v>3</v>
      </c>
      <c r="BH117" s="6">
        <v>3</v>
      </c>
      <c r="BI117" s="6">
        <v>2</v>
      </c>
      <c r="BJ117" s="6">
        <v>0</v>
      </c>
      <c r="BK117" s="6">
        <v>0</v>
      </c>
      <c r="BL117" s="6">
        <v>3</v>
      </c>
      <c r="BM117" s="6">
        <v>0</v>
      </c>
      <c r="BN117" s="7">
        <v>2</v>
      </c>
      <c r="BO117">
        <f t="shared" si="10"/>
        <v>2</v>
      </c>
      <c r="BP117">
        <f t="shared" si="11"/>
        <v>8</v>
      </c>
      <c r="BQ117">
        <f t="shared" si="12"/>
        <v>12</v>
      </c>
      <c r="BR117">
        <f t="shared" si="13"/>
        <v>3</v>
      </c>
      <c r="BS117">
        <f t="shared" si="14"/>
        <v>3</v>
      </c>
      <c r="BT117">
        <f t="shared" si="15"/>
        <v>6</v>
      </c>
      <c r="BU117">
        <f t="shared" si="16"/>
        <v>6</v>
      </c>
      <c r="BV117">
        <f t="shared" si="17"/>
        <v>10</v>
      </c>
      <c r="BW117">
        <f t="shared" si="18"/>
        <v>6</v>
      </c>
      <c r="BX117">
        <f t="shared" si="19"/>
        <v>7</v>
      </c>
    </row>
    <row r="118" spans="1:76" ht="18.95" customHeight="1" x14ac:dyDescent="0.25">
      <c r="A118" t="s">
        <v>2263</v>
      </c>
      <c r="B118" t="s">
        <v>20</v>
      </c>
      <c r="C118" t="s">
        <v>29</v>
      </c>
      <c r="D118" t="s">
        <v>26</v>
      </c>
      <c r="E118" t="s">
        <v>73</v>
      </c>
      <c r="F118" t="s">
        <v>659</v>
      </c>
      <c r="G118" t="s">
        <v>2026</v>
      </c>
      <c r="H118" t="s">
        <v>22</v>
      </c>
      <c r="I118" t="s">
        <v>2264</v>
      </c>
      <c r="L118" s="1">
        <v>62250002733</v>
      </c>
      <c r="M118" t="s">
        <v>2265</v>
      </c>
      <c r="N118" t="s">
        <v>58</v>
      </c>
      <c r="O118" t="s">
        <v>2266</v>
      </c>
      <c r="P118">
        <v>90713</v>
      </c>
      <c r="Q118" t="s">
        <v>966</v>
      </c>
      <c r="R118">
        <v>3196</v>
      </c>
      <c r="S118" t="s">
        <v>89</v>
      </c>
      <c r="T118" t="b">
        <v>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3</v>
      </c>
      <c r="AG118" s="6">
        <v>3</v>
      </c>
      <c r="AH118" s="6">
        <v>2</v>
      </c>
      <c r="AI118" s="6">
        <v>0</v>
      </c>
      <c r="AJ118" s="6">
        <v>0</v>
      </c>
      <c r="AK118" s="6">
        <v>0</v>
      </c>
      <c r="AL118" s="6">
        <v>0</v>
      </c>
      <c r="AM118" s="6">
        <v>1</v>
      </c>
      <c r="AN118" s="6">
        <v>2</v>
      </c>
      <c r="AO118" s="6">
        <v>1</v>
      </c>
      <c r="AP118" s="6">
        <v>0</v>
      </c>
      <c r="AQ118" s="6">
        <v>1</v>
      </c>
      <c r="AR118" s="6">
        <v>1</v>
      </c>
      <c r="AS118" s="6">
        <v>0</v>
      </c>
      <c r="AT118" s="6">
        <v>0</v>
      </c>
      <c r="AU118" s="6">
        <v>2</v>
      </c>
      <c r="AV118" s="6">
        <v>2</v>
      </c>
      <c r="AW118" s="6">
        <v>2</v>
      </c>
      <c r="AX118" s="6">
        <v>2</v>
      </c>
      <c r="AY118" s="6">
        <v>0</v>
      </c>
      <c r="AZ118" s="6">
        <v>0</v>
      </c>
      <c r="BA118" s="6">
        <v>3</v>
      </c>
      <c r="BB118" s="6">
        <v>3</v>
      </c>
      <c r="BC118" s="6">
        <v>2</v>
      </c>
      <c r="BD118" s="6">
        <v>0</v>
      </c>
      <c r="BE118" s="6">
        <v>3</v>
      </c>
      <c r="BF118" s="6">
        <v>3</v>
      </c>
      <c r="BG118" s="6">
        <v>3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7">
        <v>0</v>
      </c>
      <c r="BO118">
        <f t="shared" si="10"/>
        <v>8</v>
      </c>
      <c r="BP118">
        <f t="shared" si="11"/>
        <v>0</v>
      </c>
      <c r="BQ118">
        <f t="shared" si="12"/>
        <v>5</v>
      </c>
      <c r="BR118">
        <f t="shared" si="13"/>
        <v>1</v>
      </c>
      <c r="BS118">
        <f t="shared" si="14"/>
        <v>0</v>
      </c>
      <c r="BT118">
        <f t="shared" si="15"/>
        <v>8</v>
      </c>
      <c r="BU118">
        <f t="shared" si="16"/>
        <v>6</v>
      </c>
      <c r="BV118">
        <f t="shared" si="17"/>
        <v>8</v>
      </c>
      <c r="BW118">
        <f t="shared" si="18"/>
        <v>3</v>
      </c>
      <c r="BX118">
        <f t="shared" si="19"/>
        <v>0</v>
      </c>
    </row>
    <row r="119" spans="1:76" ht="18.95" customHeight="1" x14ac:dyDescent="0.25">
      <c r="A119" t="s">
        <v>972</v>
      </c>
      <c r="B119" t="s">
        <v>20</v>
      </c>
      <c r="C119" t="s">
        <v>29</v>
      </c>
      <c r="D119" t="s">
        <v>26</v>
      </c>
      <c r="E119" t="s">
        <v>96</v>
      </c>
      <c r="F119" t="s">
        <v>5163</v>
      </c>
      <c r="G119">
        <v>2</v>
      </c>
      <c r="H119" t="s">
        <v>22</v>
      </c>
      <c r="I119" t="s">
        <v>973</v>
      </c>
      <c r="L119" s="1">
        <v>62271003139</v>
      </c>
      <c r="M119" t="s">
        <v>974</v>
      </c>
      <c r="N119" t="s">
        <v>58</v>
      </c>
      <c r="O119" t="s">
        <v>966</v>
      </c>
      <c r="P119">
        <v>90031</v>
      </c>
      <c r="Q119" t="s">
        <v>966</v>
      </c>
      <c r="R119">
        <v>1119</v>
      </c>
      <c r="S119" t="s">
        <v>7</v>
      </c>
      <c r="T119" t="b">
        <v>0</v>
      </c>
      <c r="U119" t="s">
        <v>30</v>
      </c>
      <c r="V119" t="s">
        <v>31</v>
      </c>
      <c r="W119" t="s">
        <v>31</v>
      </c>
      <c r="X119" t="s">
        <v>31</v>
      </c>
      <c r="Y119" t="s">
        <v>31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2</v>
      </c>
      <c r="AJ119" s="4">
        <v>2</v>
      </c>
      <c r="AK119" s="4">
        <v>2</v>
      </c>
      <c r="AL119" s="4">
        <v>0</v>
      </c>
      <c r="AM119" s="4">
        <v>3</v>
      </c>
      <c r="AN119" s="4">
        <v>3</v>
      </c>
      <c r="AO119" s="4">
        <v>3</v>
      </c>
      <c r="AP119" s="4">
        <v>3</v>
      </c>
      <c r="AQ119" s="4">
        <v>0</v>
      </c>
      <c r="AR119" s="4">
        <v>2</v>
      </c>
      <c r="AS119" s="4">
        <v>3</v>
      </c>
      <c r="AT119" s="4">
        <v>0</v>
      </c>
      <c r="AU119" s="4">
        <v>2</v>
      </c>
      <c r="AV119" s="4">
        <v>2</v>
      </c>
      <c r="AW119" s="4">
        <v>2</v>
      </c>
      <c r="AX119" s="4">
        <v>2</v>
      </c>
      <c r="AY119" s="4">
        <v>0</v>
      </c>
      <c r="AZ119" s="4">
        <v>0</v>
      </c>
      <c r="BA119" s="4">
        <v>3</v>
      </c>
      <c r="BB119" s="4">
        <v>3</v>
      </c>
      <c r="BC119" s="4">
        <v>2</v>
      </c>
      <c r="BD119" s="4">
        <v>0</v>
      </c>
      <c r="BE119" s="4">
        <v>3</v>
      </c>
      <c r="BF119" s="4">
        <v>3</v>
      </c>
      <c r="BG119" s="4">
        <v>3</v>
      </c>
      <c r="BH119" s="4">
        <v>3</v>
      </c>
      <c r="BI119" s="4">
        <v>2</v>
      </c>
      <c r="BJ119" s="4">
        <v>0</v>
      </c>
      <c r="BK119" s="4">
        <v>2</v>
      </c>
      <c r="BL119" s="4">
        <v>2</v>
      </c>
      <c r="BM119" s="4">
        <v>0</v>
      </c>
      <c r="BN119" s="5">
        <v>2</v>
      </c>
      <c r="BO119">
        <f t="shared" si="10"/>
        <v>0</v>
      </c>
      <c r="BP119">
        <f t="shared" si="11"/>
        <v>6</v>
      </c>
      <c r="BQ119">
        <f t="shared" si="12"/>
        <v>12</v>
      </c>
      <c r="BR119">
        <f t="shared" si="13"/>
        <v>5</v>
      </c>
      <c r="BS119">
        <f t="shared" si="14"/>
        <v>0</v>
      </c>
      <c r="BT119">
        <f t="shared" si="15"/>
        <v>8</v>
      </c>
      <c r="BU119">
        <f t="shared" si="16"/>
        <v>6</v>
      </c>
      <c r="BV119">
        <f t="shared" si="17"/>
        <v>8</v>
      </c>
      <c r="BW119">
        <f t="shared" si="18"/>
        <v>6</v>
      </c>
      <c r="BX119">
        <f t="shared" si="19"/>
        <v>8</v>
      </c>
    </row>
    <row r="120" spans="1:76" ht="18.95" customHeight="1" x14ac:dyDescent="0.25">
      <c r="A120" t="s">
        <v>2278</v>
      </c>
      <c r="B120" t="s">
        <v>20</v>
      </c>
      <c r="C120" t="s">
        <v>29</v>
      </c>
      <c r="D120" t="s">
        <v>26</v>
      </c>
      <c r="E120" t="s">
        <v>102</v>
      </c>
      <c r="F120" t="s">
        <v>659</v>
      </c>
      <c r="G120" t="s">
        <v>2026</v>
      </c>
      <c r="H120" t="s">
        <v>22</v>
      </c>
      <c r="I120" t="s">
        <v>2279</v>
      </c>
      <c r="L120" s="1">
        <v>62619003911</v>
      </c>
      <c r="M120" t="s">
        <v>2280</v>
      </c>
      <c r="N120" t="s">
        <v>45</v>
      </c>
      <c r="O120" t="s">
        <v>2281</v>
      </c>
      <c r="P120">
        <v>91732</v>
      </c>
      <c r="Q120" t="s">
        <v>966</v>
      </c>
      <c r="R120">
        <v>577</v>
      </c>
      <c r="S120" t="s">
        <v>89</v>
      </c>
      <c r="T120" t="b">
        <v>0</v>
      </c>
      <c r="U120" t="s">
        <v>30</v>
      </c>
      <c r="V120" t="s">
        <v>31</v>
      </c>
      <c r="W120" t="s">
        <v>31</v>
      </c>
      <c r="X120" t="s">
        <v>31</v>
      </c>
      <c r="Y120" t="s">
        <v>31</v>
      </c>
      <c r="Z120" s="6">
        <v>0</v>
      </c>
      <c r="AA120" s="6">
        <v>0</v>
      </c>
      <c r="AB120" s="6">
        <v>0</v>
      </c>
      <c r="AC120" s="6">
        <v>1</v>
      </c>
      <c r="AD120" s="6">
        <v>0</v>
      </c>
      <c r="AE120" s="6">
        <v>1</v>
      </c>
      <c r="AF120" s="6">
        <v>3</v>
      </c>
      <c r="AG120" s="6">
        <v>3</v>
      </c>
      <c r="AH120" s="6">
        <v>2</v>
      </c>
      <c r="AI120" s="6">
        <v>2</v>
      </c>
      <c r="AJ120" s="6">
        <v>2</v>
      </c>
      <c r="AK120" s="6">
        <v>2</v>
      </c>
      <c r="AL120" s="6">
        <v>0</v>
      </c>
      <c r="AM120" s="6">
        <v>3</v>
      </c>
      <c r="AN120" s="6">
        <v>3</v>
      </c>
      <c r="AO120" s="6">
        <v>3</v>
      </c>
      <c r="AP120" s="6">
        <v>3</v>
      </c>
      <c r="AQ120" s="6">
        <v>3</v>
      </c>
      <c r="AR120" s="6">
        <v>3</v>
      </c>
      <c r="AS120" s="6">
        <v>0</v>
      </c>
      <c r="AT120" s="6">
        <v>0</v>
      </c>
      <c r="AU120" s="6">
        <v>2</v>
      </c>
      <c r="AV120" s="6">
        <v>2</v>
      </c>
      <c r="AW120" s="6">
        <v>0</v>
      </c>
      <c r="AX120" s="6">
        <v>0</v>
      </c>
      <c r="AY120" s="6">
        <v>0</v>
      </c>
      <c r="AZ120" s="6">
        <v>1</v>
      </c>
      <c r="BA120" s="6">
        <v>3</v>
      </c>
      <c r="BB120" s="6">
        <v>3</v>
      </c>
      <c r="BC120" s="6">
        <v>2</v>
      </c>
      <c r="BD120" s="6">
        <v>0</v>
      </c>
      <c r="BE120" s="6">
        <v>3</v>
      </c>
      <c r="BF120" s="6">
        <v>3</v>
      </c>
      <c r="BG120" s="6">
        <v>0</v>
      </c>
      <c r="BH120" s="6">
        <v>1</v>
      </c>
      <c r="BI120" s="6">
        <v>0</v>
      </c>
      <c r="BJ120" s="6">
        <v>0</v>
      </c>
      <c r="BK120" s="6">
        <v>0</v>
      </c>
      <c r="BL120" s="6">
        <v>2</v>
      </c>
      <c r="BM120" s="6">
        <v>0</v>
      </c>
      <c r="BN120" s="7">
        <v>2</v>
      </c>
      <c r="BO120">
        <f t="shared" si="10"/>
        <v>10</v>
      </c>
      <c r="BP120">
        <f t="shared" si="11"/>
        <v>6</v>
      </c>
      <c r="BQ120">
        <f t="shared" si="12"/>
        <v>15</v>
      </c>
      <c r="BR120">
        <f t="shared" si="13"/>
        <v>3</v>
      </c>
      <c r="BS120">
        <f t="shared" si="14"/>
        <v>0</v>
      </c>
      <c r="BT120">
        <f t="shared" si="15"/>
        <v>4</v>
      </c>
      <c r="BU120">
        <f t="shared" si="16"/>
        <v>7</v>
      </c>
      <c r="BV120">
        <f t="shared" si="17"/>
        <v>8</v>
      </c>
      <c r="BW120">
        <f t="shared" si="18"/>
        <v>1</v>
      </c>
      <c r="BX120">
        <f t="shared" si="19"/>
        <v>4</v>
      </c>
    </row>
    <row r="121" spans="1:76" ht="18.95" customHeight="1" x14ac:dyDescent="0.25">
      <c r="A121" t="s">
        <v>1003</v>
      </c>
      <c r="B121" t="s">
        <v>20</v>
      </c>
      <c r="C121" t="s">
        <v>29</v>
      </c>
      <c r="D121" t="s">
        <v>26</v>
      </c>
      <c r="E121" t="s">
        <v>66</v>
      </c>
      <c r="F121" t="s">
        <v>34</v>
      </c>
      <c r="G121">
        <v>2</v>
      </c>
      <c r="H121" t="s">
        <v>22</v>
      </c>
      <c r="I121" t="s">
        <v>1004</v>
      </c>
      <c r="L121" s="1">
        <v>63132004850</v>
      </c>
      <c r="M121" t="s">
        <v>1005</v>
      </c>
      <c r="N121" t="s">
        <v>45</v>
      </c>
      <c r="O121" t="s">
        <v>1006</v>
      </c>
      <c r="P121">
        <v>91768</v>
      </c>
      <c r="Q121" t="s">
        <v>966</v>
      </c>
      <c r="R121">
        <v>369</v>
      </c>
      <c r="S121" t="s">
        <v>89</v>
      </c>
      <c r="T121" t="b">
        <v>0</v>
      </c>
      <c r="U121" t="s">
        <v>30</v>
      </c>
      <c r="V121" t="s">
        <v>61</v>
      </c>
      <c r="W121" t="s">
        <v>61</v>
      </c>
      <c r="X121" t="s">
        <v>61</v>
      </c>
      <c r="Y121" t="s">
        <v>61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2</v>
      </c>
      <c r="AJ121" s="6">
        <v>2</v>
      </c>
      <c r="AK121" s="6">
        <v>0</v>
      </c>
      <c r="AL121" s="6">
        <v>0</v>
      </c>
      <c r="AM121" s="6">
        <v>3</v>
      </c>
      <c r="AN121" s="6">
        <v>3</v>
      </c>
      <c r="AO121" s="6">
        <v>3</v>
      </c>
      <c r="AP121" s="6">
        <v>3</v>
      </c>
      <c r="AQ121" s="6">
        <v>3</v>
      </c>
      <c r="AR121" s="6">
        <v>3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3</v>
      </c>
      <c r="BB121" s="6">
        <v>3</v>
      </c>
      <c r="BC121" s="6">
        <v>2</v>
      </c>
      <c r="BD121" s="6">
        <v>0</v>
      </c>
      <c r="BE121" s="6">
        <v>0</v>
      </c>
      <c r="BF121" s="6">
        <v>0</v>
      </c>
      <c r="BG121" s="6">
        <v>0</v>
      </c>
      <c r="BH121" s="6">
        <v>3</v>
      </c>
      <c r="BI121" s="6">
        <v>2</v>
      </c>
      <c r="BJ121" s="6">
        <v>0</v>
      </c>
      <c r="BK121" s="6">
        <v>2</v>
      </c>
      <c r="BL121" s="6">
        <v>0</v>
      </c>
      <c r="BM121" s="6">
        <v>1</v>
      </c>
      <c r="BN121" s="7">
        <v>2</v>
      </c>
      <c r="BO121">
        <f t="shared" si="10"/>
        <v>0</v>
      </c>
      <c r="BP121">
        <f t="shared" si="11"/>
        <v>4</v>
      </c>
      <c r="BQ121">
        <f t="shared" si="12"/>
        <v>15</v>
      </c>
      <c r="BR121">
        <f t="shared" si="13"/>
        <v>3</v>
      </c>
      <c r="BS121">
        <f t="shared" si="14"/>
        <v>0</v>
      </c>
      <c r="BT121">
        <f t="shared" si="15"/>
        <v>0</v>
      </c>
      <c r="BU121">
        <f t="shared" si="16"/>
        <v>6</v>
      </c>
      <c r="BV121">
        <f t="shared" si="17"/>
        <v>2</v>
      </c>
      <c r="BW121">
        <f t="shared" si="18"/>
        <v>3</v>
      </c>
      <c r="BX121">
        <f t="shared" si="19"/>
        <v>7</v>
      </c>
    </row>
    <row r="122" spans="1:76" ht="18.95" customHeight="1" x14ac:dyDescent="0.25">
      <c r="A122" t="s">
        <v>2357</v>
      </c>
      <c r="B122" t="s">
        <v>20</v>
      </c>
      <c r="C122" t="s">
        <v>29</v>
      </c>
      <c r="D122" t="s">
        <v>26</v>
      </c>
      <c r="E122" t="s">
        <v>596</v>
      </c>
      <c r="F122" t="s">
        <v>5162</v>
      </c>
      <c r="G122" t="s">
        <v>2026</v>
      </c>
      <c r="H122" t="s">
        <v>22</v>
      </c>
      <c r="I122" t="s">
        <v>2358</v>
      </c>
      <c r="L122" s="1">
        <v>63375005211</v>
      </c>
      <c r="M122" t="s">
        <v>2359</v>
      </c>
      <c r="N122" t="s">
        <v>45</v>
      </c>
      <c r="O122" t="s">
        <v>2360</v>
      </c>
      <c r="P122">
        <v>91748</v>
      </c>
      <c r="Q122" t="s">
        <v>966</v>
      </c>
      <c r="R122">
        <v>513</v>
      </c>
      <c r="S122" t="s">
        <v>89</v>
      </c>
      <c r="T122" t="b">
        <v>0</v>
      </c>
      <c r="U122" t="s">
        <v>30</v>
      </c>
      <c r="V122" t="s">
        <v>31</v>
      </c>
      <c r="W122" t="s">
        <v>31</v>
      </c>
      <c r="X122" t="s">
        <v>31</v>
      </c>
      <c r="Y122" t="s">
        <v>31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1</v>
      </c>
      <c r="AG122" s="6">
        <v>0</v>
      </c>
      <c r="AH122" s="6">
        <v>0</v>
      </c>
      <c r="AI122" s="6">
        <v>1</v>
      </c>
      <c r="AJ122" s="6">
        <v>2</v>
      </c>
      <c r="AK122" s="6">
        <v>2</v>
      </c>
      <c r="AL122" s="6">
        <v>0</v>
      </c>
      <c r="AM122" s="6">
        <v>3</v>
      </c>
      <c r="AN122" s="6">
        <v>0</v>
      </c>
      <c r="AO122" s="6">
        <v>0</v>
      </c>
      <c r="AP122" s="6">
        <v>0</v>
      </c>
      <c r="AQ122" s="6">
        <v>0</v>
      </c>
      <c r="AR122" s="6">
        <v>2</v>
      </c>
      <c r="AS122" s="6">
        <v>0</v>
      </c>
      <c r="AT122" s="6">
        <v>0</v>
      </c>
      <c r="AU122" s="6">
        <v>2</v>
      </c>
      <c r="AV122" s="6">
        <v>2</v>
      </c>
      <c r="AW122" s="6">
        <v>0</v>
      </c>
      <c r="AX122" s="6">
        <v>0</v>
      </c>
      <c r="AY122" s="6">
        <v>0</v>
      </c>
      <c r="AZ122" s="6">
        <v>0</v>
      </c>
      <c r="BA122" s="6">
        <v>3</v>
      </c>
      <c r="BB122" s="6">
        <v>0</v>
      </c>
      <c r="BC122" s="6">
        <v>0</v>
      </c>
      <c r="BD122" s="6">
        <v>0</v>
      </c>
      <c r="BE122" s="6">
        <v>3</v>
      </c>
      <c r="BF122" s="6">
        <v>3</v>
      </c>
      <c r="BG122" s="6">
        <v>3</v>
      </c>
      <c r="BH122" s="6">
        <v>3</v>
      </c>
      <c r="BI122" s="6">
        <v>1</v>
      </c>
      <c r="BJ122" s="6">
        <v>0</v>
      </c>
      <c r="BK122" s="6">
        <v>0</v>
      </c>
      <c r="BL122" s="6">
        <v>1</v>
      </c>
      <c r="BM122" s="6">
        <v>2</v>
      </c>
      <c r="BN122" s="7">
        <v>2</v>
      </c>
      <c r="BO122">
        <f t="shared" si="10"/>
        <v>1</v>
      </c>
      <c r="BP122">
        <f t="shared" si="11"/>
        <v>5</v>
      </c>
      <c r="BQ122">
        <f t="shared" si="12"/>
        <v>3</v>
      </c>
      <c r="BR122">
        <f t="shared" si="13"/>
        <v>2</v>
      </c>
      <c r="BS122">
        <f t="shared" si="14"/>
        <v>0</v>
      </c>
      <c r="BT122">
        <f t="shared" si="15"/>
        <v>4</v>
      </c>
      <c r="BU122">
        <f t="shared" si="16"/>
        <v>3</v>
      </c>
      <c r="BV122">
        <f t="shared" si="17"/>
        <v>6</v>
      </c>
      <c r="BW122">
        <f t="shared" si="18"/>
        <v>6</v>
      </c>
      <c r="BX122">
        <f t="shared" si="19"/>
        <v>6</v>
      </c>
    </row>
    <row r="123" spans="1:76" ht="18.95" customHeight="1" x14ac:dyDescent="0.25">
      <c r="A123" t="s">
        <v>2398</v>
      </c>
      <c r="B123" t="s">
        <v>20</v>
      </c>
      <c r="C123" t="s">
        <v>29</v>
      </c>
      <c r="D123" t="s">
        <v>26</v>
      </c>
      <c r="E123" t="s">
        <v>102</v>
      </c>
      <c r="F123" t="s">
        <v>659</v>
      </c>
      <c r="G123" t="s">
        <v>2026</v>
      </c>
      <c r="H123" t="s">
        <v>22</v>
      </c>
      <c r="I123" t="s">
        <v>2399</v>
      </c>
      <c r="L123" s="1">
        <v>63570006091</v>
      </c>
      <c r="M123" t="s">
        <v>2400</v>
      </c>
      <c r="N123" t="s">
        <v>45</v>
      </c>
      <c r="O123" t="s">
        <v>2401</v>
      </c>
      <c r="P123">
        <v>90405</v>
      </c>
      <c r="Q123" t="s">
        <v>966</v>
      </c>
      <c r="R123">
        <v>606</v>
      </c>
      <c r="S123" t="s">
        <v>7</v>
      </c>
      <c r="T123" t="b">
        <v>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s="6">
        <v>0</v>
      </c>
      <c r="AA123" s="6">
        <v>0</v>
      </c>
      <c r="AB123" s="6">
        <v>0</v>
      </c>
      <c r="AC123" s="6">
        <v>1</v>
      </c>
      <c r="AD123" s="6">
        <v>1</v>
      </c>
      <c r="AE123" s="6">
        <v>0</v>
      </c>
      <c r="AF123" s="6">
        <v>3</v>
      </c>
      <c r="AG123" s="6">
        <v>3</v>
      </c>
      <c r="AH123" s="6">
        <v>2</v>
      </c>
      <c r="AI123" s="6">
        <v>2</v>
      </c>
      <c r="AJ123" s="6">
        <v>2</v>
      </c>
      <c r="AK123" s="6">
        <v>2</v>
      </c>
      <c r="AL123" s="6">
        <v>1</v>
      </c>
      <c r="AM123" s="6">
        <v>3</v>
      </c>
      <c r="AN123" s="6">
        <v>3</v>
      </c>
      <c r="AO123" s="6">
        <v>3</v>
      </c>
      <c r="AP123" s="6">
        <v>3</v>
      </c>
      <c r="AQ123" s="6">
        <v>3</v>
      </c>
      <c r="AR123" s="6">
        <v>3</v>
      </c>
      <c r="AS123" s="6">
        <v>3</v>
      </c>
      <c r="AT123" s="6">
        <v>3</v>
      </c>
      <c r="AU123" s="6">
        <v>2</v>
      </c>
      <c r="AV123" s="6">
        <v>2</v>
      </c>
      <c r="AW123" s="6">
        <v>2</v>
      </c>
      <c r="AX123" s="6">
        <v>2</v>
      </c>
      <c r="AY123" s="6">
        <v>1</v>
      </c>
      <c r="AZ123" s="6">
        <v>0</v>
      </c>
      <c r="BA123" s="6">
        <v>3</v>
      </c>
      <c r="BB123" s="6">
        <v>3</v>
      </c>
      <c r="BC123" s="6">
        <v>2</v>
      </c>
      <c r="BD123" s="6">
        <v>2</v>
      </c>
      <c r="BE123" s="6">
        <v>3</v>
      </c>
      <c r="BF123" s="6">
        <v>3</v>
      </c>
      <c r="BG123" s="6">
        <v>3</v>
      </c>
      <c r="BH123" s="6">
        <v>3</v>
      </c>
      <c r="BI123" s="6">
        <v>3</v>
      </c>
      <c r="BJ123" s="6">
        <v>3</v>
      </c>
      <c r="BK123" s="6">
        <v>1</v>
      </c>
      <c r="BL123" s="6">
        <v>3</v>
      </c>
      <c r="BM123" s="6">
        <v>2</v>
      </c>
      <c r="BN123" s="7">
        <v>2</v>
      </c>
      <c r="BO123">
        <f t="shared" si="10"/>
        <v>10</v>
      </c>
      <c r="BP123">
        <f t="shared" si="11"/>
        <v>7</v>
      </c>
      <c r="BQ123">
        <f t="shared" si="12"/>
        <v>15</v>
      </c>
      <c r="BR123">
        <f t="shared" si="13"/>
        <v>6</v>
      </c>
      <c r="BS123">
        <f t="shared" si="14"/>
        <v>3</v>
      </c>
      <c r="BT123">
        <f t="shared" si="15"/>
        <v>8</v>
      </c>
      <c r="BU123">
        <f t="shared" si="16"/>
        <v>7</v>
      </c>
      <c r="BV123">
        <f t="shared" si="17"/>
        <v>10</v>
      </c>
      <c r="BW123">
        <f t="shared" si="18"/>
        <v>6</v>
      </c>
      <c r="BX123">
        <f t="shared" si="19"/>
        <v>14</v>
      </c>
    </row>
    <row r="124" spans="1:76" ht="18.95" customHeight="1" x14ac:dyDescent="0.25">
      <c r="A124" t="s">
        <v>2408</v>
      </c>
      <c r="B124" t="s">
        <v>20</v>
      </c>
      <c r="C124" t="s">
        <v>29</v>
      </c>
      <c r="D124" t="s">
        <v>26</v>
      </c>
      <c r="E124" t="s">
        <v>66</v>
      </c>
      <c r="F124" t="s">
        <v>34</v>
      </c>
      <c r="G124" t="s">
        <v>2026</v>
      </c>
      <c r="H124" t="s">
        <v>22</v>
      </c>
      <c r="I124" t="s">
        <v>2409</v>
      </c>
      <c r="L124" s="1">
        <v>63750006334</v>
      </c>
      <c r="M124" t="s">
        <v>2410</v>
      </c>
      <c r="N124" t="s">
        <v>45</v>
      </c>
      <c r="O124" t="s">
        <v>2411</v>
      </c>
      <c r="P124">
        <v>91030</v>
      </c>
      <c r="Q124" t="s">
        <v>966</v>
      </c>
      <c r="R124">
        <v>683</v>
      </c>
      <c r="S124" t="s">
        <v>89</v>
      </c>
      <c r="T124" t="b">
        <v>0</v>
      </c>
      <c r="U124" t="s">
        <v>30</v>
      </c>
      <c r="V124" t="s">
        <v>61</v>
      </c>
      <c r="W124" t="s">
        <v>61</v>
      </c>
      <c r="X124" t="s">
        <v>61</v>
      </c>
      <c r="Y124" t="s">
        <v>61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1</v>
      </c>
      <c r="AG124" s="6">
        <v>1</v>
      </c>
      <c r="AH124" s="6">
        <v>0</v>
      </c>
      <c r="AI124" s="6">
        <v>0</v>
      </c>
      <c r="AJ124" s="6">
        <v>0</v>
      </c>
      <c r="AK124" s="6">
        <v>2</v>
      </c>
      <c r="AL124" s="6">
        <v>0</v>
      </c>
      <c r="AM124" s="6">
        <v>3</v>
      </c>
      <c r="AN124" s="6">
        <v>3</v>
      </c>
      <c r="AO124" s="6">
        <v>3</v>
      </c>
      <c r="AP124" s="6">
        <v>0</v>
      </c>
      <c r="AQ124" s="6">
        <v>0</v>
      </c>
      <c r="AR124" s="6">
        <v>1</v>
      </c>
      <c r="AS124" s="6">
        <v>0</v>
      </c>
      <c r="AT124" s="6">
        <v>0</v>
      </c>
      <c r="AU124" s="6">
        <v>2</v>
      </c>
      <c r="AV124" s="6">
        <v>2</v>
      </c>
      <c r="AW124" s="6">
        <v>0</v>
      </c>
      <c r="AX124" s="6">
        <v>0</v>
      </c>
      <c r="AY124" s="6">
        <v>0</v>
      </c>
      <c r="AZ124" s="6">
        <v>0</v>
      </c>
      <c r="BA124" s="6">
        <v>3</v>
      </c>
      <c r="BB124" s="6">
        <v>3</v>
      </c>
      <c r="BC124" s="6">
        <v>2</v>
      </c>
      <c r="BD124" s="6">
        <v>0</v>
      </c>
      <c r="BE124" s="6">
        <v>3</v>
      </c>
      <c r="BF124" s="6">
        <v>3</v>
      </c>
      <c r="BG124" s="6">
        <v>3</v>
      </c>
      <c r="BH124" s="6">
        <v>0</v>
      </c>
      <c r="BI124" s="6">
        <v>0</v>
      </c>
      <c r="BJ124" s="6">
        <v>0</v>
      </c>
      <c r="BK124" s="6">
        <v>0</v>
      </c>
      <c r="BL124" s="6">
        <v>3</v>
      </c>
      <c r="BM124" s="6">
        <v>0</v>
      </c>
      <c r="BN124" s="7">
        <v>0</v>
      </c>
      <c r="BO124">
        <f t="shared" si="10"/>
        <v>2</v>
      </c>
      <c r="BP124">
        <f t="shared" si="11"/>
        <v>2</v>
      </c>
      <c r="BQ124">
        <f t="shared" si="12"/>
        <v>9</v>
      </c>
      <c r="BR124">
        <f t="shared" si="13"/>
        <v>1</v>
      </c>
      <c r="BS124">
        <f t="shared" si="14"/>
        <v>0</v>
      </c>
      <c r="BT124">
        <f t="shared" si="15"/>
        <v>4</v>
      </c>
      <c r="BU124">
        <f t="shared" si="16"/>
        <v>6</v>
      </c>
      <c r="BV124">
        <f t="shared" si="17"/>
        <v>8</v>
      </c>
      <c r="BW124">
        <f t="shared" si="18"/>
        <v>3</v>
      </c>
      <c r="BX124">
        <f t="shared" si="19"/>
        <v>3</v>
      </c>
    </row>
    <row r="125" spans="1:76" ht="18.95" customHeight="1" x14ac:dyDescent="0.25">
      <c r="A125" t="s">
        <v>2423</v>
      </c>
      <c r="B125" t="s">
        <v>20</v>
      </c>
      <c r="C125" t="s">
        <v>29</v>
      </c>
      <c r="D125" t="s">
        <v>86</v>
      </c>
      <c r="E125" t="s">
        <v>735</v>
      </c>
      <c r="F125" t="s">
        <v>5161</v>
      </c>
      <c r="G125" t="s">
        <v>2026</v>
      </c>
      <c r="H125" t="s">
        <v>83</v>
      </c>
      <c r="I125" t="s">
        <v>2424</v>
      </c>
      <c r="L125" s="1">
        <v>63942006572</v>
      </c>
      <c r="M125" t="s">
        <v>2425</v>
      </c>
      <c r="N125" t="s">
        <v>58</v>
      </c>
      <c r="O125" t="s">
        <v>47</v>
      </c>
      <c r="P125">
        <v>90501</v>
      </c>
      <c r="Q125" t="s">
        <v>966</v>
      </c>
      <c r="R125">
        <v>131</v>
      </c>
      <c r="S125" t="s">
        <v>7</v>
      </c>
      <c r="T125" t="b">
        <v>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2</v>
      </c>
      <c r="AG125" s="6">
        <v>3</v>
      </c>
      <c r="AH125" s="6">
        <v>2</v>
      </c>
      <c r="AI125" s="6">
        <v>1</v>
      </c>
      <c r="AJ125" s="6">
        <v>2</v>
      </c>
      <c r="AK125" s="6">
        <v>2</v>
      </c>
      <c r="AL125" s="6">
        <v>2</v>
      </c>
      <c r="AM125" s="6">
        <v>2</v>
      </c>
      <c r="AN125" s="6">
        <v>3</v>
      </c>
      <c r="AO125" s="6">
        <v>0</v>
      </c>
      <c r="AP125" s="6">
        <v>0</v>
      </c>
      <c r="AQ125" s="6">
        <v>3</v>
      </c>
      <c r="AR125" s="6">
        <v>3</v>
      </c>
      <c r="AS125" s="6">
        <v>0</v>
      </c>
      <c r="AT125" s="6">
        <v>1</v>
      </c>
      <c r="AU125" s="6">
        <v>2</v>
      </c>
      <c r="AV125" s="6">
        <v>2</v>
      </c>
      <c r="AW125" s="6">
        <v>2</v>
      </c>
      <c r="AX125" s="6">
        <v>2</v>
      </c>
      <c r="AY125" s="6">
        <v>0</v>
      </c>
      <c r="AZ125" s="6">
        <v>0</v>
      </c>
      <c r="BA125" s="6">
        <v>3</v>
      </c>
      <c r="BB125" s="6">
        <v>3</v>
      </c>
      <c r="BC125" s="6">
        <v>1</v>
      </c>
      <c r="BD125" s="6">
        <v>0</v>
      </c>
      <c r="BE125" s="6">
        <v>3</v>
      </c>
      <c r="BF125" s="6">
        <v>3</v>
      </c>
      <c r="BG125" s="6">
        <v>1</v>
      </c>
      <c r="BH125" s="6">
        <v>3</v>
      </c>
      <c r="BI125" s="6">
        <v>0</v>
      </c>
      <c r="BJ125" s="6">
        <v>0</v>
      </c>
      <c r="BK125" s="6">
        <v>0</v>
      </c>
      <c r="BL125" s="6">
        <v>1</v>
      </c>
      <c r="BM125" s="6">
        <v>0</v>
      </c>
      <c r="BN125" s="7">
        <v>0</v>
      </c>
      <c r="BO125">
        <f t="shared" si="10"/>
        <v>7</v>
      </c>
      <c r="BP125">
        <f t="shared" si="11"/>
        <v>7</v>
      </c>
      <c r="BQ125">
        <f t="shared" si="12"/>
        <v>8</v>
      </c>
      <c r="BR125">
        <f t="shared" si="13"/>
        <v>3</v>
      </c>
      <c r="BS125">
        <f t="shared" si="14"/>
        <v>1</v>
      </c>
      <c r="BT125">
        <f t="shared" si="15"/>
        <v>8</v>
      </c>
      <c r="BU125">
        <f t="shared" si="16"/>
        <v>6</v>
      </c>
      <c r="BV125">
        <f t="shared" si="17"/>
        <v>7</v>
      </c>
      <c r="BW125">
        <f t="shared" si="18"/>
        <v>4</v>
      </c>
      <c r="BX125">
        <f t="shared" si="19"/>
        <v>1</v>
      </c>
    </row>
    <row r="126" spans="1:76" ht="18.95" customHeight="1" x14ac:dyDescent="0.25">
      <c r="A126" t="s">
        <v>2118</v>
      </c>
      <c r="B126" t="s">
        <v>20</v>
      </c>
      <c r="C126" t="s">
        <v>29</v>
      </c>
      <c r="D126" t="s">
        <v>26</v>
      </c>
      <c r="E126" t="s">
        <v>735</v>
      </c>
      <c r="F126" t="s">
        <v>5161</v>
      </c>
      <c r="G126" t="s">
        <v>2026</v>
      </c>
      <c r="H126" t="s">
        <v>22</v>
      </c>
      <c r="I126" t="s">
        <v>2119</v>
      </c>
      <c r="L126" s="1">
        <v>60236000125</v>
      </c>
      <c r="M126" t="s">
        <v>2120</v>
      </c>
      <c r="N126" t="s">
        <v>45</v>
      </c>
      <c r="O126" t="s">
        <v>2121</v>
      </c>
      <c r="P126">
        <v>93610</v>
      </c>
      <c r="Q126" t="s">
        <v>2122</v>
      </c>
      <c r="R126">
        <v>191</v>
      </c>
      <c r="S126" t="s">
        <v>77</v>
      </c>
      <c r="T126" t="b">
        <v>0</v>
      </c>
      <c r="U126" t="s">
        <v>30</v>
      </c>
      <c r="V126" t="s">
        <v>31</v>
      </c>
      <c r="W126" t="s">
        <v>31</v>
      </c>
      <c r="X126" t="s">
        <v>31</v>
      </c>
      <c r="Y126" t="s">
        <v>31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2</v>
      </c>
      <c r="AJ126" s="6">
        <v>2</v>
      </c>
      <c r="AK126" s="6">
        <v>2</v>
      </c>
      <c r="AL126" s="6">
        <v>2</v>
      </c>
      <c r="AM126" s="6">
        <v>2</v>
      </c>
      <c r="AN126" s="6">
        <v>2</v>
      </c>
      <c r="AO126" s="6">
        <v>0</v>
      </c>
      <c r="AP126" s="6">
        <v>0</v>
      </c>
      <c r="AQ126" s="6">
        <v>3</v>
      </c>
      <c r="AR126" s="6">
        <v>3</v>
      </c>
      <c r="AS126" s="6">
        <v>0</v>
      </c>
      <c r="AT126" s="6">
        <v>3</v>
      </c>
      <c r="AU126" s="6">
        <v>2</v>
      </c>
      <c r="AV126" s="6">
        <v>2</v>
      </c>
      <c r="AW126" s="6">
        <v>0</v>
      </c>
      <c r="AX126" s="6">
        <v>0</v>
      </c>
      <c r="AY126" s="6">
        <v>0</v>
      </c>
      <c r="AZ126" s="6">
        <v>0</v>
      </c>
      <c r="BA126" s="6">
        <v>3</v>
      </c>
      <c r="BB126" s="6">
        <v>3</v>
      </c>
      <c r="BC126" s="6">
        <v>2</v>
      </c>
      <c r="BD126" s="6">
        <v>0</v>
      </c>
      <c r="BE126" s="6">
        <v>3</v>
      </c>
      <c r="BF126" s="6">
        <v>3</v>
      </c>
      <c r="BG126" s="6">
        <v>3</v>
      </c>
      <c r="BH126" s="6">
        <v>3</v>
      </c>
      <c r="BI126" s="6">
        <v>3</v>
      </c>
      <c r="BJ126" s="6">
        <v>0</v>
      </c>
      <c r="BK126" s="6">
        <v>0</v>
      </c>
      <c r="BL126" s="6">
        <v>1</v>
      </c>
      <c r="BM126" s="6">
        <v>2</v>
      </c>
      <c r="BN126" s="7">
        <v>2</v>
      </c>
      <c r="BO126">
        <f t="shared" si="10"/>
        <v>0</v>
      </c>
      <c r="BP126">
        <f t="shared" si="11"/>
        <v>8</v>
      </c>
      <c r="BQ126">
        <f t="shared" si="12"/>
        <v>7</v>
      </c>
      <c r="BR126">
        <f t="shared" si="13"/>
        <v>3</v>
      </c>
      <c r="BS126">
        <f t="shared" si="14"/>
        <v>3</v>
      </c>
      <c r="BT126">
        <f t="shared" si="15"/>
        <v>4</v>
      </c>
      <c r="BU126">
        <f t="shared" si="16"/>
        <v>6</v>
      </c>
      <c r="BV126">
        <f t="shared" si="17"/>
        <v>8</v>
      </c>
      <c r="BW126">
        <f t="shared" si="18"/>
        <v>6</v>
      </c>
      <c r="BX126">
        <f t="shared" si="19"/>
        <v>8</v>
      </c>
    </row>
    <row r="127" spans="1:76" ht="18.95" customHeight="1" x14ac:dyDescent="0.25">
      <c r="A127" t="s">
        <v>2236</v>
      </c>
      <c r="B127" t="s">
        <v>20</v>
      </c>
      <c r="C127" t="s">
        <v>29</v>
      </c>
      <c r="D127" t="s">
        <v>26</v>
      </c>
      <c r="E127" t="s">
        <v>73</v>
      </c>
      <c r="F127" t="s">
        <v>659</v>
      </c>
      <c r="G127" t="s">
        <v>2026</v>
      </c>
      <c r="H127" t="s">
        <v>22</v>
      </c>
      <c r="I127" t="s">
        <v>2237</v>
      </c>
      <c r="L127" s="1">
        <v>62052002473</v>
      </c>
      <c r="M127" t="s">
        <v>2238</v>
      </c>
      <c r="N127" t="s">
        <v>25</v>
      </c>
      <c r="O127" t="s">
        <v>2239</v>
      </c>
      <c r="P127">
        <v>94963</v>
      </c>
      <c r="Q127" t="s">
        <v>2240</v>
      </c>
      <c r="R127">
        <v>164</v>
      </c>
      <c r="S127" t="s">
        <v>39</v>
      </c>
      <c r="T127" t="b">
        <v>0</v>
      </c>
      <c r="U127" t="s">
        <v>30</v>
      </c>
      <c r="V127" t="s">
        <v>31</v>
      </c>
      <c r="W127" t="s">
        <v>31</v>
      </c>
      <c r="X127" t="s">
        <v>31</v>
      </c>
      <c r="Y127" t="s">
        <v>31</v>
      </c>
      <c r="Z127" s="6">
        <v>0</v>
      </c>
      <c r="AA127" s="6">
        <v>0</v>
      </c>
      <c r="AB127" s="6">
        <v>0</v>
      </c>
      <c r="AC127" s="6">
        <v>0</v>
      </c>
      <c r="AD127" s="6">
        <v>1</v>
      </c>
      <c r="AE127" s="6">
        <v>0</v>
      </c>
      <c r="AF127" s="6">
        <v>3</v>
      </c>
      <c r="AG127" s="6">
        <v>3</v>
      </c>
      <c r="AH127" s="6">
        <v>2</v>
      </c>
      <c r="AI127" s="6">
        <v>2</v>
      </c>
      <c r="AJ127" s="6">
        <v>2</v>
      </c>
      <c r="AK127" s="6">
        <v>0</v>
      </c>
      <c r="AL127" s="6">
        <v>2</v>
      </c>
      <c r="AM127" s="6">
        <v>2</v>
      </c>
      <c r="AN127" s="6">
        <v>3</v>
      </c>
      <c r="AO127" s="6">
        <v>0</v>
      </c>
      <c r="AP127" s="6">
        <v>0</v>
      </c>
      <c r="AQ127" s="6">
        <v>0</v>
      </c>
      <c r="AR127" s="6">
        <v>3</v>
      </c>
      <c r="AS127" s="6">
        <v>0</v>
      </c>
      <c r="AT127" s="6">
        <v>0</v>
      </c>
      <c r="AU127" s="6">
        <v>2</v>
      </c>
      <c r="AV127" s="6">
        <v>2</v>
      </c>
      <c r="AW127" s="6">
        <v>0</v>
      </c>
      <c r="AX127" s="6">
        <v>1</v>
      </c>
      <c r="AY127" s="6">
        <v>0</v>
      </c>
      <c r="AZ127" s="6">
        <v>2</v>
      </c>
      <c r="BA127" s="6">
        <v>3</v>
      </c>
      <c r="BB127" s="6">
        <v>3</v>
      </c>
      <c r="BC127" s="6">
        <v>0</v>
      </c>
      <c r="BD127" s="6">
        <v>2</v>
      </c>
      <c r="BE127" s="6">
        <v>3</v>
      </c>
      <c r="BF127" s="6">
        <v>3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7">
        <v>0</v>
      </c>
      <c r="BO127">
        <f t="shared" si="10"/>
        <v>9</v>
      </c>
      <c r="BP127">
        <f t="shared" si="11"/>
        <v>6</v>
      </c>
      <c r="BQ127">
        <f t="shared" si="12"/>
        <v>5</v>
      </c>
      <c r="BR127">
        <f t="shared" si="13"/>
        <v>3</v>
      </c>
      <c r="BS127">
        <f t="shared" si="14"/>
        <v>0</v>
      </c>
      <c r="BT127">
        <f t="shared" si="15"/>
        <v>5</v>
      </c>
      <c r="BU127">
        <f t="shared" si="16"/>
        <v>8</v>
      </c>
      <c r="BV127">
        <f t="shared" si="17"/>
        <v>8</v>
      </c>
      <c r="BW127">
        <f t="shared" si="18"/>
        <v>0</v>
      </c>
      <c r="BX127">
        <f t="shared" si="19"/>
        <v>0</v>
      </c>
    </row>
    <row r="128" spans="1:76" ht="18.95" customHeight="1" x14ac:dyDescent="0.25">
      <c r="A128" t="s">
        <v>943</v>
      </c>
      <c r="B128" t="s">
        <v>20</v>
      </c>
      <c r="C128" t="s">
        <v>29</v>
      </c>
      <c r="D128" t="s">
        <v>26</v>
      </c>
      <c r="E128" t="s">
        <v>178</v>
      </c>
      <c r="F128" t="s">
        <v>5163</v>
      </c>
      <c r="G128">
        <v>2</v>
      </c>
      <c r="H128" t="s">
        <v>515</v>
      </c>
      <c r="I128" t="s">
        <v>944</v>
      </c>
      <c r="L128" s="1">
        <v>61407001614</v>
      </c>
      <c r="M128" t="s">
        <v>945</v>
      </c>
      <c r="N128" t="s">
        <v>45</v>
      </c>
      <c r="O128" t="s">
        <v>946</v>
      </c>
      <c r="P128">
        <v>95437</v>
      </c>
      <c r="Q128" t="s">
        <v>947</v>
      </c>
      <c r="R128">
        <v>444</v>
      </c>
      <c r="S128" t="s">
        <v>77</v>
      </c>
      <c r="T128" t="b">
        <v>0</v>
      </c>
      <c r="U128" t="s">
        <v>30</v>
      </c>
      <c r="V128" t="s">
        <v>71</v>
      </c>
      <c r="W128" t="s">
        <v>71</v>
      </c>
      <c r="X128" t="s">
        <v>61</v>
      </c>
      <c r="Y128" t="s">
        <v>71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2</v>
      </c>
      <c r="AV128" s="4">
        <v>2</v>
      </c>
      <c r="AW128" s="4">
        <v>2</v>
      </c>
      <c r="AX128" s="4">
        <v>2</v>
      </c>
      <c r="AY128" s="4">
        <v>0</v>
      </c>
      <c r="AZ128" s="4">
        <v>0</v>
      </c>
      <c r="BA128" s="4">
        <v>3</v>
      </c>
      <c r="BB128" s="4">
        <v>3</v>
      </c>
      <c r="BC128" s="4">
        <v>2</v>
      </c>
      <c r="BD128" s="4">
        <v>0</v>
      </c>
      <c r="BE128" s="4">
        <v>3</v>
      </c>
      <c r="BF128" s="4">
        <v>3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5">
        <v>0</v>
      </c>
      <c r="BO128">
        <f t="shared" si="10"/>
        <v>0</v>
      </c>
      <c r="BP128">
        <f t="shared" si="11"/>
        <v>0</v>
      </c>
      <c r="BQ128">
        <f t="shared" si="12"/>
        <v>0</v>
      </c>
      <c r="BR128">
        <f t="shared" si="13"/>
        <v>0</v>
      </c>
      <c r="BS128">
        <f t="shared" si="14"/>
        <v>0</v>
      </c>
      <c r="BT128">
        <f t="shared" si="15"/>
        <v>8</v>
      </c>
      <c r="BU128">
        <f t="shared" si="16"/>
        <v>6</v>
      </c>
      <c r="BV128">
        <f t="shared" si="17"/>
        <v>8</v>
      </c>
      <c r="BW128">
        <f t="shared" si="18"/>
        <v>0</v>
      </c>
      <c r="BX128">
        <f t="shared" si="19"/>
        <v>0</v>
      </c>
    </row>
    <row r="129" spans="1:76" ht="18.95" customHeight="1" x14ac:dyDescent="0.25">
      <c r="A129" t="s">
        <v>2130</v>
      </c>
      <c r="B129" t="s">
        <v>20</v>
      </c>
      <c r="C129" t="s">
        <v>29</v>
      </c>
      <c r="D129" t="s">
        <v>26</v>
      </c>
      <c r="E129" t="s">
        <v>143</v>
      </c>
      <c r="F129" t="s">
        <v>659</v>
      </c>
      <c r="G129" t="s">
        <v>2026</v>
      </c>
      <c r="H129" t="s">
        <v>22</v>
      </c>
      <c r="I129" t="s">
        <v>2131</v>
      </c>
      <c r="L129" s="1">
        <v>60342000260</v>
      </c>
      <c r="M129" t="s">
        <v>2132</v>
      </c>
      <c r="N129" t="s">
        <v>25</v>
      </c>
      <c r="O129" t="s">
        <v>2133</v>
      </c>
      <c r="P129">
        <v>95301</v>
      </c>
      <c r="Q129" t="s">
        <v>2134</v>
      </c>
      <c r="R129">
        <v>925</v>
      </c>
      <c r="S129" t="s">
        <v>89</v>
      </c>
      <c r="T129" t="b">
        <v>0</v>
      </c>
      <c r="U129" t="s">
        <v>30</v>
      </c>
      <c r="V129" t="s">
        <v>61</v>
      </c>
      <c r="W129" t="s">
        <v>61</v>
      </c>
      <c r="X129" t="s">
        <v>61</v>
      </c>
      <c r="Y129" t="s">
        <v>61</v>
      </c>
      <c r="Z129" s="6">
        <v>0</v>
      </c>
      <c r="AA129" s="6">
        <v>0</v>
      </c>
      <c r="AB129" s="6">
        <v>0</v>
      </c>
      <c r="AC129" s="6">
        <v>2</v>
      </c>
      <c r="AD129" s="6">
        <v>2</v>
      </c>
      <c r="AE129" s="6">
        <v>0</v>
      </c>
      <c r="AF129" s="6">
        <v>0</v>
      </c>
      <c r="AG129" s="6">
        <v>0</v>
      </c>
      <c r="AH129" s="6">
        <v>0</v>
      </c>
      <c r="AI129" s="6">
        <v>2</v>
      </c>
      <c r="AJ129" s="6">
        <v>2</v>
      </c>
      <c r="AK129" s="6">
        <v>2</v>
      </c>
      <c r="AL129" s="6">
        <v>0</v>
      </c>
      <c r="AM129" s="6">
        <v>3</v>
      </c>
      <c r="AN129" s="6">
        <v>1</v>
      </c>
      <c r="AO129" s="6">
        <v>0</v>
      </c>
      <c r="AP129" s="6">
        <v>0</v>
      </c>
      <c r="AQ129" s="6">
        <v>1</v>
      </c>
      <c r="AR129" s="6">
        <v>3</v>
      </c>
      <c r="AS129" s="6">
        <v>0</v>
      </c>
      <c r="AT129" s="6">
        <v>2</v>
      </c>
      <c r="AU129" s="6">
        <v>2</v>
      </c>
      <c r="AV129" s="6">
        <v>2</v>
      </c>
      <c r="AW129" s="6">
        <v>0</v>
      </c>
      <c r="AX129" s="6">
        <v>0</v>
      </c>
      <c r="AY129" s="6">
        <v>0</v>
      </c>
      <c r="AZ129" s="6">
        <v>0</v>
      </c>
      <c r="BA129" s="6">
        <v>3</v>
      </c>
      <c r="BB129" s="6">
        <v>0</v>
      </c>
      <c r="BC129" s="6">
        <v>0</v>
      </c>
      <c r="BD129" s="6">
        <v>0</v>
      </c>
      <c r="BE129" s="6">
        <v>3</v>
      </c>
      <c r="BF129" s="6">
        <v>0</v>
      </c>
      <c r="BG129" s="6">
        <v>3</v>
      </c>
      <c r="BH129" s="6">
        <v>3</v>
      </c>
      <c r="BI129" s="6">
        <v>0</v>
      </c>
      <c r="BJ129" s="6">
        <v>0</v>
      </c>
      <c r="BK129" s="6">
        <v>0</v>
      </c>
      <c r="BL129" s="6">
        <v>2</v>
      </c>
      <c r="BM129" s="6">
        <v>2</v>
      </c>
      <c r="BN129" s="7">
        <v>2</v>
      </c>
      <c r="BO129">
        <f t="shared" si="10"/>
        <v>4</v>
      </c>
      <c r="BP129">
        <f t="shared" si="11"/>
        <v>6</v>
      </c>
      <c r="BQ129">
        <f t="shared" si="12"/>
        <v>5</v>
      </c>
      <c r="BR129">
        <f t="shared" si="13"/>
        <v>3</v>
      </c>
      <c r="BS129">
        <f t="shared" si="14"/>
        <v>2</v>
      </c>
      <c r="BT129">
        <f t="shared" si="15"/>
        <v>4</v>
      </c>
      <c r="BU129">
        <f t="shared" si="16"/>
        <v>3</v>
      </c>
      <c r="BV129">
        <f t="shared" si="17"/>
        <v>3</v>
      </c>
      <c r="BW129">
        <f t="shared" si="18"/>
        <v>6</v>
      </c>
      <c r="BX129">
        <f t="shared" si="19"/>
        <v>6</v>
      </c>
    </row>
    <row r="130" spans="1:76" ht="18.95" customHeight="1" x14ac:dyDescent="0.25">
      <c r="A130" t="s">
        <v>2192</v>
      </c>
      <c r="B130" t="s">
        <v>20</v>
      </c>
      <c r="C130" t="s">
        <v>29</v>
      </c>
      <c r="D130" t="s">
        <v>26</v>
      </c>
      <c r="E130" t="s">
        <v>73</v>
      </c>
      <c r="F130" t="s">
        <v>659</v>
      </c>
      <c r="G130" t="s">
        <v>2026</v>
      </c>
      <c r="H130" t="s">
        <v>22</v>
      </c>
      <c r="I130" t="s">
        <v>2193</v>
      </c>
      <c r="L130" s="1">
        <v>61215001368</v>
      </c>
      <c r="M130" t="s">
        <v>2194</v>
      </c>
      <c r="N130" t="s">
        <v>45</v>
      </c>
      <c r="O130" t="s">
        <v>2195</v>
      </c>
      <c r="P130">
        <v>95317</v>
      </c>
      <c r="Q130" t="s">
        <v>2134</v>
      </c>
      <c r="R130">
        <v>166</v>
      </c>
      <c r="S130" t="s">
        <v>39</v>
      </c>
      <c r="T130" t="b">
        <v>0</v>
      </c>
      <c r="U130" t="s">
        <v>30</v>
      </c>
      <c r="V130" t="s">
        <v>31</v>
      </c>
      <c r="W130" t="s">
        <v>31</v>
      </c>
      <c r="X130" t="s">
        <v>31</v>
      </c>
      <c r="Y130" t="s">
        <v>31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2</v>
      </c>
      <c r="AJ130" s="6">
        <v>2</v>
      </c>
      <c r="AK130" s="6">
        <v>0</v>
      </c>
      <c r="AL130" s="6">
        <v>0</v>
      </c>
      <c r="AM130" s="6">
        <v>3</v>
      </c>
      <c r="AN130" s="6">
        <v>3</v>
      </c>
      <c r="AO130" s="6">
        <v>3</v>
      </c>
      <c r="AP130" s="6">
        <v>3</v>
      </c>
      <c r="AQ130" s="6">
        <v>0</v>
      </c>
      <c r="AR130" s="6">
        <v>3</v>
      </c>
      <c r="AS130" s="6">
        <v>0</v>
      </c>
      <c r="AT130" s="6">
        <v>3</v>
      </c>
      <c r="AU130" s="6">
        <v>2</v>
      </c>
      <c r="AV130" s="6">
        <v>2</v>
      </c>
      <c r="AW130" s="6">
        <v>0</v>
      </c>
      <c r="AX130" s="6">
        <v>0</v>
      </c>
      <c r="AY130" s="6">
        <v>0</v>
      </c>
      <c r="AZ130" s="6">
        <v>0</v>
      </c>
      <c r="BA130" s="6">
        <v>3</v>
      </c>
      <c r="BB130" s="6">
        <v>3</v>
      </c>
      <c r="BC130" s="6">
        <v>0</v>
      </c>
      <c r="BD130" s="6">
        <v>0</v>
      </c>
      <c r="BE130" s="6">
        <v>3</v>
      </c>
      <c r="BF130" s="6">
        <v>3</v>
      </c>
      <c r="BG130" s="6">
        <v>0</v>
      </c>
      <c r="BH130" s="6">
        <v>3</v>
      </c>
      <c r="BI130" s="6">
        <v>0</v>
      </c>
      <c r="BJ130" s="6">
        <v>0</v>
      </c>
      <c r="BK130" s="6">
        <v>0</v>
      </c>
      <c r="BL130" s="6">
        <v>1</v>
      </c>
      <c r="BM130" s="6">
        <v>0</v>
      </c>
      <c r="BN130" s="7">
        <v>0</v>
      </c>
      <c r="BO130">
        <f t="shared" ref="BO130:BO193" si="20">SUM(Z130:AH130)</f>
        <v>0</v>
      </c>
      <c r="BP130">
        <f t="shared" ref="BP130:BP193" si="21">SUM(AI130:AL130)</f>
        <v>4</v>
      </c>
      <c r="BQ130">
        <f t="shared" ref="BQ130:BQ193" si="22">SUM(AM130:AQ130)</f>
        <v>12</v>
      </c>
      <c r="BR130">
        <f t="shared" ref="BR130:BR193" si="23">SUM(AR130:AS130)</f>
        <v>3</v>
      </c>
      <c r="BS130">
        <f t="shared" ref="BS130:BS193" si="24">SUM(AT130)</f>
        <v>3</v>
      </c>
      <c r="BT130">
        <f t="shared" ref="BT130:BT193" si="25">SUM(AU130:AX130)</f>
        <v>4</v>
      </c>
      <c r="BU130">
        <f t="shared" ref="BU130:BU193" si="26">SUM(AY130:BB130)</f>
        <v>6</v>
      </c>
      <c r="BV130">
        <f t="shared" ref="BV130:BV193" si="27">SUM(BC130:BF130)</f>
        <v>6</v>
      </c>
      <c r="BW130">
        <f t="shared" ref="BW130:BW193" si="28">SUM(BG130:BH130)</f>
        <v>3</v>
      </c>
      <c r="BX130">
        <f t="shared" ref="BX130:BX193" si="29">SUM(BI130:BN130)</f>
        <v>1</v>
      </c>
    </row>
    <row r="131" spans="1:76" ht="18.95" customHeight="1" x14ac:dyDescent="0.25">
      <c r="A131" t="s">
        <v>933</v>
      </c>
      <c r="B131" t="s">
        <v>20</v>
      </c>
      <c r="C131" t="s">
        <v>29</v>
      </c>
      <c r="D131" t="s">
        <v>26</v>
      </c>
      <c r="E131" t="s">
        <v>21</v>
      </c>
      <c r="F131" t="s">
        <v>5163</v>
      </c>
      <c r="G131">
        <v>2</v>
      </c>
      <c r="H131" t="s">
        <v>22</v>
      </c>
      <c r="I131" t="s">
        <v>934</v>
      </c>
      <c r="L131" s="1">
        <v>61187001327</v>
      </c>
      <c r="M131" t="s">
        <v>935</v>
      </c>
      <c r="N131" t="s">
        <v>25</v>
      </c>
      <c r="O131" t="s">
        <v>936</v>
      </c>
      <c r="P131">
        <v>93541</v>
      </c>
      <c r="Q131" t="s">
        <v>937</v>
      </c>
      <c r="R131">
        <v>100</v>
      </c>
      <c r="S131" t="s">
        <v>39</v>
      </c>
      <c r="T131" t="b">
        <v>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1</v>
      </c>
      <c r="AK131" s="6">
        <v>0</v>
      </c>
      <c r="AL131" s="6">
        <v>0</v>
      </c>
      <c r="AM131" s="6">
        <v>0</v>
      </c>
      <c r="AN131" s="6">
        <v>1</v>
      </c>
      <c r="AO131" s="6">
        <v>0</v>
      </c>
      <c r="AP131" s="6">
        <v>0</v>
      </c>
      <c r="AQ131" s="6">
        <v>0</v>
      </c>
      <c r="AR131" s="6">
        <v>1</v>
      </c>
      <c r="AS131" s="6">
        <v>0</v>
      </c>
      <c r="AT131" s="6">
        <v>0</v>
      </c>
      <c r="AU131" s="6">
        <v>2</v>
      </c>
      <c r="AV131" s="6">
        <v>2</v>
      </c>
      <c r="AW131" s="6">
        <v>2</v>
      </c>
      <c r="AX131" s="6">
        <v>2</v>
      </c>
      <c r="AY131" s="6">
        <v>0</v>
      </c>
      <c r="AZ131" s="6">
        <v>0</v>
      </c>
      <c r="BA131" s="6">
        <v>3</v>
      </c>
      <c r="BB131" s="6">
        <v>3</v>
      </c>
      <c r="BC131" s="6">
        <v>0</v>
      </c>
      <c r="BD131" s="6">
        <v>0</v>
      </c>
      <c r="BE131" s="6">
        <v>3</v>
      </c>
      <c r="BF131" s="6">
        <v>3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7">
        <v>0</v>
      </c>
      <c r="BO131">
        <f t="shared" si="20"/>
        <v>0</v>
      </c>
      <c r="BP131">
        <f t="shared" si="21"/>
        <v>1</v>
      </c>
      <c r="BQ131">
        <f t="shared" si="22"/>
        <v>1</v>
      </c>
      <c r="BR131">
        <f t="shared" si="23"/>
        <v>1</v>
      </c>
      <c r="BS131">
        <f t="shared" si="24"/>
        <v>0</v>
      </c>
      <c r="BT131">
        <f t="shared" si="25"/>
        <v>8</v>
      </c>
      <c r="BU131">
        <f t="shared" si="26"/>
        <v>6</v>
      </c>
      <c r="BV131">
        <f t="shared" si="27"/>
        <v>6</v>
      </c>
      <c r="BW131">
        <f t="shared" si="28"/>
        <v>0</v>
      </c>
      <c r="BX131">
        <f t="shared" si="29"/>
        <v>0</v>
      </c>
    </row>
    <row r="132" spans="1:76" ht="18.95" customHeight="1" x14ac:dyDescent="0.25">
      <c r="A132" t="s">
        <v>2368</v>
      </c>
      <c r="B132" t="s">
        <v>20</v>
      </c>
      <c r="C132" t="s">
        <v>29</v>
      </c>
      <c r="D132" t="s">
        <v>26</v>
      </c>
      <c r="E132" t="s">
        <v>143</v>
      </c>
      <c r="F132" t="s">
        <v>659</v>
      </c>
      <c r="G132" t="s">
        <v>2026</v>
      </c>
      <c r="H132" t="s">
        <v>22</v>
      </c>
      <c r="I132" t="s">
        <v>1515</v>
      </c>
      <c r="L132" s="1">
        <v>63398005337</v>
      </c>
      <c r="M132" t="s">
        <v>2369</v>
      </c>
      <c r="N132" t="s">
        <v>25</v>
      </c>
      <c r="O132" t="s">
        <v>2370</v>
      </c>
      <c r="P132">
        <v>93901</v>
      </c>
      <c r="Q132" t="s">
        <v>2371</v>
      </c>
      <c r="R132">
        <v>1280</v>
      </c>
      <c r="S132" t="s">
        <v>7</v>
      </c>
      <c r="T132" t="b">
        <v>0</v>
      </c>
      <c r="U132" t="s">
        <v>30</v>
      </c>
      <c r="V132" t="s">
        <v>31</v>
      </c>
      <c r="W132" t="s">
        <v>31</v>
      </c>
      <c r="X132" t="s">
        <v>31</v>
      </c>
      <c r="Y132" t="s">
        <v>31</v>
      </c>
      <c r="Z132" s="6">
        <v>0</v>
      </c>
      <c r="AA132" s="6">
        <v>0</v>
      </c>
      <c r="AB132" s="6">
        <v>0</v>
      </c>
      <c r="AC132" s="6">
        <v>1</v>
      </c>
      <c r="AD132" s="6">
        <v>1</v>
      </c>
      <c r="AE132" s="6">
        <v>0</v>
      </c>
      <c r="AF132" s="6">
        <v>1</v>
      </c>
      <c r="AG132" s="6">
        <v>0</v>
      </c>
      <c r="AH132" s="6">
        <v>0</v>
      </c>
      <c r="AI132" s="6">
        <v>2</v>
      </c>
      <c r="AJ132" s="6">
        <v>2</v>
      </c>
      <c r="AK132" s="6">
        <v>2</v>
      </c>
      <c r="AL132" s="6">
        <v>1</v>
      </c>
      <c r="AM132" s="6">
        <v>3</v>
      </c>
      <c r="AN132" s="6">
        <v>0</v>
      </c>
      <c r="AO132" s="6">
        <v>3</v>
      </c>
      <c r="AP132" s="6">
        <v>0</v>
      </c>
      <c r="AQ132" s="6">
        <v>0</v>
      </c>
      <c r="AR132" s="6">
        <v>3</v>
      </c>
      <c r="AS132" s="6">
        <v>0</v>
      </c>
      <c r="AT132" s="6">
        <v>3</v>
      </c>
      <c r="AU132" s="6">
        <v>2</v>
      </c>
      <c r="AV132" s="6">
        <v>2</v>
      </c>
      <c r="AW132" s="6">
        <v>0</v>
      </c>
      <c r="AX132" s="6">
        <v>0</v>
      </c>
      <c r="AY132" s="6">
        <v>0</v>
      </c>
      <c r="AZ132" s="6">
        <v>0</v>
      </c>
      <c r="BA132" s="6">
        <v>3</v>
      </c>
      <c r="BB132" s="6">
        <v>0</v>
      </c>
      <c r="BC132" s="6">
        <v>2</v>
      </c>
      <c r="BD132" s="6">
        <v>0</v>
      </c>
      <c r="BE132" s="6">
        <v>3</v>
      </c>
      <c r="BF132" s="6">
        <v>1</v>
      </c>
      <c r="BG132" s="6">
        <v>3</v>
      </c>
      <c r="BH132" s="6">
        <v>3</v>
      </c>
      <c r="BI132" s="6">
        <v>1</v>
      </c>
      <c r="BJ132" s="6">
        <v>0</v>
      </c>
      <c r="BK132" s="6">
        <v>0</v>
      </c>
      <c r="BL132" s="6">
        <v>3</v>
      </c>
      <c r="BM132" s="6">
        <v>2</v>
      </c>
      <c r="BN132" s="7">
        <v>2</v>
      </c>
      <c r="BO132">
        <f t="shared" si="20"/>
        <v>3</v>
      </c>
      <c r="BP132">
        <f t="shared" si="21"/>
        <v>7</v>
      </c>
      <c r="BQ132">
        <f t="shared" si="22"/>
        <v>6</v>
      </c>
      <c r="BR132">
        <f t="shared" si="23"/>
        <v>3</v>
      </c>
      <c r="BS132">
        <f t="shared" si="24"/>
        <v>3</v>
      </c>
      <c r="BT132">
        <f t="shared" si="25"/>
        <v>4</v>
      </c>
      <c r="BU132">
        <f t="shared" si="26"/>
        <v>3</v>
      </c>
      <c r="BV132">
        <f t="shared" si="27"/>
        <v>6</v>
      </c>
      <c r="BW132">
        <f t="shared" si="28"/>
        <v>6</v>
      </c>
      <c r="BX132">
        <f t="shared" si="29"/>
        <v>8</v>
      </c>
    </row>
    <row r="133" spans="1:76" ht="18.95" customHeight="1" x14ac:dyDescent="0.25">
      <c r="A133" t="s">
        <v>2364</v>
      </c>
      <c r="B133" t="s">
        <v>20</v>
      </c>
      <c r="C133" t="s">
        <v>29</v>
      </c>
      <c r="D133" t="s">
        <v>26</v>
      </c>
      <c r="E133" t="s">
        <v>66</v>
      </c>
      <c r="F133" t="s">
        <v>34</v>
      </c>
      <c r="G133" t="s">
        <v>2026</v>
      </c>
      <c r="H133" t="s">
        <v>22</v>
      </c>
      <c r="I133" t="s">
        <v>2365</v>
      </c>
      <c r="L133" s="1">
        <v>63386005295</v>
      </c>
      <c r="M133" t="s">
        <v>2366</v>
      </c>
      <c r="N133" t="s">
        <v>45</v>
      </c>
      <c r="O133" t="s">
        <v>2367</v>
      </c>
      <c r="P133">
        <v>92691</v>
      </c>
      <c r="Q133" t="s">
        <v>928</v>
      </c>
      <c r="R133">
        <v>513</v>
      </c>
      <c r="S133" t="s">
        <v>89</v>
      </c>
      <c r="T133" t="b">
        <v>0</v>
      </c>
      <c r="U133" t="s">
        <v>30</v>
      </c>
      <c r="V133" t="s">
        <v>31</v>
      </c>
      <c r="W133" t="s">
        <v>31</v>
      </c>
      <c r="X133" t="s">
        <v>31</v>
      </c>
      <c r="Y133" t="s">
        <v>31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2</v>
      </c>
      <c r="AJ133" s="6">
        <v>2</v>
      </c>
      <c r="AK133" s="6">
        <v>2</v>
      </c>
      <c r="AL133" s="6">
        <v>2</v>
      </c>
      <c r="AM133" s="6">
        <v>3</v>
      </c>
      <c r="AN133" s="6">
        <v>3</v>
      </c>
      <c r="AO133" s="6">
        <v>3</v>
      </c>
      <c r="AP133" s="6">
        <v>1</v>
      </c>
      <c r="AQ133" s="6">
        <v>3</v>
      </c>
      <c r="AR133" s="6">
        <v>3</v>
      </c>
      <c r="AS133" s="6">
        <v>0</v>
      </c>
      <c r="AT133" s="6">
        <v>0</v>
      </c>
      <c r="AU133" s="6">
        <v>2</v>
      </c>
      <c r="AV133" s="6">
        <v>2</v>
      </c>
      <c r="AW133" s="6">
        <v>2</v>
      </c>
      <c r="AX133" s="6">
        <v>2</v>
      </c>
      <c r="AY133" s="6">
        <v>0</v>
      </c>
      <c r="AZ133" s="6">
        <v>0</v>
      </c>
      <c r="BA133" s="6">
        <v>3</v>
      </c>
      <c r="BB133" s="6">
        <v>3</v>
      </c>
      <c r="BC133" s="6">
        <v>2</v>
      </c>
      <c r="BD133" s="6">
        <v>0</v>
      </c>
      <c r="BE133" s="6">
        <v>0</v>
      </c>
      <c r="BF133" s="6">
        <v>3</v>
      </c>
      <c r="BG133" s="6">
        <v>1</v>
      </c>
      <c r="BH133" s="6">
        <v>0</v>
      </c>
      <c r="BI133" s="6">
        <v>0</v>
      </c>
      <c r="BJ133" s="6">
        <v>0</v>
      </c>
      <c r="BK133" s="6">
        <v>0</v>
      </c>
      <c r="BL133" s="6">
        <v>3</v>
      </c>
      <c r="BM133" s="6">
        <v>0</v>
      </c>
      <c r="BN133" s="7">
        <v>2</v>
      </c>
      <c r="BO133">
        <f t="shared" si="20"/>
        <v>0</v>
      </c>
      <c r="BP133">
        <f t="shared" si="21"/>
        <v>8</v>
      </c>
      <c r="BQ133">
        <f t="shared" si="22"/>
        <v>13</v>
      </c>
      <c r="BR133">
        <f t="shared" si="23"/>
        <v>3</v>
      </c>
      <c r="BS133">
        <f t="shared" si="24"/>
        <v>0</v>
      </c>
      <c r="BT133">
        <f t="shared" si="25"/>
        <v>8</v>
      </c>
      <c r="BU133">
        <f t="shared" si="26"/>
        <v>6</v>
      </c>
      <c r="BV133">
        <f t="shared" si="27"/>
        <v>5</v>
      </c>
      <c r="BW133">
        <f t="shared" si="28"/>
        <v>1</v>
      </c>
      <c r="BX133">
        <f t="shared" si="29"/>
        <v>5</v>
      </c>
    </row>
    <row r="134" spans="1:76" ht="18.95" customHeight="1" x14ac:dyDescent="0.25">
      <c r="A134" t="s">
        <v>2126</v>
      </c>
      <c r="B134" t="s">
        <v>20</v>
      </c>
      <c r="C134" t="s">
        <v>29</v>
      </c>
      <c r="D134" t="s">
        <v>26</v>
      </c>
      <c r="E134" t="s">
        <v>21</v>
      </c>
      <c r="F134" t="s">
        <v>5163</v>
      </c>
      <c r="G134" t="s">
        <v>2026</v>
      </c>
      <c r="H134" t="s">
        <v>22</v>
      </c>
      <c r="I134" t="s">
        <v>2127</v>
      </c>
      <c r="L134" s="1">
        <v>60263000184</v>
      </c>
      <c r="M134" t="s">
        <v>2128</v>
      </c>
      <c r="N134" t="s">
        <v>25</v>
      </c>
      <c r="O134" t="s">
        <v>2129</v>
      </c>
      <c r="P134">
        <v>92804</v>
      </c>
      <c r="Q134" t="s">
        <v>928</v>
      </c>
      <c r="R134">
        <v>823</v>
      </c>
      <c r="S134" t="s">
        <v>7</v>
      </c>
      <c r="T134" t="b">
        <v>0</v>
      </c>
      <c r="U134" t="s">
        <v>30</v>
      </c>
      <c r="V134" t="s">
        <v>61</v>
      </c>
      <c r="W134" t="s">
        <v>61</v>
      </c>
      <c r="X134" t="s">
        <v>61</v>
      </c>
      <c r="Y134" t="s">
        <v>61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1</v>
      </c>
      <c r="AJ134" s="6">
        <v>2</v>
      </c>
      <c r="AK134" s="6">
        <v>2</v>
      </c>
      <c r="AL134" s="6">
        <v>2</v>
      </c>
      <c r="AM134" s="6">
        <v>3</v>
      </c>
      <c r="AN134" s="6">
        <v>3</v>
      </c>
      <c r="AO134" s="6">
        <v>3</v>
      </c>
      <c r="AP134" s="6">
        <v>1</v>
      </c>
      <c r="AQ134" s="6">
        <v>3</v>
      </c>
      <c r="AR134" s="6">
        <v>3</v>
      </c>
      <c r="AS134" s="6">
        <v>1</v>
      </c>
      <c r="AT134" s="6">
        <v>3</v>
      </c>
      <c r="AU134" s="6">
        <v>2</v>
      </c>
      <c r="AV134" s="6">
        <v>2</v>
      </c>
      <c r="AW134" s="6">
        <v>2</v>
      </c>
      <c r="AX134" s="6">
        <v>0</v>
      </c>
      <c r="AY134" s="6">
        <v>0</v>
      </c>
      <c r="AZ134" s="6">
        <v>0</v>
      </c>
      <c r="BA134" s="6">
        <v>3</v>
      </c>
      <c r="BB134" s="6">
        <v>3</v>
      </c>
      <c r="BC134" s="6">
        <v>2</v>
      </c>
      <c r="BD134" s="6">
        <v>0</v>
      </c>
      <c r="BE134" s="6">
        <v>3</v>
      </c>
      <c r="BF134" s="6">
        <v>3</v>
      </c>
      <c r="BG134" s="6">
        <v>3</v>
      </c>
      <c r="BH134" s="6">
        <v>3</v>
      </c>
      <c r="BI134" s="6">
        <v>3</v>
      </c>
      <c r="BJ134" s="6">
        <v>0</v>
      </c>
      <c r="BK134" s="6">
        <v>0</v>
      </c>
      <c r="BL134" s="6">
        <v>3</v>
      </c>
      <c r="BM134" s="6">
        <v>2</v>
      </c>
      <c r="BN134" s="7">
        <v>2</v>
      </c>
      <c r="BO134">
        <f t="shared" si="20"/>
        <v>0</v>
      </c>
      <c r="BP134">
        <f t="shared" si="21"/>
        <v>7</v>
      </c>
      <c r="BQ134">
        <f t="shared" si="22"/>
        <v>13</v>
      </c>
      <c r="BR134">
        <f t="shared" si="23"/>
        <v>4</v>
      </c>
      <c r="BS134">
        <f t="shared" si="24"/>
        <v>3</v>
      </c>
      <c r="BT134">
        <f t="shared" si="25"/>
        <v>6</v>
      </c>
      <c r="BU134">
        <f t="shared" si="26"/>
        <v>6</v>
      </c>
      <c r="BV134">
        <f t="shared" si="27"/>
        <v>8</v>
      </c>
      <c r="BW134">
        <f t="shared" si="28"/>
        <v>6</v>
      </c>
      <c r="BX134">
        <f t="shared" si="29"/>
        <v>10</v>
      </c>
    </row>
    <row r="135" spans="1:76" ht="18.95" customHeight="1" x14ac:dyDescent="0.25">
      <c r="A135" t="s">
        <v>2204</v>
      </c>
      <c r="B135" t="s">
        <v>20</v>
      </c>
      <c r="C135" t="s">
        <v>29</v>
      </c>
      <c r="D135" t="s">
        <v>26</v>
      </c>
      <c r="E135" t="s">
        <v>21</v>
      </c>
      <c r="F135" t="s">
        <v>5163</v>
      </c>
      <c r="G135" t="s">
        <v>2026</v>
      </c>
      <c r="H135" t="s">
        <v>22</v>
      </c>
      <c r="I135" t="s">
        <v>2205</v>
      </c>
      <c r="L135" s="1">
        <v>61422001630</v>
      </c>
      <c r="M135" t="s">
        <v>2206</v>
      </c>
      <c r="N135" t="s">
        <v>45</v>
      </c>
      <c r="O135" t="s">
        <v>951</v>
      </c>
      <c r="P135">
        <v>92646</v>
      </c>
      <c r="Q135" t="s">
        <v>928</v>
      </c>
      <c r="R135">
        <v>495</v>
      </c>
      <c r="S135" t="s">
        <v>89</v>
      </c>
      <c r="T135" t="b">
        <v>1</v>
      </c>
      <c r="U135" t="s">
        <v>61</v>
      </c>
      <c r="V135" t="s">
        <v>61</v>
      </c>
      <c r="W135" t="s">
        <v>61</v>
      </c>
      <c r="X135" t="s">
        <v>61</v>
      </c>
      <c r="Y135" t="s">
        <v>61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2</v>
      </c>
      <c r="AJ135" s="6">
        <v>2</v>
      </c>
      <c r="AK135" s="6">
        <v>2</v>
      </c>
      <c r="AL135" s="6">
        <v>2</v>
      </c>
      <c r="AM135" s="6">
        <v>3</v>
      </c>
      <c r="AN135" s="6">
        <v>3</v>
      </c>
      <c r="AO135" s="6">
        <v>0</v>
      </c>
      <c r="AP135" s="6">
        <v>2</v>
      </c>
      <c r="AQ135" s="6">
        <v>0</v>
      </c>
      <c r="AR135" s="6">
        <v>3</v>
      </c>
      <c r="AS135" s="6">
        <v>0</v>
      </c>
      <c r="AT135" s="6">
        <v>0</v>
      </c>
      <c r="AU135" s="6">
        <v>2</v>
      </c>
      <c r="AV135" s="6">
        <v>2</v>
      </c>
      <c r="AW135" s="6">
        <v>2</v>
      </c>
      <c r="AX135" s="6">
        <v>0</v>
      </c>
      <c r="AY135" s="6">
        <v>0</v>
      </c>
      <c r="AZ135" s="6">
        <v>0</v>
      </c>
      <c r="BA135" s="6">
        <v>0</v>
      </c>
      <c r="BB135" s="6">
        <v>3</v>
      </c>
      <c r="BC135" s="6">
        <v>2</v>
      </c>
      <c r="BD135" s="6">
        <v>0</v>
      </c>
      <c r="BE135" s="6">
        <v>0</v>
      </c>
      <c r="BF135" s="6">
        <v>0</v>
      </c>
      <c r="BG135" s="6">
        <v>0</v>
      </c>
      <c r="BH135" s="6">
        <v>3</v>
      </c>
      <c r="BI135" s="6">
        <v>3</v>
      </c>
      <c r="BJ135" s="6">
        <v>0</v>
      </c>
      <c r="BK135" s="6">
        <v>3</v>
      </c>
      <c r="BL135" s="6">
        <v>3</v>
      </c>
      <c r="BM135" s="6">
        <v>0</v>
      </c>
      <c r="BN135" s="7">
        <v>2</v>
      </c>
      <c r="BO135">
        <f t="shared" si="20"/>
        <v>0</v>
      </c>
      <c r="BP135">
        <f t="shared" si="21"/>
        <v>8</v>
      </c>
      <c r="BQ135">
        <f t="shared" si="22"/>
        <v>8</v>
      </c>
      <c r="BR135">
        <f t="shared" si="23"/>
        <v>3</v>
      </c>
      <c r="BS135">
        <f t="shared" si="24"/>
        <v>0</v>
      </c>
      <c r="BT135">
        <f t="shared" si="25"/>
        <v>6</v>
      </c>
      <c r="BU135">
        <f t="shared" si="26"/>
        <v>3</v>
      </c>
      <c r="BV135">
        <f t="shared" si="27"/>
        <v>2</v>
      </c>
      <c r="BW135">
        <f t="shared" si="28"/>
        <v>3</v>
      </c>
      <c r="BX135">
        <f t="shared" si="29"/>
        <v>11</v>
      </c>
    </row>
    <row r="136" spans="1:76" ht="18.95" customHeight="1" x14ac:dyDescent="0.25">
      <c r="A136" t="s">
        <v>2232</v>
      </c>
      <c r="B136" t="s">
        <v>20</v>
      </c>
      <c r="C136" t="s">
        <v>29</v>
      </c>
      <c r="D136" t="s">
        <v>26</v>
      </c>
      <c r="E136" t="s">
        <v>102</v>
      </c>
      <c r="F136" t="s">
        <v>659</v>
      </c>
      <c r="G136" t="s">
        <v>2026</v>
      </c>
      <c r="H136" t="s">
        <v>22</v>
      </c>
      <c r="I136" t="s">
        <v>2233</v>
      </c>
      <c r="L136" s="1">
        <v>62019002414</v>
      </c>
      <c r="M136" t="s">
        <v>2234</v>
      </c>
      <c r="N136" t="s">
        <v>45</v>
      </c>
      <c r="O136" t="s">
        <v>2235</v>
      </c>
      <c r="P136">
        <v>90631</v>
      </c>
      <c r="Q136" t="s">
        <v>928</v>
      </c>
      <c r="R136">
        <v>381</v>
      </c>
      <c r="S136" t="s">
        <v>89</v>
      </c>
      <c r="T136" t="b">
        <v>0</v>
      </c>
      <c r="U136" t="s">
        <v>30</v>
      </c>
      <c r="V136" t="s">
        <v>31</v>
      </c>
      <c r="W136" t="s">
        <v>31</v>
      </c>
      <c r="X136" t="s">
        <v>31</v>
      </c>
      <c r="Y136" t="s">
        <v>31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2</v>
      </c>
      <c r="AG136" s="6">
        <v>0</v>
      </c>
      <c r="AH136" s="6">
        <v>1</v>
      </c>
      <c r="AI136" s="6">
        <v>2</v>
      </c>
      <c r="AJ136" s="6">
        <v>2</v>
      </c>
      <c r="AK136" s="6">
        <v>2</v>
      </c>
      <c r="AL136" s="6">
        <v>0</v>
      </c>
      <c r="AM136" s="6">
        <v>3</v>
      </c>
      <c r="AN136" s="6">
        <v>3</v>
      </c>
      <c r="AO136" s="6">
        <v>3</v>
      </c>
      <c r="AP136" s="6">
        <v>1</v>
      </c>
      <c r="AQ136" s="6">
        <v>3</v>
      </c>
      <c r="AR136" s="6">
        <v>3</v>
      </c>
      <c r="AS136" s="6">
        <v>0</v>
      </c>
      <c r="AT136" s="6">
        <v>0</v>
      </c>
      <c r="AU136" s="6">
        <v>2</v>
      </c>
      <c r="AV136" s="6">
        <v>2</v>
      </c>
      <c r="AW136" s="6">
        <v>0</v>
      </c>
      <c r="AX136" s="6">
        <v>0</v>
      </c>
      <c r="AY136" s="6">
        <v>0</v>
      </c>
      <c r="AZ136" s="6">
        <v>1</v>
      </c>
      <c r="BA136" s="6">
        <v>3</v>
      </c>
      <c r="BB136" s="6">
        <v>3</v>
      </c>
      <c r="BC136" s="6">
        <v>0</v>
      </c>
      <c r="BD136" s="6">
        <v>0</v>
      </c>
      <c r="BE136" s="6">
        <v>3</v>
      </c>
      <c r="BF136" s="6">
        <v>3</v>
      </c>
      <c r="BG136" s="6">
        <v>3</v>
      </c>
      <c r="BH136" s="6">
        <v>3</v>
      </c>
      <c r="BI136" s="6">
        <v>2</v>
      </c>
      <c r="BJ136" s="6">
        <v>0</v>
      </c>
      <c r="BK136" s="6">
        <v>3</v>
      </c>
      <c r="BL136" s="6">
        <v>2</v>
      </c>
      <c r="BM136" s="6">
        <v>0</v>
      </c>
      <c r="BN136" s="7">
        <v>2</v>
      </c>
      <c r="BO136">
        <f t="shared" si="20"/>
        <v>3</v>
      </c>
      <c r="BP136">
        <f t="shared" si="21"/>
        <v>6</v>
      </c>
      <c r="BQ136">
        <f t="shared" si="22"/>
        <v>13</v>
      </c>
      <c r="BR136">
        <f t="shared" si="23"/>
        <v>3</v>
      </c>
      <c r="BS136">
        <f t="shared" si="24"/>
        <v>0</v>
      </c>
      <c r="BT136">
        <f t="shared" si="25"/>
        <v>4</v>
      </c>
      <c r="BU136">
        <f t="shared" si="26"/>
        <v>7</v>
      </c>
      <c r="BV136">
        <f t="shared" si="27"/>
        <v>6</v>
      </c>
      <c r="BW136">
        <f t="shared" si="28"/>
        <v>6</v>
      </c>
      <c r="BX136">
        <f t="shared" si="29"/>
        <v>9</v>
      </c>
    </row>
    <row r="137" spans="1:76" ht="18.95" customHeight="1" x14ac:dyDescent="0.25">
      <c r="A137" t="s">
        <v>2271</v>
      </c>
      <c r="B137" t="s">
        <v>20</v>
      </c>
      <c r="C137" t="s">
        <v>29</v>
      </c>
      <c r="D137" t="s">
        <v>26</v>
      </c>
      <c r="E137" t="s">
        <v>102</v>
      </c>
      <c r="F137" t="s">
        <v>659</v>
      </c>
      <c r="G137" t="s">
        <v>2026</v>
      </c>
      <c r="H137" t="s">
        <v>22</v>
      </c>
      <c r="I137" t="s">
        <v>2272</v>
      </c>
      <c r="L137" s="1">
        <v>62343003558</v>
      </c>
      <c r="M137" t="s">
        <v>2273</v>
      </c>
      <c r="N137" t="s">
        <v>45</v>
      </c>
      <c r="O137" t="s">
        <v>2129</v>
      </c>
      <c r="P137">
        <v>92804</v>
      </c>
      <c r="Q137" t="s">
        <v>928</v>
      </c>
      <c r="R137">
        <v>575</v>
      </c>
      <c r="S137" t="s">
        <v>7</v>
      </c>
      <c r="T137" t="b">
        <v>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1</v>
      </c>
      <c r="AI137" s="6">
        <v>2</v>
      </c>
      <c r="AJ137" s="6">
        <v>2</v>
      </c>
      <c r="AK137" s="6">
        <v>2</v>
      </c>
      <c r="AL137" s="6">
        <v>1</v>
      </c>
      <c r="AM137" s="6">
        <v>3</v>
      </c>
      <c r="AN137" s="6">
        <v>3</v>
      </c>
      <c r="AO137" s="6">
        <v>3</v>
      </c>
      <c r="AP137" s="6">
        <v>1</v>
      </c>
      <c r="AQ137" s="6">
        <v>3</v>
      </c>
      <c r="AR137" s="6">
        <v>3</v>
      </c>
      <c r="AS137" s="6">
        <v>0</v>
      </c>
      <c r="AT137" s="6">
        <v>0</v>
      </c>
      <c r="AU137" s="6">
        <v>2</v>
      </c>
      <c r="AV137" s="6">
        <v>2</v>
      </c>
      <c r="AW137" s="6">
        <v>2</v>
      </c>
      <c r="AX137" s="6">
        <v>2</v>
      </c>
      <c r="AY137" s="6">
        <v>0</v>
      </c>
      <c r="AZ137" s="6">
        <v>0</v>
      </c>
      <c r="BA137" s="6">
        <v>3</v>
      </c>
      <c r="BB137" s="6">
        <v>3</v>
      </c>
      <c r="BC137" s="6">
        <v>2</v>
      </c>
      <c r="BD137" s="6">
        <v>2</v>
      </c>
      <c r="BE137" s="6">
        <v>3</v>
      </c>
      <c r="BF137" s="6">
        <v>3</v>
      </c>
      <c r="BG137" s="6">
        <v>3</v>
      </c>
      <c r="BH137" s="6">
        <v>3</v>
      </c>
      <c r="BI137" s="6">
        <v>0</v>
      </c>
      <c r="BJ137" s="6">
        <v>0</v>
      </c>
      <c r="BK137" s="6">
        <v>1</v>
      </c>
      <c r="BL137" s="6">
        <v>0</v>
      </c>
      <c r="BM137" s="6">
        <v>2</v>
      </c>
      <c r="BN137" s="7">
        <v>0</v>
      </c>
      <c r="BO137">
        <f t="shared" si="20"/>
        <v>1</v>
      </c>
      <c r="BP137">
        <f t="shared" si="21"/>
        <v>7</v>
      </c>
      <c r="BQ137">
        <f t="shared" si="22"/>
        <v>13</v>
      </c>
      <c r="BR137">
        <f t="shared" si="23"/>
        <v>3</v>
      </c>
      <c r="BS137">
        <f t="shared" si="24"/>
        <v>0</v>
      </c>
      <c r="BT137">
        <f t="shared" si="25"/>
        <v>8</v>
      </c>
      <c r="BU137">
        <f t="shared" si="26"/>
        <v>6</v>
      </c>
      <c r="BV137">
        <f t="shared" si="27"/>
        <v>10</v>
      </c>
      <c r="BW137">
        <f t="shared" si="28"/>
        <v>6</v>
      </c>
      <c r="BX137">
        <f t="shared" si="29"/>
        <v>3</v>
      </c>
    </row>
    <row r="138" spans="1:76" ht="18.95" customHeight="1" x14ac:dyDescent="0.25">
      <c r="A138" t="s">
        <v>2123</v>
      </c>
      <c r="B138" t="s">
        <v>20</v>
      </c>
      <c r="C138" t="s">
        <v>29</v>
      </c>
      <c r="D138" t="s">
        <v>26</v>
      </c>
      <c r="E138" t="s">
        <v>21</v>
      </c>
      <c r="F138" t="s">
        <v>5163</v>
      </c>
      <c r="G138" t="s">
        <v>2026</v>
      </c>
      <c r="H138" t="s">
        <v>22</v>
      </c>
      <c r="I138" t="s">
        <v>2124</v>
      </c>
      <c r="L138" s="1">
        <v>60243000130</v>
      </c>
      <c r="M138" t="s">
        <v>2125</v>
      </c>
      <c r="N138" t="s">
        <v>45</v>
      </c>
      <c r="O138" t="s">
        <v>957</v>
      </c>
      <c r="P138">
        <v>92503</v>
      </c>
      <c r="Q138" t="s">
        <v>957</v>
      </c>
      <c r="R138">
        <v>521</v>
      </c>
      <c r="S138" t="s">
        <v>7</v>
      </c>
      <c r="T138" t="b">
        <v>0</v>
      </c>
      <c r="U138" t="s">
        <v>30</v>
      </c>
      <c r="V138" t="s">
        <v>31</v>
      </c>
      <c r="W138" t="s">
        <v>31</v>
      </c>
      <c r="X138" t="s">
        <v>31</v>
      </c>
      <c r="Y138" t="s">
        <v>31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6">
        <v>1</v>
      </c>
      <c r="AM138" s="6">
        <v>2</v>
      </c>
      <c r="AN138" s="6">
        <v>3</v>
      </c>
      <c r="AO138" s="6">
        <v>0</v>
      </c>
      <c r="AP138" s="6">
        <v>1</v>
      </c>
      <c r="AQ138" s="6">
        <v>0</v>
      </c>
      <c r="AR138" s="6">
        <v>1</v>
      </c>
      <c r="AS138" s="6">
        <v>0</v>
      </c>
      <c r="AT138" s="6">
        <v>0</v>
      </c>
      <c r="AU138" s="6">
        <v>1</v>
      </c>
      <c r="AV138" s="6">
        <v>2</v>
      </c>
      <c r="AW138" s="6">
        <v>0</v>
      </c>
      <c r="AX138" s="6">
        <v>0</v>
      </c>
      <c r="AY138" s="6">
        <v>0</v>
      </c>
      <c r="AZ138" s="6">
        <v>0</v>
      </c>
      <c r="BA138" s="6">
        <v>2</v>
      </c>
      <c r="BB138" s="6">
        <v>2</v>
      </c>
      <c r="BC138" s="6">
        <v>2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7">
        <v>2</v>
      </c>
      <c r="BO138">
        <f t="shared" si="20"/>
        <v>0</v>
      </c>
      <c r="BP138">
        <f t="shared" si="21"/>
        <v>3</v>
      </c>
      <c r="BQ138">
        <f t="shared" si="22"/>
        <v>6</v>
      </c>
      <c r="BR138">
        <f t="shared" si="23"/>
        <v>1</v>
      </c>
      <c r="BS138">
        <f t="shared" si="24"/>
        <v>0</v>
      </c>
      <c r="BT138">
        <f t="shared" si="25"/>
        <v>3</v>
      </c>
      <c r="BU138">
        <f t="shared" si="26"/>
        <v>4</v>
      </c>
      <c r="BV138">
        <f t="shared" si="27"/>
        <v>2</v>
      </c>
      <c r="BW138">
        <f t="shared" si="28"/>
        <v>0</v>
      </c>
      <c r="BX138">
        <f t="shared" si="29"/>
        <v>2</v>
      </c>
    </row>
    <row r="139" spans="1:76" ht="18.95" customHeight="1" x14ac:dyDescent="0.25">
      <c r="A139" t="s">
        <v>2180</v>
      </c>
      <c r="B139" t="s">
        <v>20</v>
      </c>
      <c r="C139" t="s">
        <v>29</v>
      </c>
      <c r="D139" t="s">
        <v>26</v>
      </c>
      <c r="E139" t="s">
        <v>21</v>
      </c>
      <c r="F139" t="s">
        <v>5163</v>
      </c>
      <c r="G139" t="s">
        <v>2026</v>
      </c>
      <c r="H139" t="s">
        <v>22</v>
      </c>
      <c r="I139" t="s">
        <v>2181</v>
      </c>
      <c r="L139" s="1">
        <v>61111001226</v>
      </c>
      <c r="M139" t="s">
        <v>2182</v>
      </c>
      <c r="N139" t="s">
        <v>58</v>
      </c>
      <c r="O139" t="s">
        <v>2183</v>
      </c>
      <c r="P139">
        <v>92201</v>
      </c>
      <c r="Q139" t="s">
        <v>957</v>
      </c>
      <c r="R139">
        <v>1986</v>
      </c>
      <c r="S139" t="s">
        <v>89</v>
      </c>
      <c r="T139" t="b">
        <v>0</v>
      </c>
      <c r="U139" t="s">
        <v>30</v>
      </c>
      <c r="V139" t="s">
        <v>71</v>
      </c>
      <c r="W139" t="s">
        <v>71</v>
      </c>
      <c r="X139" t="s">
        <v>71</v>
      </c>
      <c r="Y139" t="s">
        <v>61</v>
      </c>
      <c r="Z139" s="6">
        <v>0</v>
      </c>
      <c r="AA139" s="6">
        <v>0</v>
      </c>
      <c r="AB139" s="6">
        <v>0</v>
      </c>
      <c r="AC139" s="6">
        <v>2</v>
      </c>
      <c r="AD139" s="6">
        <v>2</v>
      </c>
      <c r="AE139" s="6">
        <v>2</v>
      </c>
      <c r="AF139" s="6">
        <v>2</v>
      </c>
      <c r="AG139" s="6">
        <v>3</v>
      </c>
      <c r="AH139" s="6">
        <v>2</v>
      </c>
      <c r="AI139" s="6">
        <v>2</v>
      </c>
      <c r="AJ139" s="6">
        <v>2</v>
      </c>
      <c r="AK139" s="6">
        <v>2</v>
      </c>
      <c r="AL139" s="6">
        <v>2</v>
      </c>
      <c r="AM139" s="6">
        <v>2</v>
      </c>
      <c r="AN139" s="6">
        <v>3</v>
      </c>
      <c r="AO139" s="6">
        <v>3</v>
      </c>
      <c r="AP139" s="6">
        <v>2</v>
      </c>
      <c r="AQ139" s="6">
        <v>3</v>
      </c>
      <c r="AR139" s="6">
        <v>2</v>
      </c>
      <c r="AS139" s="6">
        <v>0</v>
      </c>
      <c r="AT139" s="6">
        <v>1</v>
      </c>
      <c r="AU139" s="6">
        <v>2</v>
      </c>
      <c r="AV139" s="6">
        <v>2</v>
      </c>
      <c r="AW139" s="6">
        <v>1</v>
      </c>
      <c r="AX139" s="6">
        <v>2</v>
      </c>
      <c r="AY139" s="6">
        <v>0</v>
      </c>
      <c r="AZ139" s="6">
        <v>0</v>
      </c>
      <c r="BA139" s="6">
        <v>3</v>
      </c>
      <c r="BB139" s="6">
        <v>3</v>
      </c>
      <c r="BC139" s="6">
        <v>2</v>
      </c>
      <c r="BD139" s="6">
        <v>0</v>
      </c>
      <c r="BE139" s="6">
        <v>3</v>
      </c>
      <c r="BF139" s="6">
        <v>3</v>
      </c>
      <c r="BG139" s="6">
        <v>1</v>
      </c>
      <c r="BH139" s="6">
        <v>3</v>
      </c>
      <c r="BI139" s="6">
        <v>1</v>
      </c>
      <c r="BJ139" s="6">
        <v>0</v>
      </c>
      <c r="BK139" s="6">
        <v>3</v>
      </c>
      <c r="BL139" s="6">
        <v>1</v>
      </c>
      <c r="BM139" s="6">
        <v>2</v>
      </c>
      <c r="BN139" s="7">
        <v>2</v>
      </c>
      <c r="BO139">
        <f t="shared" si="20"/>
        <v>13</v>
      </c>
      <c r="BP139">
        <f t="shared" si="21"/>
        <v>8</v>
      </c>
      <c r="BQ139">
        <f t="shared" si="22"/>
        <v>13</v>
      </c>
      <c r="BR139">
        <f t="shared" si="23"/>
        <v>2</v>
      </c>
      <c r="BS139">
        <f t="shared" si="24"/>
        <v>1</v>
      </c>
      <c r="BT139">
        <f t="shared" si="25"/>
        <v>7</v>
      </c>
      <c r="BU139">
        <f t="shared" si="26"/>
        <v>6</v>
      </c>
      <c r="BV139">
        <f t="shared" si="27"/>
        <v>8</v>
      </c>
      <c r="BW139">
        <f t="shared" si="28"/>
        <v>4</v>
      </c>
      <c r="BX139">
        <f t="shared" si="29"/>
        <v>9</v>
      </c>
    </row>
    <row r="140" spans="1:76" ht="18.95" customHeight="1" x14ac:dyDescent="0.25">
      <c r="A140" t="s">
        <v>1051</v>
      </c>
      <c r="B140" t="s">
        <v>20</v>
      </c>
      <c r="C140" t="s">
        <v>29</v>
      </c>
      <c r="D140" t="s">
        <v>26</v>
      </c>
      <c r="E140" t="s">
        <v>73</v>
      </c>
      <c r="F140" t="s">
        <v>659</v>
      </c>
      <c r="G140">
        <v>2</v>
      </c>
      <c r="H140" t="s">
        <v>22</v>
      </c>
      <c r="I140" t="s">
        <v>1052</v>
      </c>
      <c r="L140" s="1">
        <v>60133201984</v>
      </c>
      <c r="M140" t="s">
        <v>1053</v>
      </c>
      <c r="N140" t="s">
        <v>25</v>
      </c>
      <c r="O140" t="s">
        <v>912</v>
      </c>
      <c r="P140">
        <v>95842</v>
      </c>
      <c r="Q140" t="s">
        <v>912</v>
      </c>
      <c r="R140">
        <v>635</v>
      </c>
      <c r="S140" t="s">
        <v>89</v>
      </c>
      <c r="T140" t="b">
        <v>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2</v>
      </c>
      <c r="AJ140" s="4">
        <v>2</v>
      </c>
      <c r="AK140" s="4">
        <v>2</v>
      </c>
      <c r="AL140" s="4">
        <v>2</v>
      </c>
      <c r="AM140" s="4">
        <v>2</v>
      </c>
      <c r="AN140" s="4">
        <v>0</v>
      </c>
      <c r="AO140" s="4">
        <v>0</v>
      </c>
      <c r="AP140" s="4">
        <v>0</v>
      </c>
      <c r="AQ140" s="4">
        <v>3</v>
      </c>
      <c r="AR140" s="4">
        <v>0</v>
      </c>
      <c r="AS140" s="4">
        <v>0</v>
      </c>
      <c r="AT140" s="4">
        <v>0</v>
      </c>
      <c r="AU140" s="4">
        <v>2</v>
      </c>
      <c r="AV140" s="4">
        <v>0</v>
      </c>
      <c r="AW140" s="4">
        <v>0</v>
      </c>
      <c r="AX140" s="4">
        <v>0</v>
      </c>
      <c r="AY140" s="4">
        <v>2</v>
      </c>
      <c r="AZ140" s="4">
        <v>0</v>
      </c>
      <c r="BA140" s="4">
        <v>3</v>
      </c>
      <c r="BB140" s="4">
        <v>0</v>
      </c>
      <c r="BC140" s="4">
        <v>2</v>
      </c>
      <c r="BD140" s="4">
        <v>0</v>
      </c>
      <c r="BE140" s="4">
        <v>3</v>
      </c>
      <c r="BF140" s="4">
        <v>0</v>
      </c>
      <c r="BG140" s="4">
        <v>3</v>
      </c>
      <c r="BH140" s="4">
        <v>1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5">
        <v>2</v>
      </c>
      <c r="BO140">
        <f t="shared" si="20"/>
        <v>0</v>
      </c>
      <c r="BP140">
        <f t="shared" si="21"/>
        <v>8</v>
      </c>
      <c r="BQ140">
        <f t="shared" si="22"/>
        <v>5</v>
      </c>
      <c r="BR140">
        <f t="shared" si="23"/>
        <v>0</v>
      </c>
      <c r="BS140">
        <f t="shared" si="24"/>
        <v>0</v>
      </c>
      <c r="BT140">
        <f t="shared" si="25"/>
        <v>2</v>
      </c>
      <c r="BU140">
        <f t="shared" si="26"/>
        <v>5</v>
      </c>
      <c r="BV140">
        <f t="shared" si="27"/>
        <v>5</v>
      </c>
      <c r="BW140">
        <f t="shared" si="28"/>
        <v>4</v>
      </c>
      <c r="BX140">
        <f t="shared" si="29"/>
        <v>2</v>
      </c>
    </row>
    <row r="141" spans="1:76" ht="18.95" customHeight="1" x14ac:dyDescent="0.25">
      <c r="A141" t="s">
        <v>1034</v>
      </c>
      <c r="B141" t="s">
        <v>20</v>
      </c>
      <c r="C141" t="s">
        <v>29</v>
      </c>
      <c r="D141" t="s">
        <v>26</v>
      </c>
      <c r="E141" t="s">
        <v>178</v>
      </c>
      <c r="F141" t="s">
        <v>5163</v>
      </c>
      <c r="G141">
        <v>2</v>
      </c>
      <c r="H141" t="s">
        <v>22</v>
      </c>
      <c r="I141" t="s">
        <v>1035</v>
      </c>
      <c r="L141" s="1">
        <v>63462005756</v>
      </c>
      <c r="M141" t="s">
        <v>1036</v>
      </c>
      <c r="N141" t="s">
        <v>58</v>
      </c>
      <c r="O141" t="s">
        <v>1037</v>
      </c>
      <c r="P141">
        <v>95628</v>
      </c>
      <c r="Q141" t="s">
        <v>912</v>
      </c>
      <c r="R141">
        <v>1984</v>
      </c>
      <c r="S141" t="s">
        <v>89</v>
      </c>
      <c r="T141" t="b">
        <v>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2</v>
      </c>
      <c r="AJ141" s="6">
        <v>2</v>
      </c>
      <c r="AK141" s="6">
        <v>0</v>
      </c>
      <c r="AL141" s="6">
        <v>0</v>
      </c>
      <c r="AM141" s="6">
        <v>3</v>
      </c>
      <c r="AN141" s="6">
        <v>3</v>
      </c>
      <c r="AO141" s="6">
        <v>3</v>
      </c>
      <c r="AP141" s="6">
        <v>3</v>
      </c>
      <c r="AQ141" s="6">
        <v>3</v>
      </c>
      <c r="AR141" s="6">
        <v>2</v>
      </c>
      <c r="AS141" s="6">
        <v>2</v>
      </c>
      <c r="AT141" s="6">
        <v>0</v>
      </c>
      <c r="AU141" s="6">
        <v>2</v>
      </c>
      <c r="AV141" s="6">
        <v>2</v>
      </c>
      <c r="AW141" s="6">
        <v>2</v>
      </c>
      <c r="AX141" s="6">
        <v>2</v>
      </c>
      <c r="AY141" s="6">
        <v>0</v>
      </c>
      <c r="AZ141" s="6">
        <v>0</v>
      </c>
      <c r="BA141" s="6">
        <v>3</v>
      </c>
      <c r="BB141" s="6">
        <v>3</v>
      </c>
      <c r="BC141" s="6">
        <v>2</v>
      </c>
      <c r="BD141" s="6">
        <v>0</v>
      </c>
      <c r="BE141" s="6">
        <v>3</v>
      </c>
      <c r="BF141" s="6">
        <v>3</v>
      </c>
      <c r="BG141" s="6">
        <v>0</v>
      </c>
      <c r="BH141" s="6">
        <v>3</v>
      </c>
      <c r="BI141" s="6">
        <v>0</v>
      </c>
      <c r="BJ141" s="6">
        <v>0</v>
      </c>
      <c r="BK141" s="6">
        <v>2</v>
      </c>
      <c r="BL141" s="6">
        <v>2</v>
      </c>
      <c r="BM141" s="6">
        <v>0</v>
      </c>
      <c r="BN141" s="7">
        <v>0</v>
      </c>
      <c r="BO141">
        <f t="shared" si="20"/>
        <v>0</v>
      </c>
      <c r="BP141">
        <f t="shared" si="21"/>
        <v>4</v>
      </c>
      <c r="BQ141">
        <f t="shared" si="22"/>
        <v>15</v>
      </c>
      <c r="BR141">
        <f t="shared" si="23"/>
        <v>4</v>
      </c>
      <c r="BS141">
        <f t="shared" si="24"/>
        <v>0</v>
      </c>
      <c r="BT141">
        <f t="shared" si="25"/>
        <v>8</v>
      </c>
      <c r="BU141">
        <f t="shared" si="26"/>
        <v>6</v>
      </c>
      <c r="BV141">
        <f t="shared" si="27"/>
        <v>8</v>
      </c>
      <c r="BW141">
        <f t="shared" si="28"/>
        <v>3</v>
      </c>
      <c r="BX141">
        <f t="shared" si="29"/>
        <v>4</v>
      </c>
    </row>
    <row r="142" spans="1:76" ht="18.95" customHeight="1" x14ac:dyDescent="0.25">
      <c r="A142" t="s">
        <v>2200</v>
      </c>
      <c r="B142" t="s">
        <v>20</v>
      </c>
      <c r="C142" t="s">
        <v>29</v>
      </c>
      <c r="D142" t="s">
        <v>86</v>
      </c>
      <c r="E142" t="s">
        <v>735</v>
      </c>
      <c r="F142" t="s">
        <v>5161</v>
      </c>
      <c r="G142" t="s">
        <v>2026</v>
      </c>
      <c r="H142" t="s">
        <v>83</v>
      </c>
      <c r="I142" t="s">
        <v>2201</v>
      </c>
      <c r="L142" s="1">
        <v>61392009543</v>
      </c>
      <c r="M142" t="s">
        <v>2202</v>
      </c>
      <c r="N142" t="s">
        <v>45</v>
      </c>
      <c r="O142" t="s">
        <v>2203</v>
      </c>
      <c r="P142">
        <v>92336</v>
      </c>
      <c r="Q142" t="s">
        <v>1024</v>
      </c>
      <c r="R142">
        <v>445</v>
      </c>
      <c r="S142" t="s">
        <v>89</v>
      </c>
      <c r="T142" t="b">
        <v>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2</v>
      </c>
      <c r="AG142" s="6">
        <v>3</v>
      </c>
      <c r="AH142" s="6">
        <v>2</v>
      </c>
      <c r="AI142" s="6">
        <v>1</v>
      </c>
      <c r="AJ142" s="6">
        <v>2</v>
      </c>
      <c r="AK142" s="6">
        <v>2</v>
      </c>
      <c r="AL142" s="6">
        <v>2</v>
      </c>
      <c r="AM142" s="6">
        <v>2</v>
      </c>
      <c r="AN142" s="6">
        <v>3</v>
      </c>
      <c r="AO142" s="6">
        <v>0</v>
      </c>
      <c r="AP142" s="6">
        <v>0</v>
      </c>
      <c r="AQ142" s="6">
        <v>3</v>
      </c>
      <c r="AR142" s="6">
        <v>3</v>
      </c>
      <c r="AS142" s="6">
        <v>0</v>
      </c>
      <c r="AT142" s="6">
        <v>1</v>
      </c>
      <c r="AU142" s="6">
        <v>2</v>
      </c>
      <c r="AV142" s="6">
        <v>2</v>
      </c>
      <c r="AW142" s="6">
        <v>2</v>
      </c>
      <c r="AX142" s="6">
        <v>2</v>
      </c>
      <c r="AY142" s="6">
        <v>0</v>
      </c>
      <c r="AZ142" s="6">
        <v>0</v>
      </c>
      <c r="BA142" s="6">
        <v>3</v>
      </c>
      <c r="BB142" s="6">
        <v>3</v>
      </c>
      <c r="BC142" s="6">
        <v>1</v>
      </c>
      <c r="BD142" s="6">
        <v>0</v>
      </c>
      <c r="BE142" s="6">
        <v>3</v>
      </c>
      <c r="BF142" s="6">
        <v>3</v>
      </c>
      <c r="BG142" s="6">
        <v>1</v>
      </c>
      <c r="BH142" s="6">
        <v>3</v>
      </c>
      <c r="BI142" s="6">
        <v>0</v>
      </c>
      <c r="BJ142" s="6">
        <v>0</v>
      </c>
      <c r="BK142" s="6">
        <v>0</v>
      </c>
      <c r="BL142" s="6">
        <v>1</v>
      </c>
      <c r="BM142" s="6">
        <v>0</v>
      </c>
      <c r="BN142" s="7">
        <v>0</v>
      </c>
      <c r="BO142">
        <f t="shared" si="20"/>
        <v>7</v>
      </c>
      <c r="BP142">
        <f t="shared" si="21"/>
        <v>7</v>
      </c>
      <c r="BQ142">
        <f t="shared" si="22"/>
        <v>8</v>
      </c>
      <c r="BR142">
        <f t="shared" si="23"/>
        <v>3</v>
      </c>
      <c r="BS142">
        <f t="shared" si="24"/>
        <v>1</v>
      </c>
      <c r="BT142">
        <f t="shared" si="25"/>
        <v>8</v>
      </c>
      <c r="BU142">
        <f t="shared" si="26"/>
        <v>6</v>
      </c>
      <c r="BV142">
        <f t="shared" si="27"/>
        <v>7</v>
      </c>
      <c r="BW142">
        <f t="shared" si="28"/>
        <v>4</v>
      </c>
      <c r="BX142">
        <f t="shared" si="29"/>
        <v>1</v>
      </c>
    </row>
    <row r="143" spans="1:76" ht="18.95" customHeight="1" x14ac:dyDescent="0.25">
      <c r="A143" t="s">
        <v>2333</v>
      </c>
      <c r="B143" t="s">
        <v>20</v>
      </c>
      <c r="C143" t="s">
        <v>29</v>
      </c>
      <c r="D143" t="s">
        <v>26</v>
      </c>
      <c r="E143" t="s">
        <v>178</v>
      </c>
      <c r="F143" t="s">
        <v>5163</v>
      </c>
      <c r="G143" t="s">
        <v>2026</v>
      </c>
      <c r="H143" t="s">
        <v>22</v>
      </c>
      <c r="I143" t="s">
        <v>2334</v>
      </c>
      <c r="L143" s="1">
        <v>63207004947</v>
      </c>
      <c r="M143" t="s">
        <v>2335</v>
      </c>
      <c r="N143" t="s">
        <v>45</v>
      </c>
      <c r="O143" t="s">
        <v>2336</v>
      </c>
      <c r="P143">
        <v>92373</v>
      </c>
      <c r="Q143" t="s">
        <v>1024</v>
      </c>
      <c r="R143">
        <v>614</v>
      </c>
      <c r="S143" t="s">
        <v>7</v>
      </c>
      <c r="T143" t="b">
        <v>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2</v>
      </c>
      <c r="AG143" s="6">
        <v>1</v>
      </c>
      <c r="AH143" s="6">
        <v>1</v>
      </c>
      <c r="AI143" s="6">
        <v>2</v>
      </c>
      <c r="AJ143" s="6">
        <v>2</v>
      </c>
      <c r="AK143" s="6">
        <v>2</v>
      </c>
      <c r="AL143" s="6">
        <v>2</v>
      </c>
      <c r="AM143" s="6">
        <v>3</v>
      </c>
      <c r="AN143" s="6">
        <v>3</v>
      </c>
      <c r="AO143" s="6">
        <v>3</v>
      </c>
      <c r="AP143" s="6">
        <v>3</v>
      </c>
      <c r="AQ143" s="6">
        <v>3</v>
      </c>
      <c r="AR143" s="6">
        <v>3</v>
      </c>
      <c r="AS143" s="6">
        <v>2</v>
      </c>
      <c r="AT143" s="6">
        <v>0</v>
      </c>
      <c r="AU143" s="6">
        <v>2</v>
      </c>
      <c r="AV143" s="6">
        <v>2</v>
      </c>
      <c r="AW143" s="6">
        <v>2</v>
      </c>
      <c r="AX143" s="6">
        <v>2</v>
      </c>
      <c r="AY143" s="6">
        <v>0</v>
      </c>
      <c r="AZ143" s="6">
        <v>2</v>
      </c>
      <c r="BA143" s="6">
        <v>3</v>
      </c>
      <c r="BB143" s="6">
        <v>3</v>
      </c>
      <c r="BC143" s="6">
        <v>2</v>
      </c>
      <c r="BD143" s="6">
        <v>2</v>
      </c>
      <c r="BE143" s="6">
        <v>3</v>
      </c>
      <c r="BF143" s="6">
        <v>3</v>
      </c>
      <c r="BG143" s="6">
        <v>3</v>
      </c>
      <c r="BH143" s="6">
        <v>3</v>
      </c>
      <c r="BI143" s="6">
        <v>3</v>
      </c>
      <c r="BJ143" s="6">
        <v>0</v>
      </c>
      <c r="BK143" s="6">
        <v>0</v>
      </c>
      <c r="BL143" s="6">
        <v>3</v>
      </c>
      <c r="BM143" s="6">
        <v>0</v>
      </c>
      <c r="BN143" s="7">
        <v>0</v>
      </c>
      <c r="BO143">
        <f t="shared" si="20"/>
        <v>4</v>
      </c>
      <c r="BP143">
        <f t="shared" si="21"/>
        <v>8</v>
      </c>
      <c r="BQ143">
        <f t="shared" si="22"/>
        <v>15</v>
      </c>
      <c r="BR143">
        <f t="shared" si="23"/>
        <v>5</v>
      </c>
      <c r="BS143">
        <f t="shared" si="24"/>
        <v>0</v>
      </c>
      <c r="BT143">
        <f t="shared" si="25"/>
        <v>8</v>
      </c>
      <c r="BU143">
        <f t="shared" si="26"/>
        <v>8</v>
      </c>
      <c r="BV143">
        <f t="shared" si="27"/>
        <v>10</v>
      </c>
      <c r="BW143">
        <f t="shared" si="28"/>
        <v>6</v>
      </c>
      <c r="BX143">
        <f t="shared" si="29"/>
        <v>6</v>
      </c>
    </row>
    <row r="144" spans="1:76" ht="18.95" customHeight="1" x14ac:dyDescent="0.25">
      <c r="A144" t="s">
        <v>2152</v>
      </c>
      <c r="B144" t="s">
        <v>20</v>
      </c>
      <c r="C144" t="s">
        <v>29</v>
      </c>
      <c r="D144" t="s">
        <v>26</v>
      </c>
      <c r="E144" t="s">
        <v>21</v>
      </c>
      <c r="F144" t="s">
        <v>5163</v>
      </c>
      <c r="G144" t="s">
        <v>2026</v>
      </c>
      <c r="H144" t="s">
        <v>22</v>
      </c>
      <c r="I144" t="s">
        <v>2153</v>
      </c>
      <c r="L144" s="1">
        <v>60681000604</v>
      </c>
      <c r="M144" t="s">
        <v>2154</v>
      </c>
      <c r="N144" t="s">
        <v>45</v>
      </c>
      <c r="O144" t="s">
        <v>2155</v>
      </c>
      <c r="P144">
        <v>91941</v>
      </c>
      <c r="Q144" t="s">
        <v>1029</v>
      </c>
      <c r="R144">
        <v>566</v>
      </c>
      <c r="S144" t="s">
        <v>89</v>
      </c>
      <c r="T144" t="b">
        <v>0</v>
      </c>
      <c r="U144" t="s">
        <v>30</v>
      </c>
      <c r="V144" t="s">
        <v>31</v>
      </c>
      <c r="W144" t="s">
        <v>31</v>
      </c>
      <c r="X144" t="s">
        <v>31</v>
      </c>
      <c r="Y144" t="s">
        <v>31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2</v>
      </c>
      <c r="AJ144" s="6">
        <v>0</v>
      </c>
      <c r="AK144" s="6">
        <v>2</v>
      </c>
      <c r="AL144" s="6">
        <v>1</v>
      </c>
      <c r="AM144" s="6">
        <v>3</v>
      </c>
      <c r="AN144" s="6">
        <v>3</v>
      </c>
      <c r="AO144" s="6">
        <v>0</v>
      </c>
      <c r="AP144" s="6">
        <v>1</v>
      </c>
      <c r="AQ144" s="6">
        <v>0</v>
      </c>
      <c r="AR144" s="6">
        <v>3</v>
      </c>
      <c r="AS144" s="6">
        <v>3</v>
      </c>
      <c r="AT144" s="6">
        <v>3</v>
      </c>
      <c r="AU144" s="6">
        <v>2</v>
      </c>
      <c r="AV144" s="6">
        <v>2</v>
      </c>
      <c r="AW144" s="6">
        <v>2</v>
      </c>
      <c r="AX144" s="6">
        <v>2</v>
      </c>
      <c r="AY144" s="6">
        <v>0</v>
      </c>
      <c r="AZ144" s="6">
        <v>0</v>
      </c>
      <c r="BA144" s="6">
        <v>3</v>
      </c>
      <c r="BB144" s="6">
        <v>3</v>
      </c>
      <c r="BC144" s="6">
        <v>2</v>
      </c>
      <c r="BD144" s="6">
        <v>0</v>
      </c>
      <c r="BE144" s="6">
        <v>3</v>
      </c>
      <c r="BF144" s="6">
        <v>3</v>
      </c>
      <c r="BG144" s="6">
        <v>3</v>
      </c>
      <c r="BH144" s="6">
        <v>3</v>
      </c>
      <c r="BI144" s="6">
        <v>3</v>
      </c>
      <c r="BJ144" s="6">
        <v>0</v>
      </c>
      <c r="BK144" s="6">
        <v>0</v>
      </c>
      <c r="BL144" s="6">
        <v>0</v>
      </c>
      <c r="BM144" s="6">
        <v>0</v>
      </c>
      <c r="BN144" s="7">
        <v>2</v>
      </c>
      <c r="BO144">
        <f t="shared" si="20"/>
        <v>0</v>
      </c>
      <c r="BP144">
        <f t="shared" si="21"/>
        <v>5</v>
      </c>
      <c r="BQ144">
        <f t="shared" si="22"/>
        <v>7</v>
      </c>
      <c r="BR144">
        <f t="shared" si="23"/>
        <v>6</v>
      </c>
      <c r="BS144">
        <f t="shared" si="24"/>
        <v>3</v>
      </c>
      <c r="BT144">
        <f t="shared" si="25"/>
        <v>8</v>
      </c>
      <c r="BU144">
        <f t="shared" si="26"/>
        <v>6</v>
      </c>
      <c r="BV144">
        <f t="shared" si="27"/>
        <v>8</v>
      </c>
      <c r="BW144">
        <f t="shared" si="28"/>
        <v>6</v>
      </c>
      <c r="BX144">
        <f t="shared" si="29"/>
        <v>5</v>
      </c>
    </row>
    <row r="145" spans="1:76" ht="18.95" customHeight="1" x14ac:dyDescent="0.25">
      <c r="A145" t="s">
        <v>2196</v>
      </c>
      <c r="B145" t="s">
        <v>20</v>
      </c>
      <c r="C145" t="s">
        <v>29</v>
      </c>
      <c r="D145" t="s">
        <v>26</v>
      </c>
      <c r="E145" t="s">
        <v>73</v>
      </c>
      <c r="F145" t="s">
        <v>659</v>
      </c>
      <c r="G145" t="s">
        <v>2026</v>
      </c>
      <c r="H145" t="s">
        <v>22</v>
      </c>
      <c r="I145" t="s">
        <v>2197</v>
      </c>
      <c r="L145" s="1">
        <v>61291001467</v>
      </c>
      <c r="M145" t="s">
        <v>2198</v>
      </c>
      <c r="N145" t="s">
        <v>58</v>
      </c>
      <c r="O145" t="s">
        <v>2199</v>
      </c>
      <c r="P145">
        <v>92025</v>
      </c>
      <c r="Q145" t="s">
        <v>1029</v>
      </c>
      <c r="R145">
        <v>2232</v>
      </c>
      <c r="S145" t="s">
        <v>89</v>
      </c>
      <c r="T145" t="b">
        <v>0</v>
      </c>
      <c r="U145" t="s">
        <v>30</v>
      </c>
      <c r="V145" t="s">
        <v>61</v>
      </c>
      <c r="W145" t="s">
        <v>61</v>
      </c>
      <c r="X145" t="s">
        <v>71</v>
      </c>
      <c r="Y145" t="s">
        <v>71</v>
      </c>
      <c r="Z145" s="6">
        <v>0</v>
      </c>
      <c r="AA145" s="6">
        <v>0</v>
      </c>
      <c r="AB145" s="6">
        <v>0</v>
      </c>
      <c r="AC145" s="6">
        <v>0</v>
      </c>
      <c r="AD145" s="6">
        <v>2</v>
      </c>
      <c r="AE145" s="6">
        <v>2</v>
      </c>
      <c r="AF145" s="6">
        <v>0</v>
      </c>
      <c r="AG145" s="6">
        <v>3</v>
      </c>
      <c r="AH145" s="6">
        <v>2</v>
      </c>
      <c r="AI145" s="6">
        <v>2</v>
      </c>
      <c r="AJ145" s="6">
        <v>2</v>
      </c>
      <c r="AK145" s="6">
        <v>2</v>
      </c>
      <c r="AL145" s="6">
        <v>2</v>
      </c>
      <c r="AM145" s="6">
        <v>3</v>
      </c>
      <c r="AN145" s="6">
        <v>3</v>
      </c>
      <c r="AO145" s="6">
        <v>2</v>
      </c>
      <c r="AP145" s="6">
        <v>3</v>
      </c>
      <c r="AQ145" s="6">
        <v>3</v>
      </c>
      <c r="AR145" s="6">
        <v>3</v>
      </c>
      <c r="AS145" s="6">
        <v>1</v>
      </c>
      <c r="AT145" s="6">
        <v>0</v>
      </c>
      <c r="AU145" s="6">
        <v>2</v>
      </c>
      <c r="AV145" s="6">
        <v>2</v>
      </c>
      <c r="AW145" s="6">
        <v>2</v>
      </c>
      <c r="AX145" s="6">
        <v>2</v>
      </c>
      <c r="AY145" s="6">
        <v>0</v>
      </c>
      <c r="AZ145" s="6">
        <v>0</v>
      </c>
      <c r="BA145" s="6">
        <v>3</v>
      </c>
      <c r="BB145" s="6">
        <v>3</v>
      </c>
      <c r="BC145" s="6">
        <v>2</v>
      </c>
      <c r="BD145" s="6">
        <v>2</v>
      </c>
      <c r="BE145" s="6">
        <v>3</v>
      </c>
      <c r="BF145" s="6">
        <v>3</v>
      </c>
      <c r="BG145" s="6">
        <v>3</v>
      </c>
      <c r="BH145" s="6">
        <v>3</v>
      </c>
      <c r="BI145" s="6">
        <v>0</v>
      </c>
      <c r="BJ145" s="6">
        <v>0</v>
      </c>
      <c r="BK145" s="6">
        <v>0</v>
      </c>
      <c r="BL145" s="6">
        <v>2</v>
      </c>
      <c r="BM145" s="6">
        <v>0</v>
      </c>
      <c r="BN145" s="7">
        <v>2</v>
      </c>
      <c r="BO145">
        <f t="shared" si="20"/>
        <v>9</v>
      </c>
      <c r="BP145">
        <f t="shared" si="21"/>
        <v>8</v>
      </c>
      <c r="BQ145">
        <f t="shared" si="22"/>
        <v>14</v>
      </c>
      <c r="BR145">
        <f t="shared" si="23"/>
        <v>4</v>
      </c>
      <c r="BS145">
        <f t="shared" si="24"/>
        <v>0</v>
      </c>
      <c r="BT145">
        <f t="shared" si="25"/>
        <v>8</v>
      </c>
      <c r="BU145">
        <f t="shared" si="26"/>
        <v>6</v>
      </c>
      <c r="BV145">
        <f t="shared" si="27"/>
        <v>10</v>
      </c>
      <c r="BW145">
        <f t="shared" si="28"/>
        <v>6</v>
      </c>
      <c r="BX145">
        <f t="shared" si="29"/>
        <v>4</v>
      </c>
    </row>
    <row r="146" spans="1:76" ht="18.95" customHeight="1" x14ac:dyDescent="0.25">
      <c r="A146" t="s">
        <v>2282</v>
      </c>
      <c r="B146" t="s">
        <v>20</v>
      </c>
      <c r="C146" t="s">
        <v>29</v>
      </c>
      <c r="D146" t="s">
        <v>26</v>
      </c>
      <c r="E146" t="s">
        <v>596</v>
      </c>
      <c r="F146" t="s">
        <v>5162</v>
      </c>
      <c r="G146" t="s">
        <v>2026</v>
      </c>
      <c r="H146" t="s">
        <v>22</v>
      </c>
      <c r="I146" t="s">
        <v>2283</v>
      </c>
      <c r="L146" s="1">
        <v>62667004044</v>
      </c>
      <c r="M146" t="s">
        <v>2284</v>
      </c>
      <c r="N146" t="s">
        <v>45</v>
      </c>
      <c r="O146" t="s">
        <v>2285</v>
      </c>
      <c r="P146">
        <v>91950</v>
      </c>
      <c r="Q146" t="s">
        <v>1029</v>
      </c>
      <c r="R146">
        <v>550</v>
      </c>
      <c r="S146" t="s">
        <v>89</v>
      </c>
      <c r="T146" t="b">
        <v>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1</v>
      </c>
      <c r="AO146" s="6">
        <v>0</v>
      </c>
      <c r="AP146" s="6">
        <v>1</v>
      </c>
      <c r="AQ146" s="6">
        <v>0</v>
      </c>
      <c r="AR146" s="6">
        <v>2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3</v>
      </c>
      <c r="BB146" s="6">
        <v>3</v>
      </c>
      <c r="BC146" s="6">
        <v>2</v>
      </c>
      <c r="BD146" s="6">
        <v>0</v>
      </c>
      <c r="BE146" s="6">
        <v>3</v>
      </c>
      <c r="BF146" s="6">
        <v>3</v>
      </c>
      <c r="BG146" s="6">
        <v>3</v>
      </c>
      <c r="BH146" s="6">
        <v>0</v>
      </c>
      <c r="BI146" s="6">
        <v>2</v>
      </c>
      <c r="BJ146" s="6">
        <v>0</v>
      </c>
      <c r="BK146" s="6">
        <v>3</v>
      </c>
      <c r="BL146" s="6">
        <v>3</v>
      </c>
      <c r="BM146" s="6">
        <v>0</v>
      </c>
      <c r="BN146" s="7">
        <v>2</v>
      </c>
      <c r="BO146">
        <f t="shared" si="20"/>
        <v>0</v>
      </c>
      <c r="BP146">
        <f t="shared" si="21"/>
        <v>0</v>
      </c>
      <c r="BQ146">
        <f t="shared" si="22"/>
        <v>2</v>
      </c>
      <c r="BR146">
        <f t="shared" si="23"/>
        <v>2</v>
      </c>
      <c r="BS146">
        <f t="shared" si="24"/>
        <v>0</v>
      </c>
      <c r="BT146">
        <f t="shared" si="25"/>
        <v>0</v>
      </c>
      <c r="BU146">
        <f t="shared" si="26"/>
        <v>6</v>
      </c>
      <c r="BV146">
        <f t="shared" si="27"/>
        <v>8</v>
      </c>
      <c r="BW146">
        <f t="shared" si="28"/>
        <v>3</v>
      </c>
      <c r="BX146">
        <f t="shared" si="29"/>
        <v>10</v>
      </c>
    </row>
    <row r="147" spans="1:76" ht="18.95" customHeight="1" x14ac:dyDescent="0.25">
      <c r="A147" t="s">
        <v>2385</v>
      </c>
      <c r="B147" t="s">
        <v>20</v>
      </c>
      <c r="C147" t="s">
        <v>29</v>
      </c>
      <c r="D147" t="s">
        <v>26</v>
      </c>
      <c r="E147" t="s">
        <v>73</v>
      </c>
      <c r="F147" t="s">
        <v>659</v>
      </c>
      <c r="G147" t="s">
        <v>2026</v>
      </c>
      <c r="H147" t="s">
        <v>22</v>
      </c>
      <c r="I147" t="s">
        <v>2140</v>
      </c>
      <c r="L147" s="1">
        <v>63171004907</v>
      </c>
      <c r="M147" t="s">
        <v>2386</v>
      </c>
      <c r="N147" t="s">
        <v>45</v>
      </c>
      <c r="O147" t="s">
        <v>2387</v>
      </c>
      <c r="P147">
        <v>92065</v>
      </c>
      <c r="Q147" t="s">
        <v>1029</v>
      </c>
      <c r="R147">
        <v>471</v>
      </c>
      <c r="S147" t="s">
        <v>77</v>
      </c>
      <c r="T147" t="b">
        <v>0</v>
      </c>
      <c r="U147" t="s">
        <v>30</v>
      </c>
      <c r="V147" t="s">
        <v>61</v>
      </c>
      <c r="W147" t="s">
        <v>61</v>
      </c>
      <c r="X147" t="s">
        <v>61</v>
      </c>
      <c r="Y147" t="s">
        <v>61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3</v>
      </c>
      <c r="AG147" s="6">
        <v>3</v>
      </c>
      <c r="AH147" s="6">
        <v>0</v>
      </c>
      <c r="AI147" s="6">
        <v>1</v>
      </c>
      <c r="AJ147" s="6">
        <v>2</v>
      </c>
      <c r="AK147" s="6">
        <v>2</v>
      </c>
      <c r="AL147" s="6">
        <v>1</v>
      </c>
      <c r="AM147" s="6">
        <v>3</v>
      </c>
      <c r="AN147" s="6">
        <v>3</v>
      </c>
      <c r="AO147" s="6">
        <v>3</v>
      </c>
      <c r="AP147" s="6">
        <v>1</v>
      </c>
      <c r="AQ147" s="6">
        <v>1</v>
      </c>
      <c r="AR147" s="6">
        <v>3</v>
      </c>
      <c r="AS147" s="6">
        <v>0</v>
      </c>
      <c r="AT147" s="6">
        <v>0</v>
      </c>
      <c r="AU147" s="6">
        <v>2</v>
      </c>
      <c r="AV147" s="6">
        <v>2</v>
      </c>
      <c r="AW147" s="6">
        <v>1</v>
      </c>
      <c r="AX147" s="6">
        <v>1</v>
      </c>
      <c r="AY147" s="6">
        <v>0</v>
      </c>
      <c r="AZ147" s="6">
        <v>0</v>
      </c>
      <c r="BA147" s="6">
        <v>3</v>
      </c>
      <c r="BB147" s="6">
        <v>0</v>
      </c>
      <c r="BC147" s="6">
        <v>2</v>
      </c>
      <c r="BD147" s="6">
        <v>0</v>
      </c>
      <c r="BE147" s="6">
        <v>3</v>
      </c>
      <c r="BF147" s="6">
        <v>1</v>
      </c>
      <c r="BG147" s="6">
        <v>3</v>
      </c>
      <c r="BH147" s="6">
        <v>3</v>
      </c>
      <c r="BI147" s="6">
        <v>2</v>
      </c>
      <c r="BJ147" s="6">
        <v>0</v>
      </c>
      <c r="BK147" s="6">
        <v>3</v>
      </c>
      <c r="BL147" s="6">
        <v>0</v>
      </c>
      <c r="BM147" s="6">
        <v>2</v>
      </c>
      <c r="BN147" s="7">
        <v>2</v>
      </c>
      <c r="BO147">
        <f t="shared" si="20"/>
        <v>6</v>
      </c>
      <c r="BP147">
        <f t="shared" si="21"/>
        <v>6</v>
      </c>
      <c r="BQ147">
        <f t="shared" si="22"/>
        <v>11</v>
      </c>
      <c r="BR147">
        <f t="shared" si="23"/>
        <v>3</v>
      </c>
      <c r="BS147">
        <f t="shared" si="24"/>
        <v>0</v>
      </c>
      <c r="BT147">
        <f t="shared" si="25"/>
        <v>6</v>
      </c>
      <c r="BU147">
        <f t="shared" si="26"/>
        <v>3</v>
      </c>
      <c r="BV147">
        <f t="shared" si="27"/>
        <v>6</v>
      </c>
      <c r="BW147">
        <f t="shared" si="28"/>
        <v>6</v>
      </c>
      <c r="BX147">
        <f t="shared" si="29"/>
        <v>9</v>
      </c>
    </row>
    <row r="148" spans="1:76" ht="18.95" customHeight="1" x14ac:dyDescent="0.25">
      <c r="A148" t="s">
        <v>1025</v>
      </c>
      <c r="B148" t="s">
        <v>20</v>
      </c>
      <c r="C148" t="s">
        <v>29</v>
      </c>
      <c r="D148" t="s">
        <v>26</v>
      </c>
      <c r="E148" t="s">
        <v>66</v>
      </c>
      <c r="F148" t="s">
        <v>66</v>
      </c>
      <c r="G148">
        <v>2</v>
      </c>
      <c r="H148" t="s">
        <v>179</v>
      </c>
      <c r="I148" t="s">
        <v>1026</v>
      </c>
      <c r="L148" s="1">
        <v>63488005894</v>
      </c>
      <c r="M148" t="s">
        <v>1027</v>
      </c>
      <c r="N148" t="s">
        <v>25</v>
      </c>
      <c r="O148" t="s">
        <v>1028</v>
      </c>
      <c r="P148">
        <v>92069</v>
      </c>
      <c r="Q148" t="s">
        <v>1029</v>
      </c>
      <c r="R148">
        <v>1239</v>
      </c>
      <c r="S148" t="s">
        <v>89</v>
      </c>
      <c r="T148" t="b">
        <v>0</v>
      </c>
      <c r="U148" t="s">
        <v>30</v>
      </c>
      <c r="V148" t="s">
        <v>61</v>
      </c>
      <c r="W148" t="s">
        <v>61</v>
      </c>
      <c r="X148" t="s">
        <v>61</v>
      </c>
      <c r="Y148" t="s">
        <v>61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1</v>
      </c>
      <c r="AJ148" s="4">
        <v>2</v>
      </c>
      <c r="AK148" s="4">
        <v>2</v>
      </c>
      <c r="AL148" s="4">
        <v>0</v>
      </c>
      <c r="AM148" s="4">
        <v>3</v>
      </c>
      <c r="AN148" s="4">
        <v>3</v>
      </c>
      <c r="AO148" s="4">
        <v>3</v>
      </c>
      <c r="AP148" s="4">
        <v>0</v>
      </c>
      <c r="AQ148" s="4">
        <v>3</v>
      </c>
      <c r="AR148" s="4">
        <v>2</v>
      </c>
      <c r="AS148" s="4">
        <v>2</v>
      </c>
      <c r="AT148" s="4">
        <v>3</v>
      </c>
      <c r="AU148" s="4">
        <v>0</v>
      </c>
      <c r="AV148" s="4">
        <v>0</v>
      </c>
      <c r="AW148" s="4">
        <v>2</v>
      </c>
      <c r="AX148" s="4">
        <v>2</v>
      </c>
      <c r="AY148" s="4">
        <v>0</v>
      </c>
      <c r="AZ148" s="4">
        <v>0</v>
      </c>
      <c r="BA148" s="4">
        <v>0</v>
      </c>
      <c r="BB148" s="4">
        <v>0</v>
      </c>
      <c r="BC148" s="4">
        <v>2</v>
      </c>
      <c r="BD148" s="4">
        <v>0</v>
      </c>
      <c r="BE148" s="4">
        <v>0</v>
      </c>
      <c r="BF148" s="4">
        <v>0</v>
      </c>
      <c r="BG148" s="4">
        <v>3</v>
      </c>
      <c r="BH148" s="4">
        <v>3</v>
      </c>
      <c r="BI148" s="4">
        <v>2</v>
      </c>
      <c r="BJ148" s="4">
        <v>0</v>
      </c>
      <c r="BK148" s="4">
        <v>0</v>
      </c>
      <c r="BL148" s="4">
        <v>0</v>
      </c>
      <c r="BM148" s="4">
        <v>0</v>
      </c>
      <c r="BN148" s="5">
        <v>2</v>
      </c>
      <c r="BO148">
        <f t="shared" si="20"/>
        <v>0</v>
      </c>
      <c r="BP148">
        <f t="shared" si="21"/>
        <v>5</v>
      </c>
      <c r="BQ148">
        <f t="shared" si="22"/>
        <v>12</v>
      </c>
      <c r="BR148">
        <f t="shared" si="23"/>
        <v>4</v>
      </c>
      <c r="BS148">
        <f t="shared" si="24"/>
        <v>3</v>
      </c>
      <c r="BT148">
        <f t="shared" si="25"/>
        <v>4</v>
      </c>
      <c r="BU148">
        <f t="shared" si="26"/>
        <v>0</v>
      </c>
      <c r="BV148">
        <f t="shared" si="27"/>
        <v>2</v>
      </c>
      <c r="BW148">
        <f t="shared" si="28"/>
        <v>6</v>
      </c>
      <c r="BX148">
        <f t="shared" si="29"/>
        <v>4</v>
      </c>
    </row>
    <row r="149" spans="1:76" ht="18.95" customHeight="1" x14ac:dyDescent="0.25">
      <c r="A149" t="s">
        <v>2415</v>
      </c>
      <c r="B149" t="s">
        <v>20</v>
      </c>
      <c r="C149" t="s">
        <v>29</v>
      </c>
      <c r="D149" t="s">
        <v>26</v>
      </c>
      <c r="E149" t="s">
        <v>73</v>
      </c>
      <c r="F149" t="s">
        <v>659</v>
      </c>
      <c r="G149" t="s">
        <v>2026</v>
      </c>
      <c r="H149" t="s">
        <v>22</v>
      </c>
      <c r="I149" t="s">
        <v>2416</v>
      </c>
      <c r="L149" s="1">
        <v>63864006479</v>
      </c>
      <c r="M149" t="s">
        <v>2417</v>
      </c>
      <c r="N149" t="s">
        <v>58</v>
      </c>
      <c r="O149" t="s">
        <v>2418</v>
      </c>
      <c r="P149">
        <v>91911</v>
      </c>
      <c r="Q149" t="s">
        <v>1033</v>
      </c>
      <c r="R149">
        <v>2420</v>
      </c>
      <c r="S149" t="s">
        <v>89</v>
      </c>
      <c r="T149" t="b">
        <v>0</v>
      </c>
      <c r="U149" t="s">
        <v>30</v>
      </c>
      <c r="V149" t="s">
        <v>31</v>
      </c>
      <c r="W149" t="s">
        <v>31</v>
      </c>
      <c r="X149" t="s">
        <v>31</v>
      </c>
      <c r="Y149" t="s">
        <v>31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1</v>
      </c>
      <c r="AG149" s="6">
        <v>0</v>
      </c>
      <c r="AH149" s="6">
        <v>2</v>
      </c>
      <c r="AI149" s="6">
        <v>1</v>
      </c>
      <c r="AJ149" s="6">
        <v>2</v>
      </c>
      <c r="AK149" s="6">
        <v>2</v>
      </c>
      <c r="AL149" s="6">
        <v>2</v>
      </c>
      <c r="AM149" s="6">
        <v>3</v>
      </c>
      <c r="AN149" s="6">
        <v>3</v>
      </c>
      <c r="AO149" s="6">
        <v>1</v>
      </c>
      <c r="AP149" s="6">
        <v>0</v>
      </c>
      <c r="AQ149" s="6">
        <v>3</v>
      </c>
      <c r="AR149" s="6">
        <v>3</v>
      </c>
      <c r="AS149" s="6">
        <v>0</v>
      </c>
      <c r="AT149" s="6">
        <v>1</v>
      </c>
      <c r="AU149" s="6">
        <v>2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3</v>
      </c>
      <c r="BB149" s="6">
        <v>3</v>
      </c>
      <c r="BC149" s="6">
        <v>1</v>
      </c>
      <c r="BD149" s="6">
        <v>0</v>
      </c>
      <c r="BE149" s="6">
        <v>3</v>
      </c>
      <c r="BF149" s="6">
        <v>3</v>
      </c>
      <c r="BG149" s="6">
        <v>3</v>
      </c>
      <c r="BH149" s="6">
        <v>3</v>
      </c>
      <c r="BI149" s="6">
        <v>1</v>
      </c>
      <c r="BJ149" s="6">
        <v>0</v>
      </c>
      <c r="BK149" s="6">
        <v>0</v>
      </c>
      <c r="BL149" s="6">
        <v>3</v>
      </c>
      <c r="BM149" s="6">
        <v>2</v>
      </c>
      <c r="BN149" s="7">
        <v>2</v>
      </c>
      <c r="BO149">
        <f t="shared" si="20"/>
        <v>3</v>
      </c>
      <c r="BP149">
        <f t="shared" si="21"/>
        <v>7</v>
      </c>
      <c r="BQ149">
        <f t="shared" si="22"/>
        <v>10</v>
      </c>
      <c r="BR149">
        <f t="shared" si="23"/>
        <v>3</v>
      </c>
      <c r="BS149">
        <f t="shared" si="24"/>
        <v>1</v>
      </c>
      <c r="BT149">
        <f t="shared" si="25"/>
        <v>2</v>
      </c>
      <c r="BU149">
        <f t="shared" si="26"/>
        <v>6</v>
      </c>
      <c r="BV149">
        <f t="shared" si="27"/>
        <v>7</v>
      </c>
      <c r="BW149">
        <f t="shared" si="28"/>
        <v>6</v>
      </c>
      <c r="BX149">
        <f t="shared" si="29"/>
        <v>8</v>
      </c>
    </row>
    <row r="150" spans="1:76" ht="18.95" customHeight="1" x14ac:dyDescent="0.25">
      <c r="A150" t="s">
        <v>1030</v>
      </c>
      <c r="B150" t="s">
        <v>20</v>
      </c>
      <c r="C150" t="s">
        <v>29</v>
      </c>
      <c r="D150" t="s">
        <v>26</v>
      </c>
      <c r="E150" t="s">
        <v>735</v>
      </c>
      <c r="F150" t="s">
        <v>5161</v>
      </c>
      <c r="G150">
        <v>2</v>
      </c>
      <c r="H150" t="s">
        <v>22</v>
      </c>
      <c r="I150" t="s">
        <v>1031</v>
      </c>
      <c r="L150" s="1">
        <v>63441005602</v>
      </c>
      <c r="M150" t="s">
        <v>1032</v>
      </c>
      <c r="N150" t="s">
        <v>58</v>
      </c>
      <c r="O150" t="s">
        <v>1033</v>
      </c>
      <c r="P150">
        <v>94107</v>
      </c>
      <c r="Q150" t="s">
        <v>1033</v>
      </c>
      <c r="R150">
        <v>169</v>
      </c>
      <c r="S150" t="s">
        <v>7</v>
      </c>
      <c r="T150" t="b">
        <v>0</v>
      </c>
      <c r="U150" t="s">
        <v>30</v>
      </c>
      <c r="V150" t="s">
        <v>31</v>
      </c>
      <c r="W150" t="s">
        <v>31</v>
      </c>
      <c r="X150" t="s">
        <v>31</v>
      </c>
      <c r="Y150" t="s">
        <v>31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2</v>
      </c>
      <c r="AJ150" s="6">
        <v>2</v>
      </c>
      <c r="AK150" s="6">
        <v>2</v>
      </c>
      <c r="AL150" s="6">
        <v>0</v>
      </c>
      <c r="AM150" s="6">
        <v>2</v>
      </c>
      <c r="AN150" s="6">
        <v>2</v>
      </c>
      <c r="AO150" s="6">
        <v>0</v>
      </c>
      <c r="AP150" s="6">
        <v>0</v>
      </c>
      <c r="AQ150" s="6">
        <v>3</v>
      </c>
      <c r="AR150" s="6">
        <v>0</v>
      </c>
      <c r="AS150" s="6">
        <v>0</v>
      </c>
      <c r="AT150" s="6">
        <v>0</v>
      </c>
      <c r="AU150" s="6">
        <v>2</v>
      </c>
      <c r="AV150" s="6">
        <v>0</v>
      </c>
      <c r="AW150" s="6">
        <v>2</v>
      </c>
      <c r="AX150" s="6">
        <v>2</v>
      </c>
      <c r="AY150" s="6">
        <v>0</v>
      </c>
      <c r="AZ150" s="6">
        <v>0</v>
      </c>
      <c r="BA150" s="6">
        <v>3</v>
      </c>
      <c r="BB150" s="6">
        <v>3</v>
      </c>
      <c r="BC150" s="6">
        <v>0</v>
      </c>
      <c r="BD150" s="6">
        <v>0</v>
      </c>
      <c r="BE150" s="6">
        <v>3</v>
      </c>
      <c r="BF150" s="6">
        <v>3</v>
      </c>
      <c r="BG150" s="6">
        <v>0</v>
      </c>
      <c r="BH150" s="6">
        <v>3</v>
      </c>
      <c r="BI150" s="6">
        <v>2</v>
      </c>
      <c r="BJ150" s="6">
        <v>0</v>
      </c>
      <c r="BK150" s="6">
        <v>0</v>
      </c>
      <c r="BL150" s="6">
        <v>0</v>
      </c>
      <c r="BM150" s="6">
        <v>0</v>
      </c>
      <c r="BN150" s="7">
        <v>2</v>
      </c>
      <c r="BO150">
        <f t="shared" si="20"/>
        <v>0</v>
      </c>
      <c r="BP150">
        <f t="shared" si="21"/>
        <v>6</v>
      </c>
      <c r="BQ150">
        <f t="shared" si="22"/>
        <v>7</v>
      </c>
      <c r="BR150">
        <f t="shared" si="23"/>
        <v>0</v>
      </c>
      <c r="BS150">
        <f t="shared" si="24"/>
        <v>0</v>
      </c>
      <c r="BT150">
        <f t="shared" si="25"/>
        <v>6</v>
      </c>
      <c r="BU150">
        <f t="shared" si="26"/>
        <v>6</v>
      </c>
      <c r="BV150">
        <f t="shared" si="27"/>
        <v>6</v>
      </c>
      <c r="BW150">
        <f t="shared" si="28"/>
        <v>3</v>
      </c>
      <c r="BX150">
        <f t="shared" si="29"/>
        <v>4</v>
      </c>
    </row>
    <row r="151" spans="1:76" ht="18.95" customHeight="1" x14ac:dyDescent="0.25">
      <c r="A151" t="s">
        <v>2340</v>
      </c>
      <c r="B151" t="s">
        <v>20</v>
      </c>
      <c r="C151" t="s">
        <v>29</v>
      </c>
      <c r="D151" t="s">
        <v>86</v>
      </c>
      <c r="E151" t="s">
        <v>735</v>
      </c>
      <c r="F151" t="s">
        <v>5161</v>
      </c>
      <c r="G151" t="s">
        <v>2026</v>
      </c>
      <c r="H151" t="s">
        <v>83</v>
      </c>
      <c r="I151" t="s">
        <v>2341</v>
      </c>
      <c r="L151" s="1">
        <v>63288005112</v>
      </c>
      <c r="M151" t="s">
        <v>2342</v>
      </c>
      <c r="N151" t="s">
        <v>58</v>
      </c>
      <c r="O151" t="s">
        <v>2343</v>
      </c>
      <c r="P151">
        <v>95366</v>
      </c>
      <c r="Q151" t="s">
        <v>1011</v>
      </c>
      <c r="R151">
        <v>923</v>
      </c>
      <c r="S151" t="s">
        <v>89</v>
      </c>
      <c r="T151" t="b">
        <v>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s="6">
        <v>0</v>
      </c>
      <c r="AA151" s="6">
        <v>0</v>
      </c>
      <c r="AB151" s="6">
        <v>0</v>
      </c>
      <c r="AC151" s="6">
        <v>1</v>
      </c>
      <c r="AD151" s="6">
        <v>1</v>
      </c>
      <c r="AE151" s="6">
        <v>0</v>
      </c>
      <c r="AF151" s="6">
        <v>2</v>
      </c>
      <c r="AG151" s="6">
        <v>3</v>
      </c>
      <c r="AH151" s="6">
        <v>2</v>
      </c>
      <c r="AI151" s="6">
        <v>1</v>
      </c>
      <c r="AJ151" s="6">
        <v>2</v>
      </c>
      <c r="AK151" s="6">
        <v>2</v>
      </c>
      <c r="AL151" s="6">
        <v>2</v>
      </c>
      <c r="AM151" s="6">
        <v>2</v>
      </c>
      <c r="AN151" s="6">
        <v>3</v>
      </c>
      <c r="AO151" s="6">
        <v>0</v>
      </c>
      <c r="AP151" s="6">
        <v>0</v>
      </c>
      <c r="AQ151" s="6">
        <v>3</v>
      </c>
      <c r="AR151" s="6">
        <v>3</v>
      </c>
      <c r="AS151" s="6">
        <v>0</v>
      </c>
      <c r="AT151" s="6">
        <v>1</v>
      </c>
      <c r="AU151" s="6">
        <v>2</v>
      </c>
      <c r="AV151" s="6">
        <v>2</v>
      </c>
      <c r="AW151" s="6">
        <v>2</v>
      </c>
      <c r="AX151" s="6">
        <v>2</v>
      </c>
      <c r="AY151" s="6">
        <v>0</v>
      </c>
      <c r="AZ151" s="6">
        <v>0</v>
      </c>
      <c r="BA151" s="6">
        <v>3</v>
      </c>
      <c r="BB151" s="6">
        <v>3</v>
      </c>
      <c r="BC151" s="6">
        <v>1</v>
      </c>
      <c r="BD151" s="6">
        <v>0</v>
      </c>
      <c r="BE151" s="6">
        <v>3</v>
      </c>
      <c r="BF151" s="6">
        <v>3</v>
      </c>
      <c r="BG151" s="6">
        <v>1</v>
      </c>
      <c r="BH151" s="6">
        <v>3</v>
      </c>
      <c r="BI151" s="6">
        <v>0</v>
      </c>
      <c r="BJ151" s="6">
        <v>0</v>
      </c>
      <c r="BK151" s="6">
        <v>0</v>
      </c>
      <c r="BL151" s="6">
        <v>1</v>
      </c>
      <c r="BM151" s="6">
        <v>0</v>
      </c>
      <c r="BN151" s="7">
        <v>0</v>
      </c>
      <c r="BO151">
        <f t="shared" si="20"/>
        <v>9</v>
      </c>
      <c r="BP151">
        <f t="shared" si="21"/>
        <v>7</v>
      </c>
      <c r="BQ151">
        <f t="shared" si="22"/>
        <v>8</v>
      </c>
      <c r="BR151">
        <f t="shared" si="23"/>
        <v>3</v>
      </c>
      <c r="BS151">
        <f t="shared" si="24"/>
        <v>1</v>
      </c>
      <c r="BT151">
        <f t="shared" si="25"/>
        <v>8</v>
      </c>
      <c r="BU151">
        <f t="shared" si="26"/>
        <v>6</v>
      </c>
      <c r="BV151">
        <f t="shared" si="27"/>
        <v>7</v>
      </c>
      <c r="BW151">
        <f t="shared" si="28"/>
        <v>4</v>
      </c>
      <c r="BX151">
        <f t="shared" si="29"/>
        <v>1</v>
      </c>
    </row>
    <row r="152" spans="1:76" ht="18.95" customHeight="1" x14ac:dyDescent="0.25">
      <c r="A152" t="s">
        <v>2143</v>
      </c>
      <c r="B152" t="s">
        <v>20</v>
      </c>
      <c r="C152" t="s">
        <v>29</v>
      </c>
      <c r="D152" t="s">
        <v>26</v>
      </c>
      <c r="E152" t="s">
        <v>102</v>
      </c>
      <c r="F152" t="s">
        <v>659</v>
      </c>
      <c r="G152" t="s">
        <v>2026</v>
      </c>
      <c r="H152" t="s">
        <v>22</v>
      </c>
      <c r="I152" t="s">
        <v>2144</v>
      </c>
      <c r="L152" s="1">
        <v>60606000541</v>
      </c>
      <c r="M152" t="s">
        <v>2145</v>
      </c>
      <c r="N152" t="s">
        <v>45</v>
      </c>
      <c r="O152" t="s">
        <v>2146</v>
      </c>
      <c r="P152">
        <v>94005</v>
      </c>
      <c r="Q152" t="s">
        <v>1011</v>
      </c>
      <c r="R152">
        <v>197</v>
      </c>
      <c r="S152" t="s">
        <v>89</v>
      </c>
      <c r="T152" t="b">
        <v>0</v>
      </c>
      <c r="U152" t="s">
        <v>30</v>
      </c>
      <c r="V152" t="s">
        <v>31</v>
      </c>
      <c r="W152" t="s">
        <v>31</v>
      </c>
      <c r="X152" t="s">
        <v>31</v>
      </c>
      <c r="Y152" t="s">
        <v>31</v>
      </c>
      <c r="Z152" s="6">
        <v>0</v>
      </c>
      <c r="AA152" s="6">
        <v>0</v>
      </c>
      <c r="AB152" s="6">
        <v>0</v>
      </c>
      <c r="AC152" s="6">
        <v>2</v>
      </c>
      <c r="AD152" s="6">
        <v>2</v>
      </c>
      <c r="AE152" s="6">
        <v>0</v>
      </c>
      <c r="AF152" s="6">
        <v>3</v>
      </c>
      <c r="AG152" s="6">
        <v>0</v>
      </c>
      <c r="AH152" s="6">
        <v>0</v>
      </c>
      <c r="AI152" s="6">
        <v>2</v>
      </c>
      <c r="AJ152" s="6">
        <v>2</v>
      </c>
      <c r="AK152" s="6">
        <v>2</v>
      </c>
      <c r="AL152" s="6">
        <v>1</v>
      </c>
      <c r="AM152" s="6">
        <v>3</v>
      </c>
      <c r="AN152" s="6">
        <v>3</v>
      </c>
      <c r="AO152" s="6">
        <v>3</v>
      </c>
      <c r="AP152" s="6">
        <v>1</v>
      </c>
      <c r="AQ152" s="6">
        <v>3</v>
      </c>
      <c r="AR152" s="6">
        <v>3</v>
      </c>
      <c r="AS152" s="6">
        <v>0</v>
      </c>
      <c r="AT152" s="6">
        <v>3</v>
      </c>
      <c r="AU152" s="6">
        <v>2</v>
      </c>
      <c r="AV152" s="6">
        <v>2</v>
      </c>
      <c r="AW152" s="6">
        <v>2</v>
      </c>
      <c r="AX152" s="6">
        <v>2</v>
      </c>
      <c r="AY152" s="6">
        <v>0</v>
      </c>
      <c r="AZ152" s="6">
        <v>0</v>
      </c>
      <c r="BA152" s="6">
        <v>3</v>
      </c>
      <c r="BB152" s="6">
        <v>3</v>
      </c>
      <c r="BC152" s="6">
        <v>2</v>
      </c>
      <c r="BD152" s="6">
        <v>2</v>
      </c>
      <c r="BE152" s="6">
        <v>3</v>
      </c>
      <c r="BF152" s="6">
        <v>3</v>
      </c>
      <c r="BG152" s="6">
        <v>1</v>
      </c>
      <c r="BH152" s="6">
        <v>3</v>
      </c>
      <c r="BI152" s="6">
        <v>3</v>
      </c>
      <c r="BJ152" s="6">
        <v>0</v>
      </c>
      <c r="BK152" s="6">
        <v>3</v>
      </c>
      <c r="BL152" s="6">
        <v>3</v>
      </c>
      <c r="BM152" s="6">
        <v>2</v>
      </c>
      <c r="BN152" s="7">
        <v>2</v>
      </c>
      <c r="BO152">
        <f t="shared" si="20"/>
        <v>7</v>
      </c>
      <c r="BP152">
        <f t="shared" si="21"/>
        <v>7</v>
      </c>
      <c r="BQ152">
        <f t="shared" si="22"/>
        <v>13</v>
      </c>
      <c r="BR152">
        <f t="shared" si="23"/>
        <v>3</v>
      </c>
      <c r="BS152">
        <f t="shared" si="24"/>
        <v>3</v>
      </c>
      <c r="BT152">
        <f t="shared" si="25"/>
        <v>8</v>
      </c>
      <c r="BU152">
        <f t="shared" si="26"/>
        <v>6</v>
      </c>
      <c r="BV152">
        <f t="shared" si="27"/>
        <v>10</v>
      </c>
      <c r="BW152">
        <f t="shared" si="28"/>
        <v>4</v>
      </c>
      <c r="BX152">
        <f t="shared" si="29"/>
        <v>13</v>
      </c>
    </row>
    <row r="153" spans="1:76" ht="18.95" customHeight="1" x14ac:dyDescent="0.25">
      <c r="A153" t="s">
        <v>1007</v>
      </c>
      <c r="B153" t="s">
        <v>20</v>
      </c>
      <c r="C153" t="s">
        <v>29</v>
      </c>
      <c r="D153" t="s">
        <v>26</v>
      </c>
      <c r="E153" t="s">
        <v>735</v>
      </c>
      <c r="F153" t="s">
        <v>5161</v>
      </c>
      <c r="G153">
        <v>2</v>
      </c>
      <c r="H153" t="s">
        <v>22</v>
      </c>
      <c r="I153" t="s">
        <v>1008</v>
      </c>
      <c r="L153" s="1">
        <v>63213004973</v>
      </c>
      <c r="M153" t="s">
        <v>1009</v>
      </c>
      <c r="N153" t="s">
        <v>25</v>
      </c>
      <c r="O153" t="s">
        <v>1010</v>
      </c>
      <c r="P153">
        <v>94027</v>
      </c>
      <c r="Q153" t="s">
        <v>1011</v>
      </c>
      <c r="R153">
        <v>729</v>
      </c>
      <c r="S153" t="s">
        <v>89</v>
      </c>
      <c r="T153" t="b">
        <v>0</v>
      </c>
      <c r="U153" t="s">
        <v>30</v>
      </c>
      <c r="V153" t="s">
        <v>31</v>
      </c>
      <c r="W153" t="s">
        <v>31</v>
      </c>
      <c r="X153" t="s">
        <v>31</v>
      </c>
      <c r="Y153" t="s">
        <v>31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1</v>
      </c>
      <c r="AS153" s="4">
        <v>0</v>
      </c>
      <c r="AT153" s="4">
        <v>0</v>
      </c>
      <c r="AU153" s="4">
        <v>2</v>
      </c>
      <c r="AV153" s="4">
        <v>2</v>
      </c>
      <c r="AW153" s="4">
        <v>1</v>
      </c>
      <c r="AX153" s="4">
        <v>1</v>
      </c>
      <c r="AY153" s="4">
        <v>0</v>
      </c>
      <c r="AZ153" s="4">
        <v>0</v>
      </c>
      <c r="BA153" s="4">
        <v>3</v>
      </c>
      <c r="BB153" s="4">
        <v>3</v>
      </c>
      <c r="BC153" s="4">
        <v>1</v>
      </c>
      <c r="BD153" s="4">
        <v>2</v>
      </c>
      <c r="BE153" s="4">
        <v>1</v>
      </c>
      <c r="BF153" s="4">
        <v>1</v>
      </c>
      <c r="BG153" s="4">
        <v>0</v>
      </c>
      <c r="BH153" s="4">
        <v>3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5">
        <v>2</v>
      </c>
      <c r="BO153">
        <f t="shared" si="20"/>
        <v>0</v>
      </c>
      <c r="BP153">
        <f t="shared" si="21"/>
        <v>0</v>
      </c>
      <c r="BQ153">
        <f t="shared" si="22"/>
        <v>0</v>
      </c>
      <c r="BR153">
        <f t="shared" si="23"/>
        <v>1</v>
      </c>
      <c r="BS153">
        <f t="shared" si="24"/>
        <v>0</v>
      </c>
      <c r="BT153">
        <f t="shared" si="25"/>
        <v>6</v>
      </c>
      <c r="BU153">
        <f t="shared" si="26"/>
        <v>6</v>
      </c>
      <c r="BV153">
        <f t="shared" si="27"/>
        <v>5</v>
      </c>
      <c r="BW153">
        <f t="shared" si="28"/>
        <v>3</v>
      </c>
      <c r="BX153">
        <f t="shared" si="29"/>
        <v>2</v>
      </c>
    </row>
    <row r="154" spans="1:76" ht="18.95" customHeight="1" x14ac:dyDescent="0.25">
      <c r="A154" t="s">
        <v>2404</v>
      </c>
      <c r="B154" t="s">
        <v>20</v>
      </c>
      <c r="C154" t="s">
        <v>29</v>
      </c>
      <c r="D154" t="s">
        <v>26</v>
      </c>
      <c r="E154" t="s">
        <v>66</v>
      </c>
      <c r="F154" t="s">
        <v>34</v>
      </c>
      <c r="G154" t="s">
        <v>2026</v>
      </c>
      <c r="H154" t="s">
        <v>22</v>
      </c>
      <c r="I154" t="s">
        <v>2405</v>
      </c>
      <c r="L154" s="1">
        <v>63639006196</v>
      </c>
      <c r="M154" t="s">
        <v>2406</v>
      </c>
      <c r="N154" t="s">
        <v>58</v>
      </c>
      <c r="O154" t="s">
        <v>2407</v>
      </c>
      <c r="P154">
        <v>94063</v>
      </c>
      <c r="Q154" t="s">
        <v>1011</v>
      </c>
      <c r="R154">
        <v>222</v>
      </c>
      <c r="S154" t="s">
        <v>7</v>
      </c>
      <c r="T154" t="b">
        <v>0</v>
      </c>
      <c r="U154" t="s">
        <v>30</v>
      </c>
      <c r="V154" t="s">
        <v>61</v>
      </c>
      <c r="W154" t="s">
        <v>61</v>
      </c>
      <c r="X154" t="s">
        <v>61</v>
      </c>
      <c r="Y154" t="s">
        <v>61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1</v>
      </c>
      <c r="AJ154" s="6">
        <v>2</v>
      </c>
      <c r="AK154" s="6">
        <v>2</v>
      </c>
      <c r="AL154" s="6">
        <v>2</v>
      </c>
      <c r="AM154" s="6">
        <v>3</v>
      </c>
      <c r="AN154" s="6">
        <v>3</v>
      </c>
      <c r="AO154" s="6">
        <v>3</v>
      </c>
      <c r="AP154" s="6">
        <v>1</v>
      </c>
      <c r="AQ154" s="6">
        <v>0</v>
      </c>
      <c r="AR154" s="6">
        <v>2</v>
      </c>
      <c r="AS154" s="6">
        <v>0</v>
      </c>
      <c r="AT154" s="6">
        <v>0</v>
      </c>
      <c r="AU154" s="6">
        <v>0</v>
      </c>
      <c r="AV154" s="6">
        <v>0</v>
      </c>
      <c r="AW154" s="6">
        <v>2</v>
      </c>
      <c r="AX154" s="6">
        <v>2</v>
      </c>
      <c r="AY154" s="6">
        <v>0</v>
      </c>
      <c r="AZ154" s="6">
        <v>0</v>
      </c>
      <c r="BA154" s="6">
        <v>1</v>
      </c>
      <c r="BB154" s="6">
        <v>3</v>
      </c>
      <c r="BC154" s="6">
        <v>2</v>
      </c>
      <c r="BD154" s="6">
        <v>0</v>
      </c>
      <c r="BE154" s="6">
        <v>3</v>
      </c>
      <c r="BF154" s="6">
        <v>3</v>
      </c>
      <c r="BG154" s="6">
        <v>0</v>
      </c>
      <c r="BH154" s="6">
        <v>3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7">
        <v>2</v>
      </c>
      <c r="BO154">
        <f t="shared" si="20"/>
        <v>0</v>
      </c>
      <c r="BP154">
        <f t="shared" si="21"/>
        <v>7</v>
      </c>
      <c r="BQ154">
        <f t="shared" si="22"/>
        <v>10</v>
      </c>
      <c r="BR154">
        <f t="shared" si="23"/>
        <v>2</v>
      </c>
      <c r="BS154">
        <f t="shared" si="24"/>
        <v>0</v>
      </c>
      <c r="BT154">
        <f t="shared" si="25"/>
        <v>4</v>
      </c>
      <c r="BU154">
        <f t="shared" si="26"/>
        <v>4</v>
      </c>
      <c r="BV154">
        <f t="shared" si="27"/>
        <v>8</v>
      </c>
      <c r="BW154">
        <f t="shared" si="28"/>
        <v>3</v>
      </c>
      <c r="BX154">
        <f t="shared" si="29"/>
        <v>2</v>
      </c>
    </row>
    <row r="155" spans="1:76" ht="18.95" customHeight="1" x14ac:dyDescent="0.25">
      <c r="A155" t="s">
        <v>1043</v>
      </c>
      <c r="B155" t="s">
        <v>20</v>
      </c>
      <c r="C155" t="s">
        <v>29</v>
      </c>
      <c r="D155" t="s">
        <v>26</v>
      </c>
      <c r="E155" t="s">
        <v>73</v>
      </c>
      <c r="F155" t="s">
        <v>659</v>
      </c>
      <c r="G155">
        <v>2</v>
      </c>
      <c r="H155" t="s">
        <v>22</v>
      </c>
      <c r="I155" t="s">
        <v>1044</v>
      </c>
      <c r="L155" s="1">
        <v>63753006354</v>
      </c>
      <c r="M155" t="s">
        <v>1045</v>
      </c>
      <c r="N155" t="s">
        <v>45</v>
      </c>
      <c r="O155" t="s">
        <v>1046</v>
      </c>
      <c r="P155">
        <v>94080</v>
      </c>
      <c r="Q155" t="s">
        <v>923</v>
      </c>
      <c r="R155">
        <v>551</v>
      </c>
      <c r="S155" t="s">
        <v>7</v>
      </c>
      <c r="T155" t="b">
        <v>0</v>
      </c>
      <c r="U155" t="s">
        <v>30</v>
      </c>
      <c r="V155" t="s">
        <v>31</v>
      </c>
      <c r="W155" t="s">
        <v>31</v>
      </c>
      <c r="X155" t="s">
        <v>31</v>
      </c>
      <c r="Y155" t="s">
        <v>31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2</v>
      </c>
      <c r="AG155" s="6">
        <v>2</v>
      </c>
      <c r="AH155" s="6">
        <v>2</v>
      </c>
      <c r="AI155" s="6">
        <v>2</v>
      </c>
      <c r="AJ155" s="6">
        <v>2</v>
      </c>
      <c r="AK155" s="6">
        <v>2</v>
      </c>
      <c r="AL155" s="6">
        <v>2</v>
      </c>
      <c r="AM155" s="6">
        <v>3</v>
      </c>
      <c r="AN155" s="6">
        <v>3</v>
      </c>
      <c r="AO155" s="6">
        <v>3</v>
      </c>
      <c r="AP155" s="6">
        <v>0</v>
      </c>
      <c r="AQ155" s="6">
        <v>0</v>
      </c>
      <c r="AR155" s="6">
        <v>1</v>
      </c>
      <c r="AS155" s="6">
        <v>0</v>
      </c>
      <c r="AT155" s="6">
        <v>0</v>
      </c>
      <c r="AU155" s="6">
        <v>2</v>
      </c>
      <c r="AV155" s="6">
        <v>2</v>
      </c>
      <c r="AW155" s="6">
        <v>2</v>
      </c>
      <c r="AX155" s="6">
        <v>2</v>
      </c>
      <c r="AY155" s="6">
        <v>0</v>
      </c>
      <c r="AZ155" s="6">
        <v>0</v>
      </c>
      <c r="BA155" s="6">
        <v>3</v>
      </c>
      <c r="BB155" s="6">
        <v>3</v>
      </c>
      <c r="BC155" s="6">
        <v>2</v>
      </c>
      <c r="BD155" s="6">
        <v>0</v>
      </c>
      <c r="BE155" s="6">
        <v>3</v>
      </c>
      <c r="BF155" s="6">
        <v>3</v>
      </c>
      <c r="BG155" s="6">
        <v>3</v>
      </c>
      <c r="BH155" s="6">
        <v>3</v>
      </c>
      <c r="BI155" s="6">
        <v>2</v>
      </c>
      <c r="BJ155" s="6">
        <v>0</v>
      </c>
      <c r="BK155" s="6">
        <v>0</v>
      </c>
      <c r="BL155" s="6">
        <v>0</v>
      </c>
      <c r="BM155" s="6">
        <v>0</v>
      </c>
      <c r="BN155" s="7">
        <v>2</v>
      </c>
      <c r="BO155">
        <f t="shared" si="20"/>
        <v>6</v>
      </c>
      <c r="BP155">
        <f t="shared" si="21"/>
        <v>8</v>
      </c>
      <c r="BQ155">
        <f t="shared" si="22"/>
        <v>9</v>
      </c>
      <c r="BR155">
        <f t="shared" si="23"/>
        <v>1</v>
      </c>
      <c r="BS155">
        <f t="shared" si="24"/>
        <v>0</v>
      </c>
      <c r="BT155">
        <f t="shared" si="25"/>
        <v>8</v>
      </c>
      <c r="BU155">
        <f t="shared" si="26"/>
        <v>6</v>
      </c>
      <c r="BV155">
        <f t="shared" si="27"/>
        <v>8</v>
      </c>
      <c r="BW155">
        <f t="shared" si="28"/>
        <v>6</v>
      </c>
      <c r="BX155">
        <f t="shared" si="29"/>
        <v>4</v>
      </c>
    </row>
    <row r="156" spans="1:76" ht="18.95" customHeight="1" x14ac:dyDescent="0.25">
      <c r="A156" t="s">
        <v>2156</v>
      </c>
      <c r="B156" t="s">
        <v>20</v>
      </c>
      <c r="C156" t="s">
        <v>29</v>
      </c>
      <c r="D156" t="s">
        <v>26</v>
      </c>
      <c r="E156" t="s">
        <v>66</v>
      </c>
      <c r="F156" t="s">
        <v>66</v>
      </c>
      <c r="G156" t="s">
        <v>2026</v>
      </c>
      <c r="H156" t="s">
        <v>22</v>
      </c>
      <c r="I156" t="s">
        <v>2157</v>
      </c>
      <c r="L156" s="1">
        <v>60714000654</v>
      </c>
      <c r="M156" t="s">
        <v>2158</v>
      </c>
      <c r="N156" t="s">
        <v>25</v>
      </c>
      <c r="O156" t="s">
        <v>922</v>
      </c>
      <c r="P156">
        <v>95124</v>
      </c>
      <c r="Q156" t="s">
        <v>923</v>
      </c>
      <c r="R156">
        <v>1031</v>
      </c>
      <c r="S156" t="s">
        <v>7</v>
      </c>
      <c r="T156" t="b">
        <v>0</v>
      </c>
      <c r="U156" t="s">
        <v>30</v>
      </c>
      <c r="V156" t="s">
        <v>31</v>
      </c>
      <c r="W156" t="s">
        <v>31</v>
      </c>
      <c r="X156" t="s">
        <v>31</v>
      </c>
      <c r="Y156" t="s">
        <v>31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1</v>
      </c>
      <c r="AJ156" s="6">
        <v>0</v>
      </c>
      <c r="AK156" s="6">
        <v>0</v>
      </c>
      <c r="AL156" s="6">
        <v>0</v>
      </c>
      <c r="AM156" s="6">
        <v>3</v>
      </c>
      <c r="AN156" s="6">
        <v>3</v>
      </c>
      <c r="AO156" s="6">
        <v>0</v>
      </c>
      <c r="AP156" s="6">
        <v>0</v>
      </c>
      <c r="AQ156" s="6">
        <v>0</v>
      </c>
      <c r="AR156" s="6">
        <v>3</v>
      </c>
      <c r="AS156" s="6">
        <v>0</v>
      </c>
      <c r="AT156" s="6">
        <v>0</v>
      </c>
      <c r="AU156" s="6">
        <v>2</v>
      </c>
      <c r="AV156" s="6">
        <v>2</v>
      </c>
      <c r="AW156" s="6">
        <v>0</v>
      </c>
      <c r="AX156" s="6">
        <v>0</v>
      </c>
      <c r="AY156" s="6">
        <v>0</v>
      </c>
      <c r="AZ156" s="6">
        <v>0</v>
      </c>
      <c r="BA156" s="6">
        <v>3</v>
      </c>
      <c r="BB156" s="6">
        <v>3</v>
      </c>
      <c r="BC156" s="6">
        <v>1</v>
      </c>
      <c r="BD156" s="6">
        <v>0</v>
      </c>
      <c r="BE156" s="6">
        <v>0</v>
      </c>
      <c r="BF156" s="6">
        <v>3</v>
      </c>
      <c r="BG156" s="6">
        <v>0</v>
      </c>
      <c r="BH156" s="6">
        <v>3</v>
      </c>
      <c r="BI156" s="6">
        <v>0</v>
      </c>
      <c r="BJ156" s="6">
        <v>0</v>
      </c>
      <c r="BK156" s="6">
        <v>0</v>
      </c>
      <c r="BL156" s="6">
        <v>1</v>
      </c>
      <c r="BM156" s="6">
        <v>0</v>
      </c>
      <c r="BN156" s="7">
        <v>0</v>
      </c>
      <c r="BO156">
        <f t="shared" si="20"/>
        <v>0</v>
      </c>
      <c r="BP156">
        <f t="shared" si="21"/>
        <v>1</v>
      </c>
      <c r="BQ156">
        <f t="shared" si="22"/>
        <v>6</v>
      </c>
      <c r="BR156">
        <f t="shared" si="23"/>
        <v>3</v>
      </c>
      <c r="BS156">
        <f t="shared" si="24"/>
        <v>0</v>
      </c>
      <c r="BT156">
        <f t="shared" si="25"/>
        <v>4</v>
      </c>
      <c r="BU156">
        <f t="shared" si="26"/>
        <v>6</v>
      </c>
      <c r="BV156">
        <f t="shared" si="27"/>
        <v>4</v>
      </c>
      <c r="BW156">
        <f t="shared" si="28"/>
        <v>3</v>
      </c>
      <c r="BX156">
        <f t="shared" si="29"/>
        <v>1</v>
      </c>
    </row>
    <row r="157" spans="1:76" ht="18.95" customHeight="1" x14ac:dyDescent="0.25">
      <c r="A157" t="s">
        <v>2167</v>
      </c>
      <c r="B157" t="s">
        <v>20</v>
      </c>
      <c r="C157" t="s">
        <v>29</v>
      </c>
      <c r="D157" t="s">
        <v>26</v>
      </c>
      <c r="E157" t="s">
        <v>73</v>
      </c>
      <c r="F157" t="s">
        <v>659</v>
      </c>
      <c r="G157" t="s">
        <v>2026</v>
      </c>
      <c r="H157" t="s">
        <v>22</v>
      </c>
      <c r="I157" t="s">
        <v>2168</v>
      </c>
      <c r="L157" s="1">
        <v>61029008815</v>
      </c>
      <c r="M157" t="s">
        <v>2169</v>
      </c>
      <c r="N157" t="s">
        <v>45</v>
      </c>
      <c r="O157" t="s">
        <v>2170</v>
      </c>
      <c r="P157">
        <v>95014</v>
      </c>
      <c r="Q157" t="s">
        <v>923</v>
      </c>
      <c r="R157">
        <v>717</v>
      </c>
      <c r="S157" t="s">
        <v>7</v>
      </c>
      <c r="T157" t="b">
        <v>1</v>
      </c>
      <c r="U157" t="s">
        <v>61</v>
      </c>
      <c r="V157" t="s">
        <v>61</v>
      </c>
      <c r="W157" t="s">
        <v>61</v>
      </c>
      <c r="X157" t="s">
        <v>61</v>
      </c>
      <c r="Y157" t="s">
        <v>61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3</v>
      </c>
      <c r="AG157" s="6">
        <v>1</v>
      </c>
      <c r="AH157" s="6">
        <v>0</v>
      </c>
      <c r="AI157" s="6">
        <v>2</v>
      </c>
      <c r="AJ157" s="6">
        <v>2</v>
      </c>
      <c r="AK157" s="6">
        <v>2</v>
      </c>
      <c r="AL157" s="6">
        <v>2</v>
      </c>
      <c r="AM157" s="6">
        <v>3</v>
      </c>
      <c r="AN157" s="6">
        <v>3</v>
      </c>
      <c r="AO157" s="6">
        <v>3</v>
      </c>
      <c r="AP157" s="6">
        <v>0</v>
      </c>
      <c r="AQ157" s="6">
        <v>3</v>
      </c>
      <c r="AR157" s="6">
        <v>3</v>
      </c>
      <c r="AS157" s="6">
        <v>0</v>
      </c>
      <c r="AT157" s="6">
        <v>0</v>
      </c>
      <c r="AU157" s="6">
        <v>2</v>
      </c>
      <c r="AV157" s="6">
        <v>2</v>
      </c>
      <c r="AW157" s="6">
        <v>2</v>
      </c>
      <c r="AX157" s="6">
        <v>2</v>
      </c>
      <c r="AY157" s="6">
        <v>0</v>
      </c>
      <c r="AZ157" s="6">
        <v>0</v>
      </c>
      <c r="BA157" s="6">
        <v>3</v>
      </c>
      <c r="BB157" s="6">
        <v>3</v>
      </c>
      <c r="BC157" s="6">
        <v>2</v>
      </c>
      <c r="BD157" s="6">
        <v>0</v>
      </c>
      <c r="BE157" s="6">
        <v>3</v>
      </c>
      <c r="BF157" s="6">
        <v>3</v>
      </c>
      <c r="BG157" s="6">
        <v>2</v>
      </c>
      <c r="BH157" s="6">
        <v>1</v>
      </c>
      <c r="BI157" s="6">
        <v>3</v>
      </c>
      <c r="BJ157" s="6">
        <v>0</v>
      </c>
      <c r="BK157" s="6">
        <v>0</v>
      </c>
      <c r="BL157" s="6">
        <v>3</v>
      </c>
      <c r="BM157" s="6">
        <v>2</v>
      </c>
      <c r="BN157" s="7">
        <v>2</v>
      </c>
      <c r="BO157">
        <f t="shared" si="20"/>
        <v>4</v>
      </c>
      <c r="BP157">
        <f t="shared" si="21"/>
        <v>8</v>
      </c>
      <c r="BQ157">
        <f t="shared" si="22"/>
        <v>12</v>
      </c>
      <c r="BR157">
        <f t="shared" si="23"/>
        <v>3</v>
      </c>
      <c r="BS157">
        <f t="shared" si="24"/>
        <v>0</v>
      </c>
      <c r="BT157">
        <f t="shared" si="25"/>
        <v>8</v>
      </c>
      <c r="BU157">
        <f t="shared" si="26"/>
        <v>6</v>
      </c>
      <c r="BV157">
        <f t="shared" si="27"/>
        <v>8</v>
      </c>
      <c r="BW157">
        <f t="shared" si="28"/>
        <v>3</v>
      </c>
      <c r="BX157">
        <f t="shared" si="29"/>
        <v>10</v>
      </c>
    </row>
    <row r="158" spans="1:76" ht="18.95" customHeight="1" x14ac:dyDescent="0.25">
      <c r="A158" t="s">
        <v>2267</v>
      </c>
      <c r="B158" t="s">
        <v>20</v>
      </c>
      <c r="C158" t="s">
        <v>29</v>
      </c>
      <c r="D158" t="s">
        <v>26</v>
      </c>
      <c r="E158" t="s">
        <v>143</v>
      </c>
      <c r="F158" t="s">
        <v>659</v>
      </c>
      <c r="G158" t="s">
        <v>2026</v>
      </c>
      <c r="H158" t="s">
        <v>22</v>
      </c>
      <c r="I158" t="s">
        <v>2268</v>
      </c>
      <c r="L158" s="1">
        <v>62280003487</v>
      </c>
      <c r="M158" t="s">
        <v>2269</v>
      </c>
      <c r="N158" t="s">
        <v>58</v>
      </c>
      <c r="O158" t="s">
        <v>2270</v>
      </c>
      <c r="P158">
        <v>95070</v>
      </c>
      <c r="Q158" t="s">
        <v>923</v>
      </c>
      <c r="R158">
        <v>1354</v>
      </c>
      <c r="S158" t="s">
        <v>89</v>
      </c>
      <c r="T158" t="b">
        <v>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1</v>
      </c>
      <c r="AG158" s="6">
        <v>0</v>
      </c>
      <c r="AH158" s="6">
        <v>0</v>
      </c>
      <c r="AI158" s="6">
        <v>2</v>
      </c>
      <c r="AJ158" s="6">
        <v>0</v>
      </c>
      <c r="AK158" s="6">
        <v>0</v>
      </c>
      <c r="AL158" s="6">
        <v>0</v>
      </c>
      <c r="AM158" s="6">
        <v>3</v>
      </c>
      <c r="AN158" s="6">
        <v>3</v>
      </c>
      <c r="AO158" s="6">
        <v>3</v>
      </c>
      <c r="AP158" s="6">
        <v>0</v>
      </c>
      <c r="AQ158" s="6">
        <v>0</v>
      </c>
      <c r="AR158" s="6">
        <v>2</v>
      </c>
      <c r="AS158" s="6">
        <v>0</v>
      </c>
      <c r="AT158" s="6">
        <v>0</v>
      </c>
      <c r="AU158" s="6">
        <v>0</v>
      </c>
      <c r="AV158" s="6">
        <v>2</v>
      </c>
      <c r="AW158" s="6">
        <v>0</v>
      </c>
      <c r="AX158" s="6">
        <v>0</v>
      </c>
      <c r="AY158" s="6">
        <v>0</v>
      </c>
      <c r="AZ158" s="6">
        <v>0</v>
      </c>
      <c r="BA158" s="6">
        <v>3</v>
      </c>
      <c r="BB158" s="6">
        <v>3</v>
      </c>
      <c r="BC158" s="6">
        <v>2</v>
      </c>
      <c r="BD158" s="6">
        <v>0</v>
      </c>
      <c r="BE158" s="6">
        <v>0</v>
      </c>
      <c r="BF158" s="6">
        <v>1</v>
      </c>
      <c r="BG158" s="6">
        <v>0</v>
      </c>
      <c r="BH158" s="6">
        <v>0</v>
      </c>
      <c r="BI158" s="6">
        <v>1</v>
      </c>
      <c r="BJ158" s="6">
        <v>0</v>
      </c>
      <c r="BK158" s="6">
        <v>0</v>
      </c>
      <c r="BL158" s="6">
        <v>0</v>
      </c>
      <c r="BM158" s="6">
        <v>0</v>
      </c>
      <c r="BN158" s="7">
        <v>2</v>
      </c>
      <c r="BO158">
        <f t="shared" si="20"/>
        <v>1</v>
      </c>
      <c r="BP158">
        <f t="shared" si="21"/>
        <v>2</v>
      </c>
      <c r="BQ158">
        <f t="shared" si="22"/>
        <v>9</v>
      </c>
      <c r="BR158">
        <f t="shared" si="23"/>
        <v>2</v>
      </c>
      <c r="BS158">
        <f t="shared" si="24"/>
        <v>0</v>
      </c>
      <c r="BT158">
        <f t="shared" si="25"/>
        <v>2</v>
      </c>
      <c r="BU158">
        <f t="shared" si="26"/>
        <v>6</v>
      </c>
      <c r="BV158">
        <f t="shared" si="27"/>
        <v>3</v>
      </c>
      <c r="BW158">
        <f t="shared" si="28"/>
        <v>0</v>
      </c>
      <c r="BX158">
        <f t="shared" si="29"/>
        <v>3</v>
      </c>
    </row>
    <row r="159" spans="1:76" ht="18.95" customHeight="1" x14ac:dyDescent="0.25">
      <c r="A159" t="s">
        <v>2291</v>
      </c>
      <c r="B159" t="s">
        <v>20</v>
      </c>
      <c r="C159" t="s">
        <v>29</v>
      </c>
      <c r="D159" t="s">
        <v>26</v>
      </c>
      <c r="E159" t="s">
        <v>735</v>
      </c>
      <c r="F159" t="s">
        <v>5161</v>
      </c>
      <c r="G159" t="s">
        <v>2026</v>
      </c>
      <c r="H159" t="s">
        <v>510</v>
      </c>
      <c r="I159" t="s">
        <v>2292</v>
      </c>
      <c r="L159" s="1">
        <v>62781004209</v>
      </c>
      <c r="M159" t="s">
        <v>2293</v>
      </c>
      <c r="N159" t="s">
        <v>25</v>
      </c>
      <c r="O159" t="s">
        <v>922</v>
      </c>
      <c r="P159">
        <v>95111</v>
      </c>
      <c r="Q159" t="s">
        <v>923</v>
      </c>
      <c r="R159">
        <v>600</v>
      </c>
      <c r="S159" t="s">
        <v>7</v>
      </c>
      <c r="T159" t="b">
        <v>0</v>
      </c>
      <c r="U159" t="s">
        <v>30</v>
      </c>
      <c r="V159" t="s">
        <v>31</v>
      </c>
      <c r="W159" t="s">
        <v>31</v>
      </c>
      <c r="X159" t="s">
        <v>31</v>
      </c>
      <c r="Y159" t="s">
        <v>31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2</v>
      </c>
      <c r="AW159" s="6">
        <v>0</v>
      </c>
      <c r="AX159" s="6">
        <v>0</v>
      </c>
      <c r="AY159" s="6">
        <v>0</v>
      </c>
      <c r="AZ159" s="6">
        <v>0</v>
      </c>
      <c r="BA159" s="6">
        <v>1</v>
      </c>
      <c r="BB159" s="6">
        <v>3</v>
      </c>
      <c r="BC159" s="6">
        <v>0</v>
      </c>
      <c r="BD159" s="6">
        <v>2</v>
      </c>
      <c r="BE159" s="6">
        <v>3</v>
      </c>
      <c r="BF159" s="6">
        <v>3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7">
        <v>0</v>
      </c>
      <c r="BO159">
        <f t="shared" si="20"/>
        <v>0</v>
      </c>
      <c r="BP159">
        <f t="shared" si="21"/>
        <v>0</v>
      </c>
      <c r="BQ159">
        <f t="shared" si="22"/>
        <v>0</v>
      </c>
      <c r="BR159">
        <f t="shared" si="23"/>
        <v>0</v>
      </c>
      <c r="BS159">
        <f t="shared" si="24"/>
        <v>0</v>
      </c>
      <c r="BT159">
        <f t="shared" si="25"/>
        <v>2</v>
      </c>
      <c r="BU159">
        <f t="shared" si="26"/>
        <v>4</v>
      </c>
      <c r="BV159">
        <f t="shared" si="27"/>
        <v>8</v>
      </c>
      <c r="BW159">
        <f t="shared" si="28"/>
        <v>0</v>
      </c>
      <c r="BX159">
        <f t="shared" si="29"/>
        <v>0</v>
      </c>
    </row>
    <row r="160" spans="1:76" ht="18.95" customHeight="1" x14ac:dyDescent="0.25">
      <c r="A160" t="s">
        <v>2309</v>
      </c>
      <c r="B160" t="s">
        <v>20</v>
      </c>
      <c r="C160" t="s">
        <v>29</v>
      </c>
      <c r="D160" t="s">
        <v>26</v>
      </c>
      <c r="E160" t="s">
        <v>735</v>
      </c>
      <c r="F160" t="s">
        <v>5161</v>
      </c>
      <c r="G160" t="s">
        <v>2026</v>
      </c>
      <c r="H160" t="s">
        <v>22</v>
      </c>
      <c r="I160" t="s">
        <v>2310</v>
      </c>
      <c r="L160" s="1">
        <v>62961004594</v>
      </c>
      <c r="M160" t="s">
        <v>2311</v>
      </c>
      <c r="N160" t="s">
        <v>45</v>
      </c>
      <c r="O160" t="s">
        <v>2312</v>
      </c>
      <c r="P160">
        <v>94305</v>
      </c>
      <c r="Q160" t="s">
        <v>923</v>
      </c>
      <c r="R160">
        <v>442</v>
      </c>
      <c r="S160" t="s">
        <v>89</v>
      </c>
      <c r="T160" t="b">
        <v>0</v>
      </c>
      <c r="U160" t="s">
        <v>30</v>
      </c>
      <c r="V160" t="s">
        <v>31</v>
      </c>
      <c r="W160" t="s">
        <v>31</v>
      </c>
      <c r="X160" t="s">
        <v>31</v>
      </c>
      <c r="Y160" t="s">
        <v>31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2</v>
      </c>
      <c r="AH160" s="6">
        <v>2</v>
      </c>
      <c r="AI160" s="6">
        <v>1</v>
      </c>
      <c r="AJ160" s="6">
        <v>0</v>
      </c>
      <c r="AK160" s="6">
        <v>0</v>
      </c>
      <c r="AL160" s="6">
        <v>0</v>
      </c>
      <c r="AM160" s="6">
        <v>3</v>
      </c>
      <c r="AN160" s="6">
        <v>3</v>
      </c>
      <c r="AO160" s="6">
        <v>3</v>
      </c>
      <c r="AP160" s="6">
        <v>0</v>
      </c>
      <c r="AQ160" s="6">
        <v>3</v>
      </c>
      <c r="AR160" s="6">
        <v>3</v>
      </c>
      <c r="AS160" s="6">
        <v>0</v>
      </c>
      <c r="AT160" s="6">
        <v>2</v>
      </c>
      <c r="AU160" s="6">
        <v>2</v>
      </c>
      <c r="AV160" s="6">
        <v>2</v>
      </c>
      <c r="AW160" s="6">
        <v>0</v>
      </c>
      <c r="AX160" s="6">
        <v>0</v>
      </c>
      <c r="AY160" s="6">
        <v>0</v>
      </c>
      <c r="AZ160" s="6">
        <v>0</v>
      </c>
      <c r="BA160" s="6">
        <v>3</v>
      </c>
      <c r="BB160" s="6">
        <v>3</v>
      </c>
      <c r="BC160" s="6">
        <v>0</v>
      </c>
      <c r="BD160" s="6">
        <v>0</v>
      </c>
      <c r="BE160" s="6">
        <v>3</v>
      </c>
      <c r="BF160" s="6">
        <v>3</v>
      </c>
      <c r="BG160" s="6">
        <v>1</v>
      </c>
      <c r="BH160" s="6">
        <v>0</v>
      </c>
      <c r="BI160" s="6">
        <v>2</v>
      </c>
      <c r="BJ160" s="6">
        <v>3</v>
      </c>
      <c r="BK160" s="6">
        <v>0</v>
      </c>
      <c r="BL160" s="6">
        <v>3</v>
      </c>
      <c r="BM160" s="6">
        <v>2</v>
      </c>
      <c r="BN160" s="7">
        <v>2</v>
      </c>
      <c r="BO160">
        <f t="shared" si="20"/>
        <v>4</v>
      </c>
      <c r="BP160">
        <f t="shared" si="21"/>
        <v>1</v>
      </c>
      <c r="BQ160">
        <f t="shared" si="22"/>
        <v>12</v>
      </c>
      <c r="BR160">
        <f t="shared" si="23"/>
        <v>3</v>
      </c>
      <c r="BS160">
        <f t="shared" si="24"/>
        <v>2</v>
      </c>
      <c r="BT160">
        <f t="shared" si="25"/>
        <v>4</v>
      </c>
      <c r="BU160">
        <f t="shared" si="26"/>
        <v>6</v>
      </c>
      <c r="BV160">
        <f t="shared" si="27"/>
        <v>6</v>
      </c>
      <c r="BW160">
        <f t="shared" si="28"/>
        <v>1</v>
      </c>
      <c r="BX160">
        <f t="shared" si="29"/>
        <v>12</v>
      </c>
    </row>
    <row r="161" spans="1:76" ht="18.95" customHeight="1" x14ac:dyDescent="0.25">
      <c r="A161" t="s">
        <v>2382</v>
      </c>
      <c r="B161" t="s">
        <v>20</v>
      </c>
      <c r="C161" t="s">
        <v>29</v>
      </c>
      <c r="D161" t="s">
        <v>26</v>
      </c>
      <c r="E161" t="s">
        <v>21</v>
      </c>
      <c r="F161" t="s">
        <v>5163</v>
      </c>
      <c r="G161" t="s">
        <v>2026</v>
      </c>
      <c r="H161" t="s">
        <v>22</v>
      </c>
      <c r="I161" t="s">
        <v>2383</v>
      </c>
      <c r="L161" s="1">
        <v>63459005745</v>
      </c>
      <c r="M161" t="s">
        <v>2384</v>
      </c>
      <c r="N161" t="s">
        <v>45</v>
      </c>
      <c r="O161" t="s">
        <v>922</v>
      </c>
      <c r="P161">
        <v>95125</v>
      </c>
      <c r="Q161" t="s">
        <v>923</v>
      </c>
      <c r="R161">
        <v>780</v>
      </c>
      <c r="S161" t="s">
        <v>7</v>
      </c>
      <c r="T161" t="b">
        <v>0</v>
      </c>
      <c r="U161" t="s">
        <v>30</v>
      </c>
      <c r="V161" t="s">
        <v>31</v>
      </c>
      <c r="W161" t="s">
        <v>31</v>
      </c>
      <c r="X161" t="s">
        <v>31</v>
      </c>
      <c r="Y161" t="s">
        <v>31</v>
      </c>
      <c r="Z161" s="6">
        <v>0</v>
      </c>
      <c r="AA161" s="6">
        <v>0</v>
      </c>
      <c r="AB161" s="6">
        <v>0</v>
      </c>
      <c r="AC161" s="6">
        <v>2</v>
      </c>
      <c r="AD161" s="6">
        <v>2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1</v>
      </c>
      <c r="AN161" s="6">
        <v>1</v>
      </c>
      <c r="AO161" s="6">
        <v>1</v>
      </c>
      <c r="AP161" s="6">
        <v>0</v>
      </c>
      <c r="AQ161" s="6">
        <v>3</v>
      </c>
      <c r="AR161" s="6">
        <v>0</v>
      </c>
      <c r="AS161" s="6">
        <v>0</v>
      </c>
      <c r="AT161" s="6">
        <v>0</v>
      </c>
      <c r="AU161" s="6">
        <v>2</v>
      </c>
      <c r="AV161" s="6">
        <v>2</v>
      </c>
      <c r="AW161" s="6">
        <v>0</v>
      </c>
      <c r="AX161" s="6">
        <v>0</v>
      </c>
      <c r="AY161" s="6">
        <v>0</v>
      </c>
      <c r="AZ161" s="6">
        <v>0</v>
      </c>
      <c r="BA161" s="6">
        <v>3</v>
      </c>
      <c r="BB161" s="6">
        <v>3</v>
      </c>
      <c r="BC161" s="6">
        <v>0</v>
      </c>
      <c r="BD161" s="6">
        <v>0</v>
      </c>
      <c r="BE161" s="6">
        <v>3</v>
      </c>
      <c r="BF161" s="6">
        <v>3</v>
      </c>
      <c r="BG161" s="6">
        <v>0</v>
      </c>
      <c r="BH161" s="6">
        <v>0</v>
      </c>
      <c r="BI161" s="6">
        <v>2</v>
      </c>
      <c r="BJ161" s="6">
        <v>0</v>
      </c>
      <c r="BK161" s="6">
        <v>0</v>
      </c>
      <c r="BL161" s="6">
        <v>0</v>
      </c>
      <c r="BM161" s="6">
        <v>0</v>
      </c>
      <c r="BN161" s="7">
        <v>2</v>
      </c>
      <c r="BO161">
        <f t="shared" si="20"/>
        <v>4</v>
      </c>
      <c r="BP161">
        <f t="shared" si="21"/>
        <v>0</v>
      </c>
      <c r="BQ161">
        <f t="shared" si="22"/>
        <v>6</v>
      </c>
      <c r="BR161">
        <f t="shared" si="23"/>
        <v>0</v>
      </c>
      <c r="BS161">
        <f t="shared" si="24"/>
        <v>0</v>
      </c>
      <c r="BT161">
        <f t="shared" si="25"/>
        <v>4</v>
      </c>
      <c r="BU161">
        <f t="shared" si="26"/>
        <v>6</v>
      </c>
      <c r="BV161">
        <f t="shared" si="27"/>
        <v>6</v>
      </c>
      <c r="BW161">
        <f t="shared" si="28"/>
        <v>0</v>
      </c>
      <c r="BX161">
        <f t="shared" si="29"/>
        <v>4</v>
      </c>
    </row>
    <row r="162" spans="1:76" ht="18.95" customHeight="1" x14ac:dyDescent="0.25">
      <c r="A162" t="s">
        <v>938</v>
      </c>
      <c r="B162" t="s">
        <v>20</v>
      </c>
      <c r="C162" t="s">
        <v>29</v>
      </c>
      <c r="D162" t="s">
        <v>26</v>
      </c>
      <c r="E162" t="s">
        <v>102</v>
      </c>
      <c r="F162" t="s">
        <v>659</v>
      </c>
      <c r="G162">
        <v>2</v>
      </c>
      <c r="H162" t="s">
        <v>124</v>
      </c>
      <c r="I162" t="s">
        <v>939</v>
      </c>
      <c r="L162" s="1">
        <v>61336001527</v>
      </c>
      <c r="M162" t="s">
        <v>940</v>
      </c>
      <c r="N162" t="s">
        <v>25</v>
      </c>
      <c r="O162" t="s">
        <v>941</v>
      </c>
      <c r="P162">
        <v>94533</v>
      </c>
      <c r="Q162" t="s">
        <v>942</v>
      </c>
      <c r="R162">
        <v>628</v>
      </c>
      <c r="S162" t="s">
        <v>7</v>
      </c>
      <c r="T162" t="b">
        <v>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s="4">
        <v>0</v>
      </c>
      <c r="AA162" s="4">
        <v>0</v>
      </c>
      <c r="AB162" s="4">
        <v>0</v>
      </c>
      <c r="AC162" s="4">
        <v>2</v>
      </c>
      <c r="AD162" s="4">
        <v>0</v>
      </c>
      <c r="AE162" s="4">
        <v>1</v>
      </c>
      <c r="AF162" s="4">
        <v>0</v>
      </c>
      <c r="AG162" s="4">
        <v>0</v>
      </c>
      <c r="AH162" s="4">
        <v>0</v>
      </c>
      <c r="AI162" s="4">
        <v>0</v>
      </c>
      <c r="AJ162" s="4">
        <v>1</v>
      </c>
      <c r="AK162" s="4">
        <v>0</v>
      </c>
      <c r="AL162" s="4">
        <v>1</v>
      </c>
      <c r="AM162" s="4">
        <v>1</v>
      </c>
      <c r="AN162" s="4">
        <v>1</v>
      </c>
      <c r="AO162" s="4">
        <v>0</v>
      </c>
      <c r="AP162" s="4">
        <v>0</v>
      </c>
      <c r="AQ162" s="4">
        <v>3</v>
      </c>
      <c r="AR162" s="4">
        <v>1</v>
      </c>
      <c r="AS162" s="4">
        <v>0</v>
      </c>
      <c r="AT162" s="4">
        <v>0</v>
      </c>
      <c r="AU162" s="4">
        <v>1</v>
      </c>
      <c r="AV162" s="4">
        <v>1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1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5">
        <v>0</v>
      </c>
      <c r="BO162">
        <f t="shared" si="20"/>
        <v>3</v>
      </c>
      <c r="BP162">
        <f t="shared" si="21"/>
        <v>2</v>
      </c>
      <c r="BQ162">
        <f t="shared" si="22"/>
        <v>5</v>
      </c>
      <c r="BR162">
        <f t="shared" si="23"/>
        <v>1</v>
      </c>
      <c r="BS162">
        <f t="shared" si="24"/>
        <v>0</v>
      </c>
      <c r="BT162">
        <f t="shared" si="25"/>
        <v>2</v>
      </c>
      <c r="BU162">
        <f t="shared" si="26"/>
        <v>0</v>
      </c>
      <c r="BV162">
        <f t="shared" si="27"/>
        <v>1</v>
      </c>
      <c r="BW162">
        <f t="shared" si="28"/>
        <v>0</v>
      </c>
      <c r="BX162">
        <f t="shared" si="29"/>
        <v>0</v>
      </c>
    </row>
    <row r="163" spans="1:76" ht="18.95" customHeight="1" x14ac:dyDescent="0.25">
      <c r="A163" t="s">
        <v>967</v>
      </c>
      <c r="B163" t="s">
        <v>20</v>
      </c>
      <c r="C163" t="s">
        <v>29</v>
      </c>
      <c r="D163" t="s">
        <v>26</v>
      </c>
      <c r="E163" t="s">
        <v>73</v>
      </c>
      <c r="F163" t="s">
        <v>659</v>
      </c>
      <c r="G163">
        <v>2</v>
      </c>
      <c r="H163" t="s">
        <v>22</v>
      </c>
      <c r="I163" t="s">
        <v>968</v>
      </c>
      <c r="L163" s="1">
        <v>62205002613</v>
      </c>
      <c r="M163" t="s">
        <v>969</v>
      </c>
      <c r="N163" t="s">
        <v>25</v>
      </c>
      <c r="O163" t="s">
        <v>970</v>
      </c>
      <c r="P163">
        <v>95953</v>
      </c>
      <c r="Q163" t="s">
        <v>971</v>
      </c>
      <c r="R163">
        <v>117</v>
      </c>
      <c r="S163" t="s">
        <v>66</v>
      </c>
      <c r="T163" t="b">
        <v>0</v>
      </c>
      <c r="U163" t="s">
        <v>30</v>
      </c>
      <c r="V163" t="s">
        <v>61</v>
      </c>
      <c r="W163" t="s">
        <v>61</v>
      </c>
      <c r="X163" t="s">
        <v>61</v>
      </c>
      <c r="Y163" t="s">
        <v>61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2</v>
      </c>
      <c r="AJ163" s="6">
        <v>0</v>
      </c>
      <c r="AK163" s="6">
        <v>2</v>
      </c>
      <c r="AL163" s="6">
        <v>0</v>
      </c>
      <c r="AM163" s="6">
        <v>0</v>
      </c>
      <c r="AN163" s="6">
        <v>0</v>
      </c>
      <c r="AO163" s="6">
        <v>0</v>
      </c>
      <c r="AP163" s="6">
        <v>3</v>
      </c>
      <c r="AQ163" s="6">
        <v>3</v>
      </c>
      <c r="AR163" s="6">
        <v>2</v>
      </c>
      <c r="AS163" s="6">
        <v>0</v>
      </c>
      <c r="AT163" s="6">
        <v>0</v>
      </c>
      <c r="AU163" s="6">
        <v>2</v>
      </c>
      <c r="AV163" s="6">
        <v>2</v>
      </c>
      <c r="AW163" s="6">
        <v>2</v>
      </c>
      <c r="AX163" s="6">
        <v>2</v>
      </c>
      <c r="AY163" s="6">
        <v>0</v>
      </c>
      <c r="AZ163" s="6">
        <v>0</v>
      </c>
      <c r="BA163" s="6">
        <v>3</v>
      </c>
      <c r="BB163" s="6">
        <v>3</v>
      </c>
      <c r="BC163" s="6">
        <v>2</v>
      </c>
      <c r="BD163" s="6">
        <v>1</v>
      </c>
      <c r="BE163" s="6">
        <v>3</v>
      </c>
      <c r="BF163" s="6">
        <v>3</v>
      </c>
      <c r="BG163" s="6">
        <v>3</v>
      </c>
      <c r="BH163" s="6">
        <v>3</v>
      </c>
      <c r="BI163" s="6">
        <v>2</v>
      </c>
      <c r="BJ163" s="6">
        <v>0</v>
      </c>
      <c r="BK163" s="6">
        <v>0</v>
      </c>
      <c r="BL163" s="6">
        <v>0</v>
      </c>
      <c r="BM163" s="6">
        <v>0</v>
      </c>
      <c r="BN163" s="7">
        <v>2</v>
      </c>
      <c r="BO163">
        <f t="shared" si="20"/>
        <v>0</v>
      </c>
      <c r="BP163">
        <f t="shared" si="21"/>
        <v>4</v>
      </c>
      <c r="BQ163">
        <f t="shared" si="22"/>
        <v>6</v>
      </c>
      <c r="BR163">
        <f t="shared" si="23"/>
        <v>2</v>
      </c>
      <c r="BS163">
        <f t="shared" si="24"/>
        <v>0</v>
      </c>
      <c r="BT163">
        <f t="shared" si="25"/>
        <v>8</v>
      </c>
      <c r="BU163">
        <f t="shared" si="26"/>
        <v>6</v>
      </c>
      <c r="BV163">
        <f t="shared" si="27"/>
        <v>9</v>
      </c>
      <c r="BW163">
        <f t="shared" si="28"/>
        <v>6</v>
      </c>
      <c r="BX163">
        <f t="shared" si="29"/>
        <v>4</v>
      </c>
    </row>
    <row r="164" spans="1:76" ht="18.95" customHeight="1" x14ac:dyDescent="0.25">
      <c r="A164" t="s">
        <v>2184</v>
      </c>
      <c r="B164" t="s">
        <v>20</v>
      </c>
      <c r="C164" t="s">
        <v>29</v>
      </c>
      <c r="D164" t="s">
        <v>26</v>
      </c>
      <c r="E164" t="s">
        <v>73</v>
      </c>
      <c r="F164" t="s">
        <v>659</v>
      </c>
      <c r="G164" t="s">
        <v>2026</v>
      </c>
      <c r="H164" t="s">
        <v>22</v>
      </c>
      <c r="I164" t="s">
        <v>2185</v>
      </c>
      <c r="L164" s="1">
        <v>61176001298</v>
      </c>
      <c r="M164" t="s">
        <v>2186</v>
      </c>
      <c r="N164" t="s">
        <v>25</v>
      </c>
      <c r="O164" t="s">
        <v>2187</v>
      </c>
      <c r="P164">
        <v>93219</v>
      </c>
      <c r="Q164" t="s">
        <v>2174</v>
      </c>
      <c r="R164">
        <v>579</v>
      </c>
      <c r="S164" t="s">
        <v>77</v>
      </c>
      <c r="T164" t="b">
        <v>0</v>
      </c>
      <c r="U164" t="s">
        <v>30</v>
      </c>
      <c r="V164" t="s">
        <v>31</v>
      </c>
      <c r="W164" t="s">
        <v>31</v>
      </c>
      <c r="X164" t="s">
        <v>31</v>
      </c>
      <c r="Y164" t="s">
        <v>31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1</v>
      </c>
      <c r="AJ164" s="6">
        <v>2</v>
      </c>
      <c r="AK164" s="6">
        <v>2</v>
      </c>
      <c r="AL164" s="6">
        <v>2</v>
      </c>
      <c r="AM164" s="6">
        <v>3</v>
      </c>
      <c r="AN164" s="6">
        <v>1</v>
      </c>
      <c r="AO164" s="6">
        <v>0</v>
      </c>
      <c r="AP164" s="6">
        <v>0</v>
      </c>
      <c r="AQ164" s="6">
        <v>0</v>
      </c>
      <c r="AR164" s="6">
        <v>3</v>
      </c>
      <c r="AS164" s="6">
        <v>0</v>
      </c>
      <c r="AT164" s="6">
        <v>1</v>
      </c>
      <c r="AU164" s="6">
        <v>2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3</v>
      </c>
      <c r="BB164" s="6">
        <v>3</v>
      </c>
      <c r="BC164" s="6">
        <v>0</v>
      </c>
      <c r="BD164" s="6">
        <v>0</v>
      </c>
      <c r="BE164" s="6">
        <v>3</v>
      </c>
      <c r="BF164" s="6">
        <v>0</v>
      </c>
      <c r="BG164" s="6">
        <v>3</v>
      </c>
      <c r="BH164" s="6">
        <v>3</v>
      </c>
      <c r="BI164" s="6">
        <v>0</v>
      </c>
      <c r="BJ164" s="6">
        <v>0</v>
      </c>
      <c r="BK164" s="6">
        <v>0</v>
      </c>
      <c r="BL164" s="6">
        <v>1</v>
      </c>
      <c r="BM164" s="6">
        <v>2</v>
      </c>
      <c r="BN164" s="7">
        <v>2</v>
      </c>
      <c r="BO164">
        <f t="shared" si="20"/>
        <v>0</v>
      </c>
      <c r="BP164">
        <f t="shared" si="21"/>
        <v>7</v>
      </c>
      <c r="BQ164">
        <f t="shared" si="22"/>
        <v>4</v>
      </c>
      <c r="BR164">
        <f t="shared" si="23"/>
        <v>3</v>
      </c>
      <c r="BS164">
        <f t="shared" si="24"/>
        <v>1</v>
      </c>
      <c r="BT164">
        <f t="shared" si="25"/>
        <v>2</v>
      </c>
      <c r="BU164">
        <f t="shared" si="26"/>
        <v>6</v>
      </c>
      <c r="BV164">
        <f t="shared" si="27"/>
        <v>3</v>
      </c>
      <c r="BW164">
        <f t="shared" si="28"/>
        <v>6</v>
      </c>
      <c r="BX164">
        <f t="shared" si="29"/>
        <v>5</v>
      </c>
    </row>
    <row r="165" spans="1:76" ht="18.95" customHeight="1" x14ac:dyDescent="0.25">
      <c r="A165" t="s">
        <v>2426</v>
      </c>
      <c r="B165" t="s">
        <v>20</v>
      </c>
      <c r="C165" t="s">
        <v>29</v>
      </c>
      <c r="D165" t="s">
        <v>26</v>
      </c>
      <c r="E165" t="s">
        <v>21</v>
      </c>
      <c r="F165" t="s">
        <v>5163</v>
      </c>
      <c r="G165" t="s">
        <v>2026</v>
      </c>
      <c r="H165" t="s">
        <v>22</v>
      </c>
      <c r="I165" t="s">
        <v>2427</v>
      </c>
      <c r="L165" s="1">
        <v>63987006612</v>
      </c>
      <c r="M165" t="s">
        <v>2428</v>
      </c>
      <c r="N165" t="s">
        <v>45</v>
      </c>
      <c r="O165" t="s">
        <v>2174</v>
      </c>
      <c r="P165">
        <v>93274</v>
      </c>
      <c r="Q165" t="s">
        <v>2429</v>
      </c>
      <c r="R165">
        <v>727</v>
      </c>
      <c r="S165" t="s">
        <v>89</v>
      </c>
      <c r="T165" t="b">
        <v>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2</v>
      </c>
      <c r="AJ165" s="6">
        <v>2</v>
      </c>
      <c r="AK165" s="6">
        <v>2</v>
      </c>
      <c r="AL165" s="6">
        <v>2</v>
      </c>
      <c r="AM165" s="6">
        <v>2</v>
      </c>
      <c r="AN165" s="6">
        <v>2</v>
      </c>
      <c r="AO165" s="6">
        <v>0</v>
      </c>
      <c r="AP165" s="6">
        <v>1</v>
      </c>
      <c r="AQ165" s="6">
        <v>3</v>
      </c>
      <c r="AR165" s="6">
        <v>3</v>
      </c>
      <c r="AS165" s="6">
        <v>2</v>
      </c>
      <c r="AT165" s="6">
        <v>0</v>
      </c>
      <c r="AU165" s="6">
        <v>2</v>
      </c>
      <c r="AV165" s="6">
        <v>2</v>
      </c>
      <c r="AW165" s="6">
        <v>0</v>
      </c>
      <c r="AX165" s="6">
        <v>2</v>
      </c>
      <c r="AY165" s="6">
        <v>0</v>
      </c>
      <c r="AZ165" s="6">
        <v>0</v>
      </c>
      <c r="BA165" s="6">
        <v>3</v>
      </c>
      <c r="BB165" s="6">
        <v>3</v>
      </c>
      <c r="BC165" s="6">
        <v>0</v>
      </c>
      <c r="BD165" s="6">
        <v>0</v>
      </c>
      <c r="BE165" s="6">
        <v>3</v>
      </c>
      <c r="BF165" s="6">
        <v>3</v>
      </c>
      <c r="BG165" s="6">
        <v>3</v>
      </c>
      <c r="BH165" s="6">
        <v>3</v>
      </c>
      <c r="BI165" s="6">
        <v>3</v>
      </c>
      <c r="BJ165" s="6">
        <v>0</v>
      </c>
      <c r="BK165" s="6">
        <v>3</v>
      </c>
      <c r="BL165" s="6">
        <v>0</v>
      </c>
      <c r="BM165" s="6">
        <v>0</v>
      </c>
      <c r="BN165" s="7">
        <v>0</v>
      </c>
      <c r="BO165">
        <f t="shared" si="20"/>
        <v>0</v>
      </c>
      <c r="BP165">
        <f t="shared" si="21"/>
        <v>8</v>
      </c>
      <c r="BQ165">
        <f t="shared" si="22"/>
        <v>8</v>
      </c>
      <c r="BR165">
        <f t="shared" si="23"/>
        <v>5</v>
      </c>
      <c r="BS165">
        <f t="shared" si="24"/>
        <v>0</v>
      </c>
      <c r="BT165">
        <f t="shared" si="25"/>
        <v>6</v>
      </c>
      <c r="BU165">
        <f t="shared" si="26"/>
        <v>6</v>
      </c>
      <c r="BV165">
        <f t="shared" si="27"/>
        <v>6</v>
      </c>
      <c r="BW165">
        <f t="shared" si="28"/>
        <v>6</v>
      </c>
      <c r="BX165">
        <f t="shared" si="29"/>
        <v>6</v>
      </c>
    </row>
    <row r="166" spans="1:76" ht="18.95" customHeight="1" x14ac:dyDescent="0.25">
      <c r="A166" t="s">
        <v>1047</v>
      </c>
      <c r="B166" t="s">
        <v>20</v>
      </c>
      <c r="C166" t="s">
        <v>29</v>
      </c>
      <c r="D166" t="s">
        <v>26</v>
      </c>
      <c r="E166" t="s">
        <v>638</v>
      </c>
      <c r="F166" t="s">
        <v>5161</v>
      </c>
      <c r="G166">
        <v>2</v>
      </c>
      <c r="H166" t="s">
        <v>124</v>
      </c>
      <c r="I166" t="s">
        <v>1048</v>
      </c>
      <c r="L166" s="1">
        <v>64020007475</v>
      </c>
      <c r="M166" t="s">
        <v>1049</v>
      </c>
      <c r="N166" t="s">
        <v>25</v>
      </c>
      <c r="O166" t="s">
        <v>1050</v>
      </c>
      <c r="P166">
        <v>95383</v>
      </c>
      <c r="Q166" t="s">
        <v>1042</v>
      </c>
      <c r="R166">
        <v>266</v>
      </c>
      <c r="S166" t="s">
        <v>77</v>
      </c>
      <c r="T166" t="b">
        <v>0</v>
      </c>
      <c r="U166" t="s">
        <v>30</v>
      </c>
      <c r="V166" t="s">
        <v>31</v>
      </c>
      <c r="W166" t="s">
        <v>31</v>
      </c>
      <c r="X166" t="s">
        <v>31</v>
      </c>
      <c r="Y166" t="s">
        <v>31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2</v>
      </c>
      <c r="AJ166" s="4">
        <v>1</v>
      </c>
      <c r="AK166" s="4">
        <v>1</v>
      </c>
      <c r="AL166" s="4">
        <v>1</v>
      </c>
      <c r="AM166" s="4">
        <v>1</v>
      </c>
      <c r="AN166" s="4">
        <v>1</v>
      </c>
      <c r="AO166" s="4">
        <v>0</v>
      </c>
      <c r="AP166" s="4">
        <v>0</v>
      </c>
      <c r="AQ166" s="4">
        <v>0</v>
      </c>
      <c r="AR166" s="4">
        <v>1</v>
      </c>
      <c r="AS166" s="4">
        <v>0</v>
      </c>
      <c r="AT166" s="4">
        <v>0</v>
      </c>
      <c r="AU166" s="4">
        <v>1</v>
      </c>
      <c r="AV166" s="4">
        <v>1</v>
      </c>
      <c r="AW166" s="4">
        <v>1</v>
      </c>
      <c r="AX166" s="4">
        <v>1</v>
      </c>
      <c r="AY166" s="4">
        <v>0</v>
      </c>
      <c r="AZ166" s="4">
        <v>0</v>
      </c>
      <c r="BA166" s="4">
        <v>0</v>
      </c>
      <c r="BB166" s="4">
        <v>0</v>
      </c>
      <c r="BC166" s="4">
        <v>1</v>
      </c>
      <c r="BD166" s="4">
        <v>0</v>
      </c>
      <c r="BE166" s="4">
        <v>1</v>
      </c>
      <c r="BF166" s="4">
        <v>1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5">
        <v>0</v>
      </c>
      <c r="BO166">
        <f t="shared" si="20"/>
        <v>0</v>
      </c>
      <c r="BP166">
        <f t="shared" si="21"/>
        <v>5</v>
      </c>
      <c r="BQ166">
        <f t="shared" si="22"/>
        <v>2</v>
      </c>
      <c r="BR166">
        <f t="shared" si="23"/>
        <v>1</v>
      </c>
      <c r="BS166">
        <f t="shared" si="24"/>
        <v>0</v>
      </c>
      <c r="BT166">
        <f t="shared" si="25"/>
        <v>4</v>
      </c>
      <c r="BU166">
        <f t="shared" si="26"/>
        <v>0</v>
      </c>
      <c r="BV166">
        <f t="shared" si="27"/>
        <v>3</v>
      </c>
      <c r="BW166">
        <f t="shared" si="28"/>
        <v>0</v>
      </c>
      <c r="BX166">
        <f t="shared" si="29"/>
        <v>0</v>
      </c>
    </row>
    <row r="167" spans="1:76" ht="18.95" customHeight="1" x14ac:dyDescent="0.25">
      <c r="A167" t="s">
        <v>1038</v>
      </c>
      <c r="B167" t="s">
        <v>20</v>
      </c>
      <c r="C167" t="s">
        <v>29</v>
      </c>
      <c r="D167" t="s">
        <v>26</v>
      </c>
      <c r="E167" t="s">
        <v>73</v>
      </c>
      <c r="F167" t="s">
        <v>659</v>
      </c>
      <c r="G167">
        <v>2</v>
      </c>
      <c r="H167" t="s">
        <v>22</v>
      </c>
      <c r="I167" t="s">
        <v>1039</v>
      </c>
      <c r="L167" s="1">
        <v>63684006255</v>
      </c>
      <c r="M167" t="s">
        <v>1040</v>
      </c>
      <c r="N167" t="s">
        <v>25</v>
      </c>
      <c r="O167" t="s">
        <v>1041</v>
      </c>
      <c r="P167">
        <v>93065</v>
      </c>
      <c r="Q167" t="s">
        <v>1042</v>
      </c>
      <c r="R167">
        <v>935</v>
      </c>
      <c r="S167" t="s">
        <v>89</v>
      </c>
      <c r="T167" t="b">
        <v>0</v>
      </c>
      <c r="U167" t="s">
        <v>30</v>
      </c>
      <c r="V167" t="s">
        <v>31</v>
      </c>
      <c r="W167" t="s">
        <v>31</v>
      </c>
      <c r="X167" t="s">
        <v>31</v>
      </c>
      <c r="Y167" t="s">
        <v>31</v>
      </c>
      <c r="Z167" s="6">
        <v>0</v>
      </c>
      <c r="AA167" s="6">
        <v>0</v>
      </c>
      <c r="AB167" s="6">
        <v>0</v>
      </c>
      <c r="AC167" s="6">
        <v>2</v>
      </c>
      <c r="AD167" s="6">
        <v>2</v>
      </c>
      <c r="AE167" s="6">
        <v>2</v>
      </c>
      <c r="AF167" s="6">
        <v>2</v>
      </c>
      <c r="AG167" s="6">
        <v>2</v>
      </c>
      <c r="AH167" s="6">
        <v>2</v>
      </c>
      <c r="AI167" s="6">
        <v>2</v>
      </c>
      <c r="AJ167" s="6">
        <v>2</v>
      </c>
      <c r="AK167" s="6">
        <v>2</v>
      </c>
      <c r="AL167" s="6">
        <v>0</v>
      </c>
      <c r="AM167" s="6">
        <v>3</v>
      </c>
      <c r="AN167" s="6">
        <v>3</v>
      </c>
      <c r="AO167" s="6">
        <v>3</v>
      </c>
      <c r="AP167" s="6">
        <v>0</v>
      </c>
      <c r="AQ167" s="6">
        <v>0</v>
      </c>
      <c r="AR167" s="6">
        <v>1</v>
      </c>
      <c r="AS167" s="6">
        <v>0</v>
      </c>
      <c r="AT167" s="6">
        <v>0</v>
      </c>
      <c r="AU167" s="6">
        <v>2</v>
      </c>
      <c r="AV167" s="6">
        <v>2</v>
      </c>
      <c r="AW167" s="6">
        <v>2</v>
      </c>
      <c r="AX167" s="6">
        <v>2</v>
      </c>
      <c r="AY167" s="6">
        <v>0</v>
      </c>
      <c r="AZ167" s="6">
        <v>0</v>
      </c>
      <c r="BA167" s="6">
        <v>3</v>
      </c>
      <c r="BB167" s="6">
        <v>3</v>
      </c>
      <c r="BC167" s="6">
        <v>2</v>
      </c>
      <c r="BD167" s="6">
        <v>2</v>
      </c>
      <c r="BE167" s="6">
        <v>1</v>
      </c>
      <c r="BF167" s="6">
        <v>1</v>
      </c>
      <c r="BG167" s="6">
        <v>3</v>
      </c>
      <c r="BH167" s="6">
        <v>3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7">
        <v>2</v>
      </c>
      <c r="BO167">
        <f t="shared" si="20"/>
        <v>12</v>
      </c>
      <c r="BP167">
        <f t="shared" si="21"/>
        <v>6</v>
      </c>
      <c r="BQ167">
        <f t="shared" si="22"/>
        <v>9</v>
      </c>
      <c r="BR167">
        <f t="shared" si="23"/>
        <v>1</v>
      </c>
      <c r="BS167">
        <f t="shared" si="24"/>
        <v>0</v>
      </c>
      <c r="BT167">
        <f t="shared" si="25"/>
        <v>8</v>
      </c>
      <c r="BU167">
        <f t="shared" si="26"/>
        <v>6</v>
      </c>
      <c r="BV167">
        <f t="shared" si="27"/>
        <v>6</v>
      </c>
      <c r="BW167">
        <f t="shared" si="28"/>
        <v>6</v>
      </c>
      <c r="BX167">
        <f t="shared" si="29"/>
        <v>2</v>
      </c>
    </row>
    <row r="168" spans="1:76" ht="18.95" customHeight="1" x14ac:dyDescent="0.25">
      <c r="A168" t="s">
        <v>1054</v>
      </c>
      <c r="B168" t="s">
        <v>20</v>
      </c>
      <c r="C168" t="s">
        <v>29</v>
      </c>
      <c r="D168" t="s">
        <v>26</v>
      </c>
      <c r="E168" t="s">
        <v>143</v>
      </c>
      <c r="F168" t="s">
        <v>659</v>
      </c>
      <c r="G168">
        <v>2</v>
      </c>
      <c r="H168" t="s">
        <v>22</v>
      </c>
      <c r="I168" t="s">
        <v>1055</v>
      </c>
      <c r="L168" s="1">
        <v>64098006768</v>
      </c>
      <c r="M168" t="s">
        <v>1056</v>
      </c>
      <c r="N168" t="s">
        <v>58</v>
      </c>
      <c r="O168" t="s">
        <v>1042</v>
      </c>
      <c r="P168">
        <v>93001</v>
      </c>
      <c r="Q168" t="s">
        <v>1019</v>
      </c>
      <c r="R168">
        <v>2135</v>
      </c>
      <c r="S168" t="s">
        <v>7</v>
      </c>
      <c r="T168" t="b">
        <v>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2</v>
      </c>
      <c r="AJ168" s="4">
        <v>2</v>
      </c>
      <c r="AK168" s="4">
        <v>2</v>
      </c>
      <c r="AL168" s="4">
        <v>0</v>
      </c>
      <c r="AM168" s="4">
        <v>3</v>
      </c>
      <c r="AN168" s="4">
        <v>3</v>
      </c>
      <c r="AO168" s="4">
        <v>3</v>
      </c>
      <c r="AP168" s="4">
        <v>3</v>
      </c>
      <c r="AQ168" s="4">
        <v>3</v>
      </c>
      <c r="AR168" s="4">
        <v>0</v>
      </c>
      <c r="AS168" s="4">
        <v>1</v>
      </c>
      <c r="AT168" s="4">
        <v>0</v>
      </c>
      <c r="AU168" s="4">
        <v>2</v>
      </c>
      <c r="AV168" s="4">
        <v>2</v>
      </c>
      <c r="AW168" s="4">
        <v>0</v>
      </c>
      <c r="AX168" s="4">
        <v>0</v>
      </c>
      <c r="AY168" s="4">
        <v>0</v>
      </c>
      <c r="AZ168" s="4">
        <v>0</v>
      </c>
      <c r="BA168" s="4">
        <v>3</v>
      </c>
      <c r="BB168" s="4">
        <v>0</v>
      </c>
      <c r="BC168" s="4">
        <v>2</v>
      </c>
      <c r="BD168" s="4">
        <v>0</v>
      </c>
      <c r="BE168" s="4">
        <v>3</v>
      </c>
      <c r="BF168" s="4">
        <v>3</v>
      </c>
      <c r="BG168" s="4">
        <v>3</v>
      </c>
      <c r="BH168" s="4">
        <v>3</v>
      </c>
      <c r="BI168" s="4">
        <v>0</v>
      </c>
      <c r="BJ168" s="4">
        <v>0</v>
      </c>
      <c r="BK168" s="4">
        <v>2</v>
      </c>
      <c r="BL168" s="4">
        <v>0</v>
      </c>
      <c r="BM168" s="4">
        <v>0</v>
      </c>
      <c r="BN168" s="5">
        <v>2</v>
      </c>
      <c r="BO168">
        <f t="shared" si="20"/>
        <v>0</v>
      </c>
      <c r="BP168">
        <f t="shared" si="21"/>
        <v>6</v>
      </c>
      <c r="BQ168">
        <f t="shared" si="22"/>
        <v>15</v>
      </c>
      <c r="BR168">
        <f t="shared" si="23"/>
        <v>1</v>
      </c>
      <c r="BS168">
        <f t="shared" si="24"/>
        <v>0</v>
      </c>
      <c r="BT168">
        <f t="shared" si="25"/>
        <v>4</v>
      </c>
      <c r="BU168">
        <f t="shared" si="26"/>
        <v>3</v>
      </c>
      <c r="BV168">
        <f t="shared" si="27"/>
        <v>8</v>
      </c>
      <c r="BW168">
        <f t="shared" si="28"/>
        <v>6</v>
      </c>
      <c r="BX168">
        <f t="shared" si="29"/>
        <v>4</v>
      </c>
    </row>
    <row r="169" spans="1:76" ht="18.95" customHeight="1" x14ac:dyDescent="0.25">
      <c r="A169" t="s">
        <v>2449</v>
      </c>
      <c r="B169" t="s">
        <v>20</v>
      </c>
      <c r="C169" t="s">
        <v>29</v>
      </c>
      <c r="D169" t="s">
        <v>26</v>
      </c>
      <c r="E169" t="s">
        <v>66</v>
      </c>
      <c r="F169" t="s">
        <v>34</v>
      </c>
      <c r="G169" t="s">
        <v>2026</v>
      </c>
      <c r="H169" t="s">
        <v>22</v>
      </c>
      <c r="I169" t="s">
        <v>2450</v>
      </c>
      <c r="L169" s="1">
        <v>64308006999</v>
      </c>
      <c r="M169" t="s">
        <v>2451</v>
      </c>
      <c r="N169" t="s">
        <v>45</v>
      </c>
      <c r="O169" t="s">
        <v>2452</v>
      </c>
      <c r="P169">
        <v>95695</v>
      </c>
      <c r="R169">
        <v>361</v>
      </c>
      <c r="S169" t="s">
        <v>89</v>
      </c>
      <c r="T169" t="b">
        <v>0</v>
      </c>
      <c r="U169" t="s">
        <v>30</v>
      </c>
      <c r="V169" t="s">
        <v>31</v>
      </c>
      <c r="W169" t="s">
        <v>31</v>
      </c>
      <c r="X169" t="s">
        <v>31</v>
      </c>
      <c r="Y169" t="s">
        <v>31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2</v>
      </c>
      <c r="AF169" s="6">
        <v>2</v>
      </c>
      <c r="AG169" s="6">
        <v>3</v>
      </c>
      <c r="AH169" s="6">
        <v>2</v>
      </c>
      <c r="AI169" s="6">
        <v>2</v>
      </c>
      <c r="AJ169" s="6">
        <v>2</v>
      </c>
      <c r="AK169" s="6">
        <v>2</v>
      </c>
      <c r="AL169" s="6">
        <v>2</v>
      </c>
      <c r="AM169" s="6">
        <v>3</v>
      </c>
      <c r="AN169" s="6">
        <v>3</v>
      </c>
      <c r="AO169" s="6">
        <v>3</v>
      </c>
      <c r="AP169" s="6">
        <v>1</v>
      </c>
      <c r="AQ169" s="6">
        <v>3</v>
      </c>
      <c r="AR169" s="6">
        <v>3</v>
      </c>
      <c r="AS169" s="6">
        <v>0</v>
      </c>
      <c r="AT169" s="6">
        <v>0</v>
      </c>
      <c r="AU169" s="6">
        <v>2</v>
      </c>
      <c r="AV169" s="6">
        <v>2</v>
      </c>
      <c r="AW169" s="6">
        <v>2</v>
      </c>
      <c r="AX169" s="6">
        <v>2</v>
      </c>
      <c r="AY169" s="6">
        <v>0</v>
      </c>
      <c r="AZ169" s="6">
        <v>0</v>
      </c>
      <c r="BA169" s="6">
        <v>3</v>
      </c>
      <c r="BB169" s="6">
        <v>3</v>
      </c>
      <c r="BC169" s="6">
        <v>2</v>
      </c>
      <c r="BD169" s="6">
        <v>0</v>
      </c>
      <c r="BE169" s="6">
        <v>3</v>
      </c>
      <c r="BF169" s="6">
        <v>3</v>
      </c>
      <c r="BG169" s="6">
        <v>3</v>
      </c>
      <c r="BH169" s="6">
        <v>3</v>
      </c>
      <c r="BI169" s="6">
        <v>3</v>
      </c>
      <c r="BJ169" s="6">
        <v>0</v>
      </c>
      <c r="BK169" s="6">
        <v>0</v>
      </c>
      <c r="BL169" s="6">
        <v>0</v>
      </c>
      <c r="BM169" s="6">
        <v>0</v>
      </c>
      <c r="BN169" s="7">
        <v>2</v>
      </c>
      <c r="BO169">
        <f t="shared" si="20"/>
        <v>9</v>
      </c>
      <c r="BP169">
        <f t="shared" si="21"/>
        <v>8</v>
      </c>
      <c r="BQ169">
        <f t="shared" si="22"/>
        <v>13</v>
      </c>
      <c r="BR169">
        <f t="shared" si="23"/>
        <v>3</v>
      </c>
      <c r="BS169">
        <f t="shared" si="24"/>
        <v>0</v>
      </c>
      <c r="BT169">
        <f t="shared" si="25"/>
        <v>8</v>
      </c>
      <c r="BU169">
        <f t="shared" si="26"/>
        <v>6</v>
      </c>
      <c r="BV169">
        <f t="shared" si="27"/>
        <v>8</v>
      </c>
      <c r="BW169">
        <f t="shared" si="28"/>
        <v>6</v>
      </c>
      <c r="BX169">
        <f t="shared" si="29"/>
        <v>5</v>
      </c>
    </row>
    <row r="170" spans="1:76" ht="18.95" customHeight="1" x14ac:dyDescent="0.25">
      <c r="A170" t="s">
        <v>1068</v>
      </c>
      <c r="B170" t="s">
        <v>1058</v>
      </c>
      <c r="C170" t="s">
        <v>29</v>
      </c>
      <c r="D170" t="s">
        <v>26</v>
      </c>
      <c r="E170" t="s">
        <v>66</v>
      </c>
      <c r="F170" t="s">
        <v>34</v>
      </c>
      <c r="G170">
        <v>2</v>
      </c>
      <c r="H170" t="s">
        <v>22</v>
      </c>
      <c r="I170" t="s">
        <v>1069</v>
      </c>
      <c r="L170" s="1">
        <v>80195000013</v>
      </c>
      <c r="M170" t="s">
        <v>1070</v>
      </c>
      <c r="N170" t="s">
        <v>45</v>
      </c>
      <c r="O170" t="s">
        <v>1071</v>
      </c>
      <c r="P170">
        <v>80022</v>
      </c>
      <c r="Q170" t="s">
        <v>1067</v>
      </c>
      <c r="R170">
        <v>576</v>
      </c>
      <c r="S170" t="s">
        <v>89</v>
      </c>
      <c r="T170" t="b">
        <v>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s="6">
        <v>0</v>
      </c>
      <c r="AA170" s="6">
        <v>0</v>
      </c>
      <c r="AB170" s="6">
        <v>0</v>
      </c>
      <c r="AC170" s="6">
        <v>2</v>
      </c>
      <c r="AD170" s="6">
        <v>2</v>
      </c>
      <c r="AE170" s="6">
        <v>0</v>
      </c>
      <c r="AF170" s="6">
        <v>2</v>
      </c>
      <c r="AG170" s="6">
        <v>2</v>
      </c>
      <c r="AH170" s="6">
        <v>2</v>
      </c>
      <c r="AI170" s="6">
        <v>0</v>
      </c>
      <c r="AJ170" s="6">
        <v>0</v>
      </c>
      <c r="AK170" s="6">
        <v>0</v>
      </c>
      <c r="AL170" s="6">
        <v>0</v>
      </c>
      <c r="AM170" s="6">
        <v>3</v>
      </c>
      <c r="AN170" s="6">
        <v>3</v>
      </c>
      <c r="AO170" s="6">
        <v>3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2</v>
      </c>
      <c r="AV170" s="6">
        <v>2</v>
      </c>
      <c r="AW170" s="6">
        <v>2</v>
      </c>
      <c r="AX170" s="6">
        <v>2</v>
      </c>
      <c r="AY170" s="6">
        <v>0</v>
      </c>
      <c r="AZ170" s="6">
        <v>0</v>
      </c>
      <c r="BA170" s="6">
        <v>3</v>
      </c>
      <c r="BB170" s="6">
        <v>3</v>
      </c>
      <c r="BC170" s="6">
        <v>0</v>
      </c>
      <c r="BD170" s="6">
        <v>0</v>
      </c>
      <c r="BE170" s="6">
        <v>3</v>
      </c>
      <c r="BF170" s="6">
        <v>3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7">
        <v>0</v>
      </c>
      <c r="BO170">
        <f t="shared" si="20"/>
        <v>10</v>
      </c>
      <c r="BP170">
        <f t="shared" si="21"/>
        <v>0</v>
      </c>
      <c r="BQ170">
        <f t="shared" si="22"/>
        <v>9</v>
      </c>
      <c r="BR170">
        <f t="shared" si="23"/>
        <v>0</v>
      </c>
      <c r="BS170">
        <f t="shared" si="24"/>
        <v>0</v>
      </c>
      <c r="BT170">
        <f t="shared" si="25"/>
        <v>8</v>
      </c>
      <c r="BU170">
        <f t="shared" si="26"/>
        <v>6</v>
      </c>
      <c r="BV170">
        <f t="shared" si="27"/>
        <v>6</v>
      </c>
      <c r="BW170">
        <f t="shared" si="28"/>
        <v>0</v>
      </c>
      <c r="BX170">
        <f t="shared" si="29"/>
        <v>0</v>
      </c>
    </row>
    <row r="171" spans="1:76" ht="18.95" customHeight="1" x14ac:dyDescent="0.25">
      <c r="A171" t="s">
        <v>1063</v>
      </c>
      <c r="B171" t="s">
        <v>1058</v>
      </c>
      <c r="C171" t="s">
        <v>29</v>
      </c>
      <c r="D171" t="s">
        <v>26</v>
      </c>
      <c r="E171" t="s">
        <v>460</v>
      </c>
      <c r="F171" t="s">
        <v>5162</v>
      </c>
      <c r="G171">
        <v>2</v>
      </c>
      <c r="H171" t="s">
        <v>22</v>
      </c>
      <c r="I171" t="s">
        <v>1064</v>
      </c>
      <c r="L171" s="1">
        <v>80690006303</v>
      </c>
      <c r="M171" t="s">
        <v>1065</v>
      </c>
      <c r="N171" t="s">
        <v>45</v>
      </c>
      <c r="O171" t="s">
        <v>1066</v>
      </c>
      <c r="P171">
        <v>80241</v>
      </c>
      <c r="Q171" t="s">
        <v>1067</v>
      </c>
      <c r="R171">
        <v>564</v>
      </c>
      <c r="S171" t="s">
        <v>89</v>
      </c>
      <c r="T171" t="b">
        <v>0</v>
      </c>
      <c r="U171" t="s">
        <v>30</v>
      </c>
      <c r="V171" t="s">
        <v>31</v>
      </c>
      <c r="W171" t="s">
        <v>31</v>
      </c>
      <c r="X171" t="s">
        <v>31</v>
      </c>
      <c r="Y171" t="s">
        <v>31</v>
      </c>
      <c r="Z171" s="4">
        <v>0</v>
      </c>
      <c r="AA171" s="4">
        <v>0</v>
      </c>
      <c r="AB171" s="4">
        <v>0</v>
      </c>
      <c r="AC171" s="4">
        <v>2</v>
      </c>
      <c r="AD171" s="4">
        <v>2</v>
      </c>
      <c r="AE171" s="4">
        <v>0</v>
      </c>
      <c r="AF171" s="4">
        <v>2</v>
      </c>
      <c r="AG171" s="4">
        <v>2</v>
      </c>
      <c r="AH171" s="4">
        <v>2</v>
      </c>
      <c r="AI171" s="4">
        <v>2</v>
      </c>
      <c r="AJ171" s="4">
        <v>2</v>
      </c>
      <c r="AK171" s="4">
        <v>2</v>
      </c>
      <c r="AL171" s="4">
        <v>0</v>
      </c>
      <c r="AM171" s="4">
        <v>3</v>
      </c>
      <c r="AN171" s="4">
        <v>3</v>
      </c>
      <c r="AO171" s="4">
        <v>3</v>
      </c>
      <c r="AP171" s="4">
        <v>3</v>
      </c>
      <c r="AQ171" s="4">
        <v>0</v>
      </c>
      <c r="AR171" s="4">
        <v>2</v>
      </c>
      <c r="AS171" s="4">
        <v>0</v>
      </c>
      <c r="AT171" s="4">
        <v>3</v>
      </c>
      <c r="AU171" s="4">
        <v>2</v>
      </c>
      <c r="AV171" s="4">
        <v>2</v>
      </c>
      <c r="AW171" s="4">
        <v>2</v>
      </c>
      <c r="AX171" s="4">
        <v>2</v>
      </c>
      <c r="AY171" s="4">
        <v>0</v>
      </c>
      <c r="AZ171" s="4">
        <v>0</v>
      </c>
      <c r="BA171" s="4">
        <v>3</v>
      </c>
      <c r="BB171" s="4">
        <v>3</v>
      </c>
      <c r="BC171" s="4">
        <v>2</v>
      </c>
      <c r="BD171" s="4">
        <v>0</v>
      </c>
      <c r="BE171" s="4">
        <v>3</v>
      </c>
      <c r="BF171" s="4">
        <v>3</v>
      </c>
      <c r="BG171" s="4">
        <v>0</v>
      </c>
      <c r="BH171" s="4">
        <v>1</v>
      </c>
      <c r="BI171" s="4">
        <v>0</v>
      </c>
      <c r="BJ171" s="4">
        <v>0</v>
      </c>
      <c r="BK171" s="4">
        <v>0</v>
      </c>
      <c r="BL171" s="4">
        <v>0</v>
      </c>
      <c r="BM171" s="4">
        <v>2</v>
      </c>
      <c r="BN171" s="5">
        <v>2</v>
      </c>
      <c r="BO171">
        <f t="shared" si="20"/>
        <v>10</v>
      </c>
      <c r="BP171">
        <f t="shared" si="21"/>
        <v>6</v>
      </c>
      <c r="BQ171">
        <f t="shared" si="22"/>
        <v>12</v>
      </c>
      <c r="BR171">
        <f t="shared" si="23"/>
        <v>2</v>
      </c>
      <c r="BS171">
        <f t="shared" si="24"/>
        <v>3</v>
      </c>
      <c r="BT171">
        <f t="shared" si="25"/>
        <v>8</v>
      </c>
      <c r="BU171">
        <f t="shared" si="26"/>
        <v>6</v>
      </c>
      <c r="BV171">
        <f t="shared" si="27"/>
        <v>8</v>
      </c>
      <c r="BW171">
        <f t="shared" si="28"/>
        <v>1</v>
      </c>
      <c r="BX171">
        <f t="shared" si="29"/>
        <v>4</v>
      </c>
    </row>
    <row r="172" spans="1:76" ht="18.95" customHeight="1" x14ac:dyDescent="0.25">
      <c r="A172" t="s">
        <v>2502</v>
      </c>
      <c r="B172" t="s">
        <v>1058</v>
      </c>
      <c r="C172" t="s">
        <v>29</v>
      </c>
      <c r="D172" t="s">
        <v>26</v>
      </c>
      <c r="E172" t="s">
        <v>66</v>
      </c>
      <c r="F172" t="s">
        <v>66</v>
      </c>
      <c r="G172" t="s">
        <v>2026</v>
      </c>
      <c r="H172" t="s">
        <v>22</v>
      </c>
      <c r="I172" t="s">
        <v>2503</v>
      </c>
      <c r="L172" s="1">
        <v>80537000912</v>
      </c>
      <c r="M172" t="s">
        <v>2504</v>
      </c>
      <c r="N172" t="s">
        <v>58</v>
      </c>
      <c r="O172" t="s">
        <v>2505</v>
      </c>
      <c r="P172">
        <v>80540</v>
      </c>
      <c r="Q172" t="s">
        <v>2456</v>
      </c>
      <c r="R172">
        <v>417</v>
      </c>
      <c r="S172" t="s">
        <v>39</v>
      </c>
      <c r="T172" t="b">
        <v>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2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3</v>
      </c>
      <c r="AS172" s="6">
        <v>0</v>
      </c>
      <c r="AT172" s="6">
        <v>3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3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1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7">
        <v>2</v>
      </c>
      <c r="BO172">
        <f t="shared" si="20"/>
        <v>0</v>
      </c>
      <c r="BP172">
        <f t="shared" si="21"/>
        <v>2</v>
      </c>
      <c r="BQ172">
        <f t="shared" si="22"/>
        <v>0</v>
      </c>
      <c r="BR172">
        <f t="shared" si="23"/>
        <v>3</v>
      </c>
      <c r="BS172">
        <f t="shared" si="24"/>
        <v>3</v>
      </c>
      <c r="BT172">
        <f t="shared" si="25"/>
        <v>0</v>
      </c>
      <c r="BU172">
        <f t="shared" si="26"/>
        <v>3</v>
      </c>
      <c r="BV172">
        <f t="shared" si="27"/>
        <v>0</v>
      </c>
      <c r="BW172">
        <f t="shared" si="28"/>
        <v>1</v>
      </c>
      <c r="BX172">
        <f t="shared" si="29"/>
        <v>2</v>
      </c>
    </row>
    <row r="173" spans="1:76" ht="18.95" customHeight="1" x14ac:dyDescent="0.25">
      <c r="A173" t="s">
        <v>2482</v>
      </c>
      <c r="B173" t="s">
        <v>1058</v>
      </c>
      <c r="C173" t="s">
        <v>29</v>
      </c>
      <c r="D173" t="s">
        <v>26</v>
      </c>
      <c r="E173" t="s">
        <v>143</v>
      </c>
      <c r="F173" t="s">
        <v>659</v>
      </c>
      <c r="G173" t="s">
        <v>2026</v>
      </c>
      <c r="H173" t="s">
        <v>22</v>
      </c>
      <c r="I173" t="s">
        <v>2483</v>
      </c>
      <c r="L173" s="1">
        <v>80369000481</v>
      </c>
      <c r="M173" t="s">
        <v>2484</v>
      </c>
      <c r="N173" t="s">
        <v>25</v>
      </c>
      <c r="O173" t="s">
        <v>2485</v>
      </c>
      <c r="P173">
        <v>80106</v>
      </c>
      <c r="Q173" t="s">
        <v>1062</v>
      </c>
      <c r="R173">
        <v>138</v>
      </c>
      <c r="S173" t="s">
        <v>39</v>
      </c>
      <c r="T173" t="b">
        <v>0</v>
      </c>
      <c r="U173" t="s">
        <v>30</v>
      </c>
      <c r="V173" t="s">
        <v>31</v>
      </c>
      <c r="W173" t="s">
        <v>31</v>
      </c>
      <c r="X173" t="s">
        <v>31</v>
      </c>
      <c r="Y173" t="s">
        <v>31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2</v>
      </c>
      <c r="AJ173" s="6">
        <v>0</v>
      </c>
      <c r="AK173" s="6">
        <v>0</v>
      </c>
      <c r="AL173" s="6">
        <v>0</v>
      </c>
      <c r="AM173" s="6">
        <v>2</v>
      </c>
      <c r="AN173" s="6">
        <v>3</v>
      </c>
      <c r="AO173" s="6">
        <v>0</v>
      </c>
      <c r="AP173" s="6">
        <v>3</v>
      </c>
      <c r="AQ173" s="6">
        <v>3</v>
      </c>
      <c r="AR173" s="6">
        <v>3</v>
      </c>
      <c r="AS173" s="6">
        <v>0</v>
      </c>
      <c r="AT173" s="6">
        <v>3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3</v>
      </c>
      <c r="BB173" s="6">
        <v>3</v>
      </c>
      <c r="BC173" s="6">
        <v>0</v>
      </c>
      <c r="BD173" s="6">
        <v>0</v>
      </c>
      <c r="BE173" s="6">
        <v>3</v>
      </c>
      <c r="BF173" s="6">
        <v>3</v>
      </c>
      <c r="BG173" s="6">
        <v>0</v>
      </c>
      <c r="BH173" s="6">
        <v>3</v>
      </c>
      <c r="BI173" s="6">
        <v>3</v>
      </c>
      <c r="BJ173" s="6">
        <v>3</v>
      </c>
      <c r="BK173" s="6">
        <v>0</v>
      </c>
      <c r="BL173" s="6">
        <v>3</v>
      </c>
      <c r="BM173" s="6">
        <v>0</v>
      </c>
      <c r="BN173" s="7">
        <v>2</v>
      </c>
      <c r="BO173">
        <f t="shared" si="20"/>
        <v>0</v>
      </c>
      <c r="BP173">
        <f t="shared" si="21"/>
        <v>2</v>
      </c>
      <c r="BQ173">
        <f t="shared" si="22"/>
        <v>11</v>
      </c>
      <c r="BR173">
        <f t="shared" si="23"/>
        <v>3</v>
      </c>
      <c r="BS173">
        <f t="shared" si="24"/>
        <v>3</v>
      </c>
      <c r="BT173">
        <f t="shared" si="25"/>
        <v>0</v>
      </c>
      <c r="BU173">
        <f t="shared" si="26"/>
        <v>6</v>
      </c>
      <c r="BV173">
        <f t="shared" si="27"/>
        <v>6</v>
      </c>
      <c r="BW173">
        <f t="shared" si="28"/>
        <v>3</v>
      </c>
      <c r="BX173">
        <f t="shared" si="29"/>
        <v>11</v>
      </c>
    </row>
    <row r="174" spans="1:76" ht="18.95" customHeight="1" x14ac:dyDescent="0.25">
      <c r="A174" t="s">
        <v>2462</v>
      </c>
      <c r="B174" t="s">
        <v>1058</v>
      </c>
      <c r="C174" t="s">
        <v>29</v>
      </c>
      <c r="D174" t="s">
        <v>26</v>
      </c>
      <c r="E174" t="s">
        <v>73</v>
      </c>
      <c r="F174" t="s">
        <v>659</v>
      </c>
      <c r="G174" t="s">
        <v>2026</v>
      </c>
      <c r="H174" t="s">
        <v>22</v>
      </c>
      <c r="I174" t="s">
        <v>2463</v>
      </c>
      <c r="L174" s="1">
        <v>80294000209</v>
      </c>
      <c r="M174" t="s">
        <v>2464</v>
      </c>
      <c r="N174" t="s">
        <v>25</v>
      </c>
      <c r="O174" t="s">
        <v>1061</v>
      </c>
      <c r="P174">
        <v>80905</v>
      </c>
      <c r="Q174" t="s">
        <v>1062</v>
      </c>
      <c r="R174">
        <v>633</v>
      </c>
      <c r="S174" t="s">
        <v>7</v>
      </c>
      <c r="T174" t="b">
        <v>0</v>
      </c>
      <c r="U174" t="s">
        <v>30</v>
      </c>
      <c r="V174" t="s">
        <v>61</v>
      </c>
      <c r="W174" t="s">
        <v>61</v>
      </c>
      <c r="X174" t="s">
        <v>71</v>
      </c>
      <c r="Y174" t="s">
        <v>71</v>
      </c>
      <c r="Z174" s="6">
        <v>0</v>
      </c>
      <c r="AA174" s="6">
        <v>0</v>
      </c>
      <c r="AB174" s="6">
        <v>0</v>
      </c>
      <c r="AC174" s="6">
        <v>1</v>
      </c>
      <c r="AD174" s="6">
        <v>1</v>
      </c>
      <c r="AE174" s="6">
        <v>0</v>
      </c>
      <c r="AF174" s="6">
        <v>2</v>
      </c>
      <c r="AG174" s="6">
        <v>3</v>
      </c>
      <c r="AH174" s="6">
        <v>2</v>
      </c>
      <c r="AI174" s="6">
        <v>2</v>
      </c>
      <c r="AJ174" s="6">
        <v>0</v>
      </c>
      <c r="AK174" s="6">
        <v>2</v>
      </c>
      <c r="AL174" s="6">
        <v>0</v>
      </c>
      <c r="AM174" s="6">
        <v>3</v>
      </c>
      <c r="AN174" s="6">
        <v>3</v>
      </c>
      <c r="AO174" s="6">
        <v>3</v>
      </c>
      <c r="AP174" s="6">
        <v>3</v>
      </c>
      <c r="AQ174" s="6">
        <v>3</v>
      </c>
      <c r="AR174" s="6">
        <v>0</v>
      </c>
      <c r="AS174" s="6">
        <v>0</v>
      </c>
      <c r="AT174" s="6">
        <v>3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3</v>
      </c>
      <c r="BB174" s="6">
        <v>3</v>
      </c>
      <c r="BC174" s="6">
        <v>0</v>
      </c>
      <c r="BD174" s="6">
        <v>0</v>
      </c>
      <c r="BE174" s="6">
        <v>3</v>
      </c>
      <c r="BF174" s="6">
        <v>3</v>
      </c>
      <c r="BG174" s="6">
        <v>0</v>
      </c>
      <c r="BH174" s="6">
        <v>3</v>
      </c>
      <c r="BI174" s="6">
        <v>0</v>
      </c>
      <c r="BJ174" s="6">
        <v>0</v>
      </c>
      <c r="BK174" s="6">
        <v>0</v>
      </c>
      <c r="BL174" s="6">
        <v>3</v>
      </c>
      <c r="BM174" s="6">
        <v>0</v>
      </c>
      <c r="BN174" s="7">
        <v>0</v>
      </c>
      <c r="BO174">
        <f t="shared" si="20"/>
        <v>9</v>
      </c>
      <c r="BP174">
        <f t="shared" si="21"/>
        <v>4</v>
      </c>
      <c r="BQ174">
        <f t="shared" si="22"/>
        <v>15</v>
      </c>
      <c r="BR174">
        <f t="shared" si="23"/>
        <v>0</v>
      </c>
      <c r="BS174">
        <f t="shared" si="24"/>
        <v>3</v>
      </c>
      <c r="BT174">
        <f t="shared" si="25"/>
        <v>0</v>
      </c>
      <c r="BU174">
        <f t="shared" si="26"/>
        <v>6</v>
      </c>
      <c r="BV174">
        <f t="shared" si="27"/>
        <v>6</v>
      </c>
      <c r="BW174">
        <f t="shared" si="28"/>
        <v>3</v>
      </c>
      <c r="BX174">
        <f t="shared" si="29"/>
        <v>3</v>
      </c>
    </row>
    <row r="175" spans="1:76" ht="18.95" customHeight="1" x14ac:dyDescent="0.25">
      <c r="A175" t="s">
        <v>2465</v>
      </c>
      <c r="B175" t="s">
        <v>1058</v>
      </c>
      <c r="C175" t="s">
        <v>29</v>
      </c>
      <c r="D175" t="s">
        <v>26</v>
      </c>
      <c r="E175" t="s">
        <v>184</v>
      </c>
      <c r="F175" t="s">
        <v>5162</v>
      </c>
      <c r="G175" t="s">
        <v>2026</v>
      </c>
      <c r="H175" t="s">
        <v>22</v>
      </c>
      <c r="I175" t="s">
        <v>2466</v>
      </c>
      <c r="L175" s="1">
        <v>80306000224</v>
      </c>
      <c r="M175" t="s">
        <v>2467</v>
      </c>
      <c r="N175" t="s">
        <v>45</v>
      </c>
      <c r="O175" t="s">
        <v>1061</v>
      </c>
      <c r="P175">
        <v>80905</v>
      </c>
      <c r="Q175" t="s">
        <v>1062</v>
      </c>
      <c r="R175">
        <v>252</v>
      </c>
      <c r="S175" t="s">
        <v>7</v>
      </c>
      <c r="T175" t="b">
        <v>0</v>
      </c>
      <c r="U175" t="s">
        <v>30</v>
      </c>
      <c r="V175" t="s">
        <v>31</v>
      </c>
      <c r="W175" t="s">
        <v>31</v>
      </c>
      <c r="X175" t="s">
        <v>31</v>
      </c>
      <c r="Y175" t="s">
        <v>31</v>
      </c>
      <c r="Z175" s="6">
        <v>1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3</v>
      </c>
      <c r="AH175" s="6">
        <v>2</v>
      </c>
      <c r="AI175" s="6">
        <v>2</v>
      </c>
      <c r="AJ175" s="6">
        <v>2</v>
      </c>
      <c r="AK175" s="6">
        <v>2</v>
      </c>
      <c r="AL175" s="6">
        <v>2</v>
      </c>
      <c r="AM175" s="6">
        <v>3</v>
      </c>
      <c r="AN175" s="6">
        <v>3</v>
      </c>
      <c r="AO175" s="6">
        <v>3</v>
      </c>
      <c r="AP175" s="6">
        <v>3</v>
      </c>
      <c r="AQ175" s="6">
        <v>3</v>
      </c>
      <c r="AR175" s="6">
        <v>2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1</v>
      </c>
      <c r="AZ175" s="6">
        <v>0</v>
      </c>
      <c r="BA175" s="6">
        <v>3</v>
      </c>
      <c r="BB175" s="6">
        <v>3</v>
      </c>
      <c r="BC175" s="6">
        <v>0</v>
      </c>
      <c r="BD175" s="6">
        <v>0</v>
      </c>
      <c r="BE175" s="6">
        <v>3</v>
      </c>
      <c r="BF175" s="6">
        <v>3</v>
      </c>
      <c r="BG175" s="6">
        <v>0</v>
      </c>
      <c r="BH175" s="6">
        <v>2</v>
      </c>
      <c r="BI175" s="6">
        <v>0</v>
      </c>
      <c r="BJ175" s="6">
        <v>0</v>
      </c>
      <c r="BK175" s="6">
        <v>3</v>
      </c>
      <c r="BL175" s="6">
        <v>2</v>
      </c>
      <c r="BM175" s="6">
        <v>0</v>
      </c>
      <c r="BN175" s="7">
        <v>2</v>
      </c>
      <c r="BO175">
        <f t="shared" si="20"/>
        <v>6</v>
      </c>
      <c r="BP175">
        <f t="shared" si="21"/>
        <v>8</v>
      </c>
      <c r="BQ175">
        <f t="shared" si="22"/>
        <v>15</v>
      </c>
      <c r="BR175">
        <f t="shared" si="23"/>
        <v>2</v>
      </c>
      <c r="BS175">
        <f t="shared" si="24"/>
        <v>0</v>
      </c>
      <c r="BT175">
        <f t="shared" si="25"/>
        <v>0</v>
      </c>
      <c r="BU175">
        <f t="shared" si="26"/>
        <v>7</v>
      </c>
      <c r="BV175">
        <f t="shared" si="27"/>
        <v>6</v>
      </c>
      <c r="BW175">
        <f t="shared" si="28"/>
        <v>2</v>
      </c>
      <c r="BX175">
        <f t="shared" si="29"/>
        <v>7</v>
      </c>
    </row>
    <row r="176" spans="1:76" ht="18.95" customHeight="1" x14ac:dyDescent="0.25">
      <c r="A176" t="s">
        <v>2477</v>
      </c>
      <c r="B176" t="s">
        <v>1058</v>
      </c>
      <c r="C176" t="s">
        <v>29</v>
      </c>
      <c r="D176" t="s">
        <v>26</v>
      </c>
      <c r="E176" t="s">
        <v>638</v>
      </c>
      <c r="F176" t="s">
        <v>5161</v>
      </c>
      <c r="G176" t="s">
        <v>2026</v>
      </c>
      <c r="H176" t="s">
        <v>22</v>
      </c>
      <c r="I176" t="s">
        <v>2478</v>
      </c>
      <c r="L176" s="1">
        <v>80432000594</v>
      </c>
      <c r="M176" t="s">
        <v>2479</v>
      </c>
      <c r="N176" t="s">
        <v>45</v>
      </c>
      <c r="O176" t="s">
        <v>2480</v>
      </c>
      <c r="P176">
        <v>80442</v>
      </c>
      <c r="Q176" t="s">
        <v>2481</v>
      </c>
      <c r="R176">
        <v>261</v>
      </c>
      <c r="S176" t="s">
        <v>77</v>
      </c>
      <c r="T176" t="b">
        <v>0</v>
      </c>
      <c r="U176" t="s">
        <v>30</v>
      </c>
      <c r="V176" t="s">
        <v>71</v>
      </c>
      <c r="W176" t="s">
        <v>61</v>
      </c>
      <c r="X176" t="s">
        <v>61</v>
      </c>
      <c r="Y176" t="s">
        <v>61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1</v>
      </c>
      <c r="AJ176" s="6">
        <v>2</v>
      </c>
      <c r="AK176" s="6">
        <v>2</v>
      </c>
      <c r="AL176" s="6">
        <v>1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2</v>
      </c>
      <c r="AS176" s="6">
        <v>0</v>
      </c>
      <c r="AT176" s="6">
        <v>2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3</v>
      </c>
      <c r="BB176" s="6">
        <v>3</v>
      </c>
      <c r="BC176" s="6">
        <v>2</v>
      </c>
      <c r="BD176" s="6">
        <v>0</v>
      </c>
      <c r="BE176" s="6">
        <v>3</v>
      </c>
      <c r="BF176" s="6">
        <v>3</v>
      </c>
      <c r="BG176" s="6">
        <v>2</v>
      </c>
      <c r="BH176" s="6">
        <v>3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7">
        <v>0</v>
      </c>
      <c r="BO176">
        <f t="shared" si="20"/>
        <v>0</v>
      </c>
      <c r="BP176">
        <f t="shared" si="21"/>
        <v>6</v>
      </c>
      <c r="BQ176">
        <f t="shared" si="22"/>
        <v>0</v>
      </c>
      <c r="BR176">
        <f t="shared" si="23"/>
        <v>2</v>
      </c>
      <c r="BS176">
        <f t="shared" si="24"/>
        <v>2</v>
      </c>
      <c r="BT176">
        <f t="shared" si="25"/>
        <v>0</v>
      </c>
      <c r="BU176">
        <f t="shared" si="26"/>
        <v>6</v>
      </c>
      <c r="BV176">
        <f t="shared" si="27"/>
        <v>8</v>
      </c>
      <c r="BW176">
        <f t="shared" si="28"/>
        <v>5</v>
      </c>
      <c r="BX176">
        <f t="shared" si="29"/>
        <v>0</v>
      </c>
    </row>
    <row r="177" spans="1:76" ht="18.95" customHeight="1" x14ac:dyDescent="0.25">
      <c r="A177" t="s">
        <v>2489</v>
      </c>
      <c r="B177" t="s">
        <v>1058</v>
      </c>
      <c r="C177" t="s">
        <v>29</v>
      </c>
      <c r="D177" t="s">
        <v>26</v>
      </c>
      <c r="E177" t="s">
        <v>73</v>
      </c>
      <c r="F177" t="s">
        <v>659</v>
      </c>
      <c r="G177" t="s">
        <v>2026</v>
      </c>
      <c r="H177" t="s">
        <v>22</v>
      </c>
      <c r="I177" t="s">
        <v>2490</v>
      </c>
      <c r="L177" s="1">
        <v>80708001845</v>
      </c>
      <c r="M177" t="s">
        <v>2491</v>
      </c>
      <c r="N177" t="s">
        <v>45</v>
      </c>
      <c r="O177" t="s">
        <v>2492</v>
      </c>
      <c r="P177">
        <v>81089</v>
      </c>
      <c r="Q177" t="s">
        <v>2493</v>
      </c>
      <c r="R177">
        <v>309</v>
      </c>
      <c r="S177" t="s">
        <v>77</v>
      </c>
      <c r="T177" t="b">
        <v>0</v>
      </c>
      <c r="U177" t="s">
        <v>30</v>
      </c>
      <c r="V177" t="s">
        <v>31</v>
      </c>
      <c r="W177" t="s">
        <v>31</v>
      </c>
      <c r="X177" t="s">
        <v>31</v>
      </c>
      <c r="Y177" t="s">
        <v>31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2</v>
      </c>
      <c r="AJ177" s="6">
        <v>0</v>
      </c>
      <c r="AK177" s="6">
        <v>0</v>
      </c>
      <c r="AL177" s="6">
        <v>0</v>
      </c>
      <c r="AM177" s="6">
        <v>3</v>
      </c>
      <c r="AN177" s="6">
        <v>3</v>
      </c>
      <c r="AO177" s="6">
        <v>2</v>
      </c>
      <c r="AP177" s="6">
        <v>3</v>
      </c>
      <c r="AQ177" s="6">
        <v>3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7">
        <v>0</v>
      </c>
      <c r="BO177">
        <f t="shared" si="20"/>
        <v>0</v>
      </c>
      <c r="BP177">
        <f t="shared" si="21"/>
        <v>2</v>
      </c>
      <c r="BQ177">
        <f t="shared" si="22"/>
        <v>14</v>
      </c>
      <c r="BR177">
        <f t="shared" si="23"/>
        <v>0</v>
      </c>
      <c r="BS177">
        <f t="shared" si="24"/>
        <v>0</v>
      </c>
      <c r="BT177">
        <f t="shared" si="25"/>
        <v>0</v>
      </c>
      <c r="BU177">
        <f t="shared" si="26"/>
        <v>0</v>
      </c>
      <c r="BV177">
        <f t="shared" si="27"/>
        <v>0</v>
      </c>
      <c r="BW177">
        <f t="shared" si="28"/>
        <v>0</v>
      </c>
      <c r="BX177">
        <f t="shared" si="29"/>
        <v>0</v>
      </c>
    </row>
    <row r="178" spans="1:76" ht="18.95" customHeight="1" x14ac:dyDescent="0.25">
      <c r="A178" t="s">
        <v>2494</v>
      </c>
      <c r="B178" t="s">
        <v>1058</v>
      </c>
      <c r="C178" t="s">
        <v>29</v>
      </c>
      <c r="D178" t="s">
        <v>26</v>
      </c>
      <c r="E178" t="s">
        <v>178</v>
      </c>
      <c r="F178" t="s">
        <v>5163</v>
      </c>
      <c r="G178" t="s">
        <v>2026</v>
      </c>
      <c r="H178" t="s">
        <v>22</v>
      </c>
      <c r="I178" t="s">
        <v>2495</v>
      </c>
      <c r="L178" s="1">
        <v>80480000797</v>
      </c>
      <c r="M178" t="s">
        <v>2496</v>
      </c>
      <c r="N178" t="s">
        <v>58</v>
      </c>
      <c r="O178" t="s">
        <v>2266</v>
      </c>
      <c r="P178">
        <v>80228</v>
      </c>
      <c r="Q178" t="s">
        <v>458</v>
      </c>
      <c r="R178">
        <v>37</v>
      </c>
      <c r="S178" t="s">
        <v>7</v>
      </c>
      <c r="T178" t="b">
        <v>0</v>
      </c>
      <c r="U178" t="s">
        <v>30</v>
      </c>
      <c r="V178" t="s">
        <v>31</v>
      </c>
      <c r="W178" t="s">
        <v>31</v>
      </c>
      <c r="X178" t="s">
        <v>31</v>
      </c>
      <c r="Y178" t="s">
        <v>31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1</v>
      </c>
      <c r="AJ178" s="6">
        <v>1</v>
      </c>
      <c r="AK178" s="6">
        <v>0</v>
      </c>
      <c r="AL178" s="6">
        <v>0</v>
      </c>
      <c r="AM178" s="6">
        <v>1</v>
      </c>
      <c r="AN178" s="6">
        <v>3</v>
      </c>
      <c r="AO178" s="6">
        <v>0</v>
      </c>
      <c r="AP178" s="6">
        <v>3</v>
      </c>
      <c r="AQ178" s="6">
        <v>0</v>
      </c>
      <c r="AR178" s="6">
        <v>2</v>
      </c>
      <c r="AS178" s="6">
        <v>0</v>
      </c>
      <c r="AT178" s="6">
        <v>1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1</v>
      </c>
      <c r="BI178" s="6">
        <v>0</v>
      </c>
      <c r="BJ178" s="6">
        <v>0</v>
      </c>
      <c r="BK178" s="6">
        <v>0</v>
      </c>
      <c r="BL178" s="6">
        <v>1</v>
      </c>
      <c r="BM178" s="6">
        <v>0</v>
      </c>
      <c r="BN178" s="7">
        <v>2</v>
      </c>
      <c r="BO178">
        <f t="shared" si="20"/>
        <v>0</v>
      </c>
      <c r="BP178">
        <f t="shared" si="21"/>
        <v>2</v>
      </c>
      <c r="BQ178">
        <f t="shared" si="22"/>
        <v>7</v>
      </c>
      <c r="BR178">
        <f t="shared" si="23"/>
        <v>2</v>
      </c>
      <c r="BS178">
        <f t="shared" si="24"/>
        <v>1</v>
      </c>
      <c r="BT178">
        <f t="shared" si="25"/>
        <v>0</v>
      </c>
      <c r="BU178">
        <f t="shared" si="26"/>
        <v>0</v>
      </c>
      <c r="BV178">
        <f t="shared" si="27"/>
        <v>0</v>
      </c>
      <c r="BW178">
        <f t="shared" si="28"/>
        <v>1</v>
      </c>
      <c r="BX178">
        <f t="shared" si="29"/>
        <v>3</v>
      </c>
    </row>
    <row r="179" spans="1:76" ht="18.95" customHeight="1" x14ac:dyDescent="0.25">
      <c r="A179" t="s">
        <v>1072</v>
      </c>
      <c r="B179" t="s">
        <v>1058</v>
      </c>
      <c r="C179" t="s">
        <v>29</v>
      </c>
      <c r="D179" t="s">
        <v>26</v>
      </c>
      <c r="E179" t="s">
        <v>66</v>
      </c>
      <c r="F179" t="s">
        <v>34</v>
      </c>
      <c r="G179">
        <v>2</v>
      </c>
      <c r="H179" t="s">
        <v>22</v>
      </c>
      <c r="I179" t="s">
        <v>1073</v>
      </c>
      <c r="L179" s="1">
        <v>80384000501</v>
      </c>
      <c r="M179" t="s">
        <v>1074</v>
      </c>
      <c r="N179" t="s">
        <v>45</v>
      </c>
      <c r="O179" t="s">
        <v>1075</v>
      </c>
      <c r="P179">
        <v>80827</v>
      </c>
      <c r="Q179" t="s">
        <v>1076</v>
      </c>
      <c r="R179">
        <v>143</v>
      </c>
      <c r="S179" t="s">
        <v>39</v>
      </c>
      <c r="T179" t="b">
        <v>1</v>
      </c>
      <c r="U179" t="s">
        <v>61</v>
      </c>
      <c r="V179" t="s">
        <v>61</v>
      </c>
      <c r="W179" t="s">
        <v>61</v>
      </c>
      <c r="X179" t="s">
        <v>61</v>
      </c>
      <c r="Y179" t="s">
        <v>61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2</v>
      </c>
      <c r="AG179" s="6">
        <v>2</v>
      </c>
      <c r="AH179" s="6">
        <v>0</v>
      </c>
      <c r="AI179" s="6">
        <v>2</v>
      </c>
      <c r="AJ179" s="6">
        <v>2</v>
      </c>
      <c r="AK179" s="6">
        <v>2</v>
      </c>
      <c r="AL179" s="6">
        <v>2</v>
      </c>
      <c r="AM179" s="6">
        <v>3</v>
      </c>
      <c r="AN179" s="6">
        <v>2</v>
      </c>
      <c r="AO179" s="6">
        <v>2</v>
      </c>
      <c r="AP179" s="6">
        <v>3</v>
      </c>
      <c r="AQ179" s="6">
        <v>0</v>
      </c>
      <c r="AR179" s="6">
        <v>2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3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2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7">
        <v>0</v>
      </c>
      <c r="BO179">
        <f t="shared" si="20"/>
        <v>4</v>
      </c>
      <c r="BP179">
        <f t="shared" si="21"/>
        <v>8</v>
      </c>
      <c r="BQ179">
        <f t="shared" si="22"/>
        <v>10</v>
      </c>
      <c r="BR179">
        <f t="shared" si="23"/>
        <v>2</v>
      </c>
      <c r="BS179">
        <f t="shared" si="24"/>
        <v>0</v>
      </c>
      <c r="BT179">
        <f t="shared" si="25"/>
        <v>0</v>
      </c>
      <c r="BU179">
        <f t="shared" si="26"/>
        <v>3</v>
      </c>
      <c r="BV179">
        <f t="shared" si="27"/>
        <v>0</v>
      </c>
      <c r="BW179">
        <f t="shared" si="28"/>
        <v>2</v>
      </c>
      <c r="BX179">
        <f t="shared" si="29"/>
        <v>0</v>
      </c>
    </row>
    <row r="180" spans="1:76" ht="18.95" customHeight="1" x14ac:dyDescent="0.25">
      <c r="A180" t="s">
        <v>2497</v>
      </c>
      <c r="B180" t="s">
        <v>1058</v>
      </c>
      <c r="C180" t="s">
        <v>29</v>
      </c>
      <c r="D180" t="s">
        <v>26</v>
      </c>
      <c r="E180" t="s">
        <v>73</v>
      </c>
      <c r="F180" t="s">
        <v>659</v>
      </c>
      <c r="G180" t="s">
        <v>2026</v>
      </c>
      <c r="H180" t="s">
        <v>149</v>
      </c>
      <c r="I180" t="s">
        <v>2498</v>
      </c>
      <c r="L180" s="1">
        <v>80570000974</v>
      </c>
      <c r="M180" t="s">
        <v>2499</v>
      </c>
      <c r="N180" t="s">
        <v>45</v>
      </c>
      <c r="O180" t="s">
        <v>2500</v>
      </c>
      <c r="P180">
        <v>81143</v>
      </c>
      <c r="Q180" t="s">
        <v>2501</v>
      </c>
      <c r="R180">
        <v>147</v>
      </c>
      <c r="S180" t="s">
        <v>39</v>
      </c>
      <c r="T180" t="b">
        <v>0</v>
      </c>
      <c r="U180" t="s">
        <v>30</v>
      </c>
      <c r="V180" t="s">
        <v>31</v>
      </c>
      <c r="W180" t="s">
        <v>31</v>
      </c>
      <c r="X180" t="s">
        <v>31</v>
      </c>
      <c r="Y180" t="s">
        <v>31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1</v>
      </c>
      <c r="AJ180" s="6">
        <v>1</v>
      </c>
      <c r="AK180" s="6">
        <v>0</v>
      </c>
      <c r="AL180" s="6">
        <v>1</v>
      </c>
      <c r="AM180" s="6">
        <v>2</v>
      </c>
      <c r="AN180" s="6">
        <v>2</v>
      </c>
      <c r="AO180" s="6">
        <v>0</v>
      </c>
      <c r="AP180" s="6">
        <v>3</v>
      </c>
      <c r="AQ180" s="6">
        <v>3</v>
      </c>
      <c r="AR180" s="6">
        <v>2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3</v>
      </c>
      <c r="BB180" s="6">
        <v>3</v>
      </c>
      <c r="BC180" s="6">
        <v>0</v>
      </c>
      <c r="BD180" s="6">
        <v>0</v>
      </c>
      <c r="BE180" s="6">
        <v>3</v>
      </c>
      <c r="BF180" s="6">
        <v>3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2</v>
      </c>
      <c r="BM180" s="6">
        <v>0</v>
      </c>
      <c r="BN180" s="7">
        <v>2</v>
      </c>
      <c r="BO180">
        <f t="shared" si="20"/>
        <v>0</v>
      </c>
      <c r="BP180">
        <f t="shared" si="21"/>
        <v>3</v>
      </c>
      <c r="BQ180">
        <f t="shared" si="22"/>
        <v>10</v>
      </c>
      <c r="BR180">
        <f t="shared" si="23"/>
        <v>2</v>
      </c>
      <c r="BS180">
        <f t="shared" si="24"/>
        <v>0</v>
      </c>
      <c r="BT180">
        <f t="shared" si="25"/>
        <v>0</v>
      </c>
      <c r="BU180">
        <f t="shared" si="26"/>
        <v>6</v>
      </c>
      <c r="BV180">
        <f t="shared" si="27"/>
        <v>6</v>
      </c>
      <c r="BW180">
        <f t="shared" si="28"/>
        <v>0</v>
      </c>
      <c r="BX180">
        <f t="shared" si="29"/>
        <v>4</v>
      </c>
    </row>
    <row r="181" spans="1:76" ht="18.95" customHeight="1" x14ac:dyDescent="0.25">
      <c r="A181" t="s">
        <v>1087</v>
      </c>
      <c r="B181" t="s">
        <v>1058</v>
      </c>
      <c r="C181" t="s">
        <v>29</v>
      </c>
      <c r="D181" t="s">
        <v>26</v>
      </c>
      <c r="E181" t="s">
        <v>96</v>
      </c>
      <c r="F181" t="s">
        <v>5163</v>
      </c>
      <c r="G181">
        <v>2</v>
      </c>
      <c r="H181" t="s">
        <v>118</v>
      </c>
      <c r="I181" t="s">
        <v>1088</v>
      </c>
      <c r="L181" s="1">
        <v>80495001697</v>
      </c>
      <c r="M181" t="s">
        <v>1089</v>
      </c>
      <c r="N181" t="s">
        <v>25</v>
      </c>
      <c r="O181" t="s">
        <v>1090</v>
      </c>
      <c r="P181">
        <v>80644</v>
      </c>
      <c r="Q181" t="s">
        <v>1091</v>
      </c>
      <c r="R181">
        <v>256</v>
      </c>
      <c r="S181" t="s">
        <v>39</v>
      </c>
      <c r="T181" t="b">
        <v>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2</v>
      </c>
      <c r="AV181" s="4">
        <v>2</v>
      </c>
      <c r="AW181" s="4">
        <v>0</v>
      </c>
      <c r="AX181" s="4">
        <v>0</v>
      </c>
      <c r="AY181" s="4">
        <v>0</v>
      </c>
      <c r="AZ181" s="4">
        <v>0</v>
      </c>
      <c r="BA181" s="4">
        <v>3</v>
      </c>
      <c r="BB181" s="4">
        <v>3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5">
        <v>0</v>
      </c>
      <c r="BO181">
        <f t="shared" si="20"/>
        <v>0</v>
      </c>
      <c r="BP181">
        <f t="shared" si="21"/>
        <v>0</v>
      </c>
      <c r="BQ181">
        <f t="shared" si="22"/>
        <v>0</v>
      </c>
      <c r="BR181">
        <f t="shared" si="23"/>
        <v>0</v>
      </c>
      <c r="BS181">
        <f t="shared" si="24"/>
        <v>0</v>
      </c>
      <c r="BT181">
        <f t="shared" si="25"/>
        <v>4</v>
      </c>
      <c r="BU181">
        <f t="shared" si="26"/>
        <v>6</v>
      </c>
      <c r="BV181">
        <f t="shared" si="27"/>
        <v>0</v>
      </c>
      <c r="BW181">
        <f t="shared" si="28"/>
        <v>0</v>
      </c>
      <c r="BX181">
        <f t="shared" si="29"/>
        <v>0</v>
      </c>
    </row>
    <row r="182" spans="1:76" ht="18.95" customHeight="1" x14ac:dyDescent="0.25">
      <c r="A182" t="s">
        <v>2527</v>
      </c>
      <c r="B182" t="s">
        <v>1093</v>
      </c>
      <c r="C182" t="s">
        <v>54</v>
      </c>
      <c r="D182" t="s">
        <v>26</v>
      </c>
      <c r="E182" t="s">
        <v>596</v>
      </c>
      <c r="F182" t="s">
        <v>5162</v>
      </c>
      <c r="G182" t="s">
        <v>2026</v>
      </c>
      <c r="H182" t="s">
        <v>22</v>
      </c>
      <c r="I182" t="s">
        <v>2528</v>
      </c>
      <c r="L182" s="1">
        <v>90186000342</v>
      </c>
      <c r="M182" t="s">
        <v>2529</v>
      </c>
      <c r="N182" t="s">
        <v>25</v>
      </c>
      <c r="O182" t="s">
        <v>2530</v>
      </c>
      <c r="P182">
        <v>6518</v>
      </c>
      <c r="Q182" t="s">
        <v>2522</v>
      </c>
      <c r="R182">
        <v>880</v>
      </c>
      <c r="S182" t="s">
        <v>89</v>
      </c>
      <c r="T182" t="b">
        <v>1</v>
      </c>
      <c r="U182" t="s">
        <v>71</v>
      </c>
      <c r="V182" t="s">
        <v>61</v>
      </c>
      <c r="W182" t="s">
        <v>61</v>
      </c>
      <c r="X182" t="s">
        <v>61</v>
      </c>
      <c r="Y182" t="s">
        <v>71</v>
      </c>
      <c r="Z182" s="6">
        <v>0</v>
      </c>
      <c r="AA182" s="6">
        <v>0</v>
      </c>
      <c r="AB182" s="6">
        <v>0</v>
      </c>
      <c r="AC182" s="6">
        <v>2</v>
      </c>
      <c r="AD182" s="6">
        <v>2</v>
      </c>
      <c r="AE182" s="6">
        <v>2</v>
      </c>
      <c r="AF182" s="6">
        <v>3</v>
      </c>
      <c r="AG182" s="6">
        <v>1</v>
      </c>
      <c r="AH182" s="6">
        <v>2</v>
      </c>
      <c r="AI182" s="6">
        <v>2</v>
      </c>
      <c r="AJ182" s="6">
        <v>0</v>
      </c>
      <c r="AK182" s="6">
        <v>2</v>
      </c>
      <c r="AL182" s="6">
        <v>0</v>
      </c>
      <c r="AM182" s="6">
        <v>3</v>
      </c>
      <c r="AN182" s="6">
        <v>3</v>
      </c>
      <c r="AO182" s="6">
        <v>1</v>
      </c>
      <c r="AP182" s="6">
        <v>1</v>
      </c>
      <c r="AQ182" s="6">
        <v>3</v>
      </c>
      <c r="AR182" s="6">
        <v>3</v>
      </c>
      <c r="AS182" s="6">
        <v>0</v>
      </c>
      <c r="AT182" s="6">
        <v>3</v>
      </c>
      <c r="AU182" s="6">
        <v>1</v>
      </c>
      <c r="AV182" s="6">
        <v>1</v>
      </c>
      <c r="AW182" s="6">
        <v>0</v>
      </c>
      <c r="AX182" s="6">
        <v>0</v>
      </c>
      <c r="AY182" s="6">
        <v>0</v>
      </c>
      <c r="AZ182" s="6">
        <v>0</v>
      </c>
      <c r="BA182" s="6">
        <v>3</v>
      </c>
      <c r="BB182" s="6">
        <v>3</v>
      </c>
      <c r="BC182" s="6">
        <v>1</v>
      </c>
      <c r="BD182" s="6">
        <v>0</v>
      </c>
      <c r="BE182" s="6">
        <v>3</v>
      </c>
      <c r="BF182" s="6">
        <v>3</v>
      </c>
      <c r="BG182" s="6">
        <v>1</v>
      </c>
      <c r="BH182" s="6">
        <v>3</v>
      </c>
      <c r="BI182" s="6">
        <v>3</v>
      </c>
      <c r="BJ182" s="6">
        <v>3</v>
      </c>
      <c r="BK182" s="6">
        <v>0</v>
      </c>
      <c r="BL182" s="6">
        <v>2</v>
      </c>
      <c r="BM182" s="6">
        <v>0</v>
      </c>
      <c r="BN182" s="7">
        <v>2</v>
      </c>
      <c r="BO182">
        <f t="shared" si="20"/>
        <v>12</v>
      </c>
      <c r="BP182">
        <f t="shared" si="21"/>
        <v>4</v>
      </c>
      <c r="BQ182">
        <f t="shared" si="22"/>
        <v>11</v>
      </c>
      <c r="BR182">
        <f t="shared" si="23"/>
        <v>3</v>
      </c>
      <c r="BS182">
        <f t="shared" si="24"/>
        <v>3</v>
      </c>
      <c r="BT182">
        <f t="shared" si="25"/>
        <v>2</v>
      </c>
      <c r="BU182">
        <f t="shared" si="26"/>
        <v>6</v>
      </c>
      <c r="BV182">
        <f t="shared" si="27"/>
        <v>7</v>
      </c>
      <c r="BW182">
        <f t="shared" si="28"/>
        <v>4</v>
      </c>
      <c r="BX182">
        <f t="shared" si="29"/>
        <v>10</v>
      </c>
    </row>
    <row r="183" spans="1:76" ht="18.95" customHeight="1" x14ac:dyDescent="0.25">
      <c r="A183" t="s">
        <v>2538</v>
      </c>
      <c r="B183" t="s">
        <v>1093</v>
      </c>
      <c r="C183" t="s">
        <v>54</v>
      </c>
      <c r="D183" t="s">
        <v>26</v>
      </c>
      <c r="E183" t="s">
        <v>73</v>
      </c>
      <c r="F183" t="s">
        <v>659</v>
      </c>
      <c r="G183" t="s">
        <v>2026</v>
      </c>
      <c r="H183" t="s">
        <v>22</v>
      </c>
      <c r="I183" t="s">
        <v>2539</v>
      </c>
      <c r="L183" s="1">
        <v>90252000472</v>
      </c>
      <c r="M183" t="s">
        <v>2540</v>
      </c>
      <c r="N183" t="s">
        <v>58</v>
      </c>
      <c r="O183" t="s">
        <v>2541</v>
      </c>
      <c r="P183">
        <v>6460</v>
      </c>
      <c r="Q183" t="s">
        <v>2522</v>
      </c>
      <c r="R183">
        <v>821</v>
      </c>
      <c r="S183" t="s">
        <v>7</v>
      </c>
      <c r="T183" t="b">
        <v>1</v>
      </c>
      <c r="U183" t="s">
        <v>71</v>
      </c>
      <c r="V183" t="s">
        <v>61</v>
      </c>
      <c r="W183" t="s">
        <v>61</v>
      </c>
      <c r="X183" t="s">
        <v>61</v>
      </c>
      <c r="Y183" t="s">
        <v>61</v>
      </c>
      <c r="Z183" s="6">
        <v>0</v>
      </c>
      <c r="AA183" s="6">
        <v>0</v>
      </c>
      <c r="AB183" s="6">
        <v>0</v>
      </c>
      <c r="AC183" s="6">
        <v>2</v>
      </c>
      <c r="AD183" s="6">
        <v>2</v>
      </c>
      <c r="AE183" s="6">
        <v>2</v>
      </c>
      <c r="AF183" s="6">
        <v>3</v>
      </c>
      <c r="AG183" s="6">
        <v>3</v>
      </c>
      <c r="AH183" s="6">
        <v>1</v>
      </c>
      <c r="AI183" s="6">
        <v>2</v>
      </c>
      <c r="AJ183" s="6">
        <v>0</v>
      </c>
      <c r="AK183" s="6">
        <v>0</v>
      </c>
      <c r="AL183" s="6">
        <v>0</v>
      </c>
      <c r="AM183" s="6">
        <v>3</v>
      </c>
      <c r="AN183" s="6">
        <v>3</v>
      </c>
      <c r="AO183" s="6">
        <v>1</v>
      </c>
      <c r="AP183" s="6">
        <v>1</v>
      </c>
      <c r="AQ183" s="6">
        <v>0</v>
      </c>
      <c r="AR183" s="6">
        <v>3</v>
      </c>
      <c r="AS183" s="6">
        <v>0</v>
      </c>
      <c r="AT183" s="6">
        <v>3</v>
      </c>
      <c r="AU183" s="6">
        <v>2</v>
      </c>
      <c r="AV183" s="6">
        <v>2</v>
      </c>
      <c r="AW183" s="6">
        <v>0</v>
      </c>
      <c r="AX183" s="6">
        <v>0</v>
      </c>
      <c r="AY183" s="6">
        <v>0</v>
      </c>
      <c r="AZ183" s="6">
        <v>0</v>
      </c>
      <c r="BA183" s="6">
        <v>3</v>
      </c>
      <c r="BB183" s="6">
        <v>3</v>
      </c>
      <c r="BC183" s="6">
        <v>2</v>
      </c>
      <c r="BD183" s="6">
        <v>0</v>
      </c>
      <c r="BE183" s="6">
        <v>3</v>
      </c>
      <c r="BF183" s="6">
        <v>3</v>
      </c>
      <c r="BG183" s="6">
        <v>0</v>
      </c>
      <c r="BH183" s="6">
        <v>3</v>
      </c>
      <c r="BI183" s="6">
        <v>0</v>
      </c>
      <c r="BJ183" s="6">
        <v>0</v>
      </c>
      <c r="BK183" s="6">
        <v>1</v>
      </c>
      <c r="BL183" s="6">
        <v>0</v>
      </c>
      <c r="BM183" s="6">
        <v>0</v>
      </c>
      <c r="BN183" s="7">
        <v>2</v>
      </c>
      <c r="BO183">
        <f t="shared" si="20"/>
        <v>13</v>
      </c>
      <c r="BP183">
        <f t="shared" si="21"/>
        <v>2</v>
      </c>
      <c r="BQ183">
        <f t="shared" si="22"/>
        <v>8</v>
      </c>
      <c r="BR183">
        <f t="shared" si="23"/>
        <v>3</v>
      </c>
      <c r="BS183">
        <f t="shared" si="24"/>
        <v>3</v>
      </c>
      <c r="BT183">
        <f t="shared" si="25"/>
        <v>4</v>
      </c>
      <c r="BU183">
        <f t="shared" si="26"/>
        <v>6</v>
      </c>
      <c r="BV183">
        <f t="shared" si="27"/>
        <v>8</v>
      </c>
      <c r="BW183">
        <f t="shared" si="28"/>
        <v>3</v>
      </c>
      <c r="BX183">
        <f t="shared" si="29"/>
        <v>3</v>
      </c>
    </row>
    <row r="184" spans="1:76" ht="18.95" customHeight="1" x14ac:dyDescent="0.25">
      <c r="A184" t="s">
        <v>2550</v>
      </c>
      <c r="B184" t="s">
        <v>1093</v>
      </c>
      <c r="C184" t="s">
        <v>54</v>
      </c>
      <c r="D184" t="s">
        <v>26</v>
      </c>
      <c r="E184" t="s">
        <v>73</v>
      </c>
      <c r="F184" t="s">
        <v>659</v>
      </c>
      <c r="G184" t="s">
        <v>2026</v>
      </c>
      <c r="H184" t="s">
        <v>22</v>
      </c>
      <c r="I184" t="s">
        <v>2551</v>
      </c>
      <c r="L184" s="1">
        <v>90474000953</v>
      </c>
      <c r="M184" t="s">
        <v>2552</v>
      </c>
      <c r="N184" t="s">
        <v>45</v>
      </c>
      <c r="O184" t="s">
        <v>2553</v>
      </c>
      <c r="P184">
        <v>6492</v>
      </c>
      <c r="Q184" t="s">
        <v>2522</v>
      </c>
      <c r="R184">
        <v>328</v>
      </c>
      <c r="S184" t="s">
        <v>89</v>
      </c>
      <c r="T184" t="b">
        <v>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s="6">
        <v>0</v>
      </c>
      <c r="AA184" s="6">
        <v>0</v>
      </c>
      <c r="AB184" s="6">
        <v>0</v>
      </c>
      <c r="AC184" s="6">
        <v>2</v>
      </c>
      <c r="AD184" s="6">
        <v>2</v>
      </c>
      <c r="AE184" s="6">
        <v>2</v>
      </c>
      <c r="AF184" s="6">
        <v>3</v>
      </c>
      <c r="AG184" s="6">
        <v>3</v>
      </c>
      <c r="AH184" s="6">
        <v>2</v>
      </c>
      <c r="AI184" s="6">
        <v>2</v>
      </c>
      <c r="AJ184" s="6">
        <v>0</v>
      </c>
      <c r="AK184" s="6">
        <v>2</v>
      </c>
      <c r="AL184" s="6">
        <v>0</v>
      </c>
      <c r="AM184" s="6">
        <v>3</v>
      </c>
      <c r="AN184" s="6">
        <v>3</v>
      </c>
      <c r="AO184" s="6">
        <v>0</v>
      </c>
      <c r="AP184" s="6">
        <v>0</v>
      </c>
      <c r="AQ184" s="6">
        <v>3</v>
      </c>
      <c r="AR184" s="6">
        <v>3</v>
      </c>
      <c r="AS184" s="6">
        <v>0</v>
      </c>
      <c r="AT184" s="6">
        <v>3</v>
      </c>
      <c r="AU184" s="6">
        <v>2</v>
      </c>
      <c r="AV184" s="6">
        <v>2</v>
      </c>
      <c r="AW184" s="6">
        <v>2</v>
      </c>
      <c r="AX184" s="6">
        <v>2</v>
      </c>
      <c r="AY184" s="6">
        <v>0</v>
      </c>
      <c r="AZ184" s="6">
        <v>0</v>
      </c>
      <c r="BA184" s="6">
        <v>3</v>
      </c>
      <c r="BB184" s="6">
        <v>3</v>
      </c>
      <c r="BC184" s="6">
        <v>2</v>
      </c>
      <c r="BD184" s="6">
        <v>0</v>
      </c>
      <c r="BE184" s="6">
        <v>3</v>
      </c>
      <c r="BF184" s="6">
        <v>3</v>
      </c>
      <c r="BG184" s="6">
        <v>0</v>
      </c>
      <c r="BH184" s="6">
        <v>1</v>
      </c>
      <c r="BI184" s="6">
        <v>0</v>
      </c>
      <c r="BJ184" s="6">
        <v>3</v>
      </c>
      <c r="BK184" s="6">
        <v>0</v>
      </c>
      <c r="BL184" s="6">
        <v>2</v>
      </c>
      <c r="BM184" s="6">
        <v>0</v>
      </c>
      <c r="BN184" s="7">
        <v>2</v>
      </c>
      <c r="BO184">
        <f t="shared" si="20"/>
        <v>14</v>
      </c>
      <c r="BP184">
        <f t="shared" si="21"/>
        <v>4</v>
      </c>
      <c r="BQ184">
        <f t="shared" si="22"/>
        <v>9</v>
      </c>
      <c r="BR184">
        <f t="shared" si="23"/>
        <v>3</v>
      </c>
      <c r="BS184">
        <f t="shared" si="24"/>
        <v>3</v>
      </c>
      <c r="BT184">
        <f t="shared" si="25"/>
        <v>8</v>
      </c>
      <c r="BU184">
        <f t="shared" si="26"/>
        <v>6</v>
      </c>
      <c r="BV184">
        <f t="shared" si="27"/>
        <v>8</v>
      </c>
      <c r="BW184">
        <f t="shared" si="28"/>
        <v>1</v>
      </c>
      <c r="BX184">
        <f t="shared" si="29"/>
        <v>7</v>
      </c>
    </row>
    <row r="185" spans="1:76" ht="18.95" customHeight="1" x14ac:dyDescent="0.25">
      <c r="A185" t="s">
        <v>2561</v>
      </c>
      <c r="B185" t="s">
        <v>1093</v>
      </c>
      <c r="C185" t="s">
        <v>54</v>
      </c>
      <c r="D185" t="s">
        <v>26</v>
      </c>
      <c r="E185" t="s">
        <v>178</v>
      </c>
      <c r="F185" t="s">
        <v>5163</v>
      </c>
      <c r="G185" t="s">
        <v>2026</v>
      </c>
      <c r="H185" t="s">
        <v>22</v>
      </c>
      <c r="I185" t="s">
        <v>2562</v>
      </c>
      <c r="L185" s="1">
        <v>90528001106</v>
      </c>
      <c r="M185" t="s">
        <v>2563</v>
      </c>
      <c r="N185" t="s">
        <v>45</v>
      </c>
      <c r="O185" t="s">
        <v>2564</v>
      </c>
      <c r="P185">
        <v>6716</v>
      </c>
      <c r="Q185" t="s">
        <v>2522</v>
      </c>
      <c r="R185">
        <v>373</v>
      </c>
      <c r="S185" t="s">
        <v>89</v>
      </c>
      <c r="T185" t="b">
        <v>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2</v>
      </c>
      <c r="AJ185" s="6">
        <v>0</v>
      </c>
      <c r="AK185" s="6">
        <v>2</v>
      </c>
      <c r="AL185" s="6">
        <v>0</v>
      </c>
      <c r="AM185" s="6">
        <v>2</v>
      </c>
      <c r="AN185" s="6">
        <v>2</v>
      </c>
      <c r="AO185" s="6">
        <v>1</v>
      </c>
      <c r="AP185" s="6">
        <v>2</v>
      </c>
      <c r="AQ185" s="6">
        <v>3</v>
      </c>
      <c r="AR185" s="6">
        <v>3</v>
      </c>
      <c r="AS185" s="6">
        <v>0</v>
      </c>
      <c r="AT185" s="6">
        <v>0</v>
      </c>
      <c r="AU185" s="6">
        <v>0</v>
      </c>
      <c r="AV185" s="6">
        <v>2</v>
      </c>
      <c r="AW185" s="6">
        <v>0</v>
      </c>
      <c r="AX185" s="6">
        <v>1</v>
      </c>
      <c r="AY185" s="6">
        <v>0</v>
      </c>
      <c r="AZ185" s="6">
        <v>0</v>
      </c>
      <c r="BA185" s="6">
        <v>0</v>
      </c>
      <c r="BB185" s="6">
        <v>0</v>
      </c>
      <c r="BC185" s="6">
        <v>2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7">
        <v>2</v>
      </c>
      <c r="BO185">
        <f t="shared" si="20"/>
        <v>0</v>
      </c>
      <c r="BP185">
        <f t="shared" si="21"/>
        <v>4</v>
      </c>
      <c r="BQ185">
        <f t="shared" si="22"/>
        <v>10</v>
      </c>
      <c r="BR185">
        <f t="shared" si="23"/>
        <v>3</v>
      </c>
      <c r="BS185">
        <f t="shared" si="24"/>
        <v>0</v>
      </c>
      <c r="BT185">
        <f t="shared" si="25"/>
        <v>3</v>
      </c>
      <c r="BU185">
        <f t="shared" si="26"/>
        <v>0</v>
      </c>
      <c r="BV185">
        <f t="shared" si="27"/>
        <v>2</v>
      </c>
      <c r="BW185">
        <f t="shared" si="28"/>
        <v>0</v>
      </c>
      <c r="BX185">
        <f t="shared" si="29"/>
        <v>2</v>
      </c>
    </row>
    <row r="186" spans="1:76" ht="18.95" customHeight="1" x14ac:dyDescent="0.25">
      <c r="A186" t="s">
        <v>2518</v>
      </c>
      <c r="B186" t="s">
        <v>1093</v>
      </c>
      <c r="C186" t="s">
        <v>54</v>
      </c>
      <c r="D186" t="s">
        <v>86</v>
      </c>
      <c r="E186" t="s">
        <v>66</v>
      </c>
      <c r="F186" t="s">
        <v>34</v>
      </c>
      <c r="G186" t="s">
        <v>2026</v>
      </c>
      <c r="H186" t="s">
        <v>83</v>
      </c>
      <c r="I186" t="s">
        <v>2519</v>
      </c>
      <c r="L186" s="1">
        <v>90000201141</v>
      </c>
      <c r="M186" t="s">
        <v>2520</v>
      </c>
      <c r="N186" t="s">
        <v>58</v>
      </c>
      <c r="O186" t="s">
        <v>2521</v>
      </c>
      <c r="P186">
        <v>6401</v>
      </c>
      <c r="Q186" t="s">
        <v>2522</v>
      </c>
      <c r="R186">
        <v>582</v>
      </c>
      <c r="S186" t="s">
        <v>89</v>
      </c>
      <c r="T186" t="b">
        <v>0</v>
      </c>
      <c r="U186" t="s">
        <v>30</v>
      </c>
      <c r="V186" t="s">
        <v>61</v>
      </c>
      <c r="W186" t="s">
        <v>61</v>
      </c>
      <c r="X186" t="s">
        <v>61</v>
      </c>
      <c r="Y186" t="s">
        <v>61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2</v>
      </c>
      <c r="AG186" s="6">
        <v>2</v>
      </c>
      <c r="AH186" s="6">
        <v>1</v>
      </c>
      <c r="AI186" s="6">
        <v>2</v>
      </c>
      <c r="AJ186" s="6">
        <v>2</v>
      </c>
      <c r="AK186" s="6">
        <v>0</v>
      </c>
      <c r="AL186" s="6">
        <v>2</v>
      </c>
      <c r="AM186" s="6">
        <v>3</v>
      </c>
      <c r="AN186" s="6">
        <v>3</v>
      </c>
      <c r="AO186" s="6">
        <v>0</v>
      </c>
      <c r="AP186" s="6">
        <v>3</v>
      </c>
      <c r="AQ186" s="6">
        <v>0</v>
      </c>
      <c r="AR186" s="6">
        <v>3</v>
      </c>
      <c r="AS186" s="6">
        <v>1</v>
      </c>
      <c r="AT186" s="6">
        <v>3</v>
      </c>
      <c r="AU186" s="6">
        <v>2</v>
      </c>
      <c r="AV186" s="6">
        <v>2</v>
      </c>
      <c r="AW186" s="6">
        <v>0</v>
      </c>
      <c r="AX186" s="6">
        <v>0</v>
      </c>
      <c r="AY186" s="6">
        <v>0</v>
      </c>
      <c r="AZ186" s="6">
        <v>2</v>
      </c>
      <c r="BA186" s="6">
        <v>3</v>
      </c>
      <c r="BB186" s="6">
        <v>3</v>
      </c>
      <c r="BC186" s="6">
        <v>1</v>
      </c>
      <c r="BD186" s="6">
        <v>1</v>
      </c>
      <c r="BE186" s="6">
        <v>3</v>
      </c>
      <c r="BF186" s="6">
        <v>3</v>
      </c>
      <c r="BG186" s="6">
        <v>3</v>
      </c>
      <c r="BH186" s="6">
        <v>3</v>
      </c>
      <c r="BI186" s="6">
        <v>0</v>
      </c>
      <c r="BJ186" s="6">
        <v>0</v>
      </c>
      <c r="BK186" s="6">
        <v>0</v>
      </c>
      <c r="BL186" s="6">
        <v>3</v>
      </c>
      <c r="BM186" s="6">
        <v>0</v>
      </c>
      <c r="BN186" s="7">
        <v>2</v>
      </c>
      <c r="BO186">
        <f t="shared" si="20"/>
        <v>5</v>
      </c>
      <c r="BP186">
        <f t="shared" si="21"/>
        <v>6</v>
      </c>
      <c r="BQ186">
        <f t="shared" si="22"/>
        <v>9</v>
      </c>
      <c r="BR186">
        <f t="shared" si="23"/>
        <v>4</v>
      </c>
      <c r="BS186">
        <f t="shared" si="24"/>
        <v>3</v>
      </c>
      <c r="BT186">
        <f t="shared" si="25"/>
        <v>4</v>
      </c>
      <c r="BU186">
        <f t="shared" si="26"/>
        <v>8</v>
      </c>
      <c r="BV186">
        <f t="shared" si="27"/>
        <v>8</v>
      </c>
      <c r="BW186">
        <f t="shared" si="28"/>
        <v>6</v>
      </c>
      <c r="BX186">
        <f t="shared" si="29"/>
        <v>5</v>
      </c>
    </row>
    <row r="187" spans="1:76" ht="18.95" customHeight="1" x14ac:dyDescent="0.25">
      <c r="A187" t="s">
        <v>2510</v>
      </c>
      <c r="B187" t="s">
        <v>1093</v>
      </c>
      <c r="C187" t="s">
        <v>54</v>
      </c>
      <c r="D187" t="s">
        <v>26</v>
      </c>
      <c r="E187" t="s">
        <v>66</v>
      </c>
      <c r="F187" t="s">
        <v>34</v>
      </c>
      <c r="G187" t="s">
        <v>2026</v>
      </c>
      <c r="H187" t="s">
        <v>22</v>
      </c>
      <c r="I187" t="s">
        <v>2511</v>
      </c>
      <c r="L187" s="1">
        <v>90039000038</v>
      </c>
      <c r="M187" t="s">
        <v>2512</v>
      </c>
      <c r="N187" t="s">
        <v>45</v>
      </c>
      <c r="O187" t="s">
        <v>2513</v>
      </c>
      <c r="P187">
        <v>6334</v>
      </c>
      <c r="Q187" t="s">
        <v>1106</v>
      </c>
      <c r="R187">
        <v>202</v>
      </c>
      <c r="S187" t="s">
        <v>39</v>
      </c>
      <c r="T187" t="b">
        <v>1</v>
      </c>
      <c r="U187" t="s">
        <v>61</v>
      </c>
      <c r="V187" t="s">
        <v>61</v>
      </c>
      <c r="W187" t="s">
        <v>61</v>
      </c>
      <c r="X187" t="s">
        <v>61</v>
      </c>
      <c r="Y187" t="s">
        <v>61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2</v>
      </c>
      <c r="AH187" s="6">
        <v>0</v>
      </c>
      <c r="AI187" s="6">
        <v>2</v>
      </c>
      <c r="AJ187" s="6">
        <v>0</v>
      </c>
      <c r="AK187" s="6">
        <v>0</v>
      </c>
      <c r="AL187" s="6">
        <v>0</v>
      </c>
      <c r="AM187" s="6">
        <v>2</v>
      </c>
      <c r="AN187" s="6">
        <v>2</v>
      </c>
      <c r="AO187" s="6">
        <v>2</v>
      </c>
      <c r="AP187" s="6">
        <v>0</v>
      </c>
      <c r="AQ187" s="6">
        <v>0</v>
      </c>
      <c r="AR187" s="6">
        <v>3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3</v>
      </c>
      <c r="BB187" s="6">
        <v>3</v>
      </c>
      <c r="BC187" s="6">
        <v>1</v>
      </c>
      <c r="BD187" s="6">
        <v>0</v>
      </c>
      <c r="BE187" s="6">
        <v>0</v>
      </c>
      <c r="BF187" s="6">
        <v>0</v>
      </c>
      <c r="BG187" s="6">
        <v>0</v>
      </c>
      <c r="BH187" s="6">
        <v>3</v>
      </c>
      <c r="BI187" s="6">
        <v>0</v>
      </c>
      <c r="BJ187" s="6">
        <v>0</v>
      </c>
      <c r="BK187" s="6">
        <v>0</v>
      </c>
      <c r="BL187" s="6">
        <v>2</v>
      </c>
      <c r="BM187" s="6">
        <v>0</v>
      </c>
      <c r="BN187" s="7">
        <v>2</v>
      </c>
      <c r="BO187">
        <f t="shared" si="20"/>
        <v>2</v>
      </c>
      <c r="BP187">
        <f t="shared" si="21"/>
        <v>2</v>
      </c>
      <c r="BQ187">
        <f t="shared" si="22"/>
        <v>6</v>
      </c>
      <c r="BR187">
        <f t="shared" si="23"/>
        <v>3</v>
      </c>
      <c r="BS187">
        <f t="shared" si="24"/>
        <v>0</v>
      </c>
      <c r="BT187">
        <f t="shared" si="25"/>
        <v>0</v>
      </c>
      <c r="BU187">
        <f t="shared" si="26"/>
        <v>6</v>
      </c>
      <c r="BV187">
        <f t="shared" si="27"/>
        <v>1</v>
      </c>
      <c r="BW187">
        <f t="shared" si="28"/>
        <v>3</v>
      </c>
      <c r="BX187">
        <f t="shared" si="29"/>
        <v>4</v>
      </c>
    </row>
    <row r="188" spans="1:76" ht="18.95" customHeight="1" x14ac:dyDescent="0.25">
      <c r="A188" t="s">
        <v>2514</v>
      </c>
      <c r="B188" t="s">
        <v>1093</v>
      </c>
      <c r="C188" t="s">
        <v>54</v>
      </c>
      <c r="D188" t="s">
        <v>26</v>
      </c>
      <c r="E188" t="s">
        <v>73</v>
      </c>
      <c r="F188" t="s">
        <v>659</v>
      </c>
      <c r="G188" t="s">
        <v>2026</v>
      </c>
      <c r="H188" t="s">
        <v>22</v>
      </c>
      <c r="I188" t="s">
        <v>2515</v>
      </c>
      <c r="L188" s="1">
        <v>90084000135</v>
      </c>
      <c r="M188" t="s">
        <v>2516</v>
      </c>
      <c r="N188" t="s">
        <v>58</v>
      </c>
      <c r="O188" t="s">
        <v>2517</v>
      </c>
      <c r="P188">
        <v>6415</v>
      </c>
      <c r="Q188" t="s">
        <v>1106</v>
      </c>
      <c r="R188">
        <v>796</v>
      </c>
      <c r="S188" t="s">
        <v>77</v>
      </c>
      <c r="T188" t="b">
        <v>0</v>
      </c>
      <c r="U188" t="s">
        <v>30</v>
      </c>
      <c r="V188" t="s">
        <v>61</v>
      </c>
      <c r="W188" t="s">
        <v>61</v>
      </c>
      <c r="X188" t="s">
        <v>61</v>
      </c>
      <c r="Y188" t="s">
        <v>71</v>
      </c>
      <c r="Z188" s="6">
        <v>0</v>
      </c>
      <c r="AA188" s="6">
        <v>0</v>
      </c>
      <c r="AB188" s="6">
        <v>0</v>
      </c>
      <c r="AC188" s="6">
        <v>2</v>
      </c>
      <c r="AD188" s="6">
        <v>2</v>
      </c>
      <c r="AE188" s="6">
        <v>0</v>
      </c>
      <c r="AF188" s="6">
        <v>3</v>
      </c>
      <c r="AG188" s="6">
        <v>3</v>
      </c>
      <c r="AH188" s="6">
        <v>0</v>
      </c>
      <c r="AI188" s="6">
        <v>1</v>
      </c>
      <c r="AJ188" s="6">
        <v>2</v>
      </c>
      <c r="AK188" s="6">
        <v>0</v>
      </c>
      <c r="AL188" s="6">
        <v>2</v>
      </c>
      <c r="AM188" s="6">
        <v>2</v>
      </c>
      <c r="AN188" s="6">
        <v>3</v>
      </c>
      <c r="AO188" s="6">
        <v>3</v>
      </c>
      <c r="AP188" s="6">
        <v>3</v>
      </c>
      <c r="AQ188" s="6">
        <v>0</v>
      </c>
      <c r="AR188" s="6">
        <v>2</v>
      </c>
      <c r="AS188" s="6">
        <v>2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3</v>
      </c>
      <c r="BB188" s="6">
        <v>3</v>
      </c>
      <c r="BC188" s="6">
        <v>2</v>
      </c>
      <c r="BD188" s="6">
        <v>0</v>
      </c>
      <c r="BE188" s="6">
        <v>3</v>
      </c>
      <c r="BF188" s="6">
        <v>3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2</v>
      </c>
      <c r="BM188" s="6">
        <v>0</v>
      </c>
      <c r="BN188" s="7">
        <v>2</v>
      </c>
      <c r="BO188">
        <f t="shared" si="20"/>
        <v>10</v>
      </c>
      <c r="BP188">
        <f t="shared" si="21"/>
        <v>5</v>
      </c>
      <c r="BQ188">
        <f t="shared" si="22"/>
        <v>11</v>
      </c>
      <c r="BR188">
        <f t="shared" si="23"/>
        <v>4</v>
      </c>
      <c r="BS188">
        <f t="shared" si="24"/>
        <v>0</v>
      </c>
      <c r="BT188">
        <f t="shared" si="25"/>
        <v>0</v>
      </c>
      <c r="BU188">
        <f t="shared" si="26"/>
        <v>6</v>
      </c>
      <c r="BV188">
        <f t="shared" si="27"/>
        <v>8</v>
      </c>
      <c r="BW188">
        <f t="shared" si="28"/>
        <v>0</v>
      </c>
      <c r="BX188">
        <f t="shared" si="29"/>
        <v>4</v>
      </c>
    </row>
    <row r="189" spans="1:76" ht="18.95" customHeight="1" x14ac:dyDescent="0.25">
      <c r="A189" t="s">
        <v>2534</v>
      </c>
      <c r="B189" t="s">
        <v>1093</v>
      </c>
      <c r="C189" t="s">
        <v>54</v>
      </c>
      <c r="D189" t="s">
        <v>26</v>
      </c>
      <c r="E189" t="s">
        <v>73</v>
      </c>
      <c r="F189" t="s">
        <v>659</v>
      </c>
      <c r="G189" t="s">
        <v>2026</v>
      </c>
      <c r="H189" t="s">
        <v>22</v>
      </c>
      <c r="I189" t="s">
        <v>2535</v>
      </c>
      <c r="L189" s="1">
        <v>90219000403</v>
      </c>
      <c r="M189" t="s">
        <v>2536</v>
      </c>
      <c r="N189" t="s">
        <v>45</v>
      </c>
      <c r="O189" t="s">
        <v>2537</v>
      </c>
      <c r="P189">
        <v>6351</v>
      </c>
      <c r="Q189" t="s">
        <v>1106</v>
      </c>
      <c r="R189">
        <v>390</v>
      </c>
      <c r="S189" t="s">
        <v>39</v>
      </c>
      <c r="T189" t="b">
        <v>1</v>
      </c>
      <c r="U189" t="s">
        <v>61</v>
      </c>
      <c r="V189" t="s">
        <v>61</v>
      </c>
      <c r="W189" t="s">
        <v>61</v>
      </c>
      <c r="X189" t="s">
        <v>61</v>
      </c>
      <c r="Y189" t="s">
        <v>61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2</v>
      </c>
      <c r="AJ189" s="6">
        <v>2</v>
      </c>
      <c r="AK189" s="6">
        <v>2</v>
      </c>
      <c r="AL189" s="6">
        <v>2</v>
      </c>
      <c r="AM189" s="6">
        <v>3</v>
      </c>
      <c r="AN189" s="6">
        <v>3</v>
      </c>
      <c r="AO189" s="6">
        <v>3</v>
      </c>
      <c r="AP189" s="6">
        <v>3</v>
      </c>
      <c r="AQ189" s="6">
        <v>3</v>
      </c>
      <c r="AR189" s="6">
        <v>3</v>
      </c>
      <c r="AS189" s="6">
        <v>3</v>
      </c>
      <c r="AT189" s="6">
        <v>1</v>
      </c>
      <c r="AU189" s="6">
        <v>1</v>
      </c>
      <c r="AV189" s="6">
        <v>1</v>
      </c>
      <c r="AW189" s="6">
        <v>0</v>
      </c>
      <c r="AX189" s="6">
        <v>0</v>
      </c>
      <c r="AY189" s="6">
        <v>0</v>
      </c>
      <c r="AZ189" s="6">
        <v>0</v>
      </c>
      <c r="BA189" s="6">
        <v>3</v>
      </c>
      <c r="BB189" s="6">
        <v>3</v>
      </c>
      <c r="BC189" s="6">
        <v>2</v>
      </c>
      <c r="BD189" s="6">
        <v>0</v>
      </c>
      <c r="BE189" s="6">
        <v>3</v>
      </c>
      <c r="BF189" s="6">
        <v>3</v>
      </c>
      <c r="BG189" s="6">
        <v>3</v>
      </c>
      <c r="BH189" s="6">
        <v>3</v>
      </c>
      <c r="BI189" s="6">
        <v>1</v>
      </c>
      <c r="BJ189" s="6">
        <v>0</v>
      </c>
      <c r="BK189" s="6">
        <v>0</v>
      </c>
      <c r="BL189" s="6">
        <v>1</v>
      </c>
      <c r="BM189" s="6">
        <v>0</v>
      </c>
      <c r="BN189" s="7">
        <v>2</v>
      </c>
      <c r="BO189">
        <f t="shared" si="20"/>
        <v>0</v>
      </c>
      <c r="BP189">
        <f t="shared" si="21"/>
        <v>8</v>
      </c>
      <c r="BQ189">
        <f t="shared" si="22"/>
        <v>15</v>
      </c>
      <c r="BR189">
        <f t="shared" si="23"/>
        <v>6</v>
      </c>
      <c r="BS189">
        <f t="shared" si="24"/>
        <v>1</v>
      </c>
      <c r="BT189">
        <f t="shared" si="25"/>
        <v>2</v>
      </c>
      <c r="BU189">
        <f t="shared" si="26"/>
        <v>6</v>
      </c>
      <c r="BV189">
        <f t="shared" si="27"/>
        <v>8</v>
      </c>
      <c r="BW189">
        <f t="shared" si="28"/>
        <v>6</v>
      </c>
      <c r="BX189">
        <f t="shared" si="29"/>
        <v>4</v>
      </c>
    </row>
    <row r="190" spans="1:76" ht="18.95" customHeight="1" x14ac:dyDescent="0.25">
      <c r="A190" t="s">
        <v>1103</v>
      </c>
      <c r="B190" t="s">
        <v>1093</v>
      </c>
      <c r="C190" t="s">
        <v>54</v>
      </c>
      <c r="D190" t="s">
        <v>26</v>
      </c>
      <c r="E190" t="s">
        <v>50</v>
      </c>
      <c r="F190" t="s">
        <v>5161</v>
      </c>
      <c r="G190">
        <v>2</v>
      </c>
      <c r="H190" t="s">
        <v>124</v>
      </c>
      <c r="I190" t="s">
        <v>1104</v>
      </c>
      <c r="L190" s="1">
        <v>90282000594</v>
      </c>
      <c r="M190" t="s">
        <v>1105</v>
      </c>
      <c r="N190" t="s">
        <v>45</v>
      </c>
      <c r="O190" t="s">
        <v>1106</v>
      </c>
      <c r="P190">
        <v>6320</v>
      </c>
      <c r="Q190" t="s">
        <v>1106</v>
      </c>
      <c r="R190">
        <v>564</v>
      </c>
      <c r="S190" t="s">
        <v>7</v>
      </c>
      <c r="T190" t="b">
        <v>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s="6">
        <v>0</v>
      </c>
      <c r="AA190" s="6">
        <v>0</v>
      </c>
      <c r="AB190" s="6">
        <v>0</v>
      </c>
      <c r="AC190" s="6">
        <v>1</v>
      </c>
      <c r="AD190" s="6">
        <v>1</v>
      </c>
      <c r="AE190" s="6">
        <v>1</v>
      </c>
      <c r="AF190" s="6">
        <v>1</v>
      </c>
      <c r="AG190" s="6">
        <v>1</v>
      </c>
      <c r="AH190" s="6">
        <v>1</v>
      </c>
      <c r="AI190" s="6">
        <v>2</v>
      </c>
      <c r="AJ190" s="6">
        <v>2</v>
      </c>
      <c r="AK190" s="6">
        <v>2</v>
      </c>
      <c r="AL190" s="6">
        <v>2</v>
      </c>
      <c r="AM190" s="6">
        <v>1</v>
      </c>
      <c r="AN190" s="6">
        <v>1</v>
      </c>
      <c r="AO190" s="6">
        <v>1</v>
      </c>
      <c r="AP190" s="6">
        <v>1</v>
      </c>
      <c r="AQ190" s="6">
        <v>0</v>
      </c>
      <c r="AR190" s="6">
        <v>1</v>
      </c>
      <c r="AS190" s="6">
        <v>0</v>
      </c>
      <c r="AT190" s="6">
        <v>1</v>
      </c>
      <c r="AU190" s="6">
        <v>1</v>
      </c>
      <c r="AV190" s="6">
        <v>1</v>
      </c>
      <c r="AW190" s="6">
        <v>1</v>
      </c>
      <c r="AX190" s="6">
        <v>1</v>
      </c>
      <c r="AY190" s="6">
        <v>0</v>
      </c>
      <c r="AZ190" s="6">
        <v>0</v>
      </c>
      <c r="BA190" s="6">
        <v>0</v>
      </c>
      <c r="BB190" s="6">
        <v>0</v>
      </c>
      <c r="BC190" s="6">
        <v>2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2</v>
      </c>
      <c r="BK190" s="6">
        <v>0</v>
      </c>
      <c r="BL190" s="6">
        <v>0</v>
      </c>
      <c r="BM190" s="6">
        <v>0</v>
      </c>
      <c r="BN190" s="7">
        <v>0</v>
      </c>
      <c r="BO190">
        <f t="shared" si="20"/>
        <v>6</v>
      </c>
      <c r="BP190">
        <f t="shared" si="21"/>
        <v>8</v>
      </c>
      <c r="BQ190">
        <f t="shared" si="22"/>
        <v>4</v>
      </c>
      <c r="BR190">
        <f t="shared" si="23"/>
        <v>1</v>
      </c>
      <c r="BS190">
        <f t="shared" si="24"/>
        <v>1</v>
      </c>
      <c r="BT190">
        <f t="shared" si="25"/>
        <v>4</v>
      </c>
      <c r="BU190">
        <f t="shared" si="26"/>
        <v>0</v>
      </c>
      <c r="BV190">
        <f t="shared" si="27"/>
        <v>2</v>
      </c>
      <c r="BW190">
        <f t="shared" si="28"/>
        <v>0</v>
      </c>
      <c r="BX190">
        <f t="shared" si="29"/>
        <v>2</v>
      </c>
    </row>
    <row r="191" spans="1:76" ht="18.95" customHeight="1" x14ac:dyDescent="0.25">
      <c r="A191" t="s">
        <v>2546</v>
      </c>
      <c r="B191" t="s">
        <v>1093</v>
      </c>
      <c r="C191" t="s">
        <v>54</v>
      </c>
      <c r="D191" t="s">
        <v>26</v>
      </c>
      <c r="E191" t="s">
        <v>638</v>
      </c>
      <c r="F191" t="s">
        <v>5161</v>
      </c>
      <c r="G191" t="s">
        <v>2026</v>
      </c>
      <c r="H191" t="s">
        <v>179</v>
      </c>
      <c r="I191" t="s">
        <v>2547</v>
      </c>
      <c r="L191" s="1">
        <v>90438000877</v>
      </c>
      <c r="M191" t="s">
        <v>2548</v>
      </c>
      <c r="N191" t="s">
        <v>25</v>
      </c>
      <c r="O191" t="s">
        <v>2549</v>
      </c>
      <c r="P191">
        <v>6355</v>
      </c>
      <c r="Q191" t="s">
        <v>1106</v>
      </c>
      <c r="R191">
        <v>357</v>
      </c>
      <c r="S191" t="s">
        <v>89</v>
      </c>
      <c r="T191" t="b">
        <v>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s="6">
        <v>0</v>
      </c>
      <c r="AA191" s="6">
        <v>0</v>
      </c>
      <c r="AB191" s="6">
        <v>0</v>
      </c>
      <c r="AC191" s="6">
        <v>2</v>
      </c>
      <c r="AD191" s="6">
        <v>2</v>
      </c>
      <c r="AE191" s="6">
        <v>2</v>
      </c>
      <c r="AF191" s="6">
        <v>3</v>
      </c>
      <c r="AG191" s="6">
        <v>3</v>
      </c>
      <c r="AH191" s="6">
        <v>2</v>
      </c>
      <c r="AI191" s="6">
        <v>2</v>
      </c>
      <c r="AJ191" s="6">
        <v>0</v>
      </c>
      <c r="AK191" s="6">
        <v>0</v>
      </c>
      <c r="AL191" s="6">
        <v>2</v>
      </c>
      <c r="AM191" s="6">
        <v>3</v>
      </c>
      <c r="AN191" s="6">
        <v>3</v>
      </c>
      <c r="AO191" s="6">
        <v>1</v>
      </c>
      <c r="AP191" s="6">
        <v>3</v>
      </c>
      <c r="AQ191" s="6">
        <v>1</v>
      </c>
      <c r="AR191" s="6">
        <v>3</v>
      </c>
      <c r="AS191" s="6">
        <v>0</v>
      </c>
      <c r="AT191" s="6">
        <v>1</v>
      </c>
      <c r="AU191" s="6">
        <v>2</v>
      </c>
      <c r="AV191" s="6">
        <v>2</v>
      </c>
      <c r="AW191" s="6">
        <v>1</v>
      </c>
      <c r="AX191" s="6">
        <v>1</v>
      </c>
      <c r="AY191" s="6">
        <v>0</v>
      </c>
      <c r="AZ191" s="6">
        <v>0</v>
      </c>
      <c r="BA191" s="6">
        <v>0</v>
      </c>
      <c r="BB191" s="6">
        <v>0</v>
      </c>
      <c r="BC191" s="6">
        <v>1</v>
      </c>
      <c r="BD191" s="6">
        <v>0</v>
      </c>
      <c r="BE191" s="6">
        <v>0</v>
      </c>
      <c r="BF191" s="6">
        <v>0</v>
      </c>
      <c r="BG191" s="6">
        <v>0</v>
      </c>
      <c r="BH191" s="6">
        <v>1</v>
      </c>
      <c r="BI191" s="6">
        <v>0</v>
      </c>
      <c r="BJ191" s="6">
        <v>0</v>
      </c>
      <c r="BK191" s="6">
        <v>0</v>
      </c>
      <c r="BL191" s="6">
        <v>2</v>
      </c>
      <c r="BM191" s="6">
        <v>0</v>
      </c>
      <c r="BN191" s="7">
        <v>2</v>
      </c>
      <c r="BO191">
        <f t="shared" si="20"/>
        <v>14</v>
      </c>
      <c r="BP191">
        <f t="shared" si="21"/>
        <v>4</v>
      </c>
      <c r="BQ191">
        <f t="shared" si="22"/>
        <v>11</v>
      </c>
      <c r="BR191">
        <f t="shared" si="23"/>
        <v>3</v>
      </c>
      <c r="BS191">
        <f t="shared" si="24"/>
        <v>1</v>
      </c>
      <c r="BT191">
        <f t="shared" si="25"/>
        <v>6</v>
      </c>
      <c r="BU191">
        <f t="shared" si="26"/>
        <v>0</v>
      </c>
      <c r="BV191">
        <f t="shared" si="27"/>
        <v>1</v>
      </c>
      <c r="BW191">
        <f t="shared" si="28"/>
        <v>1</v>
      </c>
      <c r="BX191">
        <f t="shared" si="29"/>
        <v>4</v>
      </c>
    </row>
    <row r="192" spans="1:76" ht="18.95" customHeight="1" x14ac:dyDescent="0.25">
      <c r="A192" t="s">
        <v>2558</v>
      </c>
      <c r="B192" t="s">
        <v>1093</v>
      </c>
      <c r="C192" t="s">
        <v>54</v>
      </c>
      <c r="D192" t="s">
        <v>26</v>
      </c>
      <c r="E192" t="s">
        <v>178</v>
      </c>
      <c r="F192" t="s">
        <v>5163</v>
      </c>
      <c r="G192" t="s">
        <v>2026</v>
      </c>
      <c r="H192" t="s">
        <v>124</v>
      </c>
      <c r="I192" t="s">
        <v>2559</v>
      </c>
      <c r="L192" s="1">
        <v>90486000994</v>
      </c>
      <c r="M192" t="s">
        <v>2560</v>
      </c>
      <c r="N192" t="s">
        <v>25</v>
      </c>
      <c r="O192" t="s">
        <v>384</v>
      </c>
      <c r="P192">
        <v>6385</v>
      </c>
      <c r="Q192" t="s">
        <v>1106</v>
      </c>
      <c r="R192">
        <v>586</v>
      </c>
      <c r="S192" t="s">
        <v>89</v>
      </c>
      <c r="T192" t="b">
        <v>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s="6">
        <v>0</v>
      </c>
      <c r="AA192" s="6">
        <v>0</v>
      </c>
      <c r="AB192" s="6">
        <v>0</v>
      </c>
      <c r="AC192" s="6">
        <v>2</v>
      </c>
      <c r="AD192" s="6">
        <v>2</v>
      </c>
      <c r="AE192" s="6">
        <v>2</v>
      </c>
      <c r="AF192" s="6">
        <v>3</v>
      </c>
      <c r="AG192" s="6">
        <v>3</v>
      </c>
      <c r="AH192" s="6">
        <v>2</v>
      </c>
      <c r="AI192" s="6">
        <v>2</v>
      </c>
      <c r="AJ192" s="6">
        <v>0</v>
      </c>
      <c r="AK192" s="6">
        <v>0</v>
      </c>
      <c r="AL192" s="6">
        <v>2</v>
      </c>
      <c r="AM192" s="6">
        <v>2</v>
      </c>
      <c r="AN192" s="6">
        <v>2</v>
      </c>
      <c r="AO192" s="6">
        <v>3</v>
      </c>
      <c r="AP192" s="6">
        <v>3</v>
      </c>
      <c r="AQ192" s="6">
        <v>0</v>
      </c>
      <c r="AR192" s="6">
        <v>3</v>
      </c>
      <c r="AS192" s="6">
        <v>0</v>
      </c>
      <c r="AT192" s="6">
        <v>1</v>
      </c>
      <c r="AU192" s="6">
        <v>2</v>
      </c>
      <c r="AV192" s="6">
        <v>2</v>
      </c>
      <c r="AW192" s="6">
        <v>2</v>
      </c>
      <c r="AX192" s="6">
        <v>2</v>
      </c>
      <c r="AY192" s="6">
        <v>0</v>
      </c>
      <c r="AZ192" s="6">
        <v>0</v>
      </c>
      <c r="BA192" s="6">
        <v>3</v>
      </c>
      <c r="BB192" s="6">
        <v>3</v>
      </c>
      <c r="BC192" s="6">
        <v>2</v>
      </c>
      <c r="BD192" s="6">
        <v>0</v>
      </c>
      <c r="BE192" s="6">
        <v>3</v>
      </c>
      <c r="BF192" s="6">
        <v>3</v>
      </c>
      <c r="BG192" s="6">
        <v>0</v>
      </c>
      <c r="BH192" s="6">
        <v>1</v>
      </c>
      <c r="BI192" s="6">
        <v>0</v>
      </c>
      <c r="BJ192" s="6">
        <v>0</v>
      </c>
      <c r="BK192" s="6">
        <v>0</v>
      </c>
      <c r="BL192" s="6">
        <v>3</v>
      </c>
      <c r="BM192" s="6">
        <v>0</v>
      </c>
      <c r="BN192" s="7">
        <v>0</v>
      </c>
      <c r="BO192">
        <f t="shared" si="20"/>
        <v>14</v>
      </c>
      <c r="BP192">
        <f t="shared" si="21"/>
        <v>4</v>
      </c>
      <c r="BQ192">
        <f t="shared" si="22"/>
        <v>10</v>
      </c>
      <c r="BR192">
        <f t="shared" si="23"/>
        <v>3</v>
      </c>
      <c r="BS192">
        <f t="shared" si="24"/>
        <v>1</v>
      </c>
      <c r="BT192">
        <f t="shared" si="25"/>
        <v>8</v>
      </c>
      <c r="BU192">
        <f t="shared" si="26"/>
        <v>6</v>
      </c>
      <c r="BV192">
        <f t="shared" si="27"/>
        <v>8</v>
      </c>
      <c r="BW192">
        <f t="shared" si="28"/>
        <v>1</v>
      </c>
      <c r="BX192">
        <f t="shared" si="29"/>
        <v>3</v>
      </c>
    </row>
    <row r="193" spans="1:76" ht="18.95" customHeight="1" x14ac:dyDescent="0.25">
      <c r="A193" t="s">
        <v>1092</v>
      </c>
      <c r="B193" t="s">
        <v>1093</v>
      </c>
      <c r="C193" t="s">
        <v>54</v>
      </c>
      <c r="D193" t="s">
        <v>26</v>
      </c>
      <c r="E193" t="s">
        <v>66</v>
      </c>
      <c r="F193" t="s">
        <v>34</v>
      </c>
      <c r="G193">
        <v>2</v>
      </c>
      <c r="H193" t="s">
        <v>22</v>
      </c>
      <c r="I193" t="s">
        <v>1094</v>
      </c>
      <c r="L193" s="1">
        <v>90003010001</v>
      </c>
      <c r="M193" t="s">
        <v>1095</v>
      </c>
      <c r="N193" t="s">
        <v>45</v>
      </c>
      <c r="O193" t="s">
        <v>1096</v>
      </c>
      <c r="P193">
        <v>6232</v>
      </c>
      <c r="Q193" t="s">
        <v>1097</v>
      </c>
      <c r="R193">
        <v>204</v>
      </c>
      <c r="S193" t="s">
        <v>39</v>
      </c>
      <c r="T193" t="b">
        <v>0</v>
      </c>
      <c r="U193" t="s">
        <v>30</v>
      </c>
      <c r="V193" t="s">
        <v>31</v>
      </c>
      <c r="W193" t="s">
        <v>31</v>
      </c>
      <c r="X193" t="s">
        <v>31</v>
      </c>
      <c r="Y193" t="s">
        <v>31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1</v>
      </c>
      <c r="AJ193" s="4">
        <v>1</v>
      </c>
      <c r="AK193" s="4">
        <v>0</v>
      </c>
      <c r="AL193" s="4">
        <v>0</v>
      </c>
      <c r="AM193" s="4">
        <v>1</v>
      </c>
      <c r="AN193" s="4">
        <v>1</v>
      </c>
      <c r="AO193" s="4">
        <v>1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5">
        <v>2</v>
      </c>
      <c r="BO193">
        <f t="shared" si="20"/>
        <v>0</v>
      </c>
      <c r="BP193">
        <f t="shared" si="21"/>
        <v>2</v>
      </c>
      <c r="BQ193">
        <f t="shared" si="22"/>
        <v>3</v>
      </c>
      <c r="BR193">
        <f t="shared" si="23"/>
        <v>0</v>
      </c>
      <c r="BS193">
        <f t="shared" si="24"/>
        <v>0</v>
      </c>
      <c r="BT193">
        <f t="shared" si="25"/>
        <v>0</v>
      </c>
      <c r="BU193">
        <f t="shared" si="26"/>
        <v>0</v>
      </c>
      <c r="BV193">
        <f t="shared" si="27"/>
        <v>0</v>
      </c>
      <c r="BW193">
        <f t="shared" si="28"/>
        <v>0</v>
      </c>
      <c r="BX193">
        <f t="shared" si="29"/>
        <v>2</v>
      </c>
    </row>
    <row r="194" spans="1:76" ht="18.95" customHeight="1" x14ac:dyDescent="0.25">
      <c r="A194" t="s">
        <v>2542</v>
      </c>
      <c r="B194" t="s">
        <v>1093</v>
      </c>
      <c r="C194" t="s">
        <v>54</v>
      </c>
      <c r="D194" t="s">
        <v>26</v>
      </c>
      <c r="E194" t="s">
        <v>21</v>
      </c>
      <c r="F194" t="s">
        <v>5163</v>
      </c>
      <c r="G194" t="s">
        <v>2026</v>
      </c>
      <c r="H194" t="s">
        <v>22</v>
      </c>
      <c r="I194" t="s">
        <v>2543</v>
      </c>
      <c r="L194" s="1">
        <v>90429000847</v>
      </c>
      <c r="M194" t="s">
        <v>2544</v>
      </c>
      <c r="N194" t="s">
        <v>45</v>
      </c>
      <c r="O194" t="s">
        <v>2545</v>
      </c>
      <c r="P194">
        <v>6076</v>
      </c>
      <c r="Q194" t="s">
        <v>1097</v>
      </c>
      <c r="R194">
        <v>160</v>
      </c>
      <c r="S194" t="s">
        <v>66</v>
      </c>
      <c r="T194" t="b">
        <v>0</v>
      </c>
      <c r="U194" t="s">
        <v>30</v>
      </c>
      <c r="V194" t="s">
        <v>31</v>
      </c>
      <c r="W194" t="s">
        <v>31</v>
      </c>
      <c r="X194" t="s">
        <v>31</v>
      </c>
      <c r="Y194" t="s">
        <v>31</v>
      </c>
      <c r="Z194" s="6">
        <v>0</v>
      </c>
      <c r="AA194" s="6">
        <v>0</v>
      </c>
      <c r="AB194" s="6">
        <v>0</v>
      </c>
      <c r="AC194" s="6">
        <v>2</v>
      </c>
      <c r="AD194" s="6">
        <v>2</v>
      </c>
      <c r="AE194" s="6">
        <v>2</v>
      </c>
      <c r="AF194" s="6">
        <v>2</v>
      </c>
      <c r="AG194" s="6">
        <v>2</v>
      </c>
      <c r="AH194" s="6">
        <v>2</v>
      </c>
      <c r="AI194" s="6">
        <v>1</v>
      </c>
      <c r="AJ194" s="6">
        <v>2</v>
      </c>
      <c r="AK194" s="6">
        <v>0</v>
      </c>
      <c r="AL194" s="6">
        <v>2</v>
      </c>
      <c r="AM194" s="6">
        <v>3</v>
      </c>
      <c r="AN194" s="6">
        <v>3</v>
      </c>
      <c r="AO194" s="6">
        <v>0</v>
      </c>
      <c r="AP194" s="6">
        <v>0</v>
      </c>
      <c r="AQ194" s="6">
        <v>0</v>
      </c>
      <c r="AR194" s="6">
        <v>3</v>
      </c>
      <c r="AS194" s="6">
        <v>0</v>
      </c>
      <c r="AT194" s="6">
        <v>3</v>
      </c>
      <c r="AU194" s="6">
        <v>2</v>
      </c>
      <c r="AV194" s="6">
        <v>2</v>
      </c>
      <c r="AW194" s="6">
        <v>1</v>
      </c>
      <c r="AX194" s="6">
        <v>1</v>
      </c>
      <c r="AY194" s="6">
        <v>0</v>
      </c>
      <c r="AZ194" s="6">
        <v>0</v>
      </c>
      <c r="BA194" s="6">
        <v>3</v>
      </c>
      <c r="BB194" s="6">
        <v>3</v>
      </c>
      <c r="BC194" s="6">
        <v>2</v>
      </c>
      <c r="BD194" s="6">
        <v>0</v>
      </c>
      <c r="BE194" s="6">
        <v>3</v>
      </c>
      <c r="BF194" s="6">
        <v>3</v>
      </c>
      <c r="BG194" s="6">
        <v>3</v>
      </c>
      <c r="BH194" s="6">
        <v>3</v>
      </c>
      <c r="BI194" s="6">
        <v>0</v>
      </c>
      <c r="BJ194" s="6">
        <v>0</v>
      </c>
      <c r="BK194" s="6">
        <v>0</v>
      </c>
      <c r="BL194" s="6">
        <v>2</v>
      </c>
      <c r="BM194" s="6">
        <v>0</v>
      </c>
      <c r="BN194" s="7">
        <v>2</v>
      </c>
      <c r="BO194">
        <f t="shared" ref="BO194:BO257" si="30">SUM(Z194:AH194)</f>
        <v>12</v>
      </c>
      <c r="BP194">
        <f t="shared" ref="BP194:BP257" si="31">SUM(AI194:AL194)</f>
        <v>5</v>
      </c>
      <c r="BQ194">
        <f t="shared" ref="BQ194:BQ257" si="32">SUM(AM194:AQ194)</f>
        <v>6</v>
      </c>
      <c r="BR194">
        <f t="shared" ref="BR194:BR257" si="33">SUM(AR194:AS194)</f>
        <v>3</v>
      </c>
      <c r="BS194">
        <f t="shared" ref="BS194:BS257" si="34">SUM(AT194)</f>
        <v>3</v>
      </c>
      <c r="BT194">
        <f t="shared" ref="BT194:BT257" si="35">SUM(AU194:AX194)</f>
        <v>6</v>
      </c>
      <c r="BU194">
        <f t="shared" ref="BU194:BU257" si="36">SUM(AY194:BB194)</f>
        <v>6</v>
      </c>
      <c r="BV194">
        <f t="shared" ref="BV194:BV257" si="37">SUM(BC194:BF194)</f>
        <v>8</v>
      </c>
      <c r="BW194">
        <f t="shared" ref="BW194:BW257" si="38">SUM(BG194:BH194)</f>
        <v>6</v>
      </c>
      <c r="BX194">
        <f t="shared" ref="BX194:BX257" si="39">SUM(BI194:BN194)</f>
        <v>4</v>
      </c>
    </row>
    <row r="195" spans="1:76" ht="18.95" customHeight="1" x14ac:dyDescent="0.25">
      <c r="A195" t="s">
        <v>2565</v>
      </c>
      <c r="B195" t="s">
        <v>2566</v>
      </c>
      <c r="C195" t="s">
        <v>219</v>
      </c>
      <c r="D195" t="s">
        <v>26</v>
      </c>
      <c r="E195" t="s">
        <v>460</v>
      </c>
      <c r="F195" t="s">
        <v>5162</v>
      </c>
      <c r="G195" t="s">
        <v>2026</v>
      </c>
      <c r="H195" t="s">
        <v>22</v>
      </c>
      <c r="I195" t="s">
        <v>2567</v>
      </c>
      <c r="L195" s="1">
        <v>110003000019</v>
      </c>
      <c r="M195" t="s">
        <v>2568</v>
      </c>
      <c r="N195" t="s">
        <v>25</v>
      </c>
      <c r="O195" t="s">
        <v>326</v>
      </c>
      <c r="P195">
        <v>20019</v>
      </c>
      <c r="Q195" t="s">
        <v>2569</v>
      </c>
      <c r="R195">
        <v>228</v>
      </c>
      <c r="S195" t="s">
        <v>7</v>
      </c>
      <c r="T195" t="b">
        <v>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3</v>
      </c>
      <c r="AG195" s="6">
        <v>3</v>
      </c>
      <c r="AH195" s="6">
        <v>2</v>
      </c>
      <c r="AI195" s="6">
        <v>1</v>
      </c>
      <c r="AJ195" s="6">
        <v>2</v>
      </c>
      <c r="AK195" s="6">
        <v>2</v>
      </c>
      <c r="AL195" s="6">
        <v>2</v>
      </c>
      <c r="AM195" s="6">
        <v>3</v>
      </c>
      <c r="AN195" s="6">
        <v>2</v>
      </c>
      <c r="AO195" s="6">
        <v>1</v>
      </c>
      <c r="AP195" s="6">
        <v>0</v>
      </c>
      <c r="AQ195" s="6">
        <v>0</v>
      </c>
      <c r="AR195" s="6">
        <v>2</v>
      </c>
      <c r="AS195" s="6">
        <v>0</v>
      </c>
      <c r="AT195" s="6">
        <v>3</v>
      </c>
      <c r="AU195" s="6">
        <v>2</v>
      </c>
      <c r="AV195" s="6">
        <v>2</v>
      </c>
      <c r="AW195" s="6">
        <v>0</v>
      </c>
      <c r="AX195" s="6">
        <v>2</v>
      </c>
      <c r="AY195" s="6">
        <v>0</v>
      </c>
      <c r="AZ195" s="6">
        <v>0</v>
      </c>
      <c r="BA195" s="6">
        <v>3</v>
      </c>
      <c r="BB195" s="6">
        <v>3</v>
      </c>
      <c r="BC195" s="6">
        <v>2</v>
      </c>
      <c r="BD195" s="6">
        <v>0</v>
      </c>
      <c r="BE195" s="6">
        <v>3</v>
      </c>
      <c r="BF195" s="6">
        <v>3</v>
      </c>
      <c r="BG195" s="6">
        <v>3</v>
      </c>
      <c r="BH195" s="6">
        <v>1</v>
      </c>
      <c r="BI195" s="6">
        <v>0</v>
      </c>
      <c r="BJ195" s="6">
        <v>0</v>
      </c>
      <c r="BK195" s="6">
        <v>0</v>
      </c>
      <c r="BL195" s="6">
        <v>2</v>
      </c>
      <c r="BM195" s="6">
        <v>2</v>
      </c>
      <c r="BN195" s="7">
        <v>2</v>
      </c>
      <c r="BO195">
        <f t="shared" si="30"/>
        <v>8</v>
      </c>
      <c r="BP195">
        <f t="shared" si="31"/>
        <v>7</v>
      </c>
      <c r="BQ195">
        <f t="shared" si="32"/>
        <v>6</v>
      </c>
      <c r="BR195">
        <f t="shared" si="33"/>
        <v>2</v>
      </c>
      <c r="BS195">
        <f t="shared" si="34"/>
        <v>3</v>
      </c>
      <c r="BT195">
        <f t="shared" si="35"/>
        <v>6</v>
      </c>
      <c r="BU195">
        <f t="shared" si="36"/>
        <v>6</v>
      </c>
      <c r="BV195">
        <f t="shared" si="37"/>
        <v>8</v>
      </c>
      <c r="BW195">
        <f t="shared" si="38"/>
        <v>4</v>
      </c>
      <c r="BX195">
        <f t="shared" si="39"/>
        <v>6</v>
      </c>
    </row>
    <row r="196" spans="1:76" ht="18.95" customHeight="1" x14ac:dyDescent="0.25">
      <c r="A196" t="s">
        <v>1113</v>
      </c>
      <c r="B196" t="s">
        <v>1108</v>
      </c>
      <c r="C196" t="s">
        <v>219</v>
      </c>
      <c r="D196" t="s">
        <v>26</v>
      </c>
      <c r="E196" t="s">
        <v>66</v>
      </c>
      <c r="F196" t="s">
        <v>66</v>
      </c>
      <c r="G196">
        <v>2</v>
      </c>
      <c r="H196" t="s">
        <v>22</v>
      </c>
      <c r="I196" t="s">
        <v>1114</v>
      </c>
      <c r="L196" s="1">
        <v>100081000365</v>
      </c>
      <c r="M196" t="s">
        <v>1115</v>
      </c>
      <c r="N196" t="s">
        <v>25</v>
      </c>
      <c r="O196" t="s">
        <v>1116</v>
      </c>
      <c r="P196">
        <v>19956</v>
      </c>
      <c r="Q196" t="s">
        <v>1117</v>
      </c>
      <c r="R196">
        <v>822</v>
      </c>
      <c r="S196" t="s">
        <v>89</v>
      </c>
      <c r="T196" t="b">
        <v>1</v>
      </c>
      <c r="U196" t="s">
        <v>61</v>
      </c>
      <c r="V196" t="s">
        <v>61</v>
      </c>
      <c r="W196" t="s">
        <v>61</v>
      </c>
      <c r="X196" t="s">
        <v>61</v>
      </c>
      <c r="Y196" t="s">
        <v>61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2</v>
      </c>
      <c r="AG196" s="6">
        <v>2</v>
      </c>
      <c r="AH196" s="6">
        <v>2</v>
      </c>
      <c r="AI196" s="6">
        <v>0</v>
      </c>
      <c r="AJ196" s="6">
        <v>0</v>
      </c>
      <c r="AK196" s="6">
        <v>0</v>
      </c>
      <c r="AL196" s="6">
        <v>0</v>
      </c>
      <c r="AM196" s="6">
        <v>1</v>
      </c>
      <c r="AN196" s="6">
        <v>1</v>
      </c>
      <c r="AO196" s="6">
        <v>1</v>
      </c>
      <c r="AP196" s="6">
        <v>1</v>
      </c>
      <c r="AQ196" s="6">
        <v>0</v>
      </c>
      <c r="AR196" s="6">
        <v>2</v>
      </c>
      <c r="AS196" s="6">
        <v>0</v>
      </c>
      <c r="AT196" s="6">
        <v>0</v>
      </c>
      <c r="AU196" s="6">
        <v>2</v>
      </c>
      <c r="AV196" s="6">
        <v>2</v>
      </c>
      <c r="AW196" s="6">
        <v>2</v>
      </c>
      <c r="AX196" s="6">
        <v>2</v>
      </c>
      <c r="AY196" s="6">
        <v>0</v>
      </c>
      <c r="AZ196" s="6">
        <v>0</v>
      </c>
      <c r="BA196" s="6">
        <v>3</v>
      </c>
      <c r="BB196" s="6">
        <v>3</v>
      </c>
      <c r="BC196" s="6">
        <v>0</v>
      </c>
      <c r="BD196" s="6">
        <v>2</v>
      </c>
      <c r="BE196" s="6">
        <v>2</v>
      </c>
      <c r="BF196" s="6">
        <v>2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7">
        <v>0</v>
      </c>
      <c r="BO196">
        <f t="shared" si="30"/>
        <v>6</v>
      </c>
      <c r="BP196">
        <f t="shared" si="31"/>
        <v>0</v>
      </c>
      <c r="BQ196">
        <f t="shared" si="32"/>
        <v>4</v>
      </c>
      <c r="BR196">
        <f t="shared" si="33"/>
        <v>2</v>
      </c>
      <c r="BS196">
        <f t="shared" si="34"/>
        <v>0</v>
      </c>
      <c r="BT196">
        <f t="shared" si="35"/>
        <v>8</v>
      </c>
      <c r="BU196">
        <f t="shared" si="36"/>
        <v>6</v>
      </c>
      <c r="BV196">
        <f t="shared" si="37"/>
        <v>6</v>
      </c>
      <c r="BW196">
        <f t="shared" si="38"/>
        <v>0</v>
      </c>
      <c r="BX196">
        <f t="shared" si="39"/>
        <v>0</v>
      </c>
    </row>
    <row r="197" spans="1:76" ht="18.95" customHeight="1" x14ac:dyDescent="0.25">
      <c r="A197" t="s">
        <v>2579</v>
      </c>
      <c r="B197" t="s">
        <v>1119</v>
      </c>
      <c r="C197" t="s">
        <v>219</v>
      </c>
      <c r="D197" t="s">
        <v>26</v>
      </c>
      <c r="E197" t="s">
        <v>638</v>
      </c>
      <c r="F197" t="s">
        <v>5161</v>
      </c>
      <c r="G197" t="s">
        <v>2026</v>
      </c>
      <c r="H197" t="s">
        <v>179</v>
      </c>
      <c r="I197" t="s">
        <v>2580</v>
      </c>
      <c r="L197" s="1">
        <v>120015000081</v>
      </c>
      <c r="M197" t="s">
        <v>2581</v>
      </c>
      <c r="N197" t="s">
        <v>45</v>
      </c>
      <c r="O197" t="s">
        <v>2582</v>
      </c>
      <c r="P197">
        <v>32780</v>
      </c>
      <c r="Q197" t="s">
        <v>2583</v>
      </c>
      <c r="R197">
        <v>877</v>
      </c>
      <c r="S197" t="s">
        <v>7</v>
      </c>
      <c r="T197" t="b">
        <v>0</v>
      </c>
      <c r="U197" t="s">
        <v>30</v>
      </c>
      <c r="V197" t="s">
        <v>31</v>
      </c>
      <c r="W197" t="s">
        <v>31</v>
      </c>
      <c r="X197" t="s">
        <v>31</v>
      </c>
      <c r="Y197" t="s">
        <v>31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2</v>
      </c>
      <c r="AL197" s="6">
        <v>2</v>
      </c>
      <c r="AM197" s="6">
        <v>0</v>
      </c>
      <c r="AN197" s="6">
        <v>1</v>
      </c>
      <c r="AO197" s="6">
        <v>0</v>
      </c>
      <c r="AP197" s="6">
        <v>0</v>
      </c>
      <c r="AQ197" s="6">
        <v>3</v>
      </c>
      <c r="AR197" s="6">
        <v>2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2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7">
        <v>2</v>
      </c>
      <c r="BO197">
        <f t="shared" si="30"/>
        <v>0</v>
      </c>
      <c r="BP197">
        <f t="shared" si="31"/>
        <v>4</v>
      </c>
      <c r="BQ197">
        <f t="shared" si="32"/>
        <v>4</v>
      </c>
      <c r="BR197">
        <f t="shared" si="33"/>
        <v>2</v>
      </c>
      <c r="BS197">
        <f t="shared" si="34"/>
        <v>0</v>
      </c>
      <c r="BT197">
        <f t="shared" si="35"/>
        <v>0</v>
      </c>
      <c r="BU197">
        <f t="shared" si="36"/>
        <v>0</v>
      </c>
      <c r="BV197">
        <f t="shared" si="37"/>
        <v>2</v>
      </c>
      <c r="BW197">
        <f t="shared" si="38"/>
        <v>0</v>
      </c>
      <c r="BX197">
        <f t="shared" si="39"/>
        <v>2</v>
      </c>
    </row>
    <row r="198" spans="1:76" ht="18.95" customHeight="1" x14ac:dyDescent="0.25">
      <c r="A198" t="s">
        <v>1118</v>
      </c>
      <c r="B198" t="s">
        <v>1119</v>
      </c>
      <c r="C198" t="s">
        <v>219</v>
      </c>
      <c r="D198" t="s">
        <v>26</v>
      </c>
      <c r="E198" t="s">
        <v>66</v>
      </c>
      <c r="F198" t="s">
        <v>1120</v>
      </c>
      <c r="G198">
        <v>2</v>
      </c>
      <c r="H198" t="s">
        <v>510</v>
      </c>
      <c r="I198" t="s">
        <v>1121</v>
      </c>
      <c r="L198" s="1">
        <v>120018000210</v>
      </c>
      <c r="M198" t="s">
        <v>1122</v>
      </c>
      <c r="N198" t="s">
        <v>25</v>
      </c>
      <c r="O198" t="s">
        <v>1123</v>
      </c>
      <c r="P198">
        <v>33312</v>
      </c>
      <c r="Q198" t="s">
        <v>1124</v>
      </c>
      <c r="R198">
        <v>1529</v>
      </c>
      <c r="S198" t="s">
        <v>7</v>
      </c>
      <c r="T198" t="b">
        <v>0</v>
      </c>
      <c r="U198" t="s">
        <v>30</v>
      </c>
      <c r="V198" t="s">
        <v>31</v>
      </c>
      <c r="W198" t="s">
        <v>31</v>
      </c>
      <c r="X198" t="s">
        <v>31</v>
      </c>
      <c r="Y198" t="s">
        <v>31</v>
      </c>
      <c r="Z198" s="4">
        <v>0</v>
      </c>
      <c r="AA198" s="4">
        <v>0</v>
      </c>
      <c r="AB198" s="4">
        <v>0</v>
      </c>
      <c r="AC198" s="4">
        <v>2</v>
      </c>
      <c r="AD198" s="4">
        <v>2</v>
      </c>
      <c r="AE198" s="4">
        <v>2</v>
      </c>
      <c r="AF198" s="4">
        <v>2</v>
      </c>
      <c r="AG198" s="4">
        <v>2</v>
      </c>
      <c r="AH198" s="4">
        <v>2</v>
      </c>
      <c r="AI198" s="4">
        <v>0</v>
      </c>
      <c r="AJ198" s="4">
        <v>0</v>
      </c>
      <c r="AK198" s="4">
        <v>0</v>
      </c>
      <c r="AL198" s="4">
        <v>0</v>
      </c>
      <c r="AM198" s="4">
        <v>2</v>
      </c>
      <c r="AN198" s="4">
        <v>2</v>
      </c>
      <c r="AO198" s="4">
        <v>2</v>
      </c>
      <c r="AP198" s="4">
        <v>2</v>
      </c>
      <c r="AQ198" s="4">
        <v>0</v>
      </c>
      <c r="AR198" s="4">
        <v>0</v>
      </c>
      <c r="AS198" s="4">
        <v>0</v>
      </c>
      <c r="AT198" s="4">
        <v>0</v>
      </c>
      <c r="AU198" s="4">
        <v>2</v>
      </c>
      <c r="AV198" s="4">
        <v>2</v>
      </c>
      <c r="AW198" s="4">
        <v>2</v>
      </c>
      <c r="AX198" s="4">
        <v>2</v>
      </c>
      <c r="AY198" s="4">
        <v>0</v>
      </c>
      <c r="AZ198" s="4">
        <v>0</v>
      </c>
      <c r="BA198" s="4">
        <v>2</v>
      </c>
      <c r="BB198" s="4">
        <v>2</v>
      </c>
      <c r="BC198" s="4">
        <v>0</v>
      </c>
      <c r="BD198" s="4">
        <v>2</v>
      </c>
      <c r="BE198" s="4">
        <v>1</v>
      </c>
      <c r="BF198" s="4">
        <v>1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5">
        <v>0</v>
      </c>
      <c r="BO198">
        <f t="shared" si="30"/>
        <v>12</v>
      </c>
      <c r="BP198">
        <f t="shared" si="31"/>
        <v>0</v>
      </c>
      <c r="BQ198">
        <f t="shared" si="32"/>
        <v>8</v>
      </c>
      <c r="BR198">
        <f t="shared" si="33"/>
        <v>0</v>
      </c>
      <c r="BS198">
        <f t="shared" si="34"/>
        <v>0</v>
      </c>
      <c r="BT198">
        <f t="shared" si="35"/>
        <v>8</v>
      </c>
      <c r="BU198">
        <f t="shared" si="36"/>
        <v>4</v>
      </c>
      <c r="BV198">
        <f t="shared" si="37"/>
        <v>4</v>
      </c>
      <c r="BW198">
        <f t="shared" si="38"/>
        <v>0</v>
      </c>
      <c r="BX198">
        <f t="shared" si="39"/>
        <v>0</v>
      </c>
    </row>
    <row r="199" spans="1:76" ht="18.95" customHeight="1" x14ac:dyDescent="0.25">
      <c r="A199" t="s">
        <v>1125</v>
      </c>
      <c r="B199" t="s">
        <v>1119</v>
      </c>
      <c r="C199" t="s">
        <v>219</v>
      </c>
      <c r="D199" t="s">
        <v>26</v>
      </c>
      <c r="E199" t="s">
        <v>102</v>
      </c>
      <c r="F199" t="s">
        <v>659</v>
      </c>
      <c r="G199">
        <v>2</v>
      </c>
      <c r="H199" t="s">
        <v>118</v>
      </c>
      <c r="I199" t="s">
        <v>1126</v>
      </c>
      <c r="L199" s="1">
        <v>120021000293</v>
      </c>
      <c r="M199" t="s">
        <v>1127</v>
      </c>
      <c r="N199" t="s">
        <v>25</v>
      </c>
      <c r="O199" t="s">
        <v>1128</v>
      </c>
      <c r="P199">
        <v>32421</v>
      </c>
      <c r="Q199" t="s">
        <v>1129</v>
      </c>
      <c r="R199">
        <v>637</v>
      </c>
      <c r="S199" t="s">
        <v>39</v>
      </c>
      <c r="T199" t="b">
        <v>0</v>
      </c>
      <c r="U199" t="s">
        <v>30</v>
      </c>
      <c r="V199" t="s">
        <v>31</v>
      </c>
      <c r="W199" t="s">
        <v>31</v>
      </c>
      <c r="X199" t="s">
        <v>31</v>
      </c>
      <c r="Y199" t="s">
        <v>31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2</v>
      </c>
      <c r="AJ199" s="6">
        <v>2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3</v>
      </c>
      <c r="BB199" s="6">
        <v>3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1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7">
        <v>0</v>
      </c>
      <c r="BO199">
        <f t="shared" si="30"/>
        <v>0</v>
      </c>
      <c r="BP199">
        <f t="shared" si="31"/>
        <v>4</v>
      </c>
      <c r="BQ199">
        <f t="shared" si="32"/>
        <v>0</v>
      </c>
      <c r="BR199">
        <f t="shared" si="33"/>
        <v>0</v>
      </c>
      <c r="BS199">
        <f t="shared" si="34"/>
        <v>0</v>
      </c>
      <c r="BT199">
        <f t="shared" si="35"/>
        <v>0</v>
      </c>
      <c r="BU199">
        <f t="shared" si="36"/>
        <v>6</v>
      </c>
      <c r="BV199">
        <f t="shared" si="37"/>
        <v>0</v>
      </c>
      <c r="BW199">
        <f t="shared" si="38"/>
        <v>1</v>
      </c>
      <c r="BX199">
        <f t="shared" si="39"/>
        <v>0</v>
      </c>
    </row>
    <row r="200" spans="1:76" ht="18.95" customHeight="1" x14ac:dyDescent="0.25">
      <c r="A200" t="s">
        <v>2601</v>
      </c>
      <c r="B200" t="s">
        <v>1119</v>
      </c>
      <c r="C200" t="s">
        <v>219</v>
      </c>
      <c r="D200" t="s">
        <v>26</v>
      </c>
      <c r="E200" t="s">
        <v>73</v>
      </c>
      <c r="F200" t="s">
        <v>659</v>
      </c>
      <c r="G200" t="s">
        <v>2026</v>
      </c>
      <c r="H200" t="s">
        <v>22</v>
      </c>
      <c r="I200" t="s">
        <v>2602</v>
      </c>
      <c r="L200" s="1">
        <v>120039000563</v>
      </c>
      <c r="M200" t="s">
        <v>2603</v>
      </c>
      <c r="N200" t="s">
        <v>25</v>
      </c>
      <c r="O200" t="s">
        <v>2604</v>
      </c>
      <c r="P200">
        <v>33150</v>
      </c>
      <c r="Q200" t="s">
        <v>2605</v>
      </c>
      <c r="R200">
        <v>629</v>
      </c>
      <c r="S200" t="s">
        <v>89</v>
      </c>
      <c r="T200" t="b">
        <v>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2</v>
      </c>
      <c r="AF200" s="6">
        <v>1</v>
      </c>
      <c r="AG200" s="6">
        <v>3</v>
      </c>
      <c r="AH200" s="6">
        <v>2</v>
      </c>
      <c r="AI200" s="6">
        <v>2</v>
      </c>
      <c r="AJ200" s="6">
        <v>2</v>
      </c>
      <c r="AK200" s="6">
        <v>2</v>
      </c>
      <c r="AL200" s="6">
        <v>1</v>
      </c>
      <c r="AM200" s="6">
        <v>3</v>
      </c>
      <c r="AN200" s="6">
        <v>3</v>
      </c>
      <c r="AO200" s="6">
        <v>0</v>
      </c>
      <c r="AP200" s="6">
        <v>3</v>
      </c>
      <c r="AQ200" s="6">
        <v>0</v>
      </c>
      <c r="AR200" s="6">
        <v>3</v>
      </c>
      <c r="AS200" s="6">
        <v>0</v>
      </c>
      <c r="AT200" s="6">
        <v>0</v>
      </c>
      <c r="AU200" s="6">
        <v>0</v>
      </c>
      <c r="AV200" s="6">
        <v>2</v>
      </c>
      <c r="AW200" s="6">
        <v>0</v>
      </c>
      <c r="AX200" s="6">
        <v>1</v>
      </c>
      <c r="AY200" s="6">
        <v>0</v>
      </c>
      <c r="AZ200" s="6">
        <v>2</v>
      </c>
      <c r="BA200" s="6">
        <v>3</v>
      </c>
      <c r="BB200" s="6">
        <v>3</v>
      </c>
      <c r="BC200" s="6">
        <v>2</v>
      </c>
      <c r="BD200" s="6">
        <v>0</v>
      </c>
      <c r="BE200" s="6">
        <v>3</v>
      </c>
      <c r="BF200" s="6">
        <v>3</v>
      </c>
      <c r="BG200" s="6">
        <v>3</v>
      </c>
      <c r="BH200" s="6">
        <v>3</v>
      </c>
      <c r="BI200" s="6">
        <v>0</v>
      </c>
      <c r="BJ200" s="6">
        <v>0</v>
      </c>
      <c r="BK200" s="6">
        <v>0</v>
      </c>
      <c r="BL200" s="6">
        <v>1</v>
      </c>
      <c r="BM200" s="6">
        <v>0</v>
      </c>
      <c r="BN200" s="7">
        <v>2</v>
      </c>
      <c r="BO200">
        <f t="shared" si="30"/>
        <v>8</v>
      </c>
      <c r="BP200">
        <f t="shared" si="31"/>
        <v>7</v>
      </c>
      <c r="BQ200">
        <f t="shared" si="32"/>
        <v>9</v>
      </c>
      <c r="BR200">
        <f t="shared" si="33"/>
        <v>3</v>
      </c>
      <c r="BS200">
        <f t="shared" si="34"/>
        <v>0</v>
      </c>
      <c r="BT200">
        <f t="shared" si="35"/>
        <v>3</v>
      </c>
      <c r="BU200">
        <f t="shared" si="36"/>
        <v>8</v>
      </c>
      <c r="BV200">
        <f t="shared" si="37"/>
        <v>8</v>
      </c>
      <c r="BW200">
        <f t="shared" si="38"/>
        <v>6</v>
      </c>
      <c r="BX200">
        <f t="shared" si="39"/>
        <v>3</v>
      </c>
    </row>
    <row r="201" spans="1:76" ht="18.95" customHeight="1" x14ac:dyDescent="0.25">
      <c r="A201" t="s">
        <v>1130</v>
      </c>
      <c r="B201" t="s">
        <v>1119</v>
      </c>
      <c r="C201" t="s">
        <v>219</v>
      </c>
      <c r="D201" t="s">
        <v>86</v>
      </c>
      <c r="E201" t="s">
        <v>66</v>
      </c>
      <c r="F201" t="s">
        <v>66</v>
      </c>
      <c r="G201">
        <v>2</v>
      </c>
      <c r="H201" t="s">
        <v>83</v>
      </c>
      <c r="I201" t="s">
        <v>1131</v>
      </c>
      <c r="L201" s="1">
        <v>120051002995</v>
      </c>
      <c r="M201" t="s">
        <v>1132</v>
      </c>
      <c r="N201" t="s">
        <v>58</v>
      </c>
      <c r="O201" t="s">
        <v>1133</v>
      </c>
      <c r="P201">
        <v>32535</v>
      </c>
      <c r="Q201" t="s">
        <v>1134</v>
      </c>
      <c r="R201">
        <v>490</v>
      </c>
      <c r="S201" t="s">
        <v>39</v>
      </c>
      <c r="T201" t="b">
        <v>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1</v>
      </c>
      <c r="AN201" s="4">
        <v>1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3</v>
      </c>
      <c r="BB201" s="4">
        <v>3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5">
        <v>0</v>
      </c>
      <c r="BO201">
        <f t="shared" si="30"/>
        <v>0</v>
      </c>
      <c r="BP201">
        <f t="shared" si="31"/>
        <v>0</v>
      </c>
      <c r="BQ201">
        <f t="shared" si="32"/>
        <v>2</v>
      </c>
      <c r="BR201">
        <f t="shared" si="33"/>
        <v>0</v>
      </c>
      <c r="BS201">
        <f t="shared" si="34"/>
        <v>0</v>
      </c>
      <c r="BT201">
        <f t="shared" si="35"/>
        <v>0</v>
      </c>
      <c r="BU201">
        <f t="shared" si="36"/>
        <v>6</v>
      </c>
      <c r="BV201">
        <f t="shared" si="37"/>
        <v>0</v>
      </c>
      <c r="BW201">
        <f t="shared" si="38"/>
        <v>0</v>
      </c>
      <c r="BX201">
        <f t="shared" si="39"/>
        <v>0</v>
      </c>
    </row>
    <row r="202" spans="1:76" ht="18.95" customHeight="1" x14ac:dyDescent="0.25">
      <c r="A202" t="s">
        <v>1145</v>
      </c>
      <c r="B202" t="s">
        <v>1119</v>
      </c>
      <c r="C202" t="s">
        <v>219</v>
      </c>
      <c r="D202" t="s">
        <v>86</v>
      </c>
      <c r="E202" t="s">
        <v>102</v>
      </c>
      <c r="F202" t="s">
        <v>659</v>
      </c>
      <c r="G202">
        <v>2</v>
      </c>
      <c r="H202" t="s">
        <v>83</v>
      </c>
      <c r="I202" t="s">
        <v>1146</v>
      </c>
      <c r="L202" s="1">
        <v>120075000879</v>
      </c>
      <c r="M202" t="s">
        <v>1147</v>
      </c>
      <c r="N202" t="s">
        <v>45</v>
      </c>
      <c r="O202" t="s">
        <v>1148</v>
      </c>
      <c r="P202">
        <v>33834</v>
      </c>
      <c r="Q202" t="s">
        <v>1149</v>
      </c>
      <c r="R202">
        <v>380</v>
      </c>
      <c r="S202" t="s">
        <v>77</v>
      </c>
      <c r="T202" t="b">
        <v>0</v>
      </c>
      <c r="U202" t="s">
        <v>30</v>
      </c>
      <c r="V202" t="s">
        <v>61</v>
      </c>
      <c r="W202" t="s">
        <v>61</v>
      </c>
      <c r="X202" t="s">
        <v>61</v>
      </c>
      <c r="Y202" t="s">
        <v>61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2</v>
      </c>
      <c r="AJ202" s="6">
        <v>2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3</v>
      </c>
      <c r="BB202" s="6">
        <v>3</v>
      </c>
      <c r="BC202" s="6">
        <v>0</v>
      </c>
      <c r="BD202" s="6">
        <v>0</v>
      </c>
      <c r="BE202" s="6">
        <v>0</v>
      </c>
      <c r="BF202" s="6">
        <v>2</v>
      </c>
      <c r="BG202" s="6">
        <v>0</v>
      </c>
      <c r="BH202" s="6">
        <v>2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7">
        <v>0</v>
      </c>
      <c r="BO202">
        <f t="shared" si="30"/>
        <v>0</v>
      </c>
      <c r="BP202">
        <f t="shared" si="31"/>
        <v>4</v>
      </c>
      <c r="BQ202">
        <f t="shared" si="32"/>
        <v>0</v>
      </c>
      <c r="BR202">
        <f t="shared" si="33"/>
        <v>0</v>
      </c>
      <c r="BS202">
        <f t="shared" si="34"/>
        <v>0</v>
      </c>
      <c r="BT202">
        <f t="shared" si="35"/>
        <v>0</v>
      </c>
      <c r="BU202">
        <f t="shared" si="36"/>
        <v>6</v>
      </c>
      <c r="BV202">
        <f t="shared" si="37"/>
        <v>2</v>
      </c>
      <c r="BW202">
        <f t="shared" si="38"/>
        <v>2</v>
      </c>
      <c r="BX202">
        <f t="shared" si="39"/>
        <v>0</v>
      </c>
    </row>
    <row r="203" spans="1:76" ht="18.95" customHeight="1" x14ac:dyDescent="0.25">
      <c r="A203" t="s">
        <v>2584</v>
      </c>
      <c r="B203" t="s">
        <v>1119</v>
      </c>
      <c r="C203" t="s">
        <v>219</v>
      </c>
      <c r="D203" t="s">
        <v>26</v>
      </c>
      <c r="E203" t="s">
        <v>50</v>
      </c>
      <c r="F203" t="s">
        <v>5161</v>
      </c>
      <c r="G203" t="s">
        <v>2026</v>
      </c>
      <c r="H203" t="s">
        <v>22</v>
      </c>
      <c r="I203" t="s">
        <v>2585</v>
      </c>
      <c r="L203" s="1">
        <v>120087000983</v>
      </c>
      <c r="M203" t="s">
        <v>2586</v>
      </c>
      <c r="N203" t="s">
        <v>25</v>
      </c>
      <c r="O203" t="s">
        <v>2587</v>
      </c>
      <c r="P203">
        <v>33563</v>
      </c>
      <c r="Q203" t="s">
        <v>1735</v>
      </c>
      <c r="R203">
        <v>868</v>
      </c>
      <c r="S203" t="s">
        <v>89</v>
      </c>
      <c r="T203" t="b">
        <v>0</v>
      </c>
      <c r="U203" t="s">
        <v>30</v>
      </c>
      <c r="V203" t="s">
        <v>71</v>
      </c>
      <c r="W203" t="s">
        <v>61</v>
      </c>
      <c r="X203" t="s">
        <v>71</v>
      </c>
      <c r="Y203" t="s">
        <v>71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3</v>
      </c>
      <c r="AG203" s="6">
        <v>3</v>
      </c>
      <c r="AH203" s="6">
        <v>2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2</v>
      </c>
      <c r="AS203" s="6">
        <v>0</v>
      </c>
      <c r="AT203" s="6">
        <v>0</v>
      </c>
      <c r="AU203" s="6">
        <v>2</v>
      </c>
      <c r="AV203" s="6">
        <v>2</v>
      </c>
      <c r="AW203" s="6">
        <v>0</v>
      </c>
      <c r="AX203" s="6">
        <v>0</v>
      </c>
      <c r="AY203" s="6">
        <v>0</v>
      </c>
      <c r="AZ203" s="6">
        <v>0</v>
      </c>
      <c r="BA203" s="6">
        <v>1</v>
      </c>
      <c r="BB203" s="6">
        <v>3</v>
      </c>
      <c r="BC203" s="6">
        <v>2</v>
      </c>
      <c r="BD203" s="6">
        <v>0</v>
      </c>
      <c r="BE203" s="6">
        <v>0</v>
      </c>
      <c r="BF203" s="6">
        <v>2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7">
        <v>0</v>
      </c>
      <c r="BO203">
        <f t="shared" si="30"/>
        <v>8</v>
      </c>
      <c r="BP203">
        <f t="shared" si="31"/>
        <v>0</v>
      </c>
      <c r="BQ203">
        <f t="shared" si="32"/>
        <v>0</v>
      </c>
      <c r="BR203">
        <f t="shared" si="33"/>
        <v>2</v>
      </c>
      <c r="BS203">
        <f t="shared" si="34"/>
        <v>0</v>
      </c>
      <c r="BT203">
        <f t="shared" si="35"/>
        <v>4</v>
      </c>
      <c r="BU203">
        <f t="shared" si="36"/>
        <v>4</v>
      </c>
      <c r="BV203">
        <f t="shared" si="37"/>
        <v>4</v>
      </c>
      <c r="BW203">
        <f t="shared" si="38"/>
        <v>0</v>
      </c>
      <c r="BX203">
        <f t="shared" si="39"/>
        <v>0</v>
      </c>
    </row>
    <row r="204" spans="1:76" ht="18.95" customHeight="1" x14ac:dyDescent="0.25">
      <c r="A204" t="s">
        <v>1150</v>
      </c>
      <c r="B204" t="s">
        <v>1119</v>
      </c>
      <c r="C204" t="s">
        <v>219</v>
      </c>
      <c r="D204" t="s">
        <v>86</v>
      </c>
      <c r="E204" t="s">
        <v>66</v>
      </c>
      <c r="F204" t="s">
        <v>66</v>
      </c>
      <c r="G204">
        <v>2</v>
      </c>
      <c r="H204" t="s">
        <v>83</v>
      </c>
      <c r="I204" t="s">
        <v>1151</v>
      </c>
      <c r="L204" s="1">
        <v>120090001047</v>
      </c>
      <c r="M204" t="s">
        <v>1152</v>
      </c>
      <c r="N204" t="s">
        <v>45</v>
      </c>
      <c r="O204" t="s">
        <v>1153</v>
      </c>
      <c r="P204">
        <v>32425</v>
      </c>
      <c r="Q204" t="s">
        <v>1154</v>
      </c>
      <c r="R204">
        <v>446</v>
      </c>
      <c r="S204" t="s">
        <v>77</v>
      </c>
      <c r="T204" t="b">
        <v>0</v>
      </c>
      <c r="U204" t="s">
        <v>30</v>
      </c>
      <c r="V204" t="s">
        <v>31</v>
      </c>
      <c r="W204" t="s">
        <v>31</v>
      </c>
      <c r="X204" t="s">
        <v>31</v>
      </c>
      <c r="Y204" t="s">
        <v>31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1</v>
      </c>
      <c r="AN204" s="4">
        <v>1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3</v>
      </c>
      <c r="BB204" s="4">
        <v>3</v>
      </c>
      <c r="BC204" s="4">
        <v>0</v>
      </c>
      <c r="BD204" s="4">
        <v>0</v>
      </c>
      <c r="BE204" s="4">
        <v>3</v>
      </c>
      <c r="BF204" s="4">
        <v>3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5">
        <v>0</v>
      </c>
      <c r="BO204">
        <f t="shared" si="30"/>
        <v>0</v>
      </c>
      <c r="BP204">
        <f t="shared" si="31"/>
        <v>0</v>
      </c>
      <c r="BQ204">
        <f t="shared" si="32"/>
        <v>2</v>
      </c>
      <c r="BR204">
        <f t="shared" si="33"/>
        <v>0</v>
      </c>
      <c r="BS204">
        <f t="shared" si="34"/>
        <v>0</v>
      </c>
      <c r="BT204">
        <f t="shared" si="35"/>
        <v>0</v>
      </c>
      <c r="BU204">
        <f t="shared" si="36"/>
        <v>6</v>
      </c>
      <c r="BV204">
        <f t="shared" si="37"/>
        <v>6</v>
      </c>
      <c r="BW204">
        <f t="shared" si="38"/>
        <v>0</v>
      </c>
      <c r="BX204">
        <f t="shared" si="39"/>
        <v>0</v>
      </c>
    </row>
    <row r="205" spans="1:76" ht="18.95" customHeight="1" x14ac:dyDescent="0.25">
      <c r="A205" t="s">
        <v>1155</v>
      </c>
      <c r="B205" t="s">
        <v>1119</v>
      </c>
      <c r="C205" t="s">
        <v>219</v>
      </c>
      <c r="D205" t="s">
        <v>86</v>
      </c>
      <c r="E205" t="s">
        <v>21</v>
      </c>
      <c r="F205" t="s">
        <v>5163</v>
      </c>
      <c r="G205">
        <v>2</v>
      </c>
      <c r="H205" t="s">
        <v>83</v>
      </c>
      <c r="I205" t="s">
        <v>1156</v>
      </c>
      <c r="L205" s="1">
        <v>120105001115</v>
      </c>
      <c r="M205" t="s">
        <v>1157</v>
      </c>
      <c r="N205" t="s">
        <v>45</v>
      </c>
      <c r="O205" t="s">
        <v>1158</v>
      </c>
      <c r="P205">
        <v>34748</v>
      </c>
      <c r="Q205" t="s">
        <v>308</v>
      </c>
      <c r="R205">
        <v>228</v>
      </c>
      <c r="S205" t="s">
        <v>89</v>
      </c>
      <c r="T205" t="b">
        <v>0</v>
      </c>
      <c r="U205" t="s">
        <v>30</v>
      </c>
      <c r="V205" t="s">
        <v>31</v>
      </c>
      <c r="W205" t="s">
        <v>31</v>
      </c>
      <c r="X205" t="s">
        <v>31</v>
      </c>
      <c r="Y205" t="s">
        <v>31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1</v>
      </c>
      <c r="AN205" s="6">
        <v>1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3</v>
      </c>
      <c r="BB205" s="6">
        <v>3</v>
      </c>
      <c r="BC205" s="6">
        <v>0</v>
      </c>
      <c r="BD205" s="6">
        <v>0</v>
      </c>
      <c r="BE205" s="6">
        <v>1</v>
      </c>
      <c r="BF205" s="6">
        <v>1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7">
        <v>0</v>
      </c>
      <c r="BO205">
        <f t="shared" si="30"/>
        <v>0</v>
      </c>
      <c r="BP205">
        <f t="shared" si="31"/>
        <v>0</v>
      </c>
      <c r="BQ205">
        <f t="shared" si="32"/>
        <v>2</v>
      </c>
      <c r="BR205">
        <f t="shared" si="33"/>
        <v>0</v>
      </c>
      <c r="BS205">
        <f t="shared" si="34"/>
        <v>0</v>
      </c>
      <c r="BT205">
        <f t="shared" si="35"/>
        <v>0</v>
      </c>
      <c r="BU205">
        <f t="shared" si="36"/>
        <v>6</v>
      </c>
      <c r="BV205">
        <f t="shared" si="37"/>
        <v>2</v>
      </c>
      <c r="BW205">
        <f t="shared" si="38"/>
        <v>0</v>
      </c>
      <c r="BX205">
        <f t="shared" si="39"/>
        <v>0</v>
      </c>
    </row>
    <row r="206" spans="1:76" ht="18.95" customHeight="1" x14ac:dyDescent="0.25">
      <c r="A206" t="s">
        <v>1159</v>
      </c>
      <c r="B206" t="s">
        <v>1119</v>
      </c>
      <c r="C206" t="s">
        <v>219</v>
      </c>
      <c r="D206" t="s">
        <v>26</v>
      </c>
      <c r="E206" t="s">
        <v>102</v>
      </c>
      <c r="F206" t="s">
        <v>659</v>
      </c>
      <c r="G206">
        <v>2</v>
      </c>
      <c r="H206" t="s">
        <v>22</v>
      </c>
      <c r="I206" t="s">
        <v>1160</v>
      </c>
      <c r="L206" s="1">
        <v>120108001144</v>
      </c>
      <c r="M206" t="s">
        <v>1161</v>
      </c>
      <c r="N206" t="s">
        <v>45</v>
      </c>
      <c r="O206" t="s">
        <v>1162</v>
      </c>
      <c r="P206">
        <v>33905</v>
      </c>
      <c r="Q206" t="s">
        <v>1163</v>
      </c>
      <c r="R206">
        <v>574</v>
      </c>
      <c r="S206" t="s">
        <v>89</v>
      </c>
      <c r="T206" t="b">
        <v>0</v>
      </c>
      <c r="U206" t="s">
        <v>30</v>
      </c>
      <c r="V206" t="s">
        <v>31</v>
      </c>
      <c r="W206" t="s">
        <v>31</v>
      </c>
      <c r="X206" t="s">
        <v>31</v>
      </c>
      <c r="Y206" t="s">
        <v>31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2</v>
      </c>
      <c r="AK206" s="4">
        <v>0</v>
      </c>
      <c r="AL206" s="4">
        <v>2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3</v>
      </c>
      <c r="BB206" s="4">
        <v>3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1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5">
        <v>2</v>
      </c>
      <c r="BO206">
        <f t="shared" si="30"/>
        <v>0</v>
      </c>
      <c r="BP206">
        <f t="shared" si="31"/>
        <v>4</v>
      </c>
      <c r="BQ206">
        <f t="shared" si="32"/>
        <v>0</v>
      </c>
      <c r="BR206">
        <f t="shared" si="33"/>
        <v>0</v>
      </c>
      <c r="BS206">
        <f t="shared" si="34"/>
        <v>0</v>
      </c>
      <c r="BT206">
        <f t="shared" si="35"/>
        <v>0</v>
      </c>
      <c r="BU206">
        <f t="shared" si="36"/>
        <v>6</v>
      </c>
      <c r="BV206">
        <f t="shared" si="37"/>
        <v>0</v>
      </c>
      <c r="BW206">
        <f t="shared" si="38"/>
        <v>1</v>
      </c>
      <c r="BX206">
        <f t="shared" si="39"/>
        <v>2</v>
      </c>
    </row>
    <row r="207" spans="1:76" ht="18.95" customHeight="1" x14ac:dyDescent="0.25">
      <c r="A207" t="s">
        <v>1164</v>
      </c>
      <c r="B207" t="s">
        <v>1119</v>
      </c>
      <c r="C207" t="s">
        <v>219</v>
      </c>
      <c r="D207" t="s">
        <v>86</v>
      </c>
      <c r="E207" t="s">
        <v>102</v>
      </c>
      <c r="F207" t="s">
        <v>659</v>
      </c>
      <c r="G207">
        <v>2</v>
      </c>
      <c r="H207" t="s">
        <v>83</v>
      </c>
      <c r="I207" t="s">
        <v>1165</v>
      </c>
      <c r="L207" s="1">
        <v>120120002212</v>
      </c>
      <c r="M207" t="s">
        <v>1166</v>
      </c>
      <c r="N207" t="s">
        <v>58</v>
      </c>
      <c r="O207" t="s">
        <v>1167</v>
      </c>
      <c r="P207">
        <v>32340</v>
      </c>
      <c r="Q207" t="s">
        <v>1167</v>
      </c>
      <c r="R207">
        <v>511</v>
      </c>
      <c r="S207" t="s">
        <v>66</v>
      </c>
      <c r="T207" t="b">
        <v>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2</v>
      </c>
      <c r="AJ207" s="6">
        <v>2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3</v>
      </c>
      <c r="BC207" s="6">
        <v>0</v>
      </c>
      <c r="BD207" s="6">
        <v>0</v>
      </c>
      <c r="BE207" s="6">
        <v>0</v>
      </c>
      <c r="BF207" s="6">
        <v>3</v>
      </c>
      <c r="BG207" s="6">
        <v>0</v>
      </c>
      <c r="BH207" s="6">
        <v>2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7">
        <v>0</v>
      </c>
      <c r="BO207">
        <f t="shared" si="30"/>
        <v>0</v>
      </c>
      <c r="BP207">
        <f t="shared" si="31"/>
        <v>4</v>
      </c>
      <c r="BQ207">
        <f t="shared" si="32"/>
        <v>0</v>
      </c>
      <c r="BR207">
        <f t="shared" si="33"/>
        <v>0</v>
      </c>
      <c r="BS207">
        <f t="shared" si="34"/>
        <v>0</v>
      </c>
      <c r="BT207">
        <f t="shared" si="35"/>
        <v>0</v>
      </c>
      <c r="BU207">
        <f t="shared" si="36"/>
        <v>3</v>
      </c>
      <c r="BV207">
        <f t="shared" si="37"/>
        <v>3</v>
      </c>
      <c r="BW207">
        <f t="shared" si="38"/>
        <v>2</v>
      </c>
      <c r="BX207">
        <f t="shared" si="39"/>
        <v>0</v>
      </c>
    </row>
    <row r="208" spans="1:76" ht="18.95" customHeight="1" x14ac:dyDescent="0.25">
      <c r="A208" t="s">
        <v>1168</v>
      </c>
      <c r="B208" t="s">
        <v>1119</v>
      </c>
      <c r="C208" t="s">
        <v>219</v>
      </c>
      <c r="D208" t="s">
        <v>26</v>
      </c>
      <c r="E208" t="s">
        <v>73</v>
      </c>
      <c r="F208" t="s">
        <v>659</v>
      </c>
      <c r="G208">
        <v>2</v>
      </c>
      <c r="H208" t="s">
        <v>22</v>
      </c>
      <c r="I208" t="s">
        <v>1169</v>
      </c>
      <c r="L208" s="1">
        <v>120126003005</v>
      </c>
      <c r="M208" t="s">
        <v>1170</v>
      </c>
      <c r="N208" t="s">
        <v>25</v>
      </c>
      <c r="O208" t="s">
        <v>1171</v>
      </c>
      <c r="P208">
        <v>34431</v>
      </c>
      <c r="Q208" t="s">
        <v>152</v>
      </c>
      <c r="R208">
        <v>623</v>
      </c>
      <c r="S208" t="s">
        <v>66</v>
      </c>
      <c r="T208" t="b">
        <v>0</v>
      </c>
      <c r="U208" t="s">
        <v>30</v>
      </c>
      <c r="V208" t="s">
        <v>61</v>
      </c>
      <c r="W208" t="s">
        <v>61</v>
      </c>
      <c r="X208" t="s">
        <v>61</v>
      </c>
      <c r="Y208" t="s">
        <v>61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2</v>
      </c>
      <c r="AK208" s="4">
        <v>2</v>
      </c>
      <c r="AL208" s="4">
        <v>0</v>
      </c>
      <c r="AM208" s="4">
        <v>1</v>
      </c>
      <c r="AN208" s="4">
        <v>1</v>
      </c>
      <c r="AO208" s="4">
        <v>1</v>
      </c>
      <c r="AP208" s="4">
        <v>0</v>
      </c>
      <c r="AQ208" s="4">
        <v>3</v>
      </c>
      <c r="AR208" s="4">
        <v>3</v>
      </c>
      <c r="AS208" s="4">
        <v>0</v>
      </c>
      <c r="AT208" s="4">
        <v>2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3</v>
      </c>
      <c r="BC208" s="4">
        <v>0</v>
      </c>
      <c r="BD208" s="4">
        <v>0</v>
      </c>
      <c r="BE208" s="4">
        <v>0</v>
      </c>
      <c r="BF208" s="4">
        <v>3</v>
      </c>
      <c r="BG208" s="4">
        <v>3</v>
      </c>
      <c r="BH208" s="4">
        <v>2</v>
      </c>
      <c r="BI208" s="4">
        <v>0</v>
      </c>
      <c r="BJ208" s="4">
        <v>0</v>
      </c>
      <c r="BK208" s="4">
        <v>0</v>
      </c>
      <c r="BL208" s="4">
        <v>2</v>
      </c>
      <c r="BM208" s="4">
        <v>0</v>
      </c>
      <c r="BN208" s="5">
        <v>0</v>
      </c>
      <c r="BO208">
        <f t="shared" si="30"/>
        <v>0</v>
      </c>
      <c r="BP208">
        <f t="shared" si="31"/>
        <v>4</v>
      </c>
      <c r="BQ208">
        <f t="shared" si="32"/>
        <v>6</v>
      </c>
      <c r="BR208">
        <f t="shared" si="33"/>
        <v>3</v>
      </c>
      <c r="BS208">
        <f t="shared" si="34"/>
        <v>2</v>
      </c>
      <c r="BT208">
        <f t="shared" si="35"/>
        <v>0</v>
      </c>
      <c r="BU208">
        <f t="shared" si="36"/>
        <v>3</v>
      </c>
      <c r="BV208">
        <f t="shared" si="37"/>
        <v>3</v>
      </c>
      <c r="BW208">
        <f t="shared" si="38"/>
        <v>5</v>
      </c>
      <c r="BX208">
        <f t="shared" si="39"/>
        <v>2</v>
      </c>
    </row>
    <row r="209" spans="1:76" ht="18.95" customHeight="1" x14ac:dyDescent="0.25">
      <c r="A209" t="s">
        <v>1172</v>
      </c>
      <c r="B209" t="s">
        <v>1119</v>
      </c>
      <c r="C209" t="s">
        <v>219</v>
      </c>
      <c r="D209" t="s">
        <v>26</v>
      </c>
      <c r="E209" t="s">
        <v>596</v>
      </c>
      <c r="F209" t="s">
        <v>5162</v>
      </c>
      <c r="G209">
        <v>2</v>
      </c>
      <c r="H209" t="s">
        <v>179</v>
      </c>
      <c r="I209" t="s">
        <v>1173</v>
      </c>
      <c r="L209" s="1">
        <v>120144001433</v>
      </c>
      <c r="M209" t="s">
        <v>1174</v>
      </c>
      <c r="N209" t="s">
        <v>45</v>
      </c>
      <c r="O209" t="s">
        <v>1175</v>
      </c>
      <c r="P209">
        <v>32751</v>
      </c>
      <c r="Q209" t="s">
        <v>928</v>
      </c>
      <c r="R209">
        <v>542</v>
      </c>
      <c r="S209" t="s">
        <v>89</v>
      </c>
      <c r="T209" t="b">
        <v>0</v>
      </c>
      <c r="U209" t="s">
        <v>30</v>
      </c>
      <c r="V209" t="s">
        <v>71</v>
      </c>
      <c r="W209" t="s">
        <v>61</v>
      </c>
      <c r="X209" t="s">
        <v>61</v>
      </c>
      <c r="Y209" t="s">
        <v>61</v>
      </c>
      <c r="Z209" s="6">
        <v>0</v>
      </c>
      <c r="AA209" s="6">
        <v>0</v>
      </c>
      <c r="AB209" s="6">
        <v>0</v>
      </c>
      <c r="AC209" s="6">
        <v>2</v>
      </c>
      <c r="AD209" s="6">
        <v>2</v>
      </c>
      <c r="AE209" s="6">
        <v>2</v>
      </c>
      <c r="AF209" s="6">
        <v>2</v>
      </c>
      <c r="AG209" s="6">
        <v>2</v>
      </c>
      <c r="AH209" s="6">
        <v>2</v>
      </c>
      <c r="AI209" s="6">
        <v>2</v>
      </c>
      <c r="AJ209" s="6">
        <v>2</v>
      </c>
      <c r="AK209" s="6">
        <v>2</v>
      </c>
      <c r="AL209" s="6">
        <v>0</v>
      </c>
      <c r="AM209" s="6">
        <v>3</v>
      </c>
      <c r="AN209" s="6">
        <v>3</v>
      </c>
      <c r="AO209" s="6">
        <v>3</v>
      </c>
      <c r="AP209" s="6">
        <v>3</v>
      </c>
      <c r="AQ209" s="6">
        <v>0</v>
      </c>
      <c r="AR209" s="6">
        <v>0</v>
      </c>
      <c r="AS209" s="6">
        <v>0</v>
      </c>
      <c r="AT209" s="6">
        <v>0</v>
      </c>
      <c r="AU209" s="6">
        <v>2</v>
      </c>
      <c r="AV209" s="6">
        <v>2</v>
      </c>
      <c r="AW209" s="6">
        <v>2</v>
      </c>
      <c r="AX209" s="6">
        <v>2</v>
      </c>
      <c r="AY209" s="6">
        <v>0</v>
      </c>
      <c r="AZ209" s="6">
        <v>0</v>
      </c>
      <c r="BA209" s="6">
        <v>3</v>
      </c>
      <c r="BB209" s="6">
        <v>3</v>
      </c>
      <c r="BC209" s="6">
        <v>2</v>
      </c>
      <c r="BD209" s="6">
        <v>0</v>
      </c>
      <c r="BE209" s="6">
        <v>3</v>
      </c>
      <c r="BF209" s="6">
        <v>3</v>
      </c>
      <c r="BG209" s="6">
        <v>0</v>
      </c>
      <c r="BH209" s="6">
        <v>1</v>
      </c>
      <c r="BI209" s="6">
        <v>0</v>
      </c>
      <c r="BJ209" s="6">
        <v>0</v>
      </c>
      <c r="BK209" s="6">
        <v>3</v>
      </c>
      <c r="BL209" s="6">
        <v>0</v>
      </c>
      <c r="BM209" s="6">
        <v>0</v>
      </c>
      <c r="BN209" s="7">
        <v>0</v>
      </c>
      <c r="BO209">
        <f t="shared" si="30"/>
        <v>12</v>
      </c>
      <c r="BP209">
        <f t="shared" si="31"/>
        <v>6</v>
      </c>
      <c r="BQ209">
        <f t="shared" si="32"/>
        <v>12</v>
      </c>
      <c r="BR209">
        <f t="shared" si="33"/>
        <v>0</v>
      </c>
      <c r="BS209">
        <f t="shared" si="34"/>
        <v>0</v>
      </c>
      <c r="BT209">
        <f t="shared" si="35"/>
        <v>8</v>
      </c>
      <c r="BU209">
        <f t="shared" si="36"/>
        <v>6</v>
      </c>
      <c r="BV209">
        <f t="shared" si="37"/>
        <v>8</v>
      </c>
      <c r="BW209">
        <f t="shared" si="38"/>
        <v>1</v>
      </c>
      <c r="BX209">
        <f t="shared" si="39"/>
        <v>3</v>
      </c>
    </row>
    <row r="210" spans="1:76" ht="18.95" customHeight="1" x14ac:dyDescent="0.25">
      <c r="A210" t="s">
        <v>1176</v>
      </c>
      <c r="B210" t="s">
        <v>1119</v>
      </c>
      <c r="C210" t="s">
        <v>219</v>
      </c>
      <c r="D210" t="s">
        <v>26</v>
      </c>
      <c r="E210" t="s">
        <v>96</v>
      </c>
      <c r="F210" t="s">
        <v>5163</v>
      </c>
      <c r="G210">
        <v>2</v>
      </c>
      <c r="H210" t="s">
        <v>22</v>
      </c>
      <c r="I210" t="s">
        <v>1177</v>
      </c>
      <c r="L210" s="1">
        <v>120147001473</v>
      </c>
      <c r="M210" t="s">
        <v>1178</v>
      </c>
      <c r="N210" t="s">
        <v>58</v>
      </c>
      <c r="O210" t="s">
        <v>1179</v>
      </c>
      <c r="P210">
        <v>34769</v>
      </c>
      <c r="Q210" t="s">
        <v>1180</v>
      </c>
      <c r="R210">
        <v>2476</v>
      </c>
      <c r="S210" t="s">
        <v>89</v>
      </c>
      <c r="T210" t="b">
        <v>1</v>
      </c>
      <c r="U210" t="s">
        <v>61</v>
      </c>
      <c r="V210" t="s">
        <v>61</v>
      </c>
      <c r="W210" t="s">
        <v>61</v>
      </c>
      <c r="X210" t="s">
        <v>61</v>
      </c>
      <c r="Y210" t="s">
        <v>61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2</v>
      </c>
      <c r="AJ210" s="4">
        <v>2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3</v>
      </c>
      <c r="BB210" s="4">
        <v>3</v>
      </c>
      <c r="BC210" s="4">
        <v>0</v>
      </c>
      <c r="BD210" s="4">
        <v>0</v>
      </c>
      <c r="BE210" s="4">
        <v>3</v>
      </c>
      <c r="BF210" s="4">
        <v>3</v>
      </c>
      <c r="BG210" s="4">
        <v>0</v>
      </c>
      <c r="BH210" s="4">
        <v>3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5">
        <v>0</v>
      </c>
      <c r="BO210">
        <f t="shared" si="30"/>
        <v>0</v>
      </c>
      <c r="BP210">
        <f t="shared" si="31"/>
        <v>4</v>
      </c>
      <c r="BQ210">
        <f t="shared" si="32"/>
        <v>0</v>
      </c>
      <c r="BR210">
        <f t="shared" si="33"/>
        <v>0</v>
      </c>
      <c r="BS210">
        <f t="shared" si="34"/>
        <v>0</v>
      </c>
      <c r="BT210">
        <f t="shared" si="35"/>
        <v>0</v>
      </c>
      <c r="BU210">
        <f t="shared" si="36"/>
        <v>6</v>
      </c>
      <c r="BV210">
        <f t="shared" si="37"/>
        <v>6</v>
      </c>
      <c r="BW210">
        <f t="shared" si="38"/>
        <v>3</v>
      </c>
      <c r="BX210">
        <f t="shared" si="39"/>
        <v>0</v>
      </c>
    </row>
    <row r="211" spans="1:76" ht="18.95" customHeight="1" x14ac:dyDescent="0.25">
      <c r="A211" t="s">
        <v>2606</v>
      </c>
      <c r="B211" t="s">
        <v>1119</v>
      </c>
      <c r="C211" t="s">
        <v>219</v>
      </c>
      <c r="D211" t="s">
        <v>26</v>
      </c>
      <c r="E211" t="s">
        <v>178</v>
      </c>
      <c r="F211" t="s">
        <v>5163</v>
      </c>
      <c r="G211" t="s">
        <v>2026</v>
      </c>
      <c r="H211" t="s">
        <v>22</v>
      </c>
      <c r="I211" t="s">
        <v>2607</v>
      </c>
      <c r="L211" s="1">
        <v>120153001568</v>
      </c>
      <c r="M211" t="s">
        <v>2608</v>
      </c>
      <c r="N211" t="s">
        <v>25</v>
      </c>
      <c r="O211" t="s">
        <v>2609</v>
      </c>
      <c r="P211">
        <v>33542</v>
      </c>
      <c r="Q211" t="s">
        <v>2610</v>
      </c>
      <c r="R211">
        <v>932</v>
      </c>
      <c r="S211" t="s">
        <v>89</v>
      </c>
      <c r="T211" t="b">
        <v>0</v>
      </c>
      <c r="U211" t="s">
        <v>30</v>
      </c>
      <c r="V211" t="s">
        <v>31</v>
      </c>
      <c r="W211" t="s">
        <v>31</v>
      </c>
      <c r="X211" t="s">
        <v>31</v>
      </c>
      <c r="Y211" t="s">
        <v>31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1</v>
      </c>
      <c r="AN211" s="6">
        <v>1</v>
      </c>
      <c r="AO211" s="6">
        <v>0</v>
      </c>
      <c r="AP211" s="6">
        <v>1</v>
      </c>
      <c r="AQ211" s="6">
        <v>0</v>
      </c>
      <c r="AR211" s="6">
        <v>2</v>
      </c>
      <c r="AS211" s="6">
        <v>0</v>
      </c>
      <c r="AT211" s="6">
        <v>0</v>
      </c>
      <c r="AU211" s="6">
        <v>2</v>
      </c>
      <c r="AV211" s="6">
        <v>2</v>
      </c>
      <c r="AW211" s="6">
        <v>0</v>
      </c>
      <c r="AX211" s="6">
        <v>0</v>
      </c>
      <c r="AY211" s="6">
        <v>0</v>
      </c>
      <c r="AZ211" s="6">
        <v>0</v>
      </c>
      <c r="BA211" s="6">
        <v>3</v>
      </c>
      <c r="BB211" s="6">
        <v>3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3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7">
        <v>2</v>
      </c>
      <c r="BO211">
        <f t="shared" si="30"/>
        <v>0</v>
      </c>
      <c r="BP211">
        <f t="shared" si="31"/>
        <v>0</v>
      </c>
      <c r="BQ211">
        <f t="shared" si="32"/>
        <v>3</v>
      </c>
      <c r="BR211">
        <f t="shared" si="33"/>
        <v>2</v>
      </c>
      <c r="BS211">
        <f t="shared" si="34"/>
        <v>0</v>
      </c>
      <c r="BT211">
        <f t="shared" si="35"/>
        <v>4</v>
      </c>
      <c r="BU211">
        <f t="shared" si="36"/>
        <v>6</v>
      </c>
      <c r="BV211">
        <f t="shared" si="37"/>
        <v>0</v>
      </c>
      <c r="BW211">
        <f t="shared" si="38"/>
        <v>3</v>
      </c>
      <c r="BX211">
        <f t="shared" si="39"/>
        <v>2</v>
      </c>
    </row>
    <row r="212" spans="1:76" ht="18.95" customHeight="1" x14ac:dyDescent="0.25">
      <c r="A212" t="s">
        <v>1181</v>
      </c>
      <c r="B212" t="s">
        <v>1119</v>
      </c>
      <c r="C212" t="s">
        <v>219</v>
      </c>
      <c r="D212" t="s">
        <v>86</v>
      </c>
      <c r="E212" t="s">
        <v>66</v>
      </c>
      <c r="F212" t="s">
        <v>66</v>
      </c>
      <c r="G212">
        <v>2</v>
      </c>
      <c r="H212" t="s">
        <v>83</v>
      </c>
      <c r="I212" t="s">
        <v>1182</v>
      </c>
      <c r="L212" s="1">
        <v>120156003108</v>
      </c>
      <c r="M212" t="s">
        <v>1183</v>
      </c>
      <c r="N212" t="s">
        <v>25</v>
      </c>
      <c r="O212" t="s">
        <v>1184</v>
      </c>
      <c r="P212">
        <v>33755</v>
      </c>
      <c r="Q212" t="s">
        <v>1185</v>
      </c>
      <c r="R212">
        <v>796</v>
      </c>
      <c r="S212" t="s">
        <v>7</v>
      </c>
      <c r="T212" t="b">
        <v>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1</v>
      </c>
      <c r="AN212" s="6">
        <v>1</v>
      </c>
      <c r="AO212" s="6">
        <v>1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3</v>
      </c>
      <c r="BB212" s="6">
        <v>3</v>
      </c>
      <c r="BC212" s="6">
        <v>0</v>
      </c>
      <c r="BD212" s="6">
        <v>0</v>
      </c>
      <c r="BE212" s="6">
        <v>3</v>
      </c>
      <c r="BF212" s="6">
        <v>3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7">
        <v>0</v>
      </c>
      <c r="BO212">
        <f t="shared" si="30"/>
        <v>0</v>
      </c>
      <c r="BP212">
        <f t="shared" si="31"/>
        <v>0</v>
      </c>
      <c r="BQ212">
        <f t="shared" si="32"/>
        <v>3</v>
      </c>
      <c r="BR212">
        <f t="shared" si="33"/>
        <v>0</v>
      </c>
      <c r="BS212">
        <f t="shared" si="34"/>
        <v>0</v>
      </c>
      <c r="BT212">
        <f t="shared" si="35"/>
        <v>0</v>
      </c>
      <c r="BU212">
        <f t="shared" si="36"/>
        <v>6</v>
      </c>
      <c r="BV212">
        <f t="shared" si="37"/>
        <v>6</v>
      </c>
      <c r="BW212">
        <f t="shared" si="38"/>
        <v>0</v>
      </c>
      <c r="BX212">
        <f t="shared" si="39"/>
        <v>0</v>
      </c>
    </row>
    <row r="213" spans="1:76" ht="18.95" customHeight="1" x14ac:dyDescent="0.25">
      <c r="A213" t="s">
        <v>2611</v>
      </c>
      <c r="B213" t="s">
        <v>1119</v>
      </c>
      <c r="C213" t="s">
        <v>219</v>
      </c>
      <c r="D213" t="s">
        <v>26</v>
      </c>
      <c r="E213" t="s">
        <v>66</v>
      </c>
      <c r="F213" t="s">
        <v>66</v>
      </c>
      <c r="G213" t="s">
        <v>2026</v>
      </c>
      <c r="H213" t="s">
        <v>22</v>
      </c>
      <c r="I213" t="s">
        <v>2612</v>
      </c>
      <c r="L213" s="1">
        <v>120159001784</v>
      </c>
      <c r="M213" t="s">
        <v>2613</v>
      </c>
      <c r="N213" t="s">
        <v>58</v>
      </c>
      <c r="O213" t="s">
        <v>2614</v>
      </c>
      <c r="P213">
        <v>33803</v>
      </c>
      <c r="Q213" t="s">
        <v>330</v>
      </c>
      <c r="R213">
        <v>236</v>
      </c>
      <c r="S213" t="s">
        <v>7</v>
      </c>
      <c r="T213" t="b">
        <v>0</v>
      </c>
      <c r="U213" t="s">
        <v>30</v>
      </c>
      <c r="V213" t="s">
        <v>31</v>
      </c>
      <c r="W213" t="s">
        <v>31</v>
      </c>
      <c r="X213" t="s">
        <v>31</v>
      </c>
      <c r="Y213" t="s">
        <v>31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2</v>
      </c>
      <c r="AL213" s="6">
        <v>0</v>
      </c>
      <c r="AM213" s="6">
        <v>2</v>
      </c>
      <c r="AN213" s="6">
        <v>2</v>
      </c>
      <c r="AO213" s="6">
        <v>1</v>
      </c>
      <c r="AP213" s="6">
        <v>2</v>
      </c>
      <c r="AQ213" s="6">
        <v>0</v>
      </c>
      <c r="AR213" s="6">
        <v>3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3</v>
      </c>
      <c r="BB213" s="6">
        <v>3</v>
      </c>
      <c r="BC213" s="6">
        <v>2</v>
      </c>
      <c r="BD213" s="6">
        <v>0</v>
      </c>
      <c r="BE213" s="6">
        <v>3</v>
      </c>
      <c r="BF213" s="6">
        <v>3</v>
      </c>
      <c r="BG213" s="6">
        <v>3</v>
      </c>
      <c r="BH213" s="6">
        <v>3</v>
      </c>
      <c r="BI213" s="6">
        <v>3</v>
      </c>
      <c r="BJ213" s="6">
        <v>0</v>
      </c>
      <c r="BK213" s="6">
        <v>3</v>
      </c>
      <c r="BL213" s="6">
        <v>1</v>
      </c>
      <c r="BM213" s="6">
        <v>2</v>
      </c>
      <c r="BN213" s="7">
        <v>2</v>
      </c>
      <c r="BO213">
        <f t="shared" si="30"/>
        <v>0</v>
      </c>
      <c r="BP213">
        <f t="shared" si="31"/>
        <v>2</v>
      </c>
      <c r="BQ213">
        <f t="shared" si="32"/>
        <v>7</v>
      </c>
      <c r="BR213">
        <f t="shared" si="33"/>
        <v>3</v>
      </c>
      <c r="BS213">
        <f t="shared" si="34"/>
        <v>0</v>
      </c>
      <c r="BT213">
        <f t="shared" si="35"/>
        <v>0</v>
      </c>
      <c r="BU213">
        <f t="shared" si="36"/>
        <v>6</v>
      </c>
      <c r="BV213">
        <f t="shared" si="37"/>
        <v>8</v>
      </c>
      <c r="BW213">
        <f t="shared" si="38"/>
        <v>6</v>
      </c>
      <c r="BX213">
        <f t="shared" si="39"/>
        <v>11</v>
      </c>
    </row>
    <row r="214" spans="1:76" ht="18.95" customHeight="1" x14ac:dyDescent="0.25">
      <c r="A214" t="s">
        <v>2615</v>
      </c>
      <c r="B214" t="s">
        <v>1119</v>
      </c>
      <c r="C214" t="s">
        <v>219</v>
      </c>
      <c r="D214" t="s">
        <v>26</v>
      </c>
      <c r="E214" t="s">
        <v>66</v>
      </c>
      <c r="F214" t="s">
        <v>34</v>
      </c>
      <c r="G214" t="s">
        <v>2026</v>
      </c>
      <c r="H214" t="s">
        <v>22</v>
      </c>
      <c r="I214" t="s">
        <v>2616</v>
      </c>
      <c r="L214" s="1">
        <v>120171001891</v>
      </c>
      <c r="M214" t="s">
        <v>2617</v>
      </c>
      <c r="N214" t="s">
        <v>45</v>
      </c>
      <c r="O214" t="s">
        <v>2618</v>
      </c>
      <c r="P214">
        <v>32707</v>
      </c>
      <c r="Q214" t="s">
        <v>2619</v>
      </c>
      <c r="R214">
        <v>829</v>
      </c>
      <c r="S214" t="s">
        <v>89</v>
      </c>
      <c r="T214" t="b">
        <v>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3</v>
      </c>
      <c r="AG214" s="6">
        <v>3</v>
      </c>
      <c r="AH214" s="6">
        <v>1</v>
      </c>
      <c r="AI214" s="6">
        <v>0</v>
      </c>
      <c r="AJ214" s="6">
        <v>0</v>
      </c>
      <c r="AK214" s="6">
        <v>2</v>
      </c>
      <c r="AL214" s="6">
        <v>0</v>
      </c>
      <c r="AM214" s="6">
        <v>3</v>
      </c>
      <c r="AN214" s="6">
        <v>3</v>
      </c>
      <c r="AO214" s="6">
        <v>2</v>
      </c>
      <c r="AP214" s="6">
        <v>0</v>
      </c>
      <c r="AQ214" s="6">
        <v>0</v>
      </c>
      <c r="AR214" s="6">
        <v>3</v>
      </c>
      <c r="AS214" s="6">
        <v>0</v>
      </c>
      <c r="AT214" s="6">
        <v>3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3</v>
      </c>
      <c r="BB214" s="6">
        <v>3</v>
      </c>
      <c r="BC214" s="6">
        <v>2</v>
      </c>
      <c r="BD214" s="6">
        <v>0</v>
      </c>
      <c r="BE214" s="6">
        <v>3</v>
      </c>
      <c r="BF214" s="6">
        <v>3</v>
      </c>
      <c r="BG214" s="6">
        <v>3</v>
      </c>
      <c r="BH214" s="6">
        <v>3</v>
      </c>
      <c r="BI214" s="6">
        <v>3</v>
      </c>
      <c r="BJ214" s="6">
        <v>0</v>
      </c>
      <c r="BK214" s="6">
        <v>0</v>
      </c>
      <c r="BL214" s="6">
        <v>0</v>
      </c>
      <c r="BM214" s="6">
        <v>0</v>
      </c>
      <c r="BN214" s="7">
        <v>2</v>
      </c>
      <c r="BO214">
        <f t="shared" si="30"/>
        <v>7</v>
      </c>
      <c r="BP214">
        <f t="shared" si="31"/>
        <v>2</v>
      </c>
      <c r="BQ214">
        <f t="shared" si="32"/>
        <v>8</v>
      </c>
      <c r="BR214">
        <f t="shared" si="33"/>
        <v>3</v>
      </c>
      <c r="BS214">
        <f t="shared" si="34"/>
        <v>3</v>
      </c>
      <c r="BT214">
        <f t="shared" si="35"/>
        <v>0</v>
      </c>
      <c r="BU214">
        <f t="shared" si="36"/>
        <v>6</v>
      </c>
      <c r="BV214">
        <f t="shared" si="37"/>
        <v>8</v>
      </c>
      <c r="BW214">
        <f t="shared" si="38"/>
        <v>6</v>
      </c>
      <c r="BX214">
        <f t="shared" si="39"/>
        <v>5</v>
      </c>
    </row>
    <row r="215" spans="1:76" ht="18.95" customHeight="1" x14ac:dyDescent="0.25">
      <c r="A215" t="s">
        <v>2643</v>
      </c>
      <c r="B215" t="s">
        <v>1769</v>
      </c>
      <c r="C215" t="s">
        <v>219</v>
      </c>
      <c r="D215" t="s">
        <v>26</v>
      </c>
      <c r="E215" t="s">
        <v>96</v>
      </c>
      <c r="F215" t="s">
        <v>5163</v>
      </c>
      <c r="G215" t="s">
        <v>2026</v>
      </c>
      <c r="H215" t="s">
        <v>22</v>
      </c>
      <c r="I215" t="s">
        <v>2644</v>
      </c>
      <c r="L215" s="1">
        <v>130138000590</v>
      </c>
      <c r="M215" t="s">
        <v>2645</v>
      </c>
      <c r="N215" t="s">
        <v>45</v>
      </c>
      <c r="O215" t="s">
        <v>2646</v>
      </c>
      <c r="P215">
        <v>31753</v>
      </c>
      <c r="Q215" t="s">
        <v>2647</v>
      </c>
      <c r="R215">
        <v>438</v>
      </c>
      <c r="S215" t="s">
        <v>39</v>
      </c>
      <c r="T215" t="b">
        <v>0</v>
      </c>
      <c r="U215" t="s">
        <v>30</v>
      </c>
      <c r="V215" t="s">
        <v>31</v>
      </c>
      <c r="W215" t="s">
        <v>31</v>
      </c>
      <c r="X215" t="s">
        <v>31</v>
      </c>
      <c r="Y215" t="s">
        <v>31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2</v>
      </c>
      <c r="AJ215" s="6">
        <v>0</v>
      </c>
      <c r="AK215" s="6">
        <v>0</v>
      </c>
      <c r="AL215" s="6">
        <v>2</v>
      </c>
      <c r="AM215" s="6">
        <v>2</v>
      </c>
      <c r="AN215" s="6">
        <v>2</v>
      </c>
      <c r="AO215" s="6">
        <v>0</v>
      </c>
      <c r="AP215" s="6">
        <v>0</v>
      </c>
      <c r="AQ215" s="6">
        <v>0</v>
      </c>
      <c r="AR215" s="6">
        <v>2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3</v>
      </c>
      <c r="BB215" s="6">
        <v>3</v>
      </c>
      <c r="BC215" s="6">
        <v>0</v>
      </c>
      <c r="BD215" s="6">
        <v>0</v>
      </c>
      <c r="BE215" s="6">
        <v>1</v>
      </c>
      <c r="BF215" s="6">
        <v>3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7">
        <v>0</v>
      </c>
      <c r="BO215">
        <f t="shared" si="30"/>
        <v>0</v>
      </c>
      <c r="BP215">
        <f t="shared" si="31"/>
        <v>4</v>
      </c>
      <c r="BQ215">
        <f t="shared" si="32"/>
        <v>4</v>
      </c>
      <c r="BR215">
        <f t="shared" si="33"/>
        <v>2</v>
      </c>
      <c r="BS215">
        <f t="shared" si="34"/>
        <v>0</v>
      </c>
      <c r="BT215">
        <f t="shared" si="35"/>
        <v>0</v>
      </c>
      <c r="BU215">
        <f t="shared" si="36"/>
        <v>6</v>
      </c>
      <c r="BV215">
        <f t="shared" si="37"/>
        <v>4</v>
      </c>
      <c r="BW215">
        <f t="shared" si="38"/>
        <v>0</v>
      </c>
      <c r="BX215">
        <f t="shared" si="39"/>
        <v>0</v>
      </c>
    </row>
    <row r="216" spans="1:76" ht="18.95" customHeight="1" x14ac:dyDescent="0.25">
      <c r="A216" t="s">
        <v>2648</v>
      </c>
      <c r="B216" t="s">
        <v>1769</v>
      </c>
      <c r="C216" t="s">
        <v>219</v>
      </c>
      <c r="D216" t="s">
        <v>26</v>
      </c>
      <c r="E216" t="s">
        <v>735</v>
      </c>
      <c r="F216" t="s">
        <v>5161</v>
      </c>
      <c r="G216" t="s">
        <v>2026</v>
      </c>
      <c r="H216" t="s">
        <v>124</v>
      </c>
      <c r="I216" t="s">
        <v>2649</v>
      </c>
      <c r="L216" s="1">
        <v>130141000606</v>
      </c>
      <c r="M216" t="s">
        <v>2650</v>
      </c>
      <c r="N216" t="s">
        <v>45</v>
      </c>
      <c r="O216" t="s">
        <v>2651</v>
      </c>
      <c r="P216">
        <v>30907</v>
      </c>
      <c r="Q216" t="s">
        <v>2652</v>
      </c>
      <c r="R216">
        <v>762</v>
      </c>
      <c r="S216" t="s">
        <v>89</v>
      </c>
      <c r="T216" t="b">
        <v>0</v>
      </c>
      <c r="U216" t="s">
        <v>30</v>
      </c>
      <c r="V216" t="s">
        <v>31</v>
      </c>
      <c r="W216" t="s">
        <v>31</v>
      </c>
      <c r="X216" t="s">
        <v>31</v>
      </c>
      <c r="Y216" t="s">
        <v>31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1</v>
      </c>
      <c r="AJ216" s="6">
        <v>1</v>
      </c>
      <c r="AK216" s="6">
        <v>2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3</v>
      </c>
      <c r="AR216" s="6">
        <v>1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2</v>
      </c>
      <c r="BD216" s="6">
        <v>0</v>
      </c>
      <c r="BE216" s="6">
        <v>0</v>
      </c>
      <c r="BF216" s="6">
        <v>0</v>
      </c>
      <c r="BG216" s="6">
        <v>0</v>
      </c>
      <c r="BH216" s="6">
        <v>1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7">
        <v>2</v>
      </c>
      <c r="BO216">
        <f t="shared" si="30"/>
        <v>0</v>
      </c>
      <c r="BP216">
        <f t="shared" si="31"/>
        <v>4</v>
      </c>
      <c r="BQ216">
        <f t="shared" si="32"/>
        <v>3</v>
      </c>
      <c r="BR216">
        <f t="shared" si="33"/>
        <v>1</v>
      </c>
      <c r="BS216">
        <f t="shared" si="34"/>
        <v>0</v>
      </c>
      <c r="BT216">
        <f t="shared" si="35"/>
        <v>0</v>
      </c>
      <c r="BU216">
        <f t="shared" si="36"/>
        <v>0</v>
      </c>
      <c r="BV216">
        <f t="shared" si="37"/>
        <v>2</v>
      </c>
      <c r="BW216">
        <f t="shared" si="38"/>
        <v>1</v>
      </c>
      <c r="BX216">
        <f t="shared" si="39"/>
        <v>2</v>
      </c>
    </row>
    <row r="217" spans="1:76" ht="18.95" customHeight="1" x14ac:dyDescent="0.25">
      <c r="A217" t="s">
        <v>2657</v>
      </c>
      <c r="B217" t="s">
        <v>1769</v>
      </c>
      <c r="C217" t="s">
        <v>219</v>
      </c>
      <c r="D217" t="s">
        <v>26</v>
      </c>
      <c r="E217" t="s">
        <v>73</v>
      </c>
      <c r="F217" t="s">
        <v>659</v>
      </c>
      <c r="G217" t="s">
        <v>2026</v>
      </c>
      <c r="H217" t="s">
        <v>22</v>
      </c>
      <c r="I217" t="s">
        <v>2658</v>
      </c>
      <c r="L217" s="1">
        <v>130174000639</v>
      </c>
      <c r="M217" t="s">
        <v>2659</v>
      </c>
      <c r="N217" t="s">
        <v>58</v>
      </c>
      <c r="O217" t="s">
        <v>2660</v>
      </c>
      <c r="P217">
        <v>30294</v>
      </c>
      <c r="Q217" t="s">
        <v>2661</v>
      </c>
      <c r="R217">
        <v>1055</v>
      </c>
      <c r="S217" t="s">
        <v>89</v>
      </c>
      <c r="T217" t="b">
        <v>0</v>
      </c>
      <c r="U217" t="s">
        <v>30</v>
      </c>
      <c r="V217" t="s">
        <v>31</v>
      </c>
      <c r="W217" t="s">
        <v>31</v>
      </c>
      <c r="X217" t="s">
        <v>31</v>
      </c>
      <c r="Y217" t="s">
        <v>31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1</v>
      </c>
      <c r="AG217" s="6">
        <v>1</v>
      </c>
      <c r="AH217" s="6">
        <v>2</v>
      </c>
      <c r="AI217" s="6">
        <v>1</v>
      </c>
      <c r="AJ217" s="6">
        <v>2</v>
      </c>
      <c r="AK217" s="6">
        <v>2</v>
      </c>
      <c r="AL217" s="6">
        <v>2</v>
      </c>
      <c r="AM217" s="6">
        <v>3</v>
      </c>
      <c r="AN217" s="6">
        <v>3</v>
      </c>
      <c r="AO217" s="6">
        <v>0</v>
      </c>
      <c r="AP217" s="6">
        <v>3</v>
      </c>
      <c r="AQ217" s="6">
        <v>0</v>
      </c>
      <c r="AR217" s="6">
        <v>2</v>
      </c>
      <c r="AS217" s="6">
        <v>0</v>
      </c>
      <c r="AT217" s="6">
        <v>0</v>
      </c>
      <c r="AU217" s="6">
        <v>1</v>
      </c>
      <c r="AV217" s="6">
        <v>2</v>
      </c>
      <c r="AW217" s="6">
        <v>0</v>
      </c>
      <c r="AX217" s="6">
        <v>1</v>
      </c>
      <c r="AY217" s="6">
        <v>2</v>
      </c>
      <c r="AZ217" s="6">
        <v>0</v>
      </c>
      <c r="BA217" s="6">
        <v>3</v>
      </c>
      <c r="BB217" s="6">
        <v>3</v>
      </c>
      <c r="BC217" s="6">
        <v>2</v>
      </c>
      <c r="BD217" s="6">
        <v>0</v>
      </c>
      <c r="BE217" s="6">
        <v>3</v>
      </c>
      <c r="BF217" s="6">
        <v>3</v>
      </c>
      <c r="BG217" s="6">
        <v>3</v>
      </c>
      <c r="BH217" s="6">
        <v>3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7">
        <v>2</v>
      </c>
      <c r="BO217">
        <f t="shared" si="30"/>
        <v>4</v>
      </c>
      <c r="BP217">
        <f t="shared" si="31"/>
        <v>7</v>
      </c>
      <c r="BQ217">
        <f t="shared" si="32"/>
        <v>9</v>
      </c>
      <c r="BR217">
        <f t="shared" si="33"/>
        <v>2</v>
      </c>
      <c r="BS217">
        <f t="shared" si="34"/>
        <v>0</v>
      </c>
      <c r="BT217">
        <f t="shared" si="35"/>
        <v>4</v>
      </c>
      <c r="BU217">
        <f t="shared" si="36"/>
        <v>8</v>
      </c>
      <c r="BV217">
        <f t="shared" si="37"/>
        <v>8</v>
      </c>
      <c r="BW217">
        <f t="shared" si="38"/>
        <v>6</v>
      </c>
      <c r="BX217">
        <f t="shared" si="39"/>
        <v>2</v>
      </c>
    </row>
    <row r="218" spans="1:76" ht="18.95" customHeight="1" x14ac:dyDescent="0.25">
      <c r="A218" t="s">
        <v>2667</v>
      </c>
      <c r="B218" t="s">
        <v>1769</v>
      </c>
      <c r="C218" t="s">
        <v>219</v>
      </c>
      <c r="D218" t="s">
        <v>26</v>
      </c>
      <c r="E218" t="s">
        <v>73</v>
      </c>
      <c r="F218" t="s">
        <v>659</v>
      </c>
      <c r="G218" t="s">
        <v>2026</v>
      </c>
      <c r="H218" t="s">
        <v>22</v>
      </c>
      <c r="I218" t="s">
        <v>2668</v>
      </c>
      <c r="L218" s="1">
        <v>130228002001</v>
      </c>
      <c r="M218" t="s">
        <v>2669</v>
      </c>
      <c r="N218" t="s">
        <v>45</v>
      </c>
      <c r="O218" t="s">
        <v>2632</v>
      </c>
      <c r="P218">
        <v>30339</v>
      </c>
      <c r="Q218" t="s">
        <v>1777</v>
      </c>
      <c r="R218">
        <v>782</v>
      </c>
      <c r="S218" t="s">
        <v>7</v>
      </c>
      <c r="T218" t="b">
        <v>1</v>
      </c>
      <c r="U218" t="s">
        <v>61</v>
      </c>
      <c r="V218" t="s">
        <v>61</v>
      </c>
      <c r="W218" t="s">
        <v>61</v>
      </c>
      <c r="X218" t="s">
        <v>61</v>
      </c>
      <c r="Y218" t="s">
        <v>61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2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1</v>
      </c>
      <c r="AS218" s="6">
        <v>0</v>
      </c>
      <c r="AT218" s="6">
        <v>0</v>
      </c>
      <c r="AU218" s="6">
        <v>1</v>
      </c>
      <c r="AV218" s="6">
        <v>1</v>
      </c>
      <c r="AW218" s="6">
        <v>0</v>
      </c>
      <c r="AX218" s="6">
        <v>0</v>
      </c>
      <c r="AY218" s="6">
        <v>0</v>
      </c>
      <c r="AZ218" s="6">
        <v>0</v>
      </c>
      <c r="BA218" s="6">
        <v>3</v>
      </c>
      <c r="BB218" s="6">
        <v>3</v>
      </c>
      <c r="BC218" s="6">
        <v>2</v>
      </c>
      <c r="BD218" s="6">
        <v>0</v>
      </c>
      <c r="BE218" s="6">
        <v>3</v>
      </c>
      <c r="BF218" s="6">
        <v>3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7">
        <v>2</v>
      </c>
      <c r="BO218">
        <f t="shared" si="30"/>
        <v>0</v>
      </c>
      <c r="BP218">
        <f t="shared" si="31"/>
        <v>2</v>
      </c>
      <c r="BQ218">
        <f t="shared" si="32"/>
        <v>0</v>
      </c>
      <c r="BR218">
        <f t="shared" si="33"/>
        <v>1</v>
      </c>
      <c r="BS218">
        <f t="shared" si="34"/>
        <v>0</v>
      </c>
      <c r="BT218">
        <f t="shared" si="35"/>
        <v>2</v>
      </c>
      <c r="BU218">
        <f t="shared" si="36"/>
        <v>6</v>
      </c>
      <c r="BV218">
        <f t="shared" si="37"/>
        <v>8</v>
      </c>
      <c r="BW218">
        <f t="shared" si="38"/>
        <v>0</v>
      </c>
      <c r="BX218">
        <f t="shared" si="39"/>
        <v>2</v>
      </c>
    </row>
    <row r="219" spans="1:76" ht="18.95" customHeight="1" x14ac:dyDescent="0.25">
      <c r="A219" t="s">
        <v>2680</v>
      </c>
      <c r="B219" t="s">
        <v>1769</v>
      </c>
      <c r="C219" t="s">
        <v>219</v>
      </c>
      <c r="D219" t="s">
        <v>26</v>
      </c>
      <c r="E219" t="s">
        <v>96</v>
      </c>
      <c r="F219" t="s">
        <v>5163</v>
      </c>
      <c r="G219" t="s">
        <v>2026</v>
      </c>
      <c r="H219" t="s">
        <v>22</v>
      </c>
      <c r="I219" t="s">
        <v>2681</v>
      </c>
      <c r="L219" s="1">
        <v>130255001130</v>
      </c>
      <c r="M219" t="s">
        <v>2682</v>
      </c>
      <c r="N219" t="s">
        <v>45</v>
      </c>
      <c r="O219" t="s">
        <v>2683</v>
      </c>
      <c r="P219">
        <v>30047</v>
      </c>
      <c r="Q219" t="s">
        <v>2684</v>
      </c>
      <c r="R219">
        <v>1303</v>
      </c>
      <c r="S219" t="s">
        <v>89</v>
      </c>
      <c r="T219" t="b">
        <v>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s="6">
        <v>0</v>
      </c>
      <c r="AA219" s="6">
        <v>0</v>
      </c>
      <c r="AB219" s="6">
        <v>0</v>
      </c>
      <c r="AC219" s="6">
        <v>0</v>
      </c>
      <c r="AD219" s="6">
        <v>2</v>
      </c>
      <c r="AE219" s="6">
        <v>2</v>
      </c>
      <c r="AF219" s="6">
        <v>2</v>
      </c>
      <c r="AG219" s="6">
        <v>3</v>
      </c>
      <c r="AH219" s="6">
        <v>1</v>
      </c>
      <c r="AI219" s="6">
        <v>1</v>
      </c>
      <c r="AJ219" s="6">
        <v>0</v>
      </c>
      <c r="AK219" s="6">
        <v>2</v>
      </c>
      <c r="AL219" s="6">
        <v>2</v>
      </c>
      <c r="AM219" s="6">
        <v>3</v>
      </c>
      <c r="AN219" s="6">
        <v>3</v>
      </c>
      <c r="AO219" s="6">
        <v>3</v>
      </c>
      <c r="AP219" s="6">
        <v>3</v>
      </c>
      <c r="AQ219" s="6">
        <v>0</v>
      </c>
      <c r="AR219" s="6">
        <v>1</v>
      </c>
      <c r="AS219" s="6">
        <v>0</v>
      </c>
      <c r="AT219" s="6">
        <v>0</v>
      </c>
      <c r="AU219" s="6">
        <v>2</v>
      </c>
      <c r="AV219" s="6">
        <v>2</v>
      </c>
      <c r="AW219" s="6">
        <v>2</v>
      </c>
      <c r="AX219" s="6">
        <v>2</v>
      </c>
      <c r="AY219" s="6">
        <v>0</v>
      </c>
      <c r="AZ219" s="6">
        <v>0</v>
      </c>
      <c r="BA219" s="6">
        <v>3</v>
      </c>
      <c r="BB219" s="6">
        <v>3</v>
      </c>
      <c r="BC219" s="6">
        <v>0</v>
      </c>
      <c r="BD219" s="6">
        <v>2</v>
      </c>
      <c r="BE219" s="6">
        <v>3</v>
      </c>
      <c r="BF219" s="6">
        <v>3</v>
      </c>
      <c r="BG219" s="6">
        <v>2</v>
      </c>
      <c r="BH219" s="6">
        <v>1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7">
        <v>2</v>
      </c>
      <c r="BO219">
        <f t="shared" si="30"/>
        <v>10</v>
      </c>
      <c r="BP219">
        <f t="shared" si="31"/>
        <v>5</v>
      </c>
      <c r="BQ219">
        <f t="shared" si="32"/>
        <v>12</v>
      </c>
      <c r="BR219">
        <f t="shared" si="33"/>
        <v>1</v>
      </c>
      <c r="BS219">
        <f t="shared" si="34"/>
        <v>0</v>
      </c>
      <c r="BT219">
        <f t="shared" si="35"/>
        <v>8</v>
      </c>
      <c r="BU219">
        <f t="shared" si="36"/>
        <v>6</v>
      </c>
      <c r="BV219">
        <f t="shared" si="37"/>
        <v>8</v>
      </c>
      <c r="BW219">
        <f t="shared" si="38"/>
        <v>3</v>
      </c>
      <c r="BX219">
        <f t="shared" si="39"/>
        <v>2</v>
      </c>
    </row>
    <row r="220" spans="1:76" ht="18.95" customHeight="1" x14ac:dyDescent="0.25">
      <c r="A220" t="s">
        <v>2685</v>
      </c>
      <c r="B220" t="s">
        <v>1769</v>
      </c>
      <c r="C220" t="s">
        <v>219</v>
      </c>
      <c r="D220" t="s">
        <v>26</v>
      </c>
      <c r="E220" t="s">
        <v>73</v>
      </c>
      <c r="F220" t="s">
        <v>659</v>
      </c>
      <c r="G220" t="s">
        <v>2026</v>
      </c>
      <c r="H220" t="s">
        <v>22</v>
      </c>
      <c r="I220" t="s">
        <v>2686</v>
      </c>
      <c r="L220" s="1">
        <v>130261001162</v>
      </c>
      <c r="M220" t="s">
        <v>2687</v>
      </c>
      <c r="N220" t="s">
        <v>58</v>
      </c>
      <c r="O220" t="s">
        <v>2688</v>
      </c>
      <c r="P220">
        <v>30507</v>
      </c>
      <c r="Q220" t="s">
        <v>2689</v>
      </c>
      <c r="R220">
        <v>1260</v>
      </c>
      <c r="S220" t="s">
        <v>39</v>
      </c>
      <c r="T220" t="b">
        <v>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1</v>
      </c>
      <c r="AJ220" s="6">
        <v>0</v>
      </c>
      <c r="AK220" s="6">
        <v>0</v>
      </c>
      <c r="AL220" s="6">
        <v>0</v>
      </c>
      <c r="AM220" s="6">
        <v>1</v>
      </c>
      <c r="AN220" s="6">
        <v>1</v>
      </c>
      <c r="AO220" s="6">
        <v>0</v>
      </c>
      <c r="AP220" s="6">
        <v>1</v>
      </c>
      <c r="AQ220" s="6">
        <v>0</v>
      </c>
      <c r="AR220" s="6">
        <v>3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3</v>
      </c>
      <c r="BB220" s="6">
        <v>3</v>
      </c>
      <c r="BC220" s="6">
        <v>2</v>
      </c>
      <c r="BD220" s="6">
        <v>0</v>
      </c>
      <c r="BE220" s="6">
        <v>3</v>
      </c>
      <c r="BF220" s="6">
        <v>3</v>
      </c>
      <c r="BG220" s="6">
        <v>1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7">
        <v>2</v>
      </c>
      <c r="BO220">
        <f t="shared" si="30"/>
        <v>0</v>
      </c>
      <c r="BP220">
        <f t="shared" si="31"/>
        <v>1</v>
      </c>
      <c r="BQ220">
        <f t="shared" si="32"/>
        <v>3</v>
      </c>
      <c r="BR220">
        <f t="shared" si="33"/>
        <v>3</v>
      </c>
      <c r="BS220">
        <f t="shared" si="34"/>
        <v>0</v>
      </c>
      <c r="BT220">
        <f t="shared" si="35"/>
        <v>0</v>
      </c>
      <c r="BU220">
        <f t="shared" si="36"/>
        <v>6</v>
      </c>
      <c r="BV220">
        <f t="shared" si="37"/>
        <v>8</v>
      </c>
      <c r="BW220">
        <f t="shared" si="38"/>
        <v>1</v>
      </c>
      <c r="BX220">
        <f t="shared" si="39"/>
        <v>2</v>
      </c>
    </row>
    <row r="221" spans="1:76" ht="18.95" customHeight="1" x14ac:dyDescent="0.25">
      <c r="A221" t="s">
        <v>1783</v>
      </c>
      <c r="B221" t="s">
        <v>1769</v>
      </c>
      <c r="C221" t="s">
        <v>219</v>
      </c>
      <c r="D221" t="s">
        <v>26</v>
      </c>
      <c r="E221" t="s">
        <v>143</v>
      </c>
      <c r="F221" t="s">
        <v>659</v>
      </c>
      <c r="G221">
        <v>4</v>
      </c>
      <c r="H221" t="s">
        <v>124</v>
      </c>
      <c r="I221" t="s">
        <v>1784</v>
      </c>
      <c r="L221" s="1">
        <v>130189003887</v>
      </c>
      <c r="M221" t="s">
        <v>1785</v>
      </c>
      <c r="N221" t="s">
        <v>58</v>
      </c>
      <c r="O221" t="s">
        <v>1758</v>
      </c>
      <c r="P221">
        <v>31019</v>
      </c>
      <c r="Q221" t="s">
        <v>1786</v>
      </c>
      <c r="R221">
        <v>1196</v>
      </c>
      <c r="S221" t="s">
        <v>39</v>
      </c>
      <c r="T221" t="b">
        <v>0</v>
      </c>
      <c r="U221" t="s">
        <v>30</v>
      </c>
      <c r="V221" t="s">
        <v>31</v>
      </c>
      <c r="W221" t="s">
        <v>31</v>
      </c>
      <c r="X221" t="s">
        <v>31</v>
      </c>
      <c r="Y221" t="s">
        <v>31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2</v>
      </c>
      <c r="AJ221" s="4">
        <v>2</v>
      </c>
      <c r="AK221" s="4">
        <v>0</v>
      </c>
      <c r="AL221" s="4">
        <v>2</v>
      </c>
      <c r="AM221" s="4">
        <v>2</v>
      </c>
      <c r="AN221" s="4">
        <v>2</v>
      </c>
      <c r="AO221" s="4">
        <v>2</v>
      </c>
      <c r="AP221" s="4">
        <v>0</v>
      </c>
      <c r="AQ221" s="4">
        <v>3</v>
      </c>
      <c r="AR221" s="4">
        <v>2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1</v>
      </c>
      <c r="BD221" s="4">
        <v>0</v>
      </c>
      <c r="BE221" s="4">
        <v>0</v>
      </c>
      <c r="BF221" s="4">
        <v>0</v>
      </c>
      <c r="BG221" s="4">
        <v>0</v>
      </c>
      <c r="BH221" s="4">
        <v>1</v>
      </c>
      <c r="BI221" s="4">
        <v>2</v>
      </c>
      <c r="BJ221" s="4">
        <v>2</v>
      </c>
      <c r="BK221" s="4">
        <v>0</v>
      </c>
      <c r="BL221" s="4">
        <v>0</v>
      </c>
      <c r="BM221" s="4">
        <v>2</v>
      </c>
      <c r="BN221" s="5">
        <v>2</v>
      </c>
      <c r="BO221">
        <f t="shared" si="30"/>
        <v>0</v>
      </c>
      <c r="BP221">
        <f t="shared" si="31"/>
        <v>6</v>
      </c>
      <c r="BQ221">
        <f t="shared" si="32"/>
        <v>9</v>
      </c>
      <c r="BR221">
        <f t="shared" si="33"/>
        <v>2</v>
      </c>
      <c r="BS221">
        <f t="shared" si="34"/>
        <v>0</v>
      </c>
      <c r="BT221">
        <f t="shared" si="35"/>
        <v>0</v>
      </c>
      <c r="BU221">
        <f t="shared" si="36"/>
        <v>0</v>
      </c>
      <c r="BV221">
        <f t="shared" si="37"/>
        <v>1</v>
      </c>
      <c r="BW221">
        <f t="shared" si="38"/>
        <v>1</v>
      </c>
      <c r="BX221">
        <f t="shared" si="39"/>
        <v>8</v>
      </c>
    </row>
    <row r="222" spans="1:76" ht="18.95" customHeight="1" x14ac:dyDescent="0.25">
      <c r="A222" t="s">
        <v>2698</v>
      </c>
      <c r="B222" t="s">
        <v>1769</v>
      </c>
      <c r="C222" t="s">
        <v>219</v>
      </c>
      <c r="D222" t="s">
        <v>26</v>
      </c>
      <c r="E222" t="s">
        <v>66</v>
      </c>
      <c r="F222" t="s">
        <v>34</v>
      </c>
      <c r="G222" t="s">
        <v>2026</v>
      </c>
      <c r="H222" t="s">
        <v>22</v>
      </c>
      <c r="I222" t="s">
        <v>2699</v>
      </c>
      <c r="L222" s="1">
        <v>130399002226</v>
      </c>
      <c r="M222" t="s">
        <v>2700</v>
      </c>
      <c r="N222" t="s">
        <v>45</v>
      </c>
      <c r="O222" t="s">
        <v>2701</v>
      </c>
      <c r="P222">
        <v>30648</v>
      </c>
      <c r="Q222" t="s">
        <v>2702</v>
      </c>
      <c r="R222">
        <v>457</v>
      </c>
      <c r="S222" t="s">
        <v>39</v>
      </c>
      <c r="T222" t="b">
        <v>0</v>
      </c>
      <c r="U222" t="s">
        <v>30</v>
      </c>
      <c r="V222" t="s">
        <v>61</v>
      </c>
      <c r="W222" t="s">
        <v>71</v>
      </c>
      <c r="X222" t="s">
        <v>71</v>
      </c>
      <c r="Y222" t="s">
        <v>71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2</v>
      </c>
      <c r="AG222" s="6">
        <v>2</v>
      </c>
      <c r="AH222" s="6">
        <v>2</v>
      </c>
      <c r="AI222" s="6">
        <v>2</v>
      </c>
      <c r="AJ222" s="6">
        <v>0</v>
      </c>
      <c r="AK222" s="6">
        <v>0</v>
      </c>
      <c r="AL222" s="6">
        <v>0</v>
      </c>
      <c r="AM222" s="6">
        <v>1</v>
      </c>
      <c r="AN222" s="6">
        <v>1</v>
      </c>
      <c r="AO222" s="6">
        <v>1</v>
      </c>
      <c r="AP222" s="6">
        <v>1</v>
      </c>
      <c r="AQ222" s="6">
        <v>3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2</v>
      </c>
      <c r="BA222" s="6">
        <v>3</v>
      </c>
      <c r="BB222" s="6">
        <v>3</v>
      </c>
      <c r="BC222" s="6">
        <v>0</v>
      </c>
      <c r="BD222" s="6">
        <v>0</v>
      </c>
      <c r="BE222" s="6">
        <v>3</v>
      </c>
      <c r="BF222" s="6">
        <v>3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7">
        <v>0</v>
      </c>
      <c r="BO222">
        <f t="shared" si="30"/>
        <v>6</v>
      </c>
      <c r="BP222">
        <f t="shared" si="31"/>
        <v>2</v>
      </c>
      <c r="BQ222">
        <f t="shared" si="32"/>
        <v>7</v>
      </c>
      <c r="BR222">
        <f t="shared" si="33"/>
        <v>0</v>
      </c>
      <c r="BS222">
        <f t="shared" si="34"/>
        <v>0</v>
      </c>
      <c r="BT222">
        <f t="shared" si="35"/>
        <v>0</v>
      </c>
      <c r="BU222">
        <f t="shared" si="36"/>
        <v>8</v>
      </c>
      <c r="BV222">
        <f t="shared" si="37"/>
        <v>6</v>
      </c>
      <c r="BW222">
        <f t="shared" si="38"/>
        <v>0</v>
      </c>
      <c r="BX222">
        <f t="shared" si="39"/>
        <v>0</v>
      </c>
    </row>
    <row r="223" spans="1:76" ht="18.95" customHeight="1" x14ac:dyDescent="0.25">
      <c r="A223" t="s">
        <v>2703</v>
      </c>
      <c r="B223" t="s">
        <v>1769</v>
      </c>
      <c r="C223" t="s">
        <v>219</v>
      </c>
      <c r="D223" t="s">
        <v>26</v>
      </c>
      <c r="E223" t="s">
        <v>143</v>
      </c>
      <c r="F223" t="s">
        <v>659</v>
      </c>
      <c r="G223" t="s">
        <v>2026</v>
      </c>
      <c r="H223" t="s">
        <v>179</v>
      </c>
      <c r="I223" t="s">
        <v>2704</v>
      </c>
      <c r="L223" s="1">
        <v>130438001567</v>
      </c>
      <c r="M223" t="s">
        <v>2705</v>
      </c>
      <c r="N223" t="s">
        <v>58</v>
      </c>
      <c r="O223" t="s">
        <v>2706</v>
      </c>
      <c r="P223">
        <v>30901</v>
      </c>
      <c r="Q223" t="s">
        <v>2707</v>
      </c>
      <c r="R223">
        <v>808</v>
      </c>
      <c r="S223" t="s">
        <v>7</v>
      </c>
      <c r="T223" t="b">
        <v>0</v>
      </c>
      <c r="U223" t="s">
        <v>30</v>
      </c>
      <c r="V223" t="s">
        <v>61</v>
      </c>
      <c r="W223" t="s">
        <v>61</v>
      </c>
      <c r="X223" t="s">
        <v>61</v>
      </c>
      <c r="Y223" t="s">
        <v>61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2</v>
      </c>
      <c r="AK223" s="6">
        <v>2</v>
      </c>
      <c r="AL223" s="6">
        <v>0</v>
      </c>
      <c r="AM223" s="6">
        <v>3</v>
      </c>
      <c r="AN223" s="6">
        <v>3</v>
      </c>
      <c r="AO223" s="6">
        <v>0</v>
      </c>
      <c r="AP223" s="6">
        <v>1</v>
      </c>
      <c r="AQ223" s="6">
        <v>0</v>
      </c>
      <c r="AR223" s="6">
        <v>2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3</v>
      </c>
      <c r="BC223" s="6">
        <v>2</v>
      </c>
      <c r="BD223" s="6">
        <v>0</v>
      </c>
      <c r="BE223" s="6">
        <v>0</v>
      </c>
      <c r="BF223" s="6">
        <v>0</v>
      </c>
      <c r="BG223" s="6">
        <v>0</v>
      </c>
      <c r="BH223" s="6">
        <v>3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7">
        <v>0</v>
      </c>
      <c r="BO223">
        <f t="shared" si="30"/>
        <v>0</v>
      </c>
      <c r="BP223">
        <f t="shared" si="31"/>
        <v>4</v>
      </c>
      <c r="BQ223">
        <f t="shared" si="32"/>
        <v>7</v>
      </c>
      <c r="BR223">
        <f t="shared" si="33"/>
        <v>2</v>
      </c>
      <c r="BS223">
        <f t="shared" si="34"/>
        <v>0</v>
      </c>
      <c r="BT223">
        <f t="shared" si="35"/>
        <v>0</v>
      </c>
      <c r="BU223">
        <f t="shared" si="36"/>
        <v>3</v>
      </c>
      <c r="BV223">
        <f t="shared" si="37"/>
        <v>2</v>
      </c>
      <c r="BW223">
        <f t="shared" si="38"/>
        <v>3</v>
      </c>
      <c r="BX223">
        <f t="shared" si="39"/>
        <v>0</v>
      </c>
    </row>
    <row r="224" spans="1:76" ht="18.95" customHeight="1" x14ac:dyDescent="0.25">
      <c r="A224" t="s">
        <v>1787</v>
      </c>
      <c r="B224" t="s">
        <v>1769</v>
      </c>
      <c r="C224" t="s">
        <v>219</v>
      </c>
      <c r="D224" t="s">
        <v>26</v>
      </c>
      <c r="E224" t="s">
        <v>73</v>
      </c>
      <c r="F224" t="s">
        <v>659</v>
      </c>
      <c r="G224">
        <v>4</v>
      </c>
      <c r="H224" t="s">
        <v>22</v>
      </c>
      <c r="I224" t="s">
        <v>1788</v>
      </c>
      <c r="L224" s="1">
        <v>130450001611</v>
      </c>
      <c r="M224" t="s">
        <v>1789</v>
      </c>
      <c r="N224" t="s">
        <v>58</v>
      </c>
      <c r="O224" t="s">
        <v>1790</v>
      </c>
      <c r="P224">
        <v>30467</v>
      </c>
      <c r="Q224" t="s">
        <v>1791</v>
      </c>
      <c r="R224">
        <v>638</v>
      </c>
      <c r="S224" t="s">
        <v>77</v>
      </c>
      <c r="T224" t="b">
        <v>1</v>
      </c>
      <c r="U224" t="s">
        <v>61</v>
      </c>
      <c r="V224" t="s">
        <v>61</v>
      </c>
      <c r="W224" t="s">
        <v>61</v>
      </c>
      <c r="X224" t="s">
        <v>61</v>
      </c>
      <c r="Y224" t="s">
        <v>61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2</v>
      </c>
      <c r="AJ224" s="6">
        <v>2</v>
      </c>
      <c r="AK224" s="6">
        <v>2</v>
      </c>
      <c r="AL224" s="6">
        <v>1</v>
      </c>
      <c r="AM224" s="6">
        <v>3</v>
      </c>
      <c r="AN224" s="6">
        <v>3</v>
      </c>
      <c r="AO224" s="6">
        <v>3</v>
      </c>
      <c r="AP224" s="6">
        <v>3</v>
      </c>
      <c r="AQ224" s="6">
        <v>0</v>
      </c>
      <c r="AR224" s="6">
        <v>2</v>
      </c>
      <c r="AS224" s="6">
        <v>2</v>
      </c>
      <c r="AT224" s="6">
        <v>3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2</v>
      </c>
      <c r="BA224" s="6">
        <v>3</v>
      </c>
      <c r="BB224" s="6">
        <v>3</v>
      </c>
      <c r="BC224" s="6">
        <v>2</v>
      </c>
      <c r="BD224" s="6">
        <v>0</v>
      </c>
      <c r="BE224" s="6">
        <v>3</v>
      </c>
      <c r="BF224" s="6">
        <v>3</v>
      </c>
      <c r="BG224" s="6">
        <v>0</v>
      </c>
      <c r="BH224" s="6">
        <v>3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7">
        <v>0</v>
      </c>
      <c r="BO224">
        <f t="shared" si="30"/>
        <v>0</v>
      </c>
      <c r="BP224">
        <f t="shared" si="31"/>
        <v>7</v>
      </c>
      <c r="BQ224">
        <f t="shared" si="32"/>
        <v>12</v>
      </c>
      <c r="BR224">
        <f t="shared" si="33"/>
        <v>4</v>
      </c>
      <c r="BS224">
        <f t="shared" si="34"/>
        <v>3</v>
      </c>
      <c r="BT224">
        <f t="shared" si="35"/>
        <v>0</v>
      </c>
      <c r="BU224">
        <f t="shared" si="36"/>
        <v>8</v>
      </c>
      <c r="BV224">
        <f t="shared" si="37"/>
        <v>8</v>
      </c>
      <c r="BW224">
        <f t="shared" si="38"/>
        <v>3</v>
      </c>
      <c r="BX224">
        <f t="shared" si="39"/>
        <v>0</v>
      </c>
    </row>
    <row r="225" spans="1:76" ht="18.95" customHeight="1" x14ac:dyDescent="0.25">
      <c r="A225" t="s">
        <v>2718</v>
      </c>
      <c r="B225" t="s">
        <v>1769</v>
      </c>
      <c r="C225" t="s">
        <v>219</v>
      </c>
      <c r="D225" t="s">
        <v>26</v>
      </c>
      <c r="E225" t="s">
        <v>73</v>
      </c>
      <c r="F225" t="s">
        <v>659</v>
      </c>
      <c r="G225" t="s">
        <v>2026</v>
      </c>
      <c r="H225" t="s">
        <v>22</v>
      </c>
      <c r="I225" t="s">
        <v>2719</v>
      </c>
      <c r="L225" s="1">
        <v>130498001686</v>
      </c>
      <c r="M225" t="s">
        <v>2720</v>
      </c>
      <c r="N225" t="s">
        <v>45</v>
      </c>
      <c r="O225" t="s">
        <v>2721</v>
      </c>
      <c r="P225">
        <v>31794</v>
      </c>
      <c r="Q225" t="s">
        <v>2722</v>
      </c>
      <c r="R225">
        <v>560</v>
      </c>
      <c r="S225" t="s">
        <v>77</v>
      </c>
      <c r="T225" t="b">
        <v>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2</v>
      </c>
      <c r="AG225" s="6">
        <v>2</v>
      </c>
      <c r="AH225" s="6">
        <v>0</v>
      </c>
      <c r="AI225" s="6">
        <v>2</v>
      </c>
      <c r="AJ225" s="6">
        <v>0</v>
      </c>
      <c r="AK225" s="6">
        <v>2</v>
      </c>
      <c r="AL225" s="6">
        <v>2</v>
      </c>
      <c r="AM225" s="6">
        <v>1</v>
      </c>
      <c r="AN225" s="6">
        <v>1</v>
      </c>
      <c r="AO225" s="6">
        <v>0</v>
      </c>
      <c r="AP225" s="6">
        <v>0</v>
      </c>
      <c r="AQ225" s="6">
        <v>0</v>
      </c>
      <c r="AR225" s="6">
        <v>3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2</v>
      </c>
      <c r="BA225" s="6">
        <v>3</v>
      </c>
      <c r="BB225" s="6">
        <v>3</v>
      </c>
      <c r="BC225" s="6">
        <v>2</v>
      </c>
      <c r="BD225" s="6">
        <v>0</v>
      </c>
      <c r="BE225" s="6">
        <v>3</v>
      </c>
      <c r="BF225" s="6">
        <v>3</v>
      </c>
      <c r="BG225" s="6">
        <v>3</v>
      </c>
      <c r="BH225" s="6">
        <v>2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7">
        <v>0</v>
      </c>
      <c r="BO225">
        <f t="shared" si="30"/>
        <v>4</v>
      </c>
      <c r="BP225">
        <f t="shared" si="31"/>
        <v>6</v>
      </c>
      <c r="BQ225">
        <f t="shared" si="32"/>
        <v>2</v>
      </c>
      <c r="BR225">
        <f t="shared" si="33"/>
        <v>3</v>
      </c>
      <c r="BS225">
        <f t="shared" si="34"/>
        <v>0</v>
      </c>
      <c r="BT225">
        <f t="shared" si="35"/>
        <v>0</v>
      </c>
      <c r="BU225">
        <f t="shared" si="36"/>
        <v>8</v>
      </c>
      <c r="BV225">
        <f t="shared" si="37"/>
        <v>8</v>
      </c>
      <c r="BW225">
        <f t="shared" si="38"/>
        <v>5</v>
      </c>
      <c r="BX225">
        <f t="shared" si="39"/>
        <v>0</v>
      </c>
    </row>
    <row r="226" spans="1:76" ht="18.95" customHeight="1" x14ac:dyDescent="0.25">
      <c r="A226" t="s">
        <v>2723</v>
      </c>
      <c r="B226" t="s">
        <v>1769</v>
      </c>
      <c r="C226" t="s">
        <v>219</v>
      </c>
      <c r="D226" t="s">
        <v>26</v>
      </c>
      <c r="E226" t="s">
        <v>96</v>
      </c>
      <c r="F226" t="s">
        <v>5163</v>
      </c>
      <c r="G226" t="s">
        <v>2026</v>
      </c>
      <c r="H226" t="s">
        <v>22</v>
      </c>
      <c r="I226" t="s">
        <v>2724</v>
      </c>
      <c r="L226" s="1">
        <v>130000101964</v>
      </c>
      <c r="M226" t="s">
        <v>2725</v>
      </c>
      <c r="N226" t="s">
        <v>58</v>
      </c>
      <c r="O226" t="s">
        <v>2726</v>
      </c>
      <c r="P226">
        <v>30241</v>
      </c>
      <c r="Q226" t="s">
        <v>2727</v>
      </c>
      <c r="R226">
        <v>1311</v>
      </c>
      <c r="S226" t="s">
        <v>39</v>
      </c>
      <c r="T226" t="b">
        <v>0</v>
      </c>
      <c r="U226" t="s">
        <v>30</v>
      </c>
      <c r="V226" t="s">
        <v>31</v>
      </c>
      <c r="W226" t="s">
        <v>31</v>
      </c>
      <c r="X226" t="s">
        <v>31</v>
      </c>
      <c r="Y226" t="s">
        <v>31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1</v>
      </c>
      <c r="AJ226" s="6">
        <v>0</v>
      </c>
      <c r="AK226" s="6">
        <v>0</v>
      </c>
      <c r="AL226" s="6">
        <v>0</v>
      </c>
      <c r="AM226" s="6">
        <v>3</v>
      </c>
      <c r="AN226" s="6">
        <v>3</v>
      </c>
      <c r="AO226" s="6">
        <v>1</v>
      </c>
      <c r="AP226" s="6">
        <v>3</v>
      </c>
      <c r="AQ226" s="6">
        <v>0</v>
      </c>
      <c r="AR226" s="6">
        <v>2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3</v>
      </c>
      <c r="BB226" s="6">
        <v>3</v>
      </c>
      <c r="BC226" s="6">
        <v>2</v>
      </c>
      <c r="BD226" s="6">
        <v>0</v>
      </c>
      <c r="BE226" s="6">
        <v>2</v>
      </c>
      <c r="BF226" s="6">
        <v>2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7">
        <v>0</v>
      </c>
      <c r="BO226">
        <f t="shared" si="30"/>
        <v>0</v>
      </c>
      <c r="BP226">
        <f t="shared" si="31"/>
        <v>1</v>
      </c>
      <c r="BQ226">
        <f t="shared" si="32"/>
        <v>10</v>
      </c>
      <c r="BR226">
        <f t="shared" si="33"/>
        <v>2</v>
      </c>
      <c r="BS226">
        <f t="shared" si="34"/>
        <v>0</v>
      </c>
      <c r="BT226">
        <f t="shared" si="35"/>
        <v>0</v>
      </c>
      <c r="BU226">
        <f t="shared" si="36"/>
        <v>6</v>
      </c>
      <c r="BV226">
        <f t="shared" si="37"/>
        <v>6</v>
      </c>
      <c r="BW226">
        <f t="shared" si="38"/>
        <v>0</v>
      </c>
      <c r="BX226">
        <f t="shared" si="39"/>
        <v>0</v>
      </c>
    </row>
    <row r="227" spans="1:76" ht="18.95" customHeight="1" x14ac:dyDescent="0.25">
      <c r="A227" t="s">
        <v>1792</v>
      </c>
      <c r="B227" t="s">
        <v>1793</v>
      </c>
      <c r="C227" t="s">
        <v>29</v>
      </c>
      <c r="D227" t="s">
        <v>86</v>
      </c>
      <c r="E227" t="s">
        <v>21</v>
      </c>
      <c r="F227" t="s">
        <v>5163</v>
      </c>
      <c r="G227">
        <v>4</v>
      </c>
      <c r="H227" t="s">
        <v>83</v>
      </c>
      <c r="I227" t="s">
        <v>1794</v>
      </c>
      <c r="L227" s="1">
        <v>150003000113</v>
      </c>
      <c r="M227" t="s">
        <v>1795</v>
      </c>
      <c r="N227" t="s">
        <v>45</v>
      </c>
      <c r="O227" t="s">
        <v>1796</v>
      </c>
      <c r="P227">
        <v>96782</v>
      </c>
      <c r="Q227" t="s">
        <v>1797</v>
      </c>
      <c r="R227">
        <v>545</v>
      </c>
      <c r="S227" t="s">
        <v>89</v>
      </c>
      <c r="T227" t="b">
        <v>0</v>
      </c>
      <c r="U227" t="s">
        <v>30</v>
      </c>
      <c r="V227" t="s">
        <v>61</v>
      </c>
      <c r="W227" t="s">
        <v>61</v>
      </c>
      <c r="X227" t="s">
        <v>61</v>
      </c>
      <c r="Y227" t="s">
        <v>61</v>
      </c>
      <c r="Z227" s="4">
        <v>1</v>
      </c>
      <c r="AA227" s="4">
        <v>2</v>
      </c>
      <c r="AB227" s="4">
        <v>2</v>
      </c>
      <c r="AC227" s="4">
        <v>1</v>
      </c>
      <c r="AD227" s="4">
        <v>1</v>
      </c>
      <c r="AE227" s="4">
        <v>1</v>
      </c>
      <c r="AF227" s="4">
        <v>2</v>
      </c>
      <c r="AG227" s="4">
        <v>2</v>
      </c>
      <c r="AH227" s="4">
        <v>2</v>
      </c>
      <c r="AI227" s="4">
        <v>2</v>
      </c>
      <c r="AJ227" s="4">
        <v>2</v>
      </c>
      <c r="AK227" s="4">
        <v>2</v>
      </c>
      <c r="AL227" s="4">
        <v>2</v>
      </c>
      <c r="AM227" s="4">
        <v>3</v>
      </c>
      <c r="AN227" s="4">
        <v>3</v>
      </c>
      <c r="AO227" s="4">
        <v>3</v>
      </c>
      <c r="AP227" s="4">
        <v>3</v>
      </c>
      <c r="AQ227" s="4">
        <v>3</v>
      </c>
      <c r="AR227" s="4">
        <v>3</v>
      </c>
      <c r="AS227" s="4">
        <v>3</v>
      </c>
      <c r="AT227" s="4">
        <v>3</v>
      </c>
      <c r="AU227" s="4">
        <v>2</v>
      </c>
      <c r="AV227" s="4">
        <v>2</v>
      </c>
      <c r="AW227" s="4">
        <v>2</v>
      </c>
      <c r="AX227" s="4">
        <v>2</v>
      </c>
      <c r="AY227" s="4">
        <v>1</v>
      </c>
      <c r="AZ227" s="4">
        <v>0</v>
      </c>
      <c r="BA227" s="4">
        <v>3</v>
      </c>
      <c r="BB227" s="4">
        <v>3</v>
      </c>
      <c r="BC227" s="4">
        <v>2</v>
      </c>
      <c r="BD227" s="4">
        <v>2</v>
      </c>
      <c r="BE227" s="4">
        <v>3</v>
      </c>
      <c r="BF227" s="4">
        <v>3</v>
      </c>
      <c r="BG227" s="4">
        <v>3</v>
      </c>
      <c r="BH227" s="4">
        <v>3</v>
      </c>
      <c r="BI227" s="4">
        <v>3</v>
      </c>
      <c r="BJ227" s="4">
        <v>3</v>
      </c>
      <c r="BK227" s="4">
        <v>3</v>
      </c>
      <c r="BL227" s="4">
        <v>3</v>
      </c>
      <c r="BM227" s="4">
        <v>2</v>
      </c>
      <c r="BN227" s="5">
        <v>2</v>
      </c>
      <c r="BO227">
        <f t="shared" si="30"/>
        <v>14</v>
      </c>
      <c r="BP227">
        <f t="shared" si="31"/>
        <v>8</v>
      </c>
      <c r="BQ227">
        <f t="shared" si="32"/>
        <v>15</v>
      </c>
      <c r="BR227">
        <f t="shared" si="33"/>
        <v>6</v>
      </c>
      <c r="BS227">
        <f t="shared" si="34"/>
        <v>3</v>
      </c>
      <c r="BT227">
        <f t="shared" si="35"/>
        <v>8</v>
      </c>
      <c r="BU227">
        <f t="shared" si="36"/>
        <v>7</v>
      </c>
      <c r="BV227">
        <f t="shared" si="37"/>
        <v>10</v>
      </c>
      <c r="BW227">
        <f t="shared" si="38"/>
        <v>6</v>
      </c>
      <c r="BX227">
        <f t="shared" si="39"/>
        <v>16</v>
      </c>
    </row>
    <row r="228" spans="1:76" ht="18.95" customHeight="1" x14ac:dyDescent="0.25">
      <c r="A228" t="s">
        <v>1792</v>
      </c>
      <c r="B228" t="s">
        <v>1793</v>
      </c>
      <c r="C228" t="s">
        <v>29</v>
      </c>
      <c r="D228" t="s">
        <v>86</v>
      </c>
      <c r="E228" t="s">
        <v>73</v>
      </c>
      <c r="F228" t="s">
        <v>659</v>
      </c>
      <c r="G228">
        <v>4</v>
      </c>
      <c r="H228" t="s">
        <v>83</v>
      </c>
      <c r="I228" t="s">
        <v>1798</v>
      </c>
      <c r="L228" s="1">
        <v>150003000070</v>
      </c>
      <c r="M228" t="s">
        <v>1799</v>
      </c>
      <c r="N228" t="s">
        <v>45</v>
      </c>
      <c r="O228" t="s">
        <v>1800</v>
      </c>
      <c r="P228">
        <v>96763</v>
      </c>
      <c r="Q228" t="s">
        <v>1801</v>
      </c>
      <c r="R228">
        <v>571</v>
      </c>
      <c r="S228" t="s">
        <v>77</v>
      </c>
      <c r="T228" t="b">
        <v>0</v>
      </c>
      <c r="U228" t="s">
        <v>30</v>
      </c>
      <c r="V228" t="s">
        <v>61</v>
      </c>
      <c r="W228" t="s">
        <v>61</v>
      </c>
      <c r="X228" t="s">
        <v>61</v>
      </c>
      <c r="Y228" t="s">
        <v>61</v>
      </c>
      <c r="Z228" s="6">
        <v>1</v>
      </c>
      <c r="AA228" s="6">
        <v>2</v>
      </c>
      <c r="AB228" s="6">
        <v>2</v>
      </c>
      <c r="AC228" s="6">
        <v>1</v>
      </c>
      <c r="AD228" s="6">
        <v>1</v>
      </c>
      <c r="AE228" s="6">
        <v>1</v>
      </c>
      <c r="AF228" s="6">
        <v>2</v>
      </c>
      <c r="AG228" s="6">
        <v>2</v>
      </c>
      <c r="AH228" s="6">
        <v>2</v>
      </c>
      <c r="AI228" s="6">
        <v>2</v>
      </c>
      <c r="AJ228" s="6">
        <v>2</v>
      </c>
      <c r="AK228" s="6">
        <v>2</v>
      </c>
      <c r="AL228" s="6">
        <v>2</v>
      </c>
      <c r="AM228" s="6">
        <v>3</v>
      </c>
      <c r="AN228" s="6">
        <v>3</v>
      </c>
      <c r="AO228" s="6">
        <v>3</v>
      </c>
      <c r="AP228" s="6">
        <v>3</v>
      </c>
      <c r="AQ228" s="6">
        <v>3</v>
      </c>
      <c r="AR228" s="6">
        <v>3</v>
      </c>
      <c r="AS228" s="6">
        <v>3</v>
      </c>
      <c r="AT228" s="6">
        <v>3</v>
      </c>
      <c r="AU228" s="6">
        <v>2</v>
      </c>
      <c r="AV228" s="6">
        <v>2</v>
      </c>
      <c r="AW228" s="6">
        <v>2</v>
      </c>
      <c r="AX228" s="6">
        <v>2</v>
      </c>
      <c r="AY228" s="6">
        <v>2</v>
      </c>
      <c r="AZ228" s="6">
        <v>0</v>
      </c>
      <c r="BA228" s="6">
        <v>3</v>
      </c>
      <c r="BB228" s="6">
        <v>3</v>
      </c>
      <c r="BC228" s="6">
        <v>2</v>
      </c>
      <c r="BD228" s="6">
        <v>2</v>
      </c>
      <c r="BE228" s="6">
        <v>3</v>
      </c>
      <c r="BF228" s="6">
        <v>3</v>
      </c>
      <c r="BG228" s="6">
        <v>3</v>
      </c>
      <c r="BH228" s="6">
        <v>3</v>
      </c>
      <c r="BI228" s="6">
        <v>3</v>
      </c>
      <c r="BJ228" s="6">
        <v>3</v>
      </c>
      <c r="BK228" s="6">
        <v>3</v>
      </c>
      <c r="BL228" s="6">
        <v>3</v>
      </c>
      <c r="BM228" s="6">
        <v>2</v>
      </c>
      <c r="BN228" s="7">
        <v>2</v>
      </c>
      <c r="BO228">
        <f t="shared" si="30"/>
        <v>14</v>
      </c>
      <c r="BP228">
        <f t="shared" si="31"/>
        <v>8</v>
      </c>
      <c r="BQ228">
        <f t="shared" si="32"/>
        <v>15</v>
      </c>
      <c r="BR228">
        <f t="shared" si="33"/>
        <v>6</v>
      </c>
      <c r="BS228">
        <f t="shared" si="34"/>
        <v>3</v>
      </c>
      <c r="BT228">
        <f t="shared" si="35"/>
        <v>8</v>
      </c>
      <c r="BU228">
        <f t="shared" si="36"/>
        <v>8</v>
      </c>
      <c r="BV228">
        <f t="shared" si="37"/>
        <v>10</v>
      </c>
      <c r="BW228">
        <f t="shared" si="38"/>
        <v>6</v>
      </c>
      <c r="BX228">
        <f t="shared" si="39"/>
        <v>16</v>
      </c>
    </row>
    <row r="229" spans="1:76" ht="18.95" customHeight="1" x14ac:dyDescent="0.25">
      <c r="A229" t="s">
        <v>2738</v>
      </c>
      <c r="B229" t="s">
        <v>1803</v>
      </c>
      <c r="C229" t="s">
        <v>40</v>
      </c>
      <c r="D229" t="s">
        <v>26</v>
      </c>
      <c r="E229" t="s">
        <v>66</v>
      </c>
      <c r="F229" t="s">
        <v>34</v>
      </c>
      <c r="G229" t="s">
        <v>2026</v>
      </c>
      <c r="H229" t="s">
        <v>22</v>
      </c>
      <c r="I229" t="s">
        <v>2739</v>
      </c>
      <c r="L229" s="1">
        <v>190513000156</v>
      </c>
      <c r="M229" t="s">
        <v>2740</v>
      </c>
      <c r="N229" t="s">
        <v>58</v>
      </c>
      <c r="O229" t="s">
        <v>719</v>
      </c>
      <c r="P229">
        <v>50036</v>
      </c>
      <c r="Q229" t="s">
        <v>719</v>
      </c>
      <c r="R229">
        <v>632</v>
      </c>
      <c r="S229" t="s">
        <v>77</v>
      </c>
      <c r="T229" t="b">
        <v>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3</v>
      </c>
      <c r="AG229" s="6">
        <v>3</v>
      </c>
      <c r="AH229" s="6">
        <v>1</v>
      </c>
      <c r="AI229" s="6">
        <v>2</v>
      </c>
      <c r="AJ229" s="6">
        <v>2</v>
      </c>
      <c r="AK229" s="6">
        <v>2</v>
      </c>
      <c r="AL229" s="6">
        <v>0</v>
      </c>
      <c r="AM229" s="6">
        <v>2</v>
      </c>
      <c r="AN229" s="6">
        <v>3</v>
      </c>
      <c r="AO229" s="6">
        <v>3</v>
      </c>
      <c r="AP229" s="6">
        <v>3</v>
      </c>
      <c r="AQ229" s="6">
        <v>0</v>
      </c>
      <c r="AR229" s="6">
        <v>3</v>
      </c>
      <c r="AS229" s="6">
        <v>3</v>
      </c>
      <c r="AT229" s="6">
        <v>2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1</v>
      </c>
      <c r="BB229" s="6">
        <v>3</v>
      </c>
      <c r="BC229" s="6">
        <v>2</v>
      </c>
      <c r="BD229" s="6">
        <v>0</v>
      </c>
      <c r="BE229" s="6">
        <v>3</v>
      </c>
      <c r="BF229" s="6">
        <v>3</v>
      </c>
      <c r="BG229" s="6">
        <v>1</v>
      </c>
      <c r="BH229" s="6">
        <v>3</v>
      </c>
      <c r="BI229" s="6">
        <v>2</v>
      </c>
      <c r="BJ229" s="6">
        <v>0</v>
      </c>
      <c r="BK229" s="6">
        <v>3</v>
      </c>
      <c r="BL229" s="6">
        <v>1</v>
      </c>
      <c r="BM229" s="6">
        <v>2</v>
      </c>
      <c r="BN229" s="7">
        <v>2</v>
      </c>
      <c r="BO229">
        <f t="shared" si="30"/>
        <v>7</v>
      </c>
      <c r="BP229">
        <f t="shared" si="31"/>
        <v>6</v>
      </c>
      <c r="BQ229">
        <f t="shared" si="32"/>
        <v>11</v>
      </c>
      <c r="BR229">
        <f t="shared" si="33"/>
        <v>6</v>
      </c>
      <c r="BS229">
        <f t="shared" si="34"/>
        <v>2</v>
      </c>
      <c r="BT229">
        <f t="shared" si="35"/>
        <v>0</v>
      </c>
      <c r="BU229">
        <f t="shared" si="36"/>
        <v>4</v>
      </c>
      <c r="BV229">
        <f t="shared" si="37"/>
        <v>8</v>
      </c>
      <c r="BW229">
        <f t="shared" si="38"/>
        <v>4</v>
      </c>
      <c r="BX229">
        <f t="shared" si="39"/>
        <v>10</v>
      </c>
    </row>
    <row r="230" spans="1:76" ht="18.95" customHeight="1" x14ac:dyDescent="0.25">
      <c r="A230" t="s">
        <v>1811</v>
      </c>
      <c r="B230" t="s">
        <v>1803</v>
      </c>
      <c r="C230" t="s">
        <v>40</v>
      </c>
      <c r="D230" t="s">
        <v>26</v>
      </c>
      <c r="E230" t="s">
        <v>73</v>
      </c>
      <c r="F230" t="s">
        <v>659</v>
      </c>
      <c r="G230">
        <v>4</v>
      </c>
      <c r="H230" t="s">
        <v>124</v>
      </c>
      <c r="I230" t="s">
        <v>1658</v>
      </c>
      <c r="L230" s="1">
        <v>191458000869</v>
      </c>
      <c r="M230" t="s">
        <v>1812</v>
      </c>
      <c r="N230" t="s">
        <v>45</v>
      </c>
      <c r="O230" t="s">
        <v>276</v>
      </c>
      <c r="P230">
        <v>50644</v>
      </c>
      <c r="Q230" t="s">
        <v>1813</v>
      </c>
      <c r="R230">
        <v>407</v>
      </c>
      <c r="S230" t="s">
        <v>39</v>
      </c>
      <c r="T230" t="b">
        <v>0</v>
      </c>
      <c r="U230" t="s">
        <v>30</v>
      </c>
      <c r="V230" t="s">
        <v>31</v>
      </c>
      <c r="W230" t="s">
        <v>31</v>
      </c>
      <c r="X230" t="s">
        <v>31</v>
      </c>
      <c r="Y230" t="s">
        <v>31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1</v>
      </c>
      <c r="BI230" s="4">
        <v>0</v>
      </c>
      <c r="BJ230" s="4">
        <v>0</v>
      </c>
      <c r="BK230" s="4">
        <v>0</v>
      </c>
      <c r="BL230" s="4">
        <v>0</v>
      </c>
      <c r="BM230" s="4">
        <v>1</v>
      </c>
      <c r="BN230" s="5">
        <v>1</v>
      </c>
      <c r="BO230">
        <f t="shared" si="30"/>
        <v>0</v>
      </c>
      <c r="BP230">
        <f t="shared" si="31"/>
        <v>0</v>
      </c>
      <c r="BQ230">
        <f t="shared" si="32"/>
        <v>0</v>
      </c>
      <c r="BR230">
        <f t="shared" si="33"/>
        <v>0</v>
      </c>
      <c r="BS230">
        <f t="shared" si="34"/>
        <v>0</v>
      </c>
      <c r="BT230">
        <f t="shared" si="35"/>
        <v>0</v>
      </c>
      <c r="BU230">
        <f t="shared" si="36"/>
        <v>0</v>
      </c>
      <c r="BV230">
        <f t="shared" si="37"/>
        <v>0</v>
      </c>
      <c r="BW230">
        <f t="shared" si="38"/>
        <v>1</v>
      </c>
      <c r="BX230">
        <f t="shared" si="39"/>
        <v>2</v>
      </c>
    </row>
    <row r="231" spans="1:76" ht="18.95" customHeight="1" x14ac:dyDescent="0.25">
      <c r="A231" t="s">
        <v>1823</v>
      </c>
      <c r="B231" t="s">
        <v>1803</v>
      </c>
      <c r="C231" t="s">
        <v>40</v>
      </c>
      <c r="D231" t="s">
        <v>26</v>
      </c>
      <c r="E231" t="s">
        <v>143</v>
      </c>
      <c r="F231" t="s">
        <v>659</v>
      </c>
      <c r="G231">
        <v>4</v>
      </c>
      <c r="H231" t="s">
        <v>22</v>
      </c>
      <c r="I231" t="s">
        <v>1824</v>
      </c>
      <c r="L231" s="1">
        <v>192727001592</v>
      </c>
      <c r="M231" t="s">
        <v>1825</v>
      </c>
      <c r="N231" t="s">
        <v>58</v>
      </c>
      <c r="O231" t="s">
        <v>798</v>
      </c>
      <c r="P231">
        <v>50606</v>
      </c>
      <c r="Q231" t="s">
        <v>448</v>
      </c>
      <c r="R231">
        <v>172</v>
      </c>
      <c r="S231" t="s">
        <v>39</v>
      </c>
      <c r="T231" t="b">
        <v>1</v>
      </c>
      <c r="U231" t="s">
        <v>61</v>
      </c>
      <c r="V231" t="s">
        <v>61</v>
      </c>
      <c r="W231" t="s">
        <v>61</v>
      </c>
      <c r="X231" t="s">
        <v>61</v>
      </c>
      <c r="Y231" t="s">
        <v>61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3</v>
      </c>
      <c r="AG231" s="6">
        <v>3</v>
      </c>
      <c r="AH231" s="6">
        <v>3</v>
      </c>
      <c r="AI231" s="6">
        <v>2</v>
      </c>
      <c r="AJ231" s="6">
        <v>2</v>
      </c>
      <c r="AK231" s="6">
        <v>2</v>
      </c>
      <c r="AL231" s="6">
        <v>2</v>
      </c>
      <c r="AM231" s="6">
        <v>3</v>
      </c>
      <c r="AN231" s="6">
        <v>3</v>
      </c>
      <c r="AO231" s="6">
        <v>3</v>
      </c>
      <c r="AP231" s="6">
        <v>3</v>
      </c>
      <c r="AQ231" s="6">
        <v>1</v>
      </c>
      <c r="AR231" s="6">
        <v>3</v>
      </c>
      <c r="AS231" s="6">
        <v>3</v>
      </c>
      <c r="AT231" s="6">
        <v>3</v>
      </c>
      <c r="AU231" s="6">
        <v>2</v>
      </c>
      <c r="AV231" s="6">
        <v>2</v>
      </c>
      <c r="AW231" s="6">
        <v>0</v>
      </c>
      <c r="AX231" s="6">
        <v>0</v>
      </c>
      <c r="AY231" s="6">
        <v>1</v>
      </c>
      <c r="AZ231" s="6">
        <v>0</v>
      </c>
      <c r="BA231" s="6">
        <v>3</v>
      </c>
      <c r="BB231" s="6">
        <v>3</v>
      </c>
      <c r="BC231" s="6">
        <v>0</v>
      </c>
      <c r="BD231" s="6">
        <v>0</v>
      </c>
      <c r="BE231" s="6">
        <v>3</v>
      </c>
      <c r="BF231" s="6">
        <v>3</v>
      </c>
      <c r="BG231" s="6">
        <v>0</v>
      </c>
      <c r="BH231" s="6">
        <v>3</v>
      </c>
      <c r="BI231" s="6">
        <v>3</v>
      </c>
      <c r="BJ231" s="6">
        <v>0</v>
      </c>
      <c r="BK231" s="6">
        <v>0</v>
      </c>
      <c r="BL231" s="6">
        <v>0</v>
      </c>
      <c r="BM231" s="6">
        <v>0</v>
      </c>
      <c r="BN231" s="7">
        <v>2</v>
      </c>
      <c r="BO231">
        <f t="shared" si="30"/>
        <v>9</v>
      </c>
      <c r="BP231">
        <f t="shared" si="31"/>
        <v>8</v>
      </c>
      <c r="BQ231">
        <f t="shared" si="32"/>
        <v>13</v>
      </c>
      <c r="BR231">
        <f t="shared" si="33"/>
        <v>6</v>
      </c>
      <c r="BS231">
        <f t="shared" si="34"/>
        <v>3</v>
      </c>
      <c r="BT231">
        <f t="shared" si="35"/>
        <v>4</v>
      </c>
      <c r="BU231">
        <f t="shared" si="36"/>
        <v>7</v>
      </c>
      <c r="BV231">
        <f t="shared" si="37"/>
        <v>6</v>
      </c>
      <c r="BW231">
        <f t="shared" si="38"/>
        <v>3</v>
      </c>
      <c r="BX231">
        <f t="shared" si="39"/>
        <v>5</v>
      </c>
    </row>
    <row r="232" spans="1:76" ht="18.95" customHeight="1" x14ac:dyDescent="0.25">
      <c r="A232" t="s">
        <v>1807</v>
      </c>
      <c r="B232" t="s">
        <v>1803</v>
      </c>
      <c r="C232" t="s">
        <v>40</v>
      </c>
      <c r="D232" t="s">
        <v>26</v>
      </c>
      <c r="E232" t="s">
        <v>73</v>
      </c>
      <c r="F232" t="s">
        <v>659</v>
      </c>
      <c r="G232">
        <v>4</v>
      </c>
      <c r="H232" t="s">
        <v>22</v>
      </c>
      <c r="I232" t="s">
        <v>1808</v>
      </c>
      <c r="L232" s="1">
        <v>190948000603</v>
      </c>
      <c r="M232" t="s">
        <v>1809</v>
      </c>
      <c r="N232" t="s">
        <v>45</v>
      </c>
      <c r="O232" t="s">
        <v>1810</v>
      </c>
      <c r="P232">
        <v>52003</v>
      </c>
      <c r="Q232" t="s">
        <v>1810</v>
      </c>
      <c r="R232">
        <v>290</v>
      </c>
      <c r="S232" t="s">
        <v>7</v>
      </c>
      <c r="T232" t="b">
        <v>0</v>
      </c>
      <c r="U232" t="s">
        <v>30</v>
      </c>
      <c r="V232" t="s">
        <v>31</v>
      </c>
      <c r="W232" t="s">
        <v>31</v>
      </c>
      <c r="X232" t="s">
        <v>31</v>
      </c>
      <c r="Y232" t="s">
        <v>31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2</v>
      </c>
      <c r="AK232" s="4">
        <v>2</v>
      </c>
      <c r="AL232" s="4">
        <v>2</v>
      </c>
      <c r="AM232" s="4">
        <v>2</v>
      </c>
      <c r="AN232" s="4">
        <v>2</v>
      </c>
      <c r="AO232" s="4">
        <v>2</v>
      </c>
      <c r="AP232" s="4">
        <v>3</v>
      </c>
      <c r="AQ232" s="4">
        <v>3</v>
      </c>
      <c r="AR232" s="4">
        <v>3</v>
      </c>
      <c r="AS232" s="4">
        <v>0</v>
      </c>
      <c r="AT232" s="4">
        <v>1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3</v>
      </c>
      <c r="BB232" s="4">
        <v>3</v>
      </c>
      <c r="BC232" s="4">
        <v>0</v>
      </c>
      <c r="BD232" s="4">
        <v>0</v>
      </c>
      <c r="BE232" s="4">
        <v>3</v>
      </c>
      <c r="BF232" s="4">
        <v>3</v>
      </c>
      <c r="BG232" s="4">
        <v>0</v>
      </c>
      <c r="BH232" s="4">
        <v>3</v>
      </c>
      <c r="BI232" s="4">
        <v>0</v>
      </c>
      <c r="BJ232" s="4">
        <v>0</v>
      </c>
      <c r="BK232" s="4">
        <v>0</v>
      </c>
      <c r="BL232" s="4">
        <v>3</v>
      </c>
      <c r="BM232" s="4">
        <v>0</v>
      </c>
      <c r="BN232" s="5">
        <v>2</v>
      </c>
      <c r="BO232">
        <f t="shared" si="30"/>
        <v>0</v>
      </c>
      <c r="BP232">
        <f t="shared" si="31"/>
        <v>6</v>
      </c>
      <c r="BQ232">
        <f t="shared" si="32"/>
        <v>12</v>
      </c>
      <c r="BR232">
        <f t="shared" si="33"/>
        <v>3</v>
      </c>
      <c r="BS232">
        <f t="shared" si="34"/>
        <v>1</v>
      </c>
      <c r="BT232">
        <f t="shared" si="35"/>
        <v>0</v>
      </c>
      <c r="BU232">
        <f t="shared" si="36"/>
        <v>6</v>
      </c>
      <c r="BV232">
        <f t="shared" si="37"/>
        <v>6</v>
      </c>
      <c r="BW232">
        <f t="shared" si="38"/>
        <v>3</v>
      </c>
      <c r="BX232">
        <f t="shared" si="39"/>
        <v>5</v>
      </c>
    </row>
    <row r="233" spans="1:76" ht="18.95" customHeight="1" x14ac:dyDescent="0.25">
      <c r="A233" t="s">
        <v>2768</v>
      </c>
      <c r="B233" t="s">
        <v>1803</v>
      </c>
      <c r="C233" t="s">
        <v>40</v>
      </c>
      <c r="D233" t="s">
        <v>26</v>
      </c>
      <c r="E233" t="s">
        <v>66</v>
      </c>
      <c r="F233" t="s">
        <v>66</v>
      </c>
      <c r="G233" t="s">
        <v>2026</v>
      </c>
      <c r="H233" t="s">
        <v>118</v>
      </c>
      <c r="I233" t="s">
        <v>2769</v>
      </c>
      <c r="L233" s="1">
        <v>193168001845</v>
      </c>
      <c r="M233" t="s">
        <v>2770</v>
      </c>
      <c r="N233" t="s">
        <v>25</v>
      </c>
      <c r="O233" t="s">
        <v>2771</v>
      </c>
      <c r="P233">
        <v>52361</v>
      </c>
      <c r="Q233" t="s">
        <v>2772</v>
      </c>
      <c r="R233">
        <v>545</v>
      </c>
      <c r="S233" t="s">
        <v>77</v>
      </c>
      <c r="T233" t="b">
        <v>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2</v>
      </c>
      <c r="AW233" s="6">
        <v>0</v>
      </c>
      <c r="AX233" s="6">
        <v>0</v>
      </c>
      <c r="AY233" s="6">
        <v>0</v>
      </c>
      <c r="AZ233" s="6">
        <v>0</v>
      </c>
      <c r="BA233" s="6">
        <v>1</v>
      </c>
      <c r="BB233" s="6">
        <v>3</v>
      </c>
      <c r="BC233" s="6">
        <v>1</v>
      </c>
      <c r="BD233" s="6">
        <v>0</v>
      </c>
      <c r="BE233" s="6">
        <v>1</v>
      </c>
      <c r="BF233" s="6">
        <v>3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7">
        <v>0</v>
      </c>
      <c r="BO233">
        <f t="shared" si="30"/>
        <v>0</v>
      </c>
      <c r="BP233">
        <f t="shared" si="31"/>
        <v>0</v>
      </c>
      <c r="BQ233">
        <f t="shared" si="32"/>
        <v>0</v>
      </c>
      <c r="BR233">
        <f t="shared" si="33"/>
        <v>0</v>
      </c>
      <c r="BS233">
        <f t="shared" si="34"/>
        <v>0</v>
      </c>
      <c r="BT233">
        <f t="shared" si="35"/>
        <v>2</v>
      </c>
      <c r="BU233">
        <f t="shared" si="36"/>
        <v>4</v>
      </c>
      <c r="BV233">
        <f t="shared" si="37"/>
        <v>5</v>
      </c>
      <c r="BW233">
        <f t="shared" si="38"/>
        <v>0</v>
      </c>
      <c r="BX233">
        <f t="shared" si="39"/>
        <v>0</v>
      </c>
    </row>
    <row r="234" spans="1:76" ht="18.95" customHeight="1" x14ac:dyDescent="0.25">
      <c r="A234" t="s">
        <v>2764</v>
      </c>
      <c r="B234" t="s">
        <v>1803</v>
      </c>
      <c r="C234" t="s">
        <v>40</v>
      </c>
      <c r="D234" t="s">
        <v>26</v>
      </c>
      <c r="E234" t="s">
        <v>184</v>
      </c>
      <c r="F234" t="s">
        <v>5162</v>
      </c>
      <c r="G234" t="s">
        <v>2026</v>
      </c>
      <c r="H234" t="s">
        <v>22</v>
      </c>
      <c r="I234" t="s">
        <v>2765</v>
      </c>
      <c r="L234" s="1">
        <v>191869002245</v>
      </c>
      <c r="M234" t="s">
        <v>2766</v>
      </c>
      <c r="N234" t="s">
        <v>45</v>
      </c>
      <c r="O234" t="s">
        <v>152</v>
      </c>
      <c r="P234">
        <v>52302</v>
      </c>
      <c r="Q234" t="s">
        <v>2767</v>
      </c>
      <c r="R234">
        <v>315</v>
      </c>
      <c r="S234" t="s">
        <v>89</v>
      </c>
      <c r="T234" t="b">
        <v>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2</v>
      </c>
      <c r="AJ234" s="6">
        <v>2</v>
      </c>
      <c r="AK234" s="6">
        <v>2</v>
      </c>
      <c r="AL234" s="6">
        <v>0</v>
      </c>
      <c r="AM234" s="6">
        <v>3</v>
      </c>
      <c r="AN234" s="6">
        <v>3</v>
      </c>
      <c r="AO234" s="6">
        <v>0</v>
      </c>
      <c r="AP234" s="6">
        <v>1</v>
      </c>
      <c r="AQ234" s="6">
        <v>0</v>
      </c>
      <c r="AR234" s="6">
        <v>3</v>
      </c>
      <c r="AS234" s="6">
        <v>2</v>
      </c>
      <c r="AT234" s="6">
        <v>3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3</v>
      </c>
      <c r="BB234" s="6">
        <v>3</v>
      </c>
      <c r="BC234" s="6">
        <v>0</v>
      </c>
      <c r="BD234" s="6">
        <v>0</v>
      </c>
      <c r="BE234" s="6">
        <v>1</v>
      </c>
      <c r="BF234" s="6">
        <v>3</v>
      </c>
      <c r="BG234" s="6">
        <v>3</v>
      </c>
      <c r="BH234" s="6">
        <v>3</v>
      </c>
      <c r="BI234" s="6">
        <v>3</v>
      </c>
      <c r="BJ234" s="6">
        <v>0</v>
      </c>
      <c r="BK234" s="6">
        <v>0</v>
      </c>
      <c r="BL234" s="6">
        <v>0</v>
      </c>
      <c r="BM234" s="6">
        <v>0</v>
      </c>
      <c r="BN234" s="7">
        <v>2</v>
      </c>
      <c r="BO234">
        <f t="shared" si="30"/>
        <v>0</v>
      </c>
      <c r="BP234">
        <f t="shared" si="31"/>
        <v>6</v>
      </c>
      <c r="BQ234">
        <f t="shared" si="32"/>
        <v>7</v>
      </c>
      <c r="BR234">
        <f t="shared" si="33"/>
        <v>5</v>
      </c>
      <c r="BS234">
        <f t="shared" si="34"/>
        <v>3</v>
      </c>
      <c r="BT234">
        <f t="shared" si="35"/>
        <v>0</v>
      </c>
      <c r="BU234">
        <f t="shared" si="36"/>
        <v>6</v>
      </c>
      <c r="BV234">
        <f t="shared" si="37"/>
        <v>4</v>
      </c>
      <c r="BW234">
        <f t="shared" si="38"/>
        <v>6</v>
      </c>
      <c r="BX234">
        <f t="shared" si="39"/>
        <v>5</v>
      </c>
    </row>
    <row r="235" spans="1:76" ht="18.95" customHeight="1" x14ac:dyDescent="0.25">
      <c r="A235" t="s">
        <v>2753</v>
      </c>
      <c r="B235" t="s">
        <v>1803</v>
      </c>
      <c r="C235" t="s">
        <v>40</v>
      </c>
      <c r="D235" t="s">
        <v>26</v>
      </c>
      <c r="E235" t="s">
        <v>2754</v>
      </c>
      <c r="F235" t="s">
        <v>5162</v>
      </c>
      <c r="G235" t="s">
        <v>2026</v>
      </c>
      <c r="H235" t="s">
        <v>22</v>
      </c>
      <c r="I235" t="s">
        <v>2755</v>
      </c>
      <c r="L235" s="1">
        <v>191248000758</v>
      </c>
      <c r="M235" t="s">
        <v>2756</v>
      </c>
      <c r="N235" t="s">
        <v>58</v>
      </c>
      <c r="O235" t="s">
        <v>2757</v>
      </c>
      <c r="P235">
        <v>51237</v>
      </c>
      <c r="Q235" t="s">
        <v>2758</v>
      </c>
      <c r="R235">
        <v>139</v>
      </c>
      <c r="S235" t="s">
        <v>39</v>
      </c>
      <c r="T235" t="b">
        <v>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7">
        <v>0</v>
      </c>
      <c r="BO235">
        <f t="shared" si="30"/>
        <v>0</v>
      </c>
      <c r="BP235">
        <f t="shared" si="31"/>
        <v>0</v>
      </c>
      <c r="BQ235">
        <f t="shared" si="32"/>
        <v>0</v>
      </c>
      <c r="BR235">
        <f t="shared" si="33"/>
        <v>0</v>
      </c>
      <c r="BS235">
        <f t="shared" si="34"/>
        <v>0</v>
      </c>
      <c r="BT235">
        <f t="shared" si="35"/>
        <v>0</v>
      </c>
      <c r="BU235">
        <f t="shared" si="36"/>
        <v>0</v>
      </c>
      <c r="BV235">
        <f t="shared" si="37"/>
        <v>0</v>
      </c>
      <c r="BW235">
        <f t="shared" si="38"/>
        <v>0</v>
      </c>
      <c r="BX235">
        <f t="shared" si="39"/>
        <v>0</v>
      </c>
    </row>
    <row r="236" spans="1:76" ht="18.95" customHeight="1" x14ac:dyDescent="0.25">
      <c r="A236" t="s">
        <v>1819</v>
      </c>
      <c r="B236" t="s">
        <v>1803</v>
      </c>
      <c r="C236" t="s">
        <v>40</v>
      </c>
      <c r="D236" t="s">
        <v>26</v>
      </c>
      <c r="E236" t="s">
        <v>66</v>
      </c>
      <c r="F236" t="s">
        <v>66</v>
      </c>
      <c r="G236">
        <v>4</v>
      </c>
      <c r="H236" t="s">
        <v>22</v>
      </c>
      <c r="I236" t="s">
        <v>1820</v>
      </c>
      <c r="L236" s="1">
        <v>192247001508</v>
      </c>
      <c r="M236" t="s">
        <v>1821</v>
      </c>
      <c r="N236" t="s">
        <v>45</v>
      </c>
      <c r="O236" t="s">
        <v>1822</v>
      </c>
      <c r="P236">
        <v>50219</v>
      </c>
      <c r="Q236" t="s">
        <v>152</v>
      </c>
      <c r="R236">
        <v>459</v>
      </c>
      <c r="S236" t="s">
        <v>77</v>
      </c>
      <c r="T236" t="b">
        <v>0</v>
      </c>
      <c r="U236" t="s">
        <v>30</v>
      </c>
      <c r="V236" t="s">
        <v>71</v>
      </c>
      <c r="W236" t="s">
        <v>61</v>
      </c>
      <c r="X236" t="s">
        <v>61</v>
      </c>
      <c r="Y236" t="s">
        <v>61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2</v>
      </c>
      <c r="AJ236" s="6">
        <v>2</v>
      </c>
      <c r="AK236" s="6">
        <v>1</v>
      </c>
      <c r="AL236" s="6">
        <v>2</v>
      </c>
      <c r="AM236" s="6">
        <v>1</v>
      </c>
      <c r="AN236" s="6">
        <v>1</v>
      </c>
      <c r="AO236" s="6">
        <v>0</v>
      </c>
      <c r="AP236" s="6">
        <v>1</v>
      </c>
      <c r="AQ236" s="6">
        <v>1</v>
      </c>
      <c r="AR236" s="6">
        <v>3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2</v>
      </c>
      <c r="BC236" s="6">
        <v>1</v>
      </c>
      <c r="BD236" s="6">
        <v>0</v>
      </c>
      <c r="BE236" s="6">
        <v>0</v>
      </c>
      <c r="BF236" s="6">
        <v>0</v>
      </c>
      <c r="BG236" s="6">
        <v>0</v>
      </c>
      <c r="BH236" s="6">
        <v>3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7">
        <v>0</v>
      </c>
      <c r="BO236">
        <f t="shared" si="30"/>
        <v>0</v>
      </c>
      <c r="BP236">
        <f t="shared" si="31"/>
        <v>7</v>
      </c>
      <c r="BQ236">
        <f t="shared" si="32"/>
        <v>4</v>
      </c>
      <c r="BR236">
        <f t="shared" si="33"/>
        <v>3</v>
      </c>
      <c r="BS236">
        <f t="shared" si="34"/>
        <v>0</v>
      </c>
      <c r="BT236">
        <f t="shared" si="35"/>
        <v>0</v>
      </c>
      <c r="BU236">
        <f t="shared" si="36"/>
        <v>2</v>
      </c>
      <c r="BV236">
        <f t="shared" si="37"/>
        <v>1</v>
      </c>
      <c r="BW236">
        <f t="shared" si="38"/>
        <v>3</v>
      </c>
      <c r="BX236">
        <f t="shared" si="39"/>
        <v>0</v>
      </c>
    </row>
    <row r="237" spans="1:76" ht="18.95" customHeight="1" x14ac:dyDescent="0.25">
      <c r="A237" t="s">
        <v>2749</v>
      </c>
      <c r="B237" t="s">
        <v>1803</v>
      </c>
      <c r="C237" t="s">
        <v>40</v>
      </c>
      <c r="D237" t="s">
        <v>86</v>
      </c>
      <c r="E237" t="s">
        <v>102</v>
      </c>
      <c r="F237" t="s">
        <v>659</v>
      </c>
      <c r="G237" t="s">
        <v>2026</v>
      </c>
      <c r="H237" t="s">
        <v>83</v>
      </c>
      <c r="I237" t="s">
        <v>2750</v>
      </c>
      <c r="L237" s="1">
        <v>190004000121</v>
      </c>
      <c r="M237" t="s">
        <v>2751</v>
      </c>
      <c r="N237" t="s">
        <v>25</v>
      </c>
      <c r="O237" t="s">
        <v>2752</v>
      </c>
      <c r="P237">
        <v>50106</v>
      </c>
      <c r="Q237" t="s">
        <v>1222</v>
      </c>
      <c r="R237">
        <v>316</v>
      </c>
      <c r="S237" t="s">
        <v>39</v>
      </c>
      <c r="T237" t="b">
        <v>0</v>
      </c>
      <c r="U237" t="s">
        <v>30</v>
      </c>
      <c r="V237" t="s">
        <v>31</v>
      </c>
      <c r="W237" t="s">
        <v>31</v>
      </c>
      <c r="X237" t="s">
        <v>31</v>
      </c>
      <c r="Y237" t="s">
        <v>31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2</v>
      </c>
      <c r="AG237" s="6">
        <v>2</v>
      </c>
      <c r="AH237" s="6">
        <v>1</v>
      </c>
      <c r="AI237" s="6">
        <v>0</v>
      </c>
      <c r="AJ237" s="6">
        <v>0</v>
      </c>
      <c r="AK237" s="6">
        <v>0</v>
      </c>
      <c r="AL237" s="6">
        <v>0</v>
      </c>
      <c r="AM237" s="6">
        <v>3</v>
      </c>
      <c r="AN237" s="6">
        <v>3</v>
      </c>
      <c r="AO237" s="6">
        <v>3</v>
      </c>
      <c r="AP237" s="6">
        <v>3</v>
      </c>
      <c r="AQ237" s="6">
        <v>0</v>
      </c>
      <c r="AR237" s="6">
        <v>0</v>
      </c>
      <c r="AS237" s="6">
        <v>0</v>
      </c>
      <c r="AT237" s="6">
        <v>0</v>
      </c>
      <c r="AU237" s="6">
        <v>2</v>
      </c>
      <c r="AV237" s="6">
        <v>2</v>
      </c>
      <c r="AW237" s="6">
        <v>0</v>
      </c>
      <c r="AX237" s="6">
        <v>0</v>
      </c>
      <c r="AY237" s="6">
        <v>0</v>
      </c>
      <c r="AZ237" s="6">
        <v>0</v>
      </c>
      <c r="BA237" s="6">
        <v>3</v>
      </c>
      <c r="BB237" s="6">
        <v>3</v>
      </c>
      <c r="BC237" s="6">
        <v>2</v>
      </c>
      <c r="BD237" s="6">
        <v>0</v>
      </c>
      <c r="BE237" s="6">
        <v>3</v>
      </c>
      <c r="BF237" s="6">
        <v>3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7">
        <v>0</v>
      </c>
      <c r="BO237">
        <f t="shared" si="30"/>
        <v>5</v>
      </c>
      <c r="BP237">
        <f t="shared" si="31"/>
        <v>0</v>
      </c>
      <c r="BQ237">
        <f t="shared" si="32"/>
        <v>12</v>
      </c>
      <c r="BR237">
        <f t="shared" si="33"/>
        <v>0</v>
      </c>
      <c r="BS237">
        <f t="shared" si="34"/>
        <v>0</v>
      </c>
      <c r="BT237">
        <f t="shared" si="35"/>
        <v>4</v>
      </c>
      <c r="BU237">
        <f t="shared" si="36"/>
        <v>6</v>
      </c>
      <c r="BV237">
        <f t="shared" si="37"/>
        <v>8</v>
      </c>
      <c r="BW237">
        <f t="shared" si="38"/>
        <v>0</v>
      </c>
      <c r="BX237">
        <f t="shared" si="39"/>
        <v>0</v>
      </c>
    </row>
    <row r="238" spans="1:76" ht="18.95" customHeight="1" x14ac:dyDescent="0.25">
      <c r="A238" t="s">
        <v>2745</v>
      </c>
      <c r="B238" t="s">
        <v>1803</v>
      </c>
      <c r="C238" t="s">
        <v>40</v>
      </c>
      <c r="D238" t="s">
        <v>26</v>
      </c>
      <c r="E238" t="s">
        <v>143</v>
      </c>
      <c r="F238" t="s">
        <v>659</v>
      </c>
      <c r="G238" t="s">
        <v>2026</v>
      </c>
      <c r="H238" t="s">
        <v>22</v>
      </c>
      <c r="I238" t="s">
        <v>2746</v>
      </c>
      <c r="L238" s="1">
        <v>190897000517</v>
      </c>
      <c r="M238" t="s">
        <v>2747</v>
      </c>
      <c r="N238" t="s">
        <v>25</v>
      </c>
      <c r="O238" t="s">
        <v>2748</v>
      </c>
      <c r="P238">
        <v>50321</v>
      </c>
      <c r="Q238" t="s">
        <v>330</v>
      </c>
      <c r="R238">
        <v>770</v>
      </c>
      <c r="S238" t="s">
        <v>7</v>
      </c>
      <c r="T238" t="b">
        <v>0</v>
      </c>
      <c r="U238" t="s">
        <v>30</v>
      </c>
      <c r="V238" t="s">
        <v>31</v>
      </c>
      <c r="W238" t="s">
        <v>31</v>
      </c>
      <c r="X238" t="s">
        <v>31</v>
      </c>
      <c r="Y238" t="s">
        <v>31</v>
      </c>
      <c r="Z238" s="6">
        <v>0</v>
      </c>
      <c r="AA238" s="6">
        <v>0</v>
      </c>
      <c r="AB238" s="6">
        <v>0</v>
      </c>
      <c r="AC238" s="6">
        <v>0</v>
      </c>
      <c r="AD238" s="6">
        <v>1</v>
      </c>
      <c r="AE238" s="6">
        <v>0</v>
      </c>
      <c r="AF238" s="6">
        <v>2</v>
      </c>
      <c r="AG238" s="6">
        <v>2</v>
      </c>
      <c r="AH238" s="6">
        <v>1</v>
      </c>
      <c r="AI238" s="6">
        <v>0</v>
      </c>
      <c r="AJ238" s="6">
        <v>0</v>
      </c>
      <c r="AK238" s="6">
        <v>0</v>
      </c>
      <c r="AL238" s="6">
        <v>0</v>
      </c>
      <c r="AM238" s="6">
        <v>3</v>
      </c>
      <c r="AN238" s="6">
        <v>3</v>
      </c>
      <c r="AO238" s="6">
        <v>3</v>
      </c>
      <c r="AP238" s="6">
        <v>3</v>
      </c>
      <c r="AQ238" s="6">
        <v>0</v>
      </c>
      <c r="AR238" s="6">
        <v>1</v>
      </c>
      <c r="AS238" s="6">
        <v>0</v>
      </c>
      <c r="AT238" s="6">
        <v>0</v>
      </c>
      <c r="AU238" s="6">
        <v>2</v>
      </c>
      <c r="AV238" s="6">
        <v>2</v>
      </c>
      <c r="AW238" s="6">
        <v>0</v>
      </c>
      <c r="AX238" s="6">
        <v>0</v>
      </c>
      <c r="AY238" s="6">
        <v>0</v>
      </c>
      <c r="AZ238" s="6">
        <v>0</v>
      </c>
      <c r="BA238" s="6">
        <v>3</v>
      </c>
      <c r="BB238" s="6">
        <v>3</v>
      </c>
      <c r="BC238" s="6">
        <v>1</v>
      </c>
      <c r="BD238" s="6">
        <v>2</v>
      </c>
      <c r="BE238" s="6">
        <v>3</v>
      </c>
      <c r="BF238" s="6">
        <v>3</v>
      </c>
      <c r="BG238" s="6">
        <v>0</v>
      </c>
      <c r="BH238" s="6">
        <v>1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7">
        <v>2</v>
      </c>
      <c r="BO238">
        <f t="shared" si="30"/>
        <v>6</v>
      </c>
      <c r="BP238">
        <f t="shared" si="31"/>
        <v>0</v>
      </c>
      <c r="BQ238">
        <f t="shared" si="32"/>
        <v>12</v>
      </c>
      <c r="BR238">
        <f t="shared" si="33"/>
        <v>1</v>
      </c>
      <c r="BS238">
        <f t="shared" si="34"/>
        <v>0</v>
      </c>
      <c r="BT238">
        <f t="shared" si="35"/>
        <v>4</v>
      </c>
      <c r="BU238">
        <f t="shared" si="36"/>
        <v>6</v>
      </c>
      <c r="BV238">
        <f t="shared" si="37"/>
        <v>9</v>
      </c>
      <c r="BW238">
        <f t="shared" si="38"/>
        <v>1</v>
      </c>
      <c r="BX238">
        <f t="shared" si="39"/>
        <v>2</v>
      </c>
    </row>
    <row r="239" spans="1:76" ht="18.95" customHeight="1" x14ac:dyDescent="0.25">
      <c r="A239" t="s">
        <v>2741</v>
      </c>
      <c r="B239" t="s">
        <v>1803</v>
      </c>
      <c r="C239" t="s">
        <v>40</v>
      </c>
      <c r="D239" t="s">
        <v>26</v>
      </c>
      <c r="E239" t="s">
        <v>66</v>
      </c>
      <c r="F239" t="s">
        <v>66</v>
      </c>
      <c r="G239" t="s">
        <v>2026</v>
      </c>
      <c r="H239" t="s">
        <v>22</v>
      </c>
      <c r="I239" t="s">
        <v>2742</v>
      </c>
      <c r="L239" s="1">
        <v>190858000457</v>
      </c>
      <c r="M239" t="s">
        <v>2743</v>
      </c>
      <c r="N239" t="s">
        <v>45</v>
      </c>
      <c r="O239" t="s">
        <v>2744</v>
      </c>
      <c r="P239">
        <v>52726</v>
      </c>
      <c r="Q239" t="s">
        <v>438</v>
      </c>
      <c r="R239">
        <v>298</v>
      </c>
      <c r="S239" t="s">
        <v>39</v>
      </c>
      <c r="T239" t="b">
        <v>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1</v>
      </c>
      <c r="AJ239" s="6">
        <v>2</v>
      </c>
      <c r="AK239" s="6">
        <v>0</v>
      </c>
      <c r="AL239" s="6">
        <v>0</v>
      </c>
      <c r="AM239" s="6">
        <v>1</v>
      </c>
      <c r="AN239" s="6">
        <v>3</v>
      </c>
      <c r="AO239" s="6">
        <v>0</v>
      </c>
      <c r="AP239" s="6">
        <v>0</v>
      </c>
      <c r="AQ239" s="6">
        <v>0</v>
      </c>
      <c r="AR239" s="6">
        <v>2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3</v>
      </c>
      <c r="BB239" s="6">
        <v>3</v>
      </c>
      <c r="BC239" s="6">
        <v>0</v>
      </c>
      <c r="BD239" s="6">
        <v>0</v>
      </c>
      <c r="BE239" s="6">
        <v>3</v>
      </c>
      <c r="BF239" s="6">
        <v>3</v>
      </c>
      <c r="BG239" s="6">
        <v>0</v>
      </c>
      <c r="BH239" s="6">
        <v>3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7">
        <v>0</v>
      </c>
      <c r="BO239">
        <f t="shared" si="30"/>
        <v>0</v>
      </c>
      <c r="BP239">
        <f t="shared" si="31"/>
        <v>3</v>
      </c>
      <c r="BQ239">
        <f t="shared" si="32"/>
        <v>4</v>
      </c>
      <c r="BR239">
        <f t="shared" si="33"/>
        <v>2</v>
      </c>
      <c r="BS239">
        <f t="shared" si="34"/>
        <v>0</v>
      </c>
      <c r="BT239">
        <f t="shared" si="35"/>
        <v>0</v>
      </c>
      <c r="BU239">
        <f t="shared" si="36"/>
        <v>6</v>
      </c>
      <c r="BV239">
        <f t="shared" si="37"/>
        <v>6</v>
      </c>
      <c r="BW239">
        <f t="shared" si="38"/>
        <v>3</v>
      </c>
      <c r="BX239">
        <f t="shared" si="39"/>
        <v>0</v>
      </c>
    </row>
    <row r="240" spans="1:76" ht="18.95" customHeight="1" x14ac:dyDescent="0.25">
      <c r="A240" t="s">
        <v>1814</v>
      </c>
      <c r="B240" t="s">
        <v>1803</v>
      </c>
      <c r="C240" t="s">
        <v>40</v>
      </c>
      <c r="D240" t="s">
        <v>26</v>
      </c>
      <c r="E240" t="s">
        <v>143</v>
      </c>
      <c r="F240" t="s">
        <v>659</v>
      </c>
      <c r="G240">
        <v>4</v>
      </c>
      <c r="H240" t="s">
        <v>22</v>
      </c>
      <c r="I240" t="s">
        <v>1815</v>
      </c>
      <c r="L240" s="1">
        <v>190575000177</v>
      </c>
      <c r="M240" t="s">
        <v>1816</v>
      </c>
      <c r="N240" t="s">
        <v>58</v>
      </c>
      <c r="O240" t="s">
        <v>1817</v>
      </c>
      <c r="P240">
        <v>50424</v>
      </c>
      <c r="Q240" t="s">
        <v>1818</v>
      </c>
      <c r="R240">
        <v>129</v>
      </c>
      <c r="S240" t="s">
        <v>39</v>
      </c>
      <c r="T240" t="b">
        <v>0</v>
      </c>
      <c r="U240" t="s">
        <v>30</v>
      </c>
      <c r="V240" t="s">
        <v>31</v>
      </c>
      <c r="W240" t="s">
        <v>31</v>
      </c>
      <c r="X240" t="s">
        <v>31</v>
      </c>
      <c r="Y240" t="s">
        <v>31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2</v>
      </c>
      <c r="AJ240" s="4">
        <v>0</v>
      </c>
      <c r="AK240" s="4">
        <v>0</v>
      </c>
      <c r="AL240" s="4">
        <v>0</v>
      </c>
      <c r="AM240" s="4">
        <v>3</v>
      </c>
      <c r="AN240" s="4">
        <v>3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3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3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5">
        <v>0</v>
      </c>
      <c r="BO240">
        <f t="shared" si="30"/>
        <v>0</v>
      </c>
      <c r="BP240">
        <f t="shared" si="31"/>
        <v>2</v>
      </c>
      <c r="BQ240">
        <f t="shared" si="32"/>
        <v>6</v>
      </c>
      <c r="BR240">
        <f t="shared" si="33"/>
        <v>0</v>
      </c>
      <c r="BS240">
        <f t="shared" si="34"/>
        <v>3</v>
      </c>
      <c r="BT240">
        <f t="shared" si="35"/>
        <v>0</v>
      </c>
      <c r="BU240">
        <f t="shared" si="36"/>
        <v>0</v>
      </c>
      <c r="BV240">
        <f t="shared" si="37"/>
        <v>0</v>
      </c>
      <c r="BW240">
        <f t="shared" si="38"/>
        <v>3</v>
      </c>
      <c r="BX240">
        <f t="shared" si="39"/>
        <v>0</v>
      </c>
    </row>
    <row r="241" spans="1:76" ht="18.95" customHeight="1" x14ac:dyDescent="0.25">
      <c r="A241" t="s">
        <v>2733</v>
      </c>
      <c r="B241" t="s">
        <v>1803</v>
      </c>
      <c r="C241" t="s">
        <v>40</v>
      </c>
      <c r="D241" t="s">
        <v>26</v>
      </c>
      <c r="E241" t="s">
        <v>66</v>
      </c>
      <c r="F241" t="s">
        <v>66</v>
      </c>
      <c r="G241" t="s">
        <v>2026</v>
      </c>
      <c r="H241" t="s">
        <v>124</v>
      </c>
      <c r="I241" t="s">
        <v>2734</v>
      </c>
      <c r="L241" s="1">
        <v>190468002090</v>
      </c>
      <c r="M241" t="s">
        <v>2735</v>
      </c>
      <c r="N241" t="s">
        <v>45</v>
      </c>
      <c r="O241" t="s">
        <v>2736</v>
      </c>
      <c r="P241">
        <v>50421</v>
      </c>
      <c r="Q241" t="s">
        <v>2737</v>
      </c>
      <c r="R241">
        <v>414</v>
      </c>
      <c r="S241" t="s">
        <v>39</v>
      </c>
      <c r="T241" t="b">
        <v>1</v>
      </c>
      <c r="U241" t="s">
        <v>61</v>
      </c>
      <c r="V241" t="s">
        <v>61</v>
      </c>
      <c r="W241" t="s">
        <v>61</v>
      </c>
      <c r="X241" t="s">
        <v>71</v>
      </c>
      <c r="Y241" t="s">
        <v>61</v>
      </c>
      <c r="Z241" s="6">
        <v>0</v>
      </c>
      <c r="AA241" s="6">
        <v>0</v>
      </c>
      <c r="AB241" s="6">
        <v>0</v>
      </c>
      <c r="AC241" s="6">
        <v>2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1</v>
      </c>
      <c r="AJ241" s="6">
        <v>2</v>
      </c>
      <c r="AK241" s="6">
        <v>0</v>
      </c>
      <c r="AL241" s="6">
        <v>1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1</v>
      </c>
      <c r="AS241" s="6">
        <v>0</v>
      </c>
      <c r="AT241" s="6">
        <v>0</v>
      </c>
      <c r="AU241" s="6">
        <v>2</v>
      </c>
      <c r="AV241" s="6">
        <v>2</v>
      </c>
      <c r="AW241" s="6">
        <v>2</v>
      </c>
      <c r="AX241" s="6">
        <v>2</v>
      </c>
      <c r="AY241" s="6">
        <v>0</v>
      </c>
      <c r="AZ241" s="6">
        <v>0</v>
      </c>
      <c r="BA241" s="6">
        <v>0</v>
      </c>
      <c r="BB241" s="6">
        <v>0</v>
      </c>
      <c r="BC241" s="6">
        <v>2</v>
      </c>
      <c r="BD241" s="6">
        <v>0</v>
      </c>
      <c r="BE241" s="6">
        <v>0</v>
      </c>
      <c r="BF241" s="6">
        <v>0</v>
      </c>
      <c r="BG241" s="6">
        <v>3</v>
      </c>
      <c r="BH241" s="6">
        <v>3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7">
        <v>2</v>
      </c>
      <c r="BO241">
        <f t="shared" si="30"/>
        <v>2</v>
      </c>
      <c r="BP241">
        <f t="shared" si="31"/>
        <v>4</v>
      </c>
      <c r="BQ241">
        <f t="shared" si="32"/>
        <v>0</v>
      </c>
      <c r="BR241">
        <f t="shared" si="33"/>
        <v>1</v>
      </c>
      <c r="BS241">
        <f t="shared" si="34"/>
        <v>0</v>
      </c>
      <c r="BT241">
        <f t="shared" si="35"/>
        <v>8</v>
      </c>
      <c r="BU241">
        <f t="shared" si="36"/>
        <v>0</v>
      </c>
      <c r="BV241">
        <f t="shared" si="37"/>
        <v>2</v>
      </c>
      <c r="BW241">
        <f t="shared" si="38"/>
        <v>6</v>
      </c>
      <c r="BX241">
        <f t="shared" si="39"/>
        <v>2</v>
      </c>
    </row>
    <row r="242" spans="1:76" ht="18.95" customHeight="1" x14ac:dyDescent="0.25">
      <c r="A242" t="s">
        <v>1826</v>
      </c>
      <c r="B242" t="s">
        <v>1468</v>
      </c>
      <c r="C242" t="s">
        <v>29</v>
      </c>
      <c r="D242" t="s">
        <v>26</v>
      </c>
      <c r="E242" t="s">
        <v>178</v>
      </c>
      <c r="F242" t="s">
        <v>5163</v>
      </c>
      <c r="G242">
        <v>4</v>
      </c>
      <c r="H242" t="s">
        <v>179</v>
      </c>
      <c r="I242" t="s">
        <v>1827</v>
      </c>
      <c r="L242" s="1">
        <v>160036000078</v>
      </c>
      <c r="M242" t="s">
        <v>1828</v>
      </c>
      <c r="N242" t="s">
        <v>45</v>
      </c>
      <c r="O242" t="s">
        <v>1829</v>
      </c>
      <c r="P242">
        <v>83705</v>
      </c>
      <c r="Q242" t="s">
        <v>1830</v>
      </c>
      <c r="R242">
        <v>624</v>
      </c>
      <c r="S242" t="s">
        <v>7</v>
      </c>
      <c r="T242" t="b">
        <v>0</v>
      </c>
      <c r="U242" t="s">
        <v>30</v>
      </c>
      <c r="V242" t="s">
        <v>61</v>
      </c>
      <c r="W242" t="s">
        <v>71</v>
      </c>
      <c r="X242" t="s">
        <v>71</v>
      </c>
      <c r="Y242" t="s">
        <v>71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2</v>
      </c>
      <c r="AK242" s="6">
        <v>0</v>
      </c>
      <c r="AL242" s="6">
        <v>0</v>
      </c>
      <c r="AM242" s="6">
        <v>1</v>
      </c>
      <c r="AN242" s="6">
        <v>1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1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7">
        <v>2</v>
      </c>
      <c r="BO242">
        <f t="shared" si="30"/>
        <v>0</v>
      </c>
      <c r="BP242">
        <f t="shared" si="31"/>
        <v>2</v>
      </c>
      <c r="BQ242">
        <f t="shared" si="32"/>
        <v>3</v>
      </c>
      <c r="BR242">
        <f t="shared" si="33"/>
        <v>0</v>
      </c>
      <c r="BS242">
        <f t="shared" si="34"/>
        <v>0</v>
      </c>
      <c r="BT242">
        <f t="shared" si="35"/>
        <v>0</v>
      </c>
      <c r="BU242">
        <f t="shared" si="36"/>
        <v>0</v>
      </c>
      <c r="BV242">
        <f t="shared" si="37"/>
        <v>0</v>
      </c>
      <c r="BW242">
        <f t="shared" si="38"/>
        <v>1</v>
      </c>
      <c r="BX242">
        <f t="shared" si="39"/>
        <v>2</v>
      </c>
    </row>
    <row r="243" spans="1:76" ht="18.95" customHeight="1" x14ac:dyDescent="0.25">
      <c r="A243" t="s">
        <v>1836</v>
      </c>
      <c r="B243" t="s">
        <v>1468</v>
      </c>
      <c r="C243" t="s">
        <v>29</v>
      </c>
      <c r="D243" t="s">
        <v>26</v>
      </c>
      <c r="E243" t="s">
        <v>73</v>
      </c>
      <c r="F243" t="s">
        <v>659</v>
      </c>
      <c r="G243">
        <v>4</v>
      </c>
      <c r="H243" t="s">
        <v>22</v>
      </c>
      <c r="I243" t="s">
        <v>1837</v>
      </c>
      <c r="L243" s="1">
        <v>160153000269</v>
      </c>
      <c r="M243" t="s">
        <v>1838</v>
      </c>
      <c r="N243" t="s">
        <v>45</v>
      </c>
      <c r="O243" t="s">
        <v>1839</v>
      </c>
      <c r="P243">
        <v>83402</v>
      </c>
      <c r="Q243" t="s">
        <v>1840</v>
      </c>
      <c r="R243">
        <v>475</v>
      </c>
      <c r="S243" t="s">
        <v>7</v>
      </c>
      <c r="T243" t="b">
        <v>0</v>
      </c>
      <c r="U243" t="s">
        <v>30</v>
      </c>
      <c r="V243" t="s">
        <v>61</v>
      </c>
      <c r="W243" t="s">
        <v>61</v>
      </c>
      <c r="X243" t="s">
        <v>61</v>
      </c>
      <c r="Y243" t="s">
        <v>61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2</v>
      </c>
      <c r="AG243" s="4">
        <v>2</v>
      </c>
      <c r="AH243" s="4">
        <v>2</v>
      </c>
      <c r="AI243" s="4">
        <v>2</v>
      </c>
      <c r="AJ243" s="4">
        <v>0</v>
      </c>
      <c r="AK243" s="4">
        <v>2</v>
      </c>
      <c r="AL243" s="4">
        <v>2</v>
      </c>
      <c r="AM243" s="4">
        <v>2</v>
      </c>
      <c r="AN243" s="4">
        <v>2</v>
      </c>
      <c r="AO243" s="4">
        <v>0</v>
      </c>
      <c r="AP243" s="4">
        <v>2</v>
      </c>
      <c r="AQ243" s="4">
        <v>0</v>
      </c>
      <c r="AR243" s="4">
        <v>1</v>
      </c>
      <c r="AS243" s="4">
        <v>2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1</v>
      </c>
      <c r="AZ243" s="4">
        <v>0</v>
      </c>
      <c r="BA243" s="4">
        <v>3</v>
      </c>
      <c r="BB243" s="4">
        <v>3</v>
      </c>
      <c r="BC243" s="4">
        <v>2</v>
      </c>
      <c r="BD243" s="4">
        <v>0</v>
      </c>
      <c r="BE243" s="4">
        <v>3</v>
      </c>
      <c r="BF243" s="4">
        <v>3</v>
      </c>
      <c r="BG243" s="4">
        <v>0</v>
      </c>
      <c r="BH243" s="4">
        <v>1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5">
        <v>0</v>
      </c>
      <c r="BO243">
        <f t="shared" si="30"/>
        <v>6</v>
      </c>
      <c r="BP243">
        <f t="shared" si="31"/>
        <v>6</v>
      </c>
      <c r="BQ243">
        <f t="shared" si="32"/>
        <v>6</v>
      </c>
      <c r="BR243">
        <f t="shared" si="33"/>
        <v>3</v>
      </c>
      <c r="BS243">
        <f t="shared" si="34"/>
        <v>0</v>
      </c>
      <c r="BT243">
        <f t="shared" si="35"/>
        <v>0</v>
      </c>
      <c r="BU243">
        <f t="shared" si="36"/>
        <v>7</v>
      </c>
      <c r="BV243">
        <f t="shared" si="37"/>
        <v>8</v>
      </c>
      <c r="BW243">
        <f t="shared" si="38"/>
        <v>1</v>
      </c>
      <c r="BX243">
        <f t="shared" si="39"/>
        <v>0</v>
      </c>
    </row>
    <row r="244" spans="1:76" ht="18.95" customHeight="1" x14ac:dyDescent="0.25">
      <c r="A244" t="s">
        <v>2773</v>
      </c>
      <c r="B244" t="s">
        <v>1468</v>
      </c>
      <c r="C244" t="s">
        <v>29</v>
      </c>
      <c r="D244" t="s">
        <v>26</v>
      </c>
      <c r="E244" t="s">
        <v>102</v>
      </c>
      <c r="F244" t="s">
        <v>659</v>
      </c>
      <c r="G244" t="s">
        <v>2026</v>
      </c>
      <c r="H244" t="s">
        <v>22</v>
      </c>
      <c r="I244" t="s">
        <v>2774</v>
      </c>
      <c r="L244" s="1">
        <v>160252000440</v>
      </c>
      <c r="M244" t="s">
        <v>2775</v>
      </c>
      <c r="N244" t="s">
        <v>58</v>
      </c>
      <c r="O244" t="s">
        <v>2776</v>
      </c>
      <c r="P244">
        <v>83544</v>
      </c>
      <c r="Q244" t="s">
        <v>1184</v>
      </c>
      <c r="R244">
        <v>355</v>
      </c>
      <c r="S244" t="s">
        <v>77</v>
      </c>
      <c r="T244" t="b">
        <v>0</v>
      </c>
      <c r="U244" t="s">
        <v>30</v>
      </c>
      <c r="V244" t="s">
        <v>31</v>
      </c>
      <c r="W244" t="s">
        <v>31</v>
      </c>
      <c r="X244" t="s">
        <v>31</v>
      </c>
      <c r="Y244" t="s">
        <v>31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3</v>
      </c>
      <c r="AG244" s="6">
        <v>3</v>
      </c>
      <c r="AH244" s="6">
        <v>0</v>
      </c>
      <c r="AI244" s="6">
        <v>1</v>
      </c>
      <c r="AJ244" s="6">
        <v>2</v>
      </c>
      <c r="AK244" s="6">
        <v>2</v>
      </c>
      <c r="AL244" s="6">
        <v>2</v>
      </c>
      <c r="AM244" s="6">
        <v>2</v>
      </c>
      <c r="AN244" s="6">
        <v>2</v>
      </c>
      <c r="AO244" s="6">
        <v>0</v>
      </c>
      <c r="AP244" s="6">
        <v>0</v>
      </c>
      <c r="AQ244" s="6">
        <v>0</v>
      </c>
      <c r="AR244" s="6">
        <v>2</v>
      </c>
      <c r="AS244" s="6">
        <v>0</v>
      </c>
      <c r="AT244" s="6">
        <v>0</v>
      </c>
      <c r="AU244" s="6">
        <v>2</v>
      </c>
      <c r="AV244" s="6">
        <v>0</v>
      </c>
      <c r="AW244" s="6">
        <v>2</v>
      </c>
      <c r="AX244" s="6">
        <v>0</v>
      </c>
      <c r="AY244" s="6">
        <v>0</v>
      </c>
      <c r="AZ244" s="6">
        <v>0</v>
      </c>
      <c r="BA244" s="6">
        <v>3</v>
      </c>
      <c r="BB244" s="6">
        <v>3</v>
      </c>
      <c r="BC244" s="6">
        <v>2</v>
      </c>
      <c r="BD244" s="6">
        <v>0</v>
      </c>
      <c r="BE244" s="6">
        <v>3</v>
      </c>
      <c r="BF244" s="6">
        <v>3</v>
      </c>
      <c r="BG244" s="6">
        <v>0</v>
      </c>
      <c r="BH244" s="6">
        <v>3</v>
      </c>
      <c r="BI244" s="6">
        <v>0</v>
      </c>
      <c r="BJ244" s="6">
        <v>0</v>
      </c>
      <c r="BK244" s="6">
        <v>0</v>
      </c>
      <c r="BL244" s="6">
        <v>2</v>
      </c>
      <c r="BM244" s="6">
        <v>0</v>
      </c>
      <c r="BN244" s="7">
        <v>0</v>
      </c>
      <c r="BO244">
        <f t="shared" si="30"/>
        <v>6</v>
      </c>
      <c r="BP244">
        <f t="shared" si="31"/>
        <v>7</v>
      </c>
      <c r="BQ244">
        <f t="shared" si="32"/>
        <v>4</v>
      </c>
      <c r="BR244">
        <f t="shared" si="33"/>
        <v>2</v>
      </c>
      <c r="BS244">
        <f t="shared" si="34"/>
        <v>0</v>
      </c>
      <c r="BT244">
        <f t="shared" si="35"/>
        <v>4</v>
      </c>
      <c r="BU244">
        <f t="shared" si="36"/>
        <v>6</v>
      </c>
      <c r="BV244">
        <f t="shared" si="37"/>
        <v>8</v>
      </c>
      <c r="BW244">
        <f t="shared" si="38"/>
        <v>3</v>
      </c>
      <c r="BX244">
        <f t="shared" si="39"/>
        <v>2</v>
      </c>
    </row>
    <row r="245" spans="1:76" ht="18.95" customHeight="1" x14ac:dyDescent="0.25">
      <c r="A245" t="s">
        <v>2777</v>
      </c>
      <c r="B245" t="s">
        <v>1468</v>
      </c>
      <c r="C245" t="s">
        <v>29</v>
      </c>
      <c r="D245" t="s">
        <v>26</v>
      </c>
      <c r="E245" t="s">
        <v>143</v>
      </c>
      <c r="F245" t="s">
        <v>659</v>
      </c>
      <c r="G245" t="s">
        <v>2026</v>
      </c>
      <c r="H245" t="s">
        <v>22</v>
      </c>
      <c r="I245" t="s">
        <v>2778</v>
      </c>
      <c r="L245" s="1">
        <v>160267000489</v>
      </c>
      <c r="M245" t="s">
        <v>2779</v>
      </c>
      <c r="N245" t="s">
        <v>25</v>
      </c>
      <c r="O245" t="s">
        <v>2780</v>
      </c>
      <c r="P245">
        <v>83877</v>
      </c>
      <c r="Q245" t="s">
        <v>1844</v>
      </c>
      <c r="R245">
        <v>748</v>
      </c>
      <c r="S245" t="s">
        <v>89</v>
      </c>
      <c r="T245" t="b">
        <v>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1</v>
      </c>
      <c r="AI245" s="6">
        <v>1</v>
      </c>
      <c r="AJ245" s="6">
        <v>2</v>
      </c>
      <c r="AK245" s="6">
        <v>2</v>
      </c>
      <c r="AL245" s="6">
        <v>1</v>
      </c>
      <c r="AM245" s="6">
        <v>1</v>
      </c>
      <c r="AN245" s="6">
        <v>1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2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3</v>
      </c>
      <c r="BC245" s="6">
        <v>2</v>
      </c>
      <c r="BD245" s="6">
        <v>0</v>
      </c>
      <c r="BE245" s="6">
        <v>3</v>
      </c>
      <c r="BF245" s="6">
        <v>3</v>
      </c>
      <c r="BG245" s="6">
        <v>0</v>
      </c>
      <c r="BH245" s="6">
        <v>1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7">
        <v>0</v>
      </c>
      <c r="BO245">
        <f t="shared" si="30"/>
        <v>1</v>
      </c>
      <c r="BP245">
        <f t="shared" si="31"/>
        <v>6</v>
      </c>
      <c r="BQ245">
        <f t="shared" si="32"/>
        <v>2</v>
      </c>
      <c r="BR245">
        <f t="shared" si="33"/>
        <v>0</v>
      </c>
      <c r="BS245">
        <f t="shared" si="34"/>
        <v>0</v>
      </c>
      <c r="BT245">
        <f t="shared" si="35"/>
        <v>2</v>
      </c>
      <c r="BU245">
        <f t="shared" si="36"/>
        <v>3</v>
      </c>
      <c r="BV245">
        <f t="shared" si="37"/>
        <v>8</v>
      </c>
      <c r="BW245">
        <f t="shared" si="38"/>
        <v>1</v>
      </c>
      <c r="BX245">
        <f t="shared" si="39"/>
        <v>0</v>
      </c>
    </row>
    <row r="246" spans="1:76" ht="18.95" customHeight="1" x14ac:dyDescent="0.25">
      <c r="A246" t="s">
        <v>1846</v>
      </c>
      <c r="B246" t="s">
        <v>1468</v>
      </c>
      <c r="C246" t="s">
        <v>29</v>
      </c>
      <c r="D246" t="s">
        <v>26</v>
      </c>
      <c r="E246" t="s">
        <v>50</v>
      </c>
      <c r="F246" t="s">
        <v>5161</v>
      </c>
      <c r="G246">
        <v>4</v>
      </c>
      <c r="H246" t="s">
        <v>22</v>
      </c>
      <c r="I246" t="s">
        <v>1847</v>
      </c>
      <c r="L246" s="1">
        <v>160186000330</v>
      </c>
      <c r="M246" t="s">
        <v>1848</v>
      </c>
      <c r="N246" t="s">
        <v>45</v>
      </c>
      <c r="O246" t="s">
        <v>1849</v>
      </c>
      <c r="P246">
        <v>83501</v>
      </c>
      <c r="Q246" t="s">
        <v>1850</v>
      </c>
      <c r="R246">
        <v>373</v>
      </c>
      <c r="S246" t="s">
        <v>7</v>
      </c>
      <c r="T246" t="b">
        <v>0</v>
      </c>
      <c r="U246" t="s">
        <v>30</v>
      </c>
      <c r="V246" t="s">
        <v>61</v>
      </c>
      <c r="W246" t="s">
        <v>71</v>
      </c>
      <c r="X246" t="s">
        <v>71</v>
      </c>
      <c r="Y246" t="s">
        <v>71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1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3</v>
      </c>
      <c r="AR246" s="6">
        <v>3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1</v>
      </c>
      <c r="BC246" s="6">
        <v>0</v>
      </c>
      <c r="BD246" s="6">
        <v>0</v>
      </c>
      <c r="BE246" s="6">
        <v>1</v>
      </c>
      <c r="BF246" s="6">
        <v>1</v>
      </c>
      <c r="BG246" s="6">
        <v>3</v>
      </c>
      <c r="BH246" s="6">
        <v>2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7">
        <v>0</v>
      </c>
      <c r="BO246">
        <f t="shared" si="30"/>
        <v>0</v>
      </c>
      <c r="BP246">
        <f t="shared" si="31"/>
        <v>1</v>
      </c>
      <c r="BQ246">
        <f t="shared" si="32"/>
        <v>3</v>
      </c>
      <c r="BR246">
        <f t="shared" si="33"/>
        <v>3</v>
      </c>
      <c r="BS246">
        <f t="shared" si="34"/>
        <v>0</v>
      </c>
      <c r="BT246">
        <f t="shared" si="35"/>
        <v>0</v>
      </c>
      <c r="BU246">
        <f t="shared" si="36"/>
        <v>1</v>
      </c>
      <c r="BV246">
        <f t="shared" si="37"/>
        <v>2</v>
      </c>
      <c r="BW246">
        <f t="shared" si="38"/>
        <v>5</v>
      </c>
      <c r="BX246">
        <f t="shared" si="39"/>
        <v>0</v>
      </c>
    </row>
    <row r="247" spans="1:76" ht="18.95" customHeight="1" x14ac:dyDescent="0.25">
      <c r="A247" t="s">
        <v>1477</v>
      </c>
      <c r="B247" t="s">
        <v>1468</v>
      </c>
      <c r="C247" t="s">
        <v>29</v>
      </c>
      <c r="D247" t="s">
        <v>26</v>
      </c>
      <c r="E247" t="s">
        <v>66</v>
      </c>
      <c r="F247" t="s">
        <v>34</v>
      </c>
      <c r="G247">
        <v>5</v>
      </c>
      <c r="H247" t="s">
        <v>22</v>
      </c>
      <c r="I247" t="s">
        <v>1478</v>
      </c>
      <c r="L247" s="1">
        <v>160282000501</v>
      </c>
      <c r="M247" t="s">
        <v>1479</v>
      </c>
      <c r="N247" t="s">
        <v>45</v>
      </c>
      <c r="O247" t="s">
        <v>1480</v>
      </c>
      <c r="P247">
        <v>83271</v>
      </c>
      <c r="Q247" t="s">
        <v>1481</v>
      </c>
      <c r="R247">
        <v>173</v>
      </c>
      <c r="S247" t="s">
        <v>39</v>
      </c>
      <c r="T247" t="b">
        <v>0</v>
      </c>
      <c r="U247" t="s">
        <v>30</v>
      </c>
      <c r="V247" t="s">
        <v>31</v>
      </c>
      <c r="W247" t="s">
        <v>31</v>
      </c>
      <c r="X247" t="s">
        <v>31</v>
      </c>
      <c r="Y247" t="s">
        <v>31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1</v>
      </c>
      <c r="AG247" s="4">
        <v>1</v>
      </c>
      <c r="AH247" s="4">
        <v>0</v>
      </c>
      <c r="AI247" s="4">
        <v>2</v>
      </c>
      <c r="AJ247" s="4">
        <v>2</v>
      </c>
      <c r="AK247" s="4">
        <v>2</v>
      </c>
      <c r="AL247" s="4">
        <v>2</v>
      </c>
      <c r="AM247" s="4">
        <v>2</v>
      </c>
      <c r="AN247" s="4">
        <v>2</v>
      </c>
      <c r="AO247" s="4">
        <v>2</v>
      </c>
      <c r="AP247" s="4">
        <v>2</v>
      </c>
      <c r="AQ247" s="4">
        <v>2</v>
      </c>
      <c r="AR247" s="4">
        <v>2</v>
      </c>
      <c r="AS247" s="4">
        <v>2</v>
      </c>
      <c r="AT247" s="4">
        <v>2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3</v>
      </c>
      <c r="BB247" s="4">
        <v>3</v>
      </c>
      <c r="BC247" s="4">
        <v>2</v>
      </c>
      <c r="BD247" s="4">
        <v>0</v>
      </c>
      <c r="BE247" s="4">
        <v>2</v>
      </c>
      <c r="BF247" s="4">
        <v>2</v>
      </c>
      <c r="BG247" s="4">
        <v>3</v>
      </c>
      <c r="BH247" s="4">
        <v>3</v>
      </c>
      <c r="BI247" s="4">
        <v>0</v>
      </c>
      <c r="BJ247" s="4">
        <v>0</v>
      </c>
      <c r="BK247" s="4">
        <v>2</v>
      </c>
      <c r="BL247" s="4">
        <v>2</v>
      </c>
      <c r="BM247" s="4">
        <v>0</v>
      </c>
      <c r="BN247" s="5">
        <v>0</v>
      </c>
      <c r="BO247">
        <f t="shared" si="30"/>
        <v>2</v>
      </c>
      <c r="BP247">
        <f t="shared" si="31"/>
        <v>8</v>
      </c>
      <c r="BQ247">
        <f t="shared" si="32"/>
        <v>10</v>
      </c>
      <c r="BR247">
        <f t="shared" si="33"/>
        <v>4</v>
      </c>
      <c r="BS247">
        <f t="shared" si="34"/>
        <v>2</v>
      </c>
      <c r="BT247">
        <f t="shared" si="35"/>
        <v>0</v>
      </c>
      <c r="BU247">
        <f t="shared" si="36"/>
        <v>6</v>
      </c>
      <c r="BV247">
        <f t="shared" si="37"/>
        <v>6</v>
      </c>
      <c r="BW247">
        <f t="shared" si="38"/>
        <v>6</v>
      </c>
      <c r="BX247">
        <f t="shared" si="39"/>
        <v>4</v>
      </c>
    </row>
    <row r="248" spans="1:76" ht="18.95" customHeight="1" x14ac:dyDescent="0.25">
      <c r="A248" t="s">
        <v>2907</v>
      </c>
      <c r="B248" t="s">
        <v>1483</v>
      </c>
      <c r="C248" t="s">
        <v>40</v>
      </c>
      <c r="D248" t="s">
        <v>26</v>
      </c>
      <c r="E248" t="s">
        <v>21</v>
      </c>
      <c r="F248" t="s">
        <v>5163</v>
      </c>
      <c r="G248" t="s">
        <v>2026</v>
      </c>
      <c r="H248" t="s">
        <v>22</v>
      </c>
      <c r="I248" t="s">
        <v>461</v>
      </c>
      <c r="L248" s="1">
        <v>173267003388</v>
      </c>
      <c r="M248" t="s">
        <v>2908</v>
      </c>
      <c r="N248" t="s">
        <v>45</v>
      </c>
      <c r="O248" t="s">
        <v>1381</v>
      </c>
      <c r="P248">
        <v>61356</v>
      </c>
      <c r="Q248" t="s">
        <v>2909</v>
      </c>
      <c r="R248">
        <v>218</v>
      </c>
      <c r="S248" t="s">
        <v>77</v>
      </c>
      <c r="T248" t="b">
        <v>0</v>
      </c>
      <c r="U248" t="s">
        <v>30</v>
      </c>
      <c r="V248" t="s">
        <v>31</v>
      </c>
      <c r="W248" t="s">
        <v>31</v>
      </c>
      <c r="X248" t="s">
        <v>31</v>
      </c>
      <c r="Y248" t="s">
        <v>31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1</v>
      </c>
      <c r="AO248" s="6">
        <v>0</v>
      </c>
      <c r="AP248" s="6">
        <v>0</v>
      </c>
      <c r="AQ248" s="6">
        <v>0</v>
      </c>
      <c r="AR248" s="6">
        <v>2</v>
      </c>
      <c r="AS248" s="6">
        <v>0</v>
      </c>
      <c r="AT248" s="6">
        <v>0</v>
      </c>
      <c r="AU248" s="6">
        <v>1</v>
      </c>
      <c r="AV248" s="6">
        <v>1</v>
      </c>
      <c r="AW248" s="6">
        <v>0</v>
      </c>
      <c r="AX248" s="6">
        <v>1</v>
      </c>
      <c r="AY248" s="6">
        <v>0</v>
      </c>
      <c r="AZ248" s="6">
        <v>0</v>
      </c>
      <c r="BA248" s="6">
        <v>3</v>
      </c>
      <c r="BB248" s="6">
        <v>3</v>
      </c>
      <c r="BC248" s="6">
        <v>0</v>
      </c>
      <c r="BD248" s="6">
        <v>0</v>
      </c>
      <c r="BE248" s="6">
        <v>3</v>
      </c>
      <c r="BF248" s="6">
        <v>3</v>
      </c>
      <c r="BG248" s="6">
        <v>0</v>
      </c>
      <c r="BH248" s="6">
        <v>1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7">
        <v>0</v>
      </c>
      <c r="BO248">
        <f t="shared" si="30"/>
        <v>0</v>
      </c>
      <c r="BP248">
        <f t="shared" si="31"/>
        <v>0</v>
      </c>
      <c r="BQ248">
        <f t="shared" si="32"/>
        <v>1</v>
      </c>
      <c r="BR248">
        <f t="shared" si="33"/>
        <v>2</v>
      </c>
      <c r="BS248">
        <f t="shared" si="34"/>
        <v>0</v>
      </c>
      <c r="BT248">
        <f t="shared" si="35"/>
        <v>3</v>
      </c>
      <c r="BU248">
        <f t="shared" si="36"/>
        <v>6</v>
      </c>
      <c r="BV248">
        <f t="shared" si="37"/>
        <v>6</v>
      </c>
      <c r="BW248">
        <f t="shared" si="38"/>
        <v>1</v>
      </c>
      <c r="BX248">
        <f t="shared" si="39"/>
        <v>0</v>
      </c>
    </row>
    <row r="249" spans="1:76" ht="18.95" customHeight="1" x14ac:dyDescent="0.25">
      <c r="A249" t="s">
        <v>2824</v>
      </c>
      <c r="B249" t="s">
        <v>1483</v>
      </c>
      <c r="C249" t="s">
        <v>40</v>
      </c>
      <c r="D249" t="s">
        <v>26</v>
      </c>
      <c r="E249" t="s">
        <v>73</v>
      </c>
      <c r="F249" t="s">
        <v>659</v>
      </c>
      <c r="G249" t="s">
        <v>2026</v>
      </c>
      <c r="H249" t="s">
        <v>22</v>
      </c>
      <c r="I249" t="s">
        <v>2825</v>
      </c>
      <c r="L249" s="1">
        <v>171341001632</v>
      </c>
      <c r="M249" t="s">
        <v>2826</v>
      </c>
      <c r="N249" t="s">
        <v>58</v>
      </c>
      <c r="O249" t="s">
        <v>2827</v>
      </c>
      <c r="P249">
        <v>62531</v>
      </c>
      <c r="Q249" t="s">
        <v>2828</v>
      </c>
      <c r="R249">
        <v>84</v>
      </c>
      <c r="S249" t="s">
        <v>39</v>
      </c>
      <c r="T249" t="b">
        <v>0</v>
      </c>
      <c r="U249" t="s">
        <v>30</v>
      </c>
      <c r="V249" t="s">
        <v>31</v>
      </c>
      <c r="W249" t="s">
        <v>31</v>
      </c>
      <c r="X249" t="s">
        <v>31</v>
      </c>
      <c r="Y249" t="s">
        <v>31</v>
      </c>
      <c r="Z249" s="6">
        <v>0</v>
      </c>
      <c r="AA249" s="6">
        <v>0</v>
      </c>
      <c r="AB249" s="6">
        <v>0</v>
      </c>
      <c r="AC249" s="6">
        <v>2</v>
      </c>
      <c r="AD249" s="6">
        <v>2</v>
      </c>
      <c r="AE249" s="6">
        <v>0</v>
      </c>
      <c r="AF249" s="6">
        <v>2</v>
      </c>
      <c r="AG249" s="6">
        <v>1</v>
      </c>
      <c r="AH249" s="6">
        <v>2</v>
      </c>
      <c r="AI249" s="6">
        <v>2</v>
      </c>
      <c r="AJ249" s="6">
        <v>2</v>
      </c>
      <c r="AK249" s="6">
        <v>2</v>
      </c>
      <c r="AL249" s="6">
        <v>1</v>
      </c>
      <c r="AM249" s="6">
        <v>3</v>
      </c>
      <c r="AN249" s="6">
        <v>3</v>
      </c>
      <c r="AO249" s="6">
        <v>1</v>
      </c>
      <c r="AP249" s="6">
        <v>3</v>
      </c>
      <c r="AQ249" s="6">
        <v>0</v>
      </c>
      <c r="AR249" s="6">
        <v>2</v>
      </c>
      <c r="AS249" s="6">
        <v>0</v>
      </c>
      <c r="AT249" s="6">
        <v>0</v>
      </c>
      <c r="AU249" s="6">
        <v>0</v>
      </c>
      <c r="AV249" s="6">
        <v>0</v>
      </c>
      <c r="AW249" s="6">
        <v>2</v>
      </c>
      <c r="AX249" s="6">
        <v>2</v>
      </c>
      <c r="AY249" s="6">
        <v>0</v>
      </c>
      <c r="AZ249" s="6">
        <v>1</v>
      </c>
      <c r="BA249" s="6">
        <v>3</v>
      </c>
      <c r="BB249" s="6">
        <v>3</v>
      </c>
      <c r="BC249" s="6">
        <v>2</v>
      </c>
      <c r="BD249" s="6">
        <v>0</v>
      </c>
      <c r="BE249" s="6">
        <v>3</v>
      </c>
      <c r="BF249" s="6">
        <v>3</v>
      </c>
      <c r="BG249" s="6">
        <v>0</v>
      </c>
      <c r="BH249" s="6">
        <v>3</v>
      </c>
      <c r="BI249" s="6">
        <v>0</v>
      </c>
      <c r="BJ249" s="6">
        <v>0</v>
      </c>
      <c r="BK249" s="6">
        <v>0</v>
      </c>
      <c r="BL249" s="6">
        <v>2</v>
      </c>
      <c r="BM249" s="6">
        <v>0</v>
      </c>
      <c r="BN249" s="7">
        <v>2</v>
      </c>
      <c r="BO249">
        <f t="shared" si="30"/>
        <v>9</v>
      </c>
      <c r="BP249">
        <f t="shared" si="31"/>
        <v>7</v>
      </c>
      <c r="BQ249">
        <f t="shared" si="32"/>
        <v>10</v>
      </c>
      <c r="BR249">
        <f t="shared" si="33"/>
        <v>2</v>
      </c>
      <c r="BS249">
        <f t="shared" si="34"/>
        <v>0</v>
      </c>
      <c r="BT249">
        <f t="shared" si="35"/>
        <v>4</v>
      </c>
      <c r="BU249">
        <f t="shared" si="36"/>
        <v>7</v>
      </c>
      <c r="BV249">
        <f t="shared" si="37"/>
        <v>8</v>
      </c>
      <c r="BW249">
        <f t="shared" si="38"/>
        <v>3</v>
      </c>
      <c r="BX249">
        <f t="shared" si="39"/>
        <v>4</v>
      </c>
    </row>
    <row r="250" spans="1:76" ht="18.95" customHeight="1" x14ac:dyDescent="0.25">
      <c r="A250" t="s">
        <v>2789</v>
      </c>
      <c r="B250" t="s">
        <v>1483</v>
      </c>
      <c r="C250" t="s">
        <v>40</v>
      </c>
      <c r="D250" t="s">
        <v>26</v>
      </c>
      <c r="E250" t="s">
        <v>73</v>
      </c>
      <c r="F250" t="s">
        <v>659</v>
      </c>
      <c r="G250" t="s">
        <v>2026</v>
      </c>
      <c r="H250" t="s">
        <v>22</v>
      </c>
      <c r="I250" t="s">
        <v>2790</v>
      </c>
      <c r="L250" s="1">
        <v>170393000079</v>
      </c>
      <c r="M250" t="s">
        <v>2791</v>
      </c>
      <c r="N250" t="s">
        <v>45</v>
      </c>
      <c r="O250" t="s">
        <v>2792</v>
      </c>
      <c r="P250">
        <v>60477</v>
      </c>
      <c r="Q250" t="s">
        <v>1487</v>
      </c>
      <c r="R250">
        <v>166</v>
      </c>
      <c r="S250" t="s">
        <v>89</v>
      </c>
      <c r="T250" t="b">
        <v>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2</v>
      </c>
      <c r="AJ250" s="6">
        <v>2</v>
      </c>
      <c r="AK250" s="6">
        <v>0</v>
      </c>
      <c r="AL250" s="6">
        <v>0</v>
      </c>
      <c r="AM250" s="6">
        <v>3</v>
      </c>
      <c r="AN250" s="6">
        <v>3</v>
      </c>
      <c r="AO250" s="6">
        <v>0</v>
      </c>
      <c r="AP250" s="6">
        <v>3</v>
      </c>
      <c r="AQ250" s="6">
        <v>3</v>
      </c>
      <c r="AR250" s="6">
        <v>3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3</v>
      </c>
      <c r="BB250" s="6">
        <v>3</v>
      </c>
      <c r="BC250" s="6">
        <v>0</v>
      </c>
      <c r="BD250" s="6">
        <v>0</v>
      </c>
      <c r="BE250" s="6">
        <v>3</v>
      </c>
      <c r="BF250" s="6">
        <v>3</v>
      </c>
      <c r="BG250" s="6">
        <v>0</v>
      </c>
      <c r="BH250" s="6">
        <v>3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7">
        <v>0</v>
      </c>
      <c r="BO250">
        <f t="shared" si="30"/>
        <v>0</v>
      </c>
      <c r="BP250">
        <f t="shared" si="31"/>
        <v>4</v>
      </c>
      <c r="BQ250">
        <f t="shared" si="32"/>
        <v>12</v>
      </c>
      <c r="BR250">
        <f t="shared" si="33"/>
        <v>3</v>
      </c>
      <c r="BS250">
        <f t="shared" si="34"/>
        <v>0</v>
      </c>
      <c r="BT250">
        <f t="shared" si="35"/>
        <v>0</v>
      </c>
      <c r="BU250">
        <f t="shared" si="36"/>
        <v>6</v>
      </c>
      <c r="BV250">
        <f t="shared" si="37"/>
        <v>6</v>
      </c>
      <c r="BW250">
        <f t="shared" si="38"/>
        <v>3</v>
      </c>
      <c r="BX250">
        <f t="shared" si="39"/>
        <v>0</v>
      </c>
    </row>
    <row r="251" spans="1:76" ht="18.95" customHeight="1" x14ac:dyDescent="0.25">
      <c r="A251" t="s">
        <v>2846</v>
      </c>
      <c r="B251" t="s">
        <v>1483</v>
      </c>
      <c r="C251" t="s">
        <v>40</v>
      </c>
      <c r="D251" t="s">
        <v>26</v>
      </c>
      <c r="E251" t="s">
        <v>102</v>
      </c>
      <c r="F251" t="s">
        <v>659</v>
      </c>
      <c r="G251" t="s">
        <v>2026</v>
      </c>
      <c r="H251" t="s">
        <v>22</v>
      </c>
      <c r="I251" t="s">
        <v>2847</v>
      </c>
      <c r="L251" s="1">
        <v>171845002131</v>
      </c>
      <c r="M251" t="s">
        <v>2848</v>
      </c>
      <c r="N251" t="s">
        <v>45</v>
      </c>
      <c r="O251" t="s">
        <v>2849</v>
      </c>
      <c r="P251">
        <v>60426</v>
      </c>
      <c r="Q251" t="s">
        <v>1487</v>
      </c>
      <c r="R251">
        <v>294</v>
      </c>
      <c r="S251" t="s">
        <v>89</v>
      </c>
      <c r="T251" t="b">
        <v>0</v>
      </c>
      <c r="U251" t="s">
        <v>30</v>
      </c>
      <c r="V251" t="s">
        <v>31</v>
      </c>
      <c r="W251" t="s">
        <v>31</v>
      </c>
      <c r="X251" t="s">
        <v>31</v>
      </c>
      <c r="Y251" t="s">
        <v>31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2</v>
      </c>
      <c r="AK251" s="6">
        <v>2</v>
      </c>
      <c r="AL251" s="6">
        <v>0</v>
      </c>
      <c r="AM251" s="6">
        <v>3</v>
      </c>
      <c r="AN251" s="6">
        <v>3</v>
      </c>
      <c r="AO251" s="6">
        <v>3</v>
      </c>
      <c r="AP251" s="6">
        <v>3</v>
      </c>
      <c r="AQ251" s="6">
        <v>3</v>
      </c>
      <c r="AR251" s="6">
        <v>3</v>
      </c>
      <c r="AS251" s="6">
        <v>0</v>
      </c>
      <c r="AT251" s="6">
        <v>3</v>
      </c>
      <c r="AU251" s="6">
        <v>2</v>
      </c>
      <c r="AV251" s="6">
        <v>2</v>
      </c>
      <c r="AW251" s="6">
        <v>0</v>
      </c>
      <c r="AX251" s="6">
        <v>0</v>
      </c>
      <c r="AY251" s="6">
        <v>0</v>
      </c>
      <c r="AZ251" s="6">
        <v>0</v>
      </c>
      <c r="BA251" s="6">
        <v>3</v>
      </c>
      <c r="BB251" s="6">
        <v>3</v>
      </c>
      <c r="BC251" s="6">
        <v>2</v>
      </c>
      <c r="BD251" s="6">
        <v>0</v>
      </c>
      <c r="BE251" s="6">
        <v>3</v>
      </c>
      <c r="BF251" s="6">
        <v>3</v>
      </c>
      <c r="BG251" s="6">
        <v>3</v>
      </c>
      <c r="BH251" s="6">
        <v>1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7">
        <v>0</v>
      </c>
      <c r="BO251">
        <f t="shared" si="30"/>
        <v>0</v>
      </c>
      <c r="BP251">
        <f t="shared" si="31"/>
        <v>4</v>
      </c>
      <c r="BQ251">
        <f t="shared" si="32"/>
        <v>15</v>
      </c>
      <c r="BR251">
        <f t="shared" si="33"/>
        <v>3</v>
      </c>
      <c r="BS251">
        <f t="shared" si="34"/>
        <v>3</v>
      </c>
      <c r="BT251">
        <f t="shared" si="35"/>
        <v>4</v>
      </c>
      <c r="BU251">
        <f t="shared" si="36"/>
        <v>6</v>
      </c>
      <c r="BV251">
        <f t="shared" si="37"/>
        <v>8</v>
      </c>
      <c r="BW251">
        <f t="shared" si="38"/>
        <v>4</v>
      </c>
      <c r="BX251">
        <f t="shared" si="39"/>
        <v>0</v>
      </c>
    </row>
    <row r="252" spans="1:76" ht="18.95" customHeight="1" x14ac:dyDescent="0.25">
      <c r="A252" t="s">
        <v>1482</v>
      </c>
      <c r="B252" t="s">
        <v>1483</v>
      </c>
      <c r="C252" t="s">
        <v>40</v>
      </c>
      <c r="D252" t="s">
        <v>86</v>
      </c>
      <c r="E252" t="s">
        <v>460</v>
      </c>
      <c r="F252" t="s">
        <v>5162</v>
      </c>
      <c r="G252">
        <v>5</v>
      </c>
      <c r="H252" t="s">
        <v>118</v>
      </c>
      <c r="I252" t="s">
        <v>1484</v>
      </c>
      <c r="L252" s="1">
        <v>172310002549</v>
      </c>
      <c r="M252" t="s">
        <v>1485</v>
      </c>
      <c r="N252" t="s">
        <v>25</v>
      </c>
      <c r="O252" t="s">
        <v>1486</v>
      </c>
      <c r="P252">
        <v>60712</v>
      </c>
      <c r="Q252" t="s">
        <v>1487</v>
      </c>
      <c r="R252">
        <v>414</v>
      </c>
      <c r="S252" t="s">
        <v>89</v>
      </c>
      <c r="T252" t="b">
        <v>0</v>
      </c>
      <c r="U252" t="s">
        <v>30</v>
      </c>
      <c r="V252" t="s">
        <v>31</v>
      </c>
      <c r="W252" t="s">
        <v>31</v>
      </c>
      <c r="X252" t="s">
        <v>31</v>
      </c>
      <c r="Y252" t="s">
        <v>31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1</v>
      </c>
      <c r="AV252" s="6">
        <v>1</v>
      </c>
      <c r="AW252" s="6">
        <v>0</v>
      </c>
      <c r="AX252" s="6">
        <v>0</v>
      </c>
      <c r="AY252" s="6">
        <v>0</v>
      </c>
      <c r="AZ252" s="6">
        <v>0</v>
      </c>
      <c r="BA252" s="6">
        <v>3</v>
      </c>
      <c r="BB252" s="6">
        <v>3</v>
      </c>
      <c r="BC252" s="6">
        <v>1</v>
      </c>
      <c r="BD252" s="6">
        <v>2</v>
      </c>
      <c r="BE252" s="6">
        <v>3</v>
      </c>
      <c r="BF252" s="6">
        <v>3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7">
        <v>0</v>
      </c>
      <c r="BO252">
        <f t="shared" si="30"/>
        <v>0</v>
      </c>
      <c r="BP252">
        <f t="shared" si="31"/>
        <v>0</v>
      </c>
      <c r="BQ252">
        <f t="shared" si="32"/>
        <v>0</v>
      </c>
      <c r="BR252">
        <f t="shared" si="33"/>
        <v>0</v>
      </c>
      <c r="BS252">
        <f t="shared" si="34"/>
        <v>0</v>
      </c>
      <c r="BT252">
        <f t="shared" si="35"/>
        <v>2</v>
      </c>
      <c r="BU252">
        <f t="shared" si="36"/>
        <v>6</v>
      </c>
      <c r="BV252">
        <f t="shared" si="37"/>
        <v>9</v>
      </c>
      <c r="BW252">
        <f t="shared" si="38"/>
        <v>0</v>
      </c>
      <c r="BX252">
        <f t="shared" si="39"/>
        <v>0</v>
      </c>
    </row>
    <row r="253" spans="1:76" ht="18.95" customHeight="1" x14ac:dyDescent="0.25">
      <c r="A253" t="s">
        <v>2891</v>
      </c>
      <c r="B253" t="s">
        <v>1483</v>
      </c>
      <c r="C253" t="s">
        <v>40</v>
      </c>
      <c r="D253" t="s">
        <v>26</v>
      </c>
      <c r="E253" t="s">
        <v>73</v>
      </c>
      <c r="F253" t="s">
        <v>659</v>
      </c>
      <c r="G253" t="s">
        <v>2026</v>
      </c>
      <c r="H253" t="s">
        <v>22</v>
      </c>
      <c r="I253" t="s">
        <v>2892</v>
      </c>
      <c r="L253" s="1">
        <v>173120003250</v>
      </c>
      <c r="M253" t="s">
        <v>2893</v>
      </c>
      <c r="N253" t="s">
        <v>25</v>
      </c>
      <c r="O253" t="s">
        <v>2894</v>
      </c>
      <c r="P253">
        <v>60706</v>
      </c>
      <c r="Q253" t="s">
        <v>1487</v>
      </c>
      <c r="R253">
        <v>428</v>
      </c>
      <c r="S253" t="s">
        <v>89</v>
      </c>
      <c r="T253" t="b">
        <v>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2</v>
      </c>
      <c r="AJ253" s="6">
        <v>2</v>
      </c>
      <c r="AK253" s="6">
        <v>2</v>
      </c>
      <c r="AL253" s="6">
        <v>0</v>
      </c>
      <c r="AM253" s="6">
        <v>3</v>
      </c>
      <c r="AN253" s="6">
        <v>3</v>
      </c>
      <c r="AO253" s="6">
        <v>0</v>
      </c>
      <c r="AP253" s="6">
        <v>0</v>
      </c>
      <c r="AQ253" s="6">
        <v>0</v>
      </c>
      <c r="AR253" s="6">
        <v>3</v>
      </c>
      <c r="AS253" s="6">
        <v>0</v>
      </c>
      <c r="AT253" s="6">
        <v>0</v>
      </c>
      <c r="AU253" s="6">
        <v>2</v>
      </c>
      <c r="AV253" s="6">
        <v>2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3</v>
      </c>
      <c r="BC253" s="6">
        <v>0</v>
      </c>
      <c r="BD253" s="6">
        <v>0</v>
      </c>
      <c r="BE253" s="6">
        <v>0</v>
      </c>
      <c r="BF253" s="6">
        <v>3</v>
      </c>
      <c r="BG253" s="6">
        <v>3</v>
      </c>
      <c r="BH253" s="6">
        <v>2</v>
      </c>
      <c r="BI253" s="6">
        <v>0</v>
      </c>
      <c r="BJ253" s="6">
        <v>0</v>
      </c>
      <c r="BK253" s="6">
        <v>0</v>
      </c>
      <c r="BL253" s="6">
        <v>3</v>
      </c>
      <c r="BM253" s="6">
        <v>0</v>
      </c>
      <c r="BN253" s="7">
        <v>0</v>
      </c>
      <c r="BO253">
        <f t="shared" si="30"/>
        <v>0</v>
      </c>
      <c r="BP253">
        <f t="shared" si="31"/>
        <v>6</v>
      </c>
      <c r="BQ253">
        <f t="shared" si="32"/>
        <v>6</v>
      </c>
      <c r="BR253">
        <f t="shared" si="33"/>
        <v>3</v>
      </c>
      <c r="BS253">
        <f t="shared" si="34"/>
        <v>0</v>
      </c>
      <c r="BT253">
        <f t="shared" si="35"/>
        <v>4</v>
      </c>
      <c r="BU253">
        <f t="shared" si="36"/>
        <v>3</v>
      </c>
      <c r="BV253">
        <f t="shared" si="37"/>
        <v>3</v>
      </c>
      <c r="BW253">
        <f t="shared" si="38"/>
        <v>5</v>
      </c>
      <c r="BX253">
        <f t="shared" si="39"/>
        <v>3</v>
      </c>
    </row>
    <row r="254" spans="1:76" ht="18.95" customHeight="1" x14ac:dyDescent="0.25">
      <c r="A254" t="s">
        <v>2922</v>
      </c>
      <c r="B254" t="s">
        <v>1483</v>
      </c>
      <c r="C254" t="s">
        <v>40</v>
      </c>
      <c r="D254" t="s">
        <v>26</v>
      </c>
      <c r="E254" t="s">
        <v>73</v>
      </c>
      <c r="F254" t="s">
        <v>659</v>
      </c>
      <c r="G254" t="s">
        <v>2026</v>
      </c>
      <c r="H254" t="s">
        <v>22</v>
      </c>
      <c r="I254" t="s">
        <v>2923</v>
      </c>
      <c r="L254" s="1">
        <v>173381003472</v>
      </c>
      <c r="M254" t="s">
        <v>2924</v>
      </c>
      <c r="N254" t="s">
        <v>25</v>
      </c>
      <c r="O254" t="s">
        <v>2925</v>
      </c>
      <c r="P254">
        <v>60305</v>
      </c>
      <c r="Q254" t="s">
        <v>1487</v>
      </c>
      <c r="R254">
        <v>643</v>
      </c>
      <c r="S254" t="s">
        <v>89</v>
      </c>
      <c r="T254" t="b">
        <v>0</v>
      </c>
      <c r="U254" t="s">
        <v>30</v>
      </c>
      <c r="V254" t="s">
        <v>31</v>
      </c>
      <c r="W254" t="s">
        <v>31</v>
      </c>
      <c r="X254" t="s">
        <v>31</v>
      </c>
      <c r="Y254" t="s">
        <v>31</v>
      </c>
      <c r="Z254" s="6">
        <v>0</v>
      </c>
      <c r="AA254" s="6">
        <v>0</v>
      </c>
      <c r="AB254" s="6">
        <v>0</v>
      </c>
      <c r="AC254" s="6">
        <v>2</v>
      </c>
      <c r="AD254" s="6">
        <v>2</v>
      </c>
      <c r="AE254" s="6">
        <v>0</v>
      </c>
      <c r="AF254" s="6">
        <v>2</v>
      </c>
      <c r="AG254" s="6">
        <v>1</v>
      </c>
      <c r="AH254" s="6">
        <v>2</v>
      </c>
      <c r="AI254" s="6">
        <v>2</v>
      </c>
      <c r="AJ254" s="6">
        <v>2</v>
      </c>
      <c r="AK254" s="6">
        <v>0</v>
      </c>
      <c r="AL254" s="6">
        <v>2</v>
      </c>
      <c r="AM254" s="6">
        <v>3</v>
      </c>
      <c r="AN254" s="6">
        <v>3</v>
      </c>
      <c r="AO254" s="6">
        <v>3</v>
      </c>
      <c r="AP254" s="6">
        <v>0</v>
      </c>
      <c r="AQ254" s="6">
        <v>0</v>
      </c>
      <c r="AR254" s="6">
        <v>3</v>
      </c>
      <c r="AS254" s="6">
        <v>0</v>
      </c>
      <c r="AT254" s="6">
        <v>3</v>
      </c>
      <c r="AU254" s="6">
        <v>2</v>
      </c>
      <c r="AV254" s="6">
        <v>2</v>
      </c>
      <c r="AW254" s="6">
        <v>2</v>
      </c>
      <c r="AX254" s="6">
        <v>2</v>
      </c>
      <c r="AY254" s="6">
        <v>0</v>
      </c>
      <c r="AZ254" s="6">
        <v>0</v>
      </c>
      <c r="BA254" s="6">
        <v>3</v>
      </c>
      <c r="BB254" s="6">
        <v>3</v>
      </c>
      <c r="BC254" s="6">
        <v>2</v>
      </c>
      <c r="BD254" s="6">
        <v>2</v>
      </c>
      <c r="BE254" s="6">
        <v>3</v>
      </c>
      <c r="BF254" s="6">
        <v>3</v>
      </c>
      <c r="BG254" s="6">
        <v>3</v>
      </c>
      <c r="BH254" s="6">
        <v>1</v>
      </c>
      <c r="BI254" s="6">
        <v>0</v>
      </c>
      <c r="BJ254" s="6">
        <v>0</v>
      </c>
      <c r="BK254" s="6">
        <v>0</v>
      </c>
      <c r="BL254" s="6">
        <v>1</v>
      </c>
      <c r="BM254" s="6">
        <v>2</v>
      </c>
      <c r="BN254" s="7">
        <v>2</v>
      </c>
      <c r="BO254">
        <f t="shared" si="30"/>
        <v>9</v>
      </c>
      <c r="BP254">
        <f t="shared" si="31"/>
        <v>6</v>
      </c>
      <c r="BQ254">
        <f t="shared" si="32"/>
        <v>9</v>
      </c>
      <c r="BR254">
        <f t="shared" si="33"/>
        <v>3</v>
      </c>
      <c r="BS254">
        <f t="shared" si="34"/>
        <v>3</v>
      </c>
      <c r="BT254">
        <f t="shared" si="35"/>
        <v>8</v>
      </c>
      <c r="BU254">
        <f t="shared" si="36"/>
        <v>6</v>
      </c>
      <c r="BV254">
        <f t="shared" si="37"/>
        <v>10</v>
      </c>
      <c r="BW254">
        <f t="shared" si="38"/>
        <v>4</v>
      </c>
      <c r="BX254">
        <f t="shared" si="39"/>
        <v>5</v>
      </c>
    </row>
    <row r="255" spans="1:76" ht="18.95" customHeight="1" x14ac:dyDescent="0.25">
      <c r="A255" t="s">
        <v>2801</v>
      </c>
      <c r="B255" t="s">
        <v>1483</v>
      </c>
      <c r="C255" t="s">
        <v>40</v>
      </c>
      <c r="D255" t="s">
        <v>26</v>
      </c>
      <c r="E255" t="s">
        <v>66</v>
      </c>
      <c r="F255" t="s">
        <v>34</v>
      </c>
      <c r="G255" t="s">
        <v>2026</v>
      </c>
      <c r="H255" t="s">
        <v>22</v>
      </c>
      <c r="I255" t="s">
        <v>2802</v>
      </c>
      <c r="L255" s="1">
        <v>170993001186</v>
      </c>
      <c r="M255" t="s">
        <v>2803</v>
      </c>
      <c r="N255" t="s">
        <v>45</v>
      </c>
      <c r="O255" t="s">
        <v>2804</v>
      </c>
      <c r="P255">
        <v>60620</v>
      </c>
      <c r="Q255" t="s">
        <v>1487</v>
      </c>
      <c r="R255">
        <v>356</v>
      </c>
      <c r="S255" t="s">
        <v>7</v>
      </c>
      <c r="T255" t="b">
        <v>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3</v>
      </c>
      <c r="AG255" s="6">
        <v>3</v>
      </c>
      <c r="AH255" s="6">
        <v>2</v>
      </c>
      <c r="AI255" s="6">
        <v>2</v>
      </c>
      <c r="AJ255" s="6">
        <v>0</v>
      </c>
      <c r="AK255" s="6">
        <v>2</v>
      </c>
      <c r="AL255" s="6">
        <v>2</v>
      </c>
      <c r="AM255" s="6">
        <v>3</v>
      </c>
      <c r="AN255" s="6">
        <v>3</v>
      </c>
      <c r="AO255" s="6">
        <v>0</v>
      </c>
      <c r="AP255" s="6">
        <v>1</v>
      </c>
      <c r="AQ255" s="6">
        <v>3</v>
      </c>
      <c r="AR255" s="6">
        <v>2</v>
      </c>
      <c r="AS255" s="6">
        <v>0</v>
      </c>
      <c r="AT255" s="6">
        <v>0</v>
      </c>
      <c r="AU255" s="6">
        <v>2</v>
      </c>
      <c r="AV255" s="6">
        <v>2</v>
      </c>
      <c r="AW255" s="6">
        <v>2</v>
      </c>
      <c r="AX255" s="6">
        <v>2</v>
      </c>
      <c r="AY255" s="6">
        <v>0</v>
      </c>
      <c r="AZ255" s="6">
        <v>2</v>
      </c>
      <c r="BA255" s="6">
        <v>0</v>
      </c>
      <c r="BB255" s="6">
        <v>3</v>
      </c>
      <c r="BC255" s="6">
        <v>2</v>
      </c>
      <c r="BD255" s="6">
        <v>2</v>
      </c>
      <c r="BE255" s="6">
        <v>0</v>
      </c>
      <c r="BF255" s="6">
        <v>0</v>
      </c>
      <c r="BG255" s="6">
        <v>0</v>
      </c>
      <c r="BH255" s="6">
        <v>2</v>
      </c>
      <c r="BI255" s="6">
        <v>3</v>
      </c>
      <c r="BJ255" s="6">
        <v>0</v>
      </c>
      <c r="BK255" s="6">
        <v>0</v>
      </c>
      <c r="BL255" s="6">
        <v>3</v>
      </c>
      <c r="BM255" s="6">
        <v>2</v>
      </c>
      <c r="BN255" s="7">
        <v>2</v>
      </c>
      <c r="BO255">
        <f t="shared" si="30"/>
        <v>8</v>
      </c>
      <c r="BP255">
        <f t="shared" si="31"/>
        <v>6</v>
      </c>
      <c r="BQ255">
        <f t="shared" si="32"/>
        <v>10</v>
      </c>
      <c r="BR255">
        <f t="shared" si="33"/>
        <v>2</v>
      </c>
      <c r="BS255">
        <f t="shared" si="34"/>
        <v>0</v>
      </c>
      <c r="BT255">
        <f t="shared" si="35"/>
        <v>8</v>
      </c>
      <c r="BU255">
        <f t="shared" si="36"/>
        <v>5</v>
      </c>
      <c r="BV255">
        <f t="shared" si="37"/>
        <v>4</v>
      </c>
      <c r="BW255">
        <f t="shared" si="38"/>
        <v>2</v>
      </c>
      <c r="BX255">
        <f t="shared" si="39"/>
        <v>10</v>
      </c>
    </row>
    <row r="256" spans="1:76" ht="18.95" customHeight="1" x14ac:dyDescent="0.25">
      <c r="A256" t="s">
        <v>1488</v>
      </c>
      <c r="B256" t="s">
        <v>1483</v>
      </c>
      <c r="C256" t="s">
        <v>40</v>
      </c>
      <c r="D256" t="s">
        <v>26</v>
      </c>
      <c r="E256" t="s">
        <v>21</v>
      </c>
      <c r="F256" t="s">
        <v>5163</v>
      </c>
      <c r="G256">
        <v>5</v>
      </c>
      <c r="H256" t="s">
        <v>22</v>
      </c>
      <c r="I256" t="s">
        <v>1489</v>
      </c>
      <c r="L256" s="1">
        <v>172320002554</v>
      </c>
      <c r="M256" t="s">
        <v>1490</v>
      </c>
      <c r="N256" t="s">
        <v>25</v>
      </c>
      <c r="O256" t="s">
        <v>1491</v>
      </c>
      <c r="P256">
        <v>60532</v>
      </c>
      <c r="Q256" t="s">
        <v>1492</v>
      </c>
      <c r="R256">
        <v>312</v>
      </c>
      <c r="S256" t="s">
        <v>89</v>
      </c>
      <c r="T256" t="b">
        <v>0</v>
      </c>
      <c r="U256" t="s">
        <v>30</v>
      </c>
      <c r="V256" t="s">
        <v>31</v>
      </c>
      <c r="W256" t="s">
        <v>31</v>
      </c>
      <c r="X256" t="s">
        <v>31</v>
      </c>
      <c r="Y256" t="s">
        <v>31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1</v>
      </c>
      <c r="AH256" s="4">
        <v>1</v>
      </c>
      <c r="AI256" s="4">
        <v>2</v>
      </c>
      <c r="AJ256" s="4">
        <v>0</v>
      </c>
      <c r="AK256" s="4">
        <v>2</v>
      </c>
      <c r="AL256" s="4">
        <v>0</v>
      </c>
      <c r="AM256" s="4">
        <v>2</v>
      </c>
      <c r="AN256" s="4">
        <v>2</v>
      </c>
      <c r="AO256" s="4">
        <v>2</v>
      </c>
      <c r="AP256" s="4">
        <v>2</v>
      </c>
      <c r="AQ256" s="4">
        <v>3</v>
      </c>
      <c r="AR256" s="4">
        <v>2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3</v>
      </c>
      <c r="BB256" s="4">
        <v>3</v>
      </c>
      <c r="BC256" s="4">
        <v>2</v>
      </c>
      <c r="BD256" s="4">
        <v>2</v>
      </c>
      <c r="BE256" s="4">
        <v>1</v>
      </c>
      <c r="BF256" s="4">
        <v>1</v>
      </c>
      <c r="BG256" s="4">
        <v>0</v>
      </c>
      <c r="BH256" s="4">
        <v>1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5">
        <v>0</v>
      </c>
      <c r="BO256">
        <f t="shared" si="30"/>
        <v>2</v>
      </c>
      <c r="BP256">
        <f t="shared" si="31"/>
        <v>4</v>
      </c>
      <c r="BQ256">
        <f t="shared" si="32"/>
        <v>11</v>
      </c>
      <c r="BR256">
        <f t="shared" si="33"/>
        <v>2</v>
      </c>
      <c r="BS256">
        <f t="shared" si="34"/>
        <v>0</v>
      </c>
      <c r="BT256">
        <f t="shared" si="35"/>
        <v>0</v>
      </c>
      <c r="BU256">
        <f t="shared" si="36"/>
        <v>6</v>
      </c>
      <c r="BV256">
        <f t="shared" si="37"/>
        <v>6</v>
      </c>
      <c r="BW256">
        <f t="shared" si="38"/>
        <v>1</v>
      </c>
      <c r="BX256">
        <f t="shared" si="39"/>
        <v>0</v>
      </c>
    </row>
    <row r="257" spans="1:76" ht="18.95" customHeight="1" x14ac:dyDescent="0.25">
      <c r="A257" t="s">
        <v>2887</v>
      </c>
      <c r="B257" t="s">
        <v>1483</v>
      </c>
      <c r="C257" t="s">
        <v>40</v>
      </c>
      <c r="D257" t="s">
        <v>26</v>
      </c>
      <c r="E257" t="s">
        <v>96</v>
      </c>
      <c r="F257" t="s">
        <v>5163</v>
      </c>
      <c r="G257" t="s">
        <v>2026</v>
      </c>
      <c r="H257" t="s">
        <v>22</v>
      </c>
      <c r="I257" t="s">
        <v>2888</v>
      </c>
      <c r="L257" s="1">
        <v>172550002763</v>
      </c>
      <c r="M257" t="s">
        <v>2889</v>
      </c>
      <c r="N257" t="s">
        <v>45</v>
      </c>
      <c r="O257" t="s">
        <v>2890</v>
      </c>
      <c r="P257">
        <v>60157</v>
      </c>
      <c r="Q257" t="s">
        <v>1492</v>
      </c>
      <c r="R257">
        <v>205</v>
      </c>
      <c r="S257" t="s">
        <v>89</v>
      </c>
      <c r="T257" t="b">
        <v>0</v>
      </c>
      <c r="U257" t="s">
        <v>30</v>
      </c>
      <c r="V257" t="s">
        <v>61</v>
      </c>
      <c r="W257" t="s">
        <v>61</v>
      </c>
      <c r="X257" t="s">
        <v>61</v>
      </c>
      <c r="Y257" t="s">
        <v>61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2</v>
      </c>
      <c r="AJ257" s="6">
        <v>2</v>
      </c>
      <c r="AK257" s="6">
        <v>2</v>
      </c>
      <c r="AL257" s="6">
        <v>2</v>
      </c>
      <c r="AM257" s="6">
        <v>3</v>
      </c>
      <c r="AN257" s="6">
        <v>3</v>
      </c>
      <c r="AO257" s="6">
        <v>3</v>
      </c>
      <c r="AP257" s="6">
        <v>1</v>
      </c>
      <c r="AQ257" s="6">
        <v>0</v>
      </c>
      <c r="AR257" s="6">
        <v>3</v>
      </c>
      <c r="AS257" s="6">
        <v>0</v>
      </c>
      <c r="AT257" s="6">
        <v>0</v>
      </c>
      <c r="AU257" s="6">
        <v>2</v>
      </c>
      <c r="AV257" s="6">
        <v>2</v>
      </c>
      <c r="AW257" s="6">
        <v>0</v>
      </c>
      <c r="AX257" s="6">
        <v>0</v>
      </c>
      <c r="AY257" s="6">
        <v>0</v>
      </c>
      <c r="AZ257" s="6">
        <v>0</v>
      </c>
      <c r="BA257" s="6">
        <v>3</v>
      </c>
      <c r="BB257" s="6">
        <v>3</v>
      </c>
      <c r="BC257" s="6">
        <v>2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2</v>
      </c>
      <c r="BM257" s="6">
        <v>0</v>
      </c>
      <c r="BN257" s="7">
        <v>0</v>
      </c>
      <c r="BO257">
        <f t="shared" si="30"/>
        <v>0</v>
      </c>
      <c r="BP257">
        <f t="shared" si="31"/>
        <v>8</v>
      </c>
      <c r="BQ257">
        <f t="shared" si="32"/>
        <v>10</v>
      </c>
      <c r="BR257">
        <f t="shared" si="33"/>
        <v>3</v>
      </c>
      <c r="BS257">
        <f t="shared" si="34"/>
        <v>0</v>
      </c>
      <c r="BT257">
        <f t="shared" si="35"/>
        <v>4</v>
      </c>
      <c r="BU257">
        <f t="shared" si="36"/>
        <v>6</v>
      </c>
      <c r="BV257">
        <f t="shared" si="37"/>
        <v>2</v>
      </c>
      <c r="BW257">
        <f t="shared" si="38"/>
        <v>0</v>
      </c>
      <c r="BX257">
        <f t="shared" si="39"/>
        <v>2</v>
      </c>
    </row>
    <row r="258" spans="1:76" ht="18.95" customHeight="1" x14ac:dyDescent="0.25">
      <c r="A258" t="s">
        <v>1493</v>
      </c>
      <c r="B258" t="s">
        <v>1483</v>
      </c>
      <c r="C258" t="s">
        <v>40</v>
      </c>
      <c r="D258" t="s">
        <v>26</v>
      </c>
      <c r="E258" t="s">
        <v>66</v>
      </c>
      <c r="F258" t="s">
        <v>34</v>
      </c>
      <c r="G258">
        <v>5</v>
      </c>
      <c r="H258" t="s">
        <v>22</v>
      </c>
      <c r="I258" t="s">
        <v>1494</v>
      </c>
      <c r="L258" s="1">
        <v>172771002931</v>
      </c>
      <c r="M258" t="s">
        <v>1495</v>
      </c>
      <c r="N258" t="s">
        <v>45</v>
      </c>
      <c r="O258" t="s">
        <v>1496</v>
      </c>
      <c r="P258">
        <v>60540</v>
      </c>
      <c r="Q258" t="s">
        <v>1492</v>
      </c>
      <c r="R258">
        <v>680</v>
      </c>
      <c r="S258" t="s">
        <v>7</v>
      </c>
      <c r="T258" t="b">
        <v>0</v>
      </c>
      <c r="U258" t="s">
        <v>30</v>
      </c>
      <c r="V258" t="s">
        <v>61</v>
      </c>
      <c r="W258" t="s">
        <v>61</v>
      </c>
      <c r="X258" t="s">
        <v>61</v>
      </c>
      <c r="Y258" t="s">
        <v>61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1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2</v>
      </c>
      <c r="AN258" s="6">
        <v>2</v>
      </c>
      <c r="AO258" s="6">
        <v>2</v>
      </c>
      <c r="AP258" s="6">
        <v>3</v>
      </c>
      <c r="AQ258" s="6">
        <v>1</v>
      </c>
      <c r="AR258" s="6">
        <v>2</v>
      </c>
      <c r="AS258" s="6">
        <v>0</v>
      </c>
      <c r="AT258" s="6">
        <v>1</v>
      </c>
      <c r="AU258" s="6">
        <v>2</v>
      </c>
      <c r="AV258" s="6">
        <v>2</v>
      </c>
      <c r="AW258" s="6">
        <v>0</v>
      </c>
      <c r="AX258" s="6">
        <v>2</v>
      </c>
      <c r="AY258" s="6">
        <v>0</v>
      </c>
      <c r="AZ258" s="6">
        <v>0</v>
      </c>
      <c r="BA258" s="6">
        <v>0</v>
      </c>
      <c r="BB258" s="6">
        <v>3</v>
      </c>
      <c r="BC258" s="6">
        <v>1</v>
      </c>
      <c r="BD258" s="6">
        <v>2</v>
      </c>
      <c r="BE258" s="6">
        <v>0</v>
      </c>
      <c r="BF258" s="6">
        <v>1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2</v>
      </c>
      <c r="BM258" s="6">
        <v>0</v>
      </c>
      <c r="BN258" s="7">
        <v>0</v>
      </c>
      <c r="BO258">
        <f t="shared" ref="BO258:BO321" si="40">SUM(Z258:AH258)</f>
        <v>1</v>
      </c>
      <c r="BP258">
        <f t="shared" ref="BP258:BP321" si="41">SUM(AI258:AL258)</f>
        <v>0</v>
      </c>
      <c r="BQ258">
        <f t="shared" ref="BQ258:BQ321" si="42">SUM(AM258:AQ258)</f>
        <v>10</v>
      </c>
      <c r="BR258">
        <f t="shared" ref="BR258:BR321" si="43">SUM(AR258:AS258)</f>
        <v>2</v>
      </c>
      <c r="BS258">
        <f t="shared" ref="BS258:BS321" si="44">SUM(AT258)</f>
        <v>1</v>
      </c>
      <c r="BT258">
        <f t="shared" ref="BT258:BT321" si="45">SUM(AU258:AX258)</f>
        <v>6</v>
      </c>
      <c r="BU258">
        <f t="shared" ref="BU258:BU321" si="46">SUM(AY258:BB258)</f>
        <v>3</v>
      </c>
      <c r="BV258">
        <f t="shared" ref="BV258:BV321" si="47">SUM(BC258:BF258)</f>
        <v>4</v>
      </c>
      <c r="BW258">
        <f t="shared" ref="BW258:BW321" si="48">SUM(BG258:BH258)</f>
        <v>0</v>
      </c>
      <c r="BX258">
        <f t="shared" ref="BX258:BX321" si="49">SUM(BI258:BN258)</f>
        <v>2</v>
      </c>
    </row>
    <row r="259" spans="1:76" ht="18.95" customHeight="1" x14ac:dyDescent="0.25">
      <c r="A259" t="s">
        <v>2910</v>
      </c>
      <c r="B259" t="s">
        <v>1483</v>
      </c>
      <c r="C259" t="s">
        <v>40</v>
      </c>
      <c r="D259" t="s">
        <v>26</v>
      </c>
      <c r="E259" t="s">
        <v>178</v>
      </c>
      <c r="F259" t="s">
        <v>5163</v>
      </c>
      <c r="G259" t="s">
        <v>2026</v>
      </c>
      <c r="H259" t="s">
        <v>22</v>
      </c>
      <c r="I259" t="s">
        <v>2911</v>
      </c>
      <c r="L259" s="1">
        <v>173297003413</v>
      </c>
      <c r="M259" t="s">
        <v>2912</v>
      </c>
      <c r="N259" t="s">
        <v>45</v>
      </c>
      <c r="O259" t="s">
        <v>2913</v>
      </c>
      <c r="P259">
        <v>60139</v>
      </c>
      <c r="Q259" t="s">
        <v>1492</v>
      </c>
      <c r="R259">
        <v>384</v>
      </c>
      <c r="S259" t="s">
        <v>89</v>
      </c>
      <c r="T259" t="b">
        <v>1</v>
      </c>
      <c r="U259" t="s">
        <v>61</v>
      </c>
      <c r="V259" t="s">
        <v>61</v>
      </c>
      <c r="W259" t="s">
        <v>61</v>
      </c>
      <c r="X259" t="s">
        <v>61</v>
      </c>
      <c r="Y259" t="s">
        <v>61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3</v>
      </c>
      <c r="AO259" s="6">
        <v>0</v>
      </c>
      <c r="AP259" s="6">
        <v>3</v>
      </c>
      <c r="AQ259" s="6">
        <v>3</v>
      </c>
      <c r="AR259" s="6">
        <v>2</v>
      </c>
      <c r="AS259" s="6">
        <v>0</v>
      </c>
      <c r="AT259" s="6">
        <v>0</v>
      </c>
      <c r="AU259" s="6">
        <v>2</v>
      </c>
      <c r="AV259" s="6">
        <v>2</v>
      </c>
      <c r="AW259" s="6">
        <v>0</v>
      </c>
      <c r="AX259" s="6">
        <v>0</v>
      </c>
      <c r="AY259" s="6">
        <v>0</v>
      </c>
      <c r="AZ259" s="6">
        <v>0</v>
      </c>
      <c r="BA259" s="6">
        <v>3</v>
      </c>
      <c r="BB259" s="6">
        <v>3</v>
      </c>
      <c r="BC259" s="6">
        <v>0</v>
      </c>
      <c r="BD259" s="6">
        <v>0</v>
      </c>
      <c r="BE259" s="6">
        <v>3</v>
      </c>
      <c r="BF259" s="6">
        <v>3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7">
        <v>2</v>
      </c>
      <c r="BO259">
        <f t="shared" si="40"/>
        <v>0</v>
      </c>
      <c r="BP259">
        <f t="shared" si="41"/>
        <v>0</v>
      </c>
      <c r="BQ259">
        <f t="shared" si="42"/>
        <v>9</v>
      </c>
      <c r="BR259">
        <f t="shared" si="43"/>
        <v>2</v>
      </c>
      <c r="BS259">
        <f t="shared" si="44"/>
        <v>0</v>
      </c>
      <c r="BT259">
        <f t="shared" si="45"/>
        <v>4</v>
      </c>
      <c r="BU259">
        <f t="shared" si="46"/>
        <v>6</v>
      </c>
      <c r="BV259">
        <f t="shared" si="47"/>
        <v>6</v>
      </c>
      <c r="BW259">
        <f t="shared" si="48"/>
        <v>0</v>
      </c>
      <c r="BX259">
        <f t="shared" si="49"/>
        <v>2</v>
      </c>
    </row>
    <row r="260" spans="1:76" ht="18.95" customHeight="1" x14ac:dyDescent="0.25">
      <c r="A260" t="s">
        <v>2817</v>
      </c>
      <c r="B260" t="s">
        <v>1483</v>
      </c>
      <c r="C260" t="s">
        <v>40</v>
      </c>
      <c r="D260" t="s">
        <v>26</v>
      </c>
      <c r="E260" t="s">
        <v>66</v>
      </c>
      <c r="F260" t="s">
        <v>66</v>
      </c>
      <c r="G260" t="s">
        <v>2026</v>
      </c>
      <c r="H260" t="s">
        <v>22</v>
      </c>
      <c r="I260" t="s">
        <v>2818</v>
      </c>
      <c r="L260" s="1">
        <v>174035004055</v>
      </c>
      <c r="M260" t="s">
        <v>2819</v>
      </c>
      <c r="N260" t="s">
        <v>45</v>
      </c>
      <c r="O260" t="s">
        <v>2820</v>
      </c>
      <c r="P260">
        <v>60181</v>
      </c>
      <c r="Q260" t="s">
        <v>1492</v>
      </c>
      <c r="R260">
        <v>422</v>
      </c>
      <c r="S260" t="s">
        <v>89</v>
      </c>
      <c r="T260" t="b">
        <v>0</v>
      </c>
      <c r="U260" t="s">
        <v>30</v>
      </c>
      <c r="V260" t="s">
        <v>31</v>
      </c>
      <c r="W260" t="s">
        <v>31</v>
      </c>
      <c r="X260" t="s">
        <v>31</v>
      </c>
      <c r="Y260" t="s">
        <v>31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2</v>
      </c>
      <c r="AJ260" s="6">
        <v>2</v>
      </c>
      <c r="AK260" s="6">
        <v>2</v>
      </c>
      <c r="AL260" s="6">
        <v>2</v>
      </c>
      <c r="AM260" s="6">
        <v>1</v>
      </c>
      <c r="AN260" s="6">
        <v>1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3</v>
      </c>
      <c r="BC260" s="6">
        <v>2</v>
      </c>
      <c r="BD260" s="6">
        <v>0</v>
      </c>
      <c r="BE260" s="6">
        <v>0</v>
      </c>
      <c r="BF260" s="6">
        <v>0</v>
      </c>
      <c r="BG260" s="6">
        <v>0</v>
      </c>
      <c r="BH260" s="6">
        <v>1</v>
      </c>
      <c r="BI260" s="6">
        <v>3</v>
      </c>
      <c r="BJ260" s="6">
        <v>0</v>
      </c>
      <c r="BK260" s="6">
        <v>3</v>
      </c>
      <c r="BL260" s="6">
        <v>0</v>
      </c>
      <c r="BM260" s="6">
        <v>0</v>
      </c>
      <c r="BN260" s="7">
        <v>2</v>
      </c>
      <c r="BO260">
        <f t="shared" si="40"/>
        <v>0</v>
      </c>
      <c r="BP260">
        <f t="shared" si="41"/>
        <v>8</v>
      </c>
      <c r="BQ260">
        <f t="shared" si="42"/>
        <v>2</v>
      </c>
      <c r="BR260">
        <f t="shared" si="43"/>
        <v>0</v>
      </c>
      <c r="BS260">
        <f t="shared" si="44"/>
        <v>0</v>
      </c>
      <c r="BT260">
        <f t="shared" si="45"/>
        <v>0</v>
      </c>
      <c r="BU260">
        <f t="shared" si="46"/>
        <v>3</v>
      </c>
      <c r="BV260">
        <f t="shared" si="47"/>
        <v>2</v>
      </c>
      <c r="BW260">
        <f t="shared" si="48"/>
        <v>1</v>
      </c>
      <c r="BX260">
        <f t="shared" si="49"/>
        <v>8</v>
      </c>
    </row>
    <row r="261" spans="1:76" ht="18.95" customHeight="1" x14ac:dyDescent="0.25">
      <c r="A261" t="s">
        <v>2805</v>
      </c>
      <c r="B261" t="s">
        <v>1483</v>
      </c>
      <c r="C261" t="s">
        <v>40</v>
      </c>
      <c r="D261" t="s">
        <v>26</v>
      </c>
      <c r="E261" t="s">
        <v>73</v>
      </c>
      <c r="F261" t="s">
        <v>659</v>
      </c>
      <c r="G261" t="s">
        <v>2026</v>
      </c>
      <c r="H261" t="s">
        <v>22</v>
      </c>
      <c r="I261" t="s">
        <v>2806</v>
      </c>
      <c r="L261" s="1">
        <v>170021703615</v>
      </c>
      <c r="M261" t="s">
        <v>2807</v>
      </c>
      <c r="N261" t="s">
        <v>45</v>
      </c>
      <c r="O261" t="s">
        <v>2808</v>
      </c>
      <c r="P261">
        <v>62822</v>
      </c>
      <c r="Q261" t="s">
        <v>137</v>
      </c>
      <c r="R261">
        <v>551</v>
      </c>
      <c r="S261" t="s">
        <v>77</v>
      </c>
      <c r="T261" t="b">
        <v>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2</v>
      </c>
      <c r="AL261" s="6">
        <v>0</v>
      </c>
      <c r="AM261" s="6">
        <v>3</v>
      </c>
      <c r="AN261" s="6">
        <v>3</v>
      </c>
      <c r="AO261" s="6">
        <v>3</v>
      </c>
      <c r="AP261" s="6">
        <v>3</v>
      </c>
      <c r="AQ261" s="6">
        <v>3</v>
      </c>
      <c r="AR261" s="6">
        <v>2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3</v>
      </c>
      <c r="BB261" s="6">
        <v>3</v>
      </c>
      <c r="BC261" s="6">
        <v>0</v>
      </c>
      <c r="BD261" s="6">
        <v>0</v>
      </c>
      <c r="BE261" s="6">
        <v>2</v>
      </c>
      <c r="BF261" s="6">
        <v>3</v>
      </c>
      <c r="BG261" s="6">
        <v>0</v>
      </c>
      <c r="BH261" s="6">
        <v>3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7">
        <v>0</v>
      </c>
      <c r="BO261">
        <f t="shared" si="40"/>
        <v>0</v>
      </c>
      <c r="BP261">
        <f t="shared" si="41"/>
        <v>2</v>
      </c>
      <c r="BQ261">
        <f t="shared" si="42"/>
        <v>15</v>
      </c>
      <c r="BR261">
        <f t="shared" si="43"/>
        <v>2</v>
      </c>
      <c r="BS261">
        <f t="shared" si="44"/>
        <v>0</v>
      </c>
      <c r="BT261">
        <f t="shared" si="45"/>
        <v>0</v>
      </c>
      <c r="BU261">
        <f t="shared" si="46"/>
        <v>6</v>
      </c>
      <c r="BV261">
        <f t="shared" si="47"/>
        <v>5</v>
      </c>
      <c r="BW261">
        <f t="shared" si="48"/>
        <v>3</v>
      </c>
      <c r="BX261">
        <f t="shared" si="49"/>
        <v>0</v>
      </c>
    </row>
    <row r="262" spans="1:76" ht="18.95" customHeight="1" x14ac:dyDescent="0.25">
      <c r="A262" t="s">
        <v>2926</v>
      </c>
      <c r="B262" t="s">
        <v>1483</v>
      </c>
      <c r="C262" t="s">
        <v>40</v>
      </c>
      <c r="D262" t="s">
        <v>26</v>
      </c>
      <c r="E262" t="s">
        <v>143</v>
      </c>
      <c r="F262" t="s">
        <v>659</v>
      </c>
      <c r="G262" t="s">
        <v>2026</v>
      </c>
      <c r="H262" t="s">
        <v>22</v>
      </c>
      <c r="I262" t="s">
        <v>2927</v>
      </c>
      <c r="L262" s="1">
        <v>173798003891</v>
      </c>
      <c r="M262" t="s">
        <v>2928</v>
      </c>
      <c r="N262" t="s">
        <v>58</v>
      </c>
      <c r="O262" t="s">
        <v>2929</v>
      </c>
      <c r="P262">
        <v>61085</v>
      </c>
      <c r="Q262" t="s">
        <v>2930</v>
      </c>
      <c r="R262">
        <v>180</v>
      </c>
      <c r="S262" t="s">
        <v>39</v>
      </c>
      <c r="T262" t="b">
        <v>0</v>
      </c>
      <c r="U262" t="s">
        <v>30</v>
      </c>
      <c r="V262" t="s">
        <v>61</v>
      </c>
      <c r="W262" t="s">
        <v>61</v>
      </c>
      <c r="X262" t="s">
        <v>61</v>
      </c>
      <c r="Y262" t="s">
        <v>61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3</v>
      </c>
      <c r="AH262" s="6">
        <v>2</v>
      </c>
      <c r="AI262" s="6">
        <v>2</v>
      </c>
      <c r="AJ262" s="6">
        <v>2</v>
      </c>
      <c r="AK262" s="6">
        <v>2</v>
      </c>
      <c r="AL262" s="6">
        <v>1</v>
      </c>
      <c r="AM262" s="6">
        <v>2</v>
      </c>
      <c r="AN262" s="6">
        <v>3</v>
      </c>
      <c r="AO262" s="6">
        <v>2</v>
      </c>
      <c r="AP262" s="6">
        <v>3</v>
      </c>
      <c r="AQ262" s="6">
        <v>3</v>
      </c>
      <c r="AR262" s="6">
        <v>3</v>
      </c>
      <c r="AS262" s="6">
        <v>1</v>
      </c>
      <c r="AT262" s="6">
        <v>0</v>
      </c>
      <c r="AU262" s="6">
        <v>2</v>
      </c>
      <c r="AV262" s="6">
        <v>2</v>
      </c>
      <c r="AW262" s="6">
        <v>1</v>
      </c>
      <c r="AX262" s="6">
        <v>1</v>
      </c>
      <c r="AY262" s="6">
        <v>0</v>
      </c>
      <c r="AZ262" s="6">
        <v>0</v>
      </c>
      <c r="BA262" s="6">
        <v>3</v>
      </c>
      <c r="BB262" s="6">
        <v>3</v>
      </c>
      <c r="BC262" s="6">
        <v>0</v>
      </c>
      <c r="BD262" s="6">
        <v>0</v>
      </c>
      <c r="BE262" s="6">
        <v>3</v>
      </c>
      <c r="BF262" s="6">
        <v>3</v>
      </c>
      <c r="BG262" s="6">
        <v>3</v>
      </c>
      <c r="BH262" s="6">
        <v>3</v>
      </c>
      <c r="BI262" s="6">
        <v>0</v>
      </c>
      <c r="BJ262" s="6">
        <v>0</v>
      </c>
      <c r="BK262" s="6">
        <v>1</v>
      </c>
      <c r="BL262" s="6">
        <v>0</v>
      </c>
      <c r="BM262" s="6">
        <v>0</v>
      </c>
      <c r="BN262" s="7">
        <v>0</v>
      </c>
      <c r="BO262">
        <f t="shared" si="40"/>
        <v>5</v>
      </c>
      <c r="BP262">
        <f t="shared" si="41"/>
        <v>7</v>
      </c>
      <c r="BQ262">
        <f t="shared" si="42"/>
        <v>13</v>
      </c>
      <c r="BR262">
        <f t="shared" si="43"/>
        <v>4</v>
      </c>
      <c r="BS262">
        <f t="shared" si="44"/>
        <v>0</v>
      </c>
      <c r="BT262">
        <f t="shared" si="45"/>
        <v>6</v>
      </c>
      <c r="BU262">
        <f t="shared" si="46"/>
        <v>6</v>
      </c>
      <c r="BV262">
        <f t="shared" si="47"/>
        <v>6</v>
      </c>
      <c r="BW262">
        <f t="shared" si="48"/>
        <v>6</v>
      </c>
      <c r="BX262">
        <f t="shared" si="49"/>
        <v>1</v>
      </c>
    </row>
    <row r="263" spans="1:76" ht="18.95" customHeight="1" x14ac:dyDescent="0.25">
      <c r="A263" t="s">
        <v>2833</v>
      </c>
      <c r="B263" t="s">
        <v>1483</v>
      </c>
      <c r="C263" t="s">
        <v>40</v>
      </c>
      <c r="D263" t="s">
        <v>26</v>
      </c>
      <c r="E263" t="s">
        <v>66</v>
      </c>
      <c r="F263" t="s">
        <v>1120</v>
      </c>
      <c r="G263" t="s">
        <v>2026</v>
      </c>
      <c r="H263" t="s">
        <v>22</v>
      </c>
      <c r="I263" t="s">
        <v>2834</v>
      </c>
      <c r="L263" s="1">
        <v>171371001664</v>
      </c>
      <c r="M263" t="s">
        <v>2835</v>
      </c>
      <c r="N263" t="s">
        <v>25</v>
      </c>
      <c r="O263" t="s">
        <v>2836</v>
      </c>
      <c r="P263">
        <v>60123</v>
      </c>
      <c r="Q263" t="s">
        <v>2837</v>
      </c>
      <c r="R263">
        <v>684</v>
      </c>
      <c r="S263" t="s">
        <v>7</v>
      </c>
      <c r="T263" t="b">
        <v>0</v>
      </c>
      <c r="U263" t="s">
        <v>30</v>
      </c>
      <c r="V263" t="s">
        <v>31</v>
      </c>
      <c r="W263" t="s">
        <v>31</v>
      </c>
      <c r="X263" t="s">
        <v>31</v>
      </c>
      <c r="Y263" t="s">
        <v>31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3</v>
      </c>
      <c r="AN263" s="6">
        <v>3</v>
      </c>
      <c r="AO263" s="6">
        <v>1</v>
      </c>
      <c r="AP263" s="6">
        <v>3</v>
      </c>
      <c r="AQ263" s="6">
        <v>3</v>
      </c>
      <c r="AR263" s="6">
        <v>3</v>
      </c>
      <c r="AS263" s="6">
        <v>0</v>
      </c>
      <c r="AT263" s="6">
        <v>0</v>
      </c>
      <c r="AU263" s="6">
        <v>2</v>
      </c>
      <c r="AV263" s="6">
        <v>2</v>
      </c>
      <c r="AW263" s="6">
        <v>0</v>
      </c>
      <c r="AX263" s="6">
        <v>0</v>
      </c>
      <c r="AY263" s="6">
        <v>0</v>
      </c>
      <c r="AZ263" s="6">
        <v>0</v>
      </c>
      <c r="BA263" s="6">
        <v>3</v>
      </c>
      <c r="BB263" s="6">
        <v>3</v>
      </c>
      <c r="BC263" s="6">
        <v>2</v>
      </c>
      <c r="BD263" s="6">
        <v>1</v>
      </c>
      <c r="BE263" s="6">
        <v>3</v>
      </c>
      <c r="BF263" s="6">
        <v>3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7">
        <v>0</v>
      </c>
      <c r="BO263">
        <f t="shared" si="40"/>
        <v>0</v>
      </c>
      <c r="BP263">
        <f t="shared" si="41"/>
        <v>0</v>
      </c>
      <c r="BQ263">
        <f t="shared" si="42"/>
        <v>13</v>
      </c>
      <c r="BR263">
        <f t="shared" si="43"/>
        <v>3</v>
      </c>
      <c r="BS263">
        <f t="shared" si="44"/>
        <v>0</v>
      </c>
      <c r="BT263">
        <f t="shared" si="45"/>
        <v>4</v>
      </c>
      <c r="BU263">
        <f t="shared" si="46"/>
        <v>6</v>
      </c>
      <c r="BV263">
        <f t="shared" si="47"/>
        <v>9</v>
      </c>
      <c r="BW263">
        <f t="shared" si="48"/>
        <v>0</v>
      </c>
      <c r="BX263">
        <f t="shared" si="49"/>
        <v>0</v>
      </c>
    </row>
    <row r="264" spans="1:76" ht="18.95" customHeight="1" x14ac:dyDescent="0.25">
      <c r="A264" t="s">
        <v>2935</v>
      </c>
      <c r="B264" t="s">
        <v>1483</v>
      </c>
      <c r="C264" t="s">
        <v>40</v>
      </c>
      <c r="D264" t="s">
        <v>86</v>
      </c>
      <c r="E264" t="s">
        <v>96</v>
      </c>
      <c r="F264" t="s">
        <v>5163</v>
      </c>
      <c r="G264" t="s">
        <v>2026</v>
      </c>
      <c r="H264" t="s">
        <v>83</v>
      </c>
      <c r="I264" t="s">
        <v>2936</v>
      </c>
      <c r="L264" s="1">
        <v>174396004361</v>
      </c>
      <c r="M264" t="s">
        <v>2937</v>
      </c>
      <c r="N264" t="s">
        <v>45</v>
      </c>
      <c r="O264" t="s">
        <v>2938</v>
      </c>
      <c r="P264">
        <v>60512</v>
      </c>
      <c r="Q264" t="s">
        <v>2939</v>
      </c>
      <c r="R264">
        <v>244</v>
      </c>
      <c r="S264" t="s">
        <v>39</v>
      </c>
      <c r="T264" t="b">
        <v>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s="6">
        <v>0</v>
      </c>
      <c r="AA264" s="6">
        <v>0</v>
      </c>
      <c r="AB264" s="6">
        <v>1</v>
      </c>
      <c r="AC264" s="6">
        <v>0</v>
      </c>
      <c r="AD264" s="6">
        <v>2</v>
      </c>
      <c r="AE264" s="6">
        <v>2</v>
      </c>
      <c r="AF264" s="6">
        <v>3</v>
      </c>
      <c r="AG264" s="6">
        <v>3</v>
      </c>
      <c r="AH264" s="6">
        <v>2</v>
      </c>
      <c r="AI264" s="6">
        <v>2</v>
      </c>
      <c r="AJ264" s="6">
        <v>2</v>
      </c>
      <c r="AK264" s="6">
        <v>2</v>
      </c>
      <c r="AL264" s="6">
        <v>2</v>
      </c>
      <c r="AM264" s="6">
        <v>3</v>
      </c>
      <c r="AN264" s="6">
        <v>3</v>
      </c>
      <c r="AO264" s="6">
        <v>3</v>
      </c>
      <c r="AP264" s="6">
        <v>3</v>
      </c>
      <c r="AQ264" s="6">
        <v>3</v>
      </c>
      <c r="AR264" s="6">
        <v>3</v>
      </c>
      <c r="AS264" s="6">
        <v>3</v>
      </c>
      <c r="AT264" s="6">
        <v>3</v>
      </c>
      <c r="AU264" s="6">
        <v>2</v>
      </c>
      <c r="AV264" s="6">
        <v>2</v>
      </c>
      <c r="AW264" s="6">
        <v>2</v>
      </c>
      <c r="AX264" s="6">
        <v>2</v>
      </c>
      <c r="AY264" s="6">
        <v>0</v>
      </c>
      <c r="AZ264" s="6">
        <v>0</v>
      </c>
      <c r="BA264" s="6">
        <v>3</v>
      </c>
      <c r="BB264" s="6">
        <v>3</v>
      </c>
      <c r="BC264" s="6">
        <v>2</v>
      </c>
      <c r="BD264" s="6">
        <v>2</v>
      </c>
      <c r="BE264" s="6">
        <v>3</v>
      </c>
      <c r="BF264" s="6">
        <v>3</v>
      </c>
      <c r="BG264" s="6">
        <v>3</v>
      </c>
      <c r="BH264" s="6">
        <v>3</v>
      </c>
      <c r="BI264" s="6">
        <v>1</v>
      </c>
      <c r="BJ264" s="6">
        <v>1</v>
      </c>
      <c r="BK264" s="6">
        <v>0</v>
      </c>
      <c r="BL264" s="6">
        <v>2</v>
      </c>
      <c r="BM264" s="6">
        <v>2</v>
      </c>
      <c r="BN264" s="7">
        <v>2</v>
      </c>
      <c r="BO264">
        <f t="shared" si="40"/>
        <v>13</v>
      </c>
      <c r="BP264">
        <f t="shared" si="41"/>
        <v>8</v>
      </c>
      <c r="BQ264">
        <f t="shared" si="42"/>
        <v>15</v>
      </c>
      <c r="BR264">
        <f t="shared" si="43"/>
        <v>6</v>
      </c>
      <c r="BS264">
        <f t="shared" si="44"/>
        <v>3</v>
      </c>
      <c r="BT264">
        <f t="shared" si="45"/>
        <v>8</v>
      </c>
      <c r="BU264">
        <f t="shared" si="46"/>
        <v>6</v>
      </c>
      <c r="BV264">
        <f t="shared" si="47"/>
        <v>10</v>
      </c>
      <c r="BW264">
        <f t="shared" si="48"/>
        <v>6</v>
      </c>
      <c r="BX264">
        <f t="shared" si="49"/>
        <v>8</v>
      </c>
    </row>
    <row r="265" spans="1:76" ht="18.95" customHeight="1" x14ac:dyDescent="0.25">
      <c r="A265" t="s">
        <v>1858</v>
      </c>
      <c r="B265" t="s">
        <v>1483</v>
      </c>
      <c r="C265" t="s">
        <v>40</v>
      </c>
      <c r="D265" t="s">
        <v>26</v>
      </c>
      <c r="E265" t="s">
        <v>96</v>
      </c>
      <c r="F265" t="s">
        <v>5163</v>
      </c>
      <c r="G265">
        <v>4</v>
      </c>
      <c r="H265" t="s">
        <v>22</v>
      </c>
      <c r="I265" t="s">
        <v>1859</v>
      </c>
      <c r="L265" s="1">
        <v>171221001475</v>
      </c>
      <c r="M265" t="s">
        <v>1860</v>
      </c>
      <c r="N265" t="s">
        <v>25</v>
      </c>
      <c r="O265" t="s">
        <v>1861</v>
      </c>
      <c r="P265">
        <v>60060</v>
      </c>
      <c r="Q265" t="s">
        <v>308</v>
      </c>
      <c r="R265">
        <v>426</v>
      </c>
      <c r="S265" t="s">
        <v>89</v>
      </c>
      <c r="T265" t="b">
        <v>0</v>
      </c>
      <c r="U265" t="s">
        <v>30</v>
      </c>
      <c r="V265" t="s">
        <v>61</v>
      </c>
      <c r="W265" t="s">
        <v>61</v>
      </c>
      <c r="X265" t="s">
        <v>61</v>
      </c>
      <c r="Y265" t="s">
        <v>61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2</v>
      </c>
      <c r="AJ265" s="4">
        <v>2</v>
      </c>
      <c r="AK265" s="4">
        <v>2</v>
      </c>
      <c r="AL265" s="4">
        <v>0</v>
      </c>
      <c r="AM265" s="4">
        <v>3</v>
      </c>
      <c r="AN265" s="4">
        <v>3</v>
      </c>
      <c r="AO265" s="4">
        <v>3</v>
      </c>
      <c r="AP265" s="4">
        <v>3</v>
      </c>
      <c r="AQ265" s="4">
        <v>3</v>
      </c>
      <c r="AR265" s="4">
        <v>3</v>
      </c>
      <c r="AS265" s="4">
        <v>0</v>
      </c>
      <c r="AT265" s="4">
        <v>1</v>
      </c>
      <c r="AU265" s="4">
        <v>2</v>
      </c>
      <c r="AV265" s="4">
        <v>2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3</v>
      </c>
      <c r="BC265" s="4">
        <v>2</v>
      </c>
      <c r="BD265" s="4">
        <v>2</v>
      </c>
      <c r="BE265" s="4">
        <v>3</v>
      </c>
      <c r="BF265" s="4">
        <v>3</v>
      </c>
      <c r="BG265" s="4">
        <v>1</v>
      </c>
      <c r="BH265" s="4">
        <v>3</v>
      </c>
      <c r="BI265" s="4">
        <v>0</v>
      </c>
      <c r="BJ265" s="4">
        <v>0</v>
      </c>
      <c r="BK265" s="4">
        <v>0</v>
      </c>
      <c r="BL265" s="4">
        <v>0</v>
      </c>
      <c r="BM265" s="4">
        <v>2</v>
      </c>
      <c r="BN265" s="5">
        <v>2</v>
      </c>
      <c r="BO265">
        <f t="shared" si="40"/>
        <v>0</v>
      </c>
      <c r="BP265">
        <f t="shared" si="41"/>
        <v>6</v>
      </c>
      <c r="BQ265">
        <f t="shared" si="42"/>
        <v>15</v>
      </c>
      <c r="BR265">
        <f t="shared" si="43"/>
        <v>3</v>
      </c>
      <c r="BS265">
        <f t="shared" si="44"/>
        <v>1</v>
      </c>
      <c r="BT265">
        <f t="shared" si="45"/>
        <v>4</v>
      </c>
      <c r="BU265">
        <f t="shared" si="46"/>
        <v>3</v>
      </c>
      <c r="BV265">
        <f t="shared" si="47"/>
        <v>10</v>
      </c>
      <c r="BW265">
        <f t="shared" si="48"/>
        <v>4</v>
      </c>
      <c r="BX265">
        <f t="shared" si="49"/>
        <v>4</v>
      </c>
    </row>
    <row r="266" spans="1:76" ht="18.95" customHeight="1" x14ac:dyDescent="0.25">
      <c r="A266" t="s">
        <v>2867</v>
      </c>
      <c r="B266" t="s">
        <v>1483</v>
      </c>
      <c r="C266" t="s">
        <v>40</v>
      </c>
      <c r="D266" t="s">
        <v>26</v>
      </c>
      <c r="E266" t="s">
        <v>73</v>
      </c>
      <c r="F266" t="s">
        <v>659</v>
      </c>
      <c r="G266" t="s">
        <v>2026</v>
      </c>
      <c r="H266" t="s">
        <v>22</v>
      </c>
      <c r="I266" t="s">
        <v>2868</v>
      </c>
      <c r="L266" s="1">
        <v>172190002460</v>
      </c>
      <c r="M266" t="s">
        <v>2869</v>
      </c>
      <c r="N266" t="s">
        <v>58</v>
      </c>
      <c r="O266" t="s">
        <v>2870</v>
      </c>
      <c r="P266">
        <v>60047</v>
      </c>
      <c r="Q266" t="s">
        <v>308</v>
      </c>
      <c r="R266">
        <v>1865</v>
      </c>
      <c r="S266" t="s">
        <v>89</v>
      </c>
      <c r="T266" t="b">
        <v>0</v>
      </c>
      <c r="U266" t="s">
        <v>30</v>
      </c>
      <c r="V266" t="s">
        <v>31</v>
      </c>
      <c r="W266" t="s">
        <v>31</v>
      </c>
      <c r="X266" t="s">
        <v>31</v>
      </c>
      <c r="Y266" t="s">
        <v>31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3</v>
      </c>
      <c r="AN266" s="6">
        <v>3</v>
      </c>
      <c r="AO266" s="6">
        <v>0</v>
      </c>
      <c r="AP266" s="6">
        <v>3</v>
      </c>
      <c r="AQ266" s="6">
        <v>0</v>
      </c>
      <c r="AR266" s="6">
        <v>3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2</v>
      </c>
      <c r="BM266" s="6">
        <v>0</v>
      </c>
      <c r="BN266" s="7">
        <v>0</v>
      </c>
      <c r="BO266">
        <f t="shared" si="40"/>
        <v>0</v>
      </c>
      <c r="BP266">
        <f t="shared" si="41"/>
        <v>0</v>
      </c>
      <c r="BQ266">
        <f t="shared" si="42"/>
        <v>9</v>
      </c>
      <c r="BR266">
        <f t="shared" si="43"/>
        <v>3</v>
      </c>
      <c r="BS266">
        <f t="shared" si="44"/>
        <v>0</v>
      </c>
      <c r="BT266">
        <f t="shared" si="45"/>
        <v>0</v>
      </c>
      <c r="BU266">
        <f t="shared" si="46"/>
        <v>0</v>
      </c>
      <c r="BV266">
        <f t="shared" si="47"/>
        <v>0</v>
      </c>
      <c r="BW266">
        <f t="shared" si="48"/>
        <v>0</v>
      </c>
      <c r="BX266">
        <f t="shared" si="49"/>
        <v>2</v>
      </c>
    </row>
    <row r="267" spans="1:76" ht="18.95" customHeight="1" x14ac:dyDescent="0.25">
      <c r="A267" t="s">
        <v>2871</v>
      </c>
      <c r="B267" t="s">
        <v>1483</v>
      </c>
      <c r="C267" t="s">
        <v>40</v>
      </c>
      <c r="D267" t="s">
        <v>86</v>
      </c>
      <c r="E267" t="s">
        <v>96</v>
      </c>
      <c r="F267" t="s">
        <v>5163</v>
      </c>
      <c r="G267" t="s">
        <v>2026</v>
      </c>
      <c r="H267" t="s">
        <v>83</v>
      </c>
      <c r="I267" t="s">
        <v>2872</v>
      </c>
      <c r="L267" s="1">
        <v>172280002525</v>
      </c>
      <c r="M267" t="s">
        <v>2873</v>
      </c>
      <c r="N267" t="s">
        <v>45</v>
      </c>
      <c r="O267" t="s">
        <v>2874</v>
      </c>
      <c r="P267">
        <v>60048</v>
      </c>
      <c r="Q267" t="s">
        <v>308</v>
      </c>
      <c r="R267">
        <v>527</v>
      </c>
      <c r="S267" t="s">
        <v>89</v>
      </c>
      <c r="T267" t="b">
        <v>0</v>
      </c>
      <c r="U267" t="s">
        <v>30</v>
      </c>
      <c r="V267" t="s">
        <v>31</v>
      </c>
      <c r="W267" t="s">
        <v>31</v>
      </c>
      <c r="X267" t="s">
        <v>31</v>
      </c>
      <c r="Y267" t="s">
        <v>31</v>
      </c>
      <c r="Z267" s="6">
        <v>0</v>
      </c>
      <c r="AA267" s="6">
        <v>0</v>
      </c>
      <c r="AB267" s="6">
        <v>1</v>
      </c>
      <c r="AC267" s="6">
        <v>0</v>
      </c>
      <c r="AD267" s="6">
        <v>2</v>
      </c>
      <c r="AE267" s="6">
        <v>2</v>
      </c>
      <c r="AF267" s="6">
        <v>3</v>
      </c>
      <c r="AG267" s="6">
        <v>3</v>
      </c>
      <c r="AH267" s="6">
        <v>2</v>
      </c>
      <c r="AI267" s="6">
        <v>2</v>
      </c>
      <c r="AJ267" s="6">
        <v>2</v>
      </c>
      <c r="AK267" s="6">
        <v>2</v>
      </c>
      <c r="AL267" s="6">
        <v>2</v>
      </c>
      <c r="AM267" s="6">
        <v>3</v>
      </c>
      <c r="AN267" s="6">
        <v>3</v>
      </c>
      <c r="AO267" s="6">
        <v>3</v>
      </c>
      <c r="AP267" s="6">
        <v>3</v>
      </c>
      <c r="AQ267" s="6">
        <v>3</v>
      </c>
      <c r="AR267" s="6">
        <v>3</v>
      </c>
      <c r="AS267" s="6">
        <v>3</v>
      </c>
      <c r="AT267" s="6">
        <v>3</v>
      </c>
      <c r="AU267" s="6">
        <v>2</v>
      </c>
      <c r="AV267" s="6">
        <v>2</v>
      </c>
      <c r="AW267" s="6">
        <v>2</v>
      </c>
      <c r="AX267" s="6">
        <v>2</v>
      </c>
      <c r="AY267" s="6">
        <v>0</v>
      </c>
      <c r="AZ267" s="6">
        <v>0</v>
      </c>
      <c r="BA267" s="6">
        <v>3</v>
      </c>
      <c r="BB267" s="6">
        <v>3</v>
      </c>
      <c r="BC267" s="6">
        <v>2</v>
      </c>
      <c r="BD267" s="6">
        <v>2</v>
      </c>
      <c r="BE267" s="6">
        <v>3</v>
      </c>
      <c r="BF267" s="6">
        <v>3</v>
      </c>
      <c r="BG267" s="6">
        <v>3</v>
      </c>
      <c r="BH267" s="6">
        <v>3</v>
      </c>
      <c r="BI267" s="6">
        <v>1</v>
      </c>
      <c r="BJ267" s="6">
        <v>1</v>
      </c>
      <c r="BK267" s="6">
        <v>0</v>
      </c>
      <c r="BL267" s="6">
        <v>2</v>
      </c>
      <c r="BM267" s="6">
        <v>2</v>
      </c>
      <c r="BN267" s="7">
        <v>2</v>
      </c>
      <c r="BO267">
        <f t="shared" si="40"/>
        <v>13</v>
      </c>
      <c r="BP267">
        <f t="shared" si="41"/>
        <v>8</v>
      </c>
      <c r="BQ267">
        <f t="shared" si="42"/>
        <v>15</v>
      </c>
      <c r="BR267">
        <f t="shared" si="43"/>
        <v>6</v>
      </c>
      <c r="BS267">
        <f t="shared" si="44"/>
        <v>3</v>
      </c>
      <c r="BT267">
        <f t="shared" si="45"/>
        <v>8</v>
      </c>
      <c r="BU267">
        <f t="shared" si="46"/>
        <v>6</v>
      </c>
      <c r="BV267">
        <f t="shared" si="47"/>
        <v>10</v>
      </c>
      <c r="BW267">
        <f t="shared" si="48"/>
        <v>6</v>
      </c>
      <c r="BX267">
        <f t="shared" si="49"/>
        <v>8</v>
      </c>
    </row>
    <row r="268" spans="1:76" ht="18.95" customHeight="1" x14ac:dyDescent="0.25">
      <c r="A268" t="s">
        <v>1870</v>
      </c>
      <c r="B268" t="s">
        <v>1483</v>
      </c>
      <c r="C268" t="s">
        <v>40</v>
      </c>
      <c r="D268" t="s">
        <v>26</v>
      </c>
      <c r="E268" t="s">
        <v>178</v>
      </c>
      <c r="F268" t="s">
        <v>5163</v>
      </c>
      <c r="G268">
        <v>4</v>
      </c>
      <c r="H268" t="s">
        <v>179</v>
      </c>
      <c r="I268" t="s">
        <v>1871</v>
      </c>
      <c r="L268" s="1">
        <v>173499003665</v>
      </c>
      <c r="M268" t="s">
        <v>1872</v>
      </c>
      <c r="N268" t="s">
        <v>25</v>
      </c>
      <c r="O268" t="s">
        <v>1873</v>
      </c>
      <c r="P268">
        <v>60073</v>
      </c>
      <c r="Q268" t="s">
        <v>308</v>
      </c>
      <c r="R268">
        <v>911</v>
      </c>
      <c r="S268" t="s">
        <v>89</v>
      </c>
      <c r="T268" t="b">
        <v>0</v>
      </c>
      <c r="U268" t="s">
        <v>30</v>
      </c>
      <c r="V268" t="s">
        <v>31</v>
      </c>
      <c r="W268" t="s">
        <v>31</v>
      </c>
      <c r="X268" t="s">
        <v>31</v>
      </c>
      <c r="Y268" t="s">
        <v>31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3</v>
      </c>
      <c r="AN268" s="6">
        <v>3</v>
      </c>
      <c r="AO268" s="6">
        <v>3</v>
      </c>
      <c r="AP268" s="6">
        <v>3</v>
      </c>
      <c r="AQ268" s="6">
        <v>1</v>
      </c>
      <c r="AR268" s="6">
        <v>0</v>
      </c>
      <c r="AS268" s="6">
        <v>3</v>
      </c>
      <c r="AT268" s="6">
        <v>0</v>
      </c>
      <c r="AU268" s="6">
        <v>2</v>
      </c>
      <c r="AV268" s="6">
        <v>2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2</v>
      </c>
      <c r="BD268" s="6">
        <v>0</v>
      </c>
      <c r="BE268" s="6">
        <v>3</v>
      </c>
      <c r="BF268" s="6">
        <v>3</v>
      </c>
      <c r="BG268" s="6">
        <v>0</v>
      </c>
      <c r="BH268" s="6">
        <v>1</v>
      </c>
      <c r="BI268" s="6">
        <v>0</v>
      </c>
      <c r="BJ268" s="6">
        <v>0</v>
      </c>
      <c r="BK268" s="6">
        <v>0</v>
      </c>
      <c r="BL268" s="6">
        <v>0</v>
      </c>
      <c r="BM268" s="6">
        <v>1</v>
      </c>
      <c r="BN268" s="7">
        <v>0</v>
      </c>
      <c r="BO268">
        <f t="shared" si="40"/>
        <v>0</v>
      </c>
      <c r="BP268">
        <f t="shared" si="41"/>
        <v>0</v>
      </c>
      <c r="BQ268">
        <f t="shared" si="42"/>
        <v>13</v>
      </c>
      <c r="BR268">
        <f t="shared" si="43"/>
        <v>3</v>
      </c>
      <c r="BS268">
        <f t="shared" si="44"/>
        <v>0</v>
      </c>
      <c r="BT268">
        <f t="shared" si="45"/>
        <v>4</v>
      </c>
      <c r="BU268">
        <f t="shared" si="46"/>
        <v>0</v>
      </c>
      <c r="BV268">
        <f t="shared" si="47"/>
        <v>8</v>
      </c>
      <c r="BW268">
        <f t="shared" si="48"/>
        <v>1</v>
      </c>
      <c r="BX268">
        <f t="shared" si="49"/>
        <v>1</v>
      </c>
    </row>
    <row r="269" spans="1:76" ht="18.95" customHeight="1" x14ac:dyDescent="0.25">
      <c r="A269" t="s">
        <v>1867</v>
      </c>
      <c r="B269" t="s">
        <v>1483</v>
      </c>
      <c r="C269" t="s">
        <v>40</v>
      </c>
      <c r="D269" t="s">
        <v>26</v>
      </c>
      <c r="E269" t="s">
        <v>178</v>
      </c>
      <c r="F269" t="s">
        <v>5163</v>
      </c>
      <c r="G269">
        <v>4</v>
      </c>
      <c r="H269" t="s">
        <v>22</v>
      </c>
      <c r="I269" t="s">
        <v>461</v>
      </c>
      <c r="L269" s="1">
        <v>173030003136</v>
      </c>
      <c r="M269" t="s">
        <v>1868</v>
      </c>
      <c r="N269" t="s">
        <v>45</v>
      </c>
      <c r="O269" t="s">
        <v>247</v>
      </c>
      <c r="P269">
        <v>61350</v>
      </c>
      <c r="Q269" t="s">
        <v>1869</v>
      </c>
      <c r="R269">
        <v>301</v>
      </c>
      <c r="S269" t="s">
        <v>77</v>
      </c>
      <c r="T269" t="b">
        <v>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2</v>
      </c>
      <c r="AN269" s="4">
        <v>2</v>
      </c>
      <c r="AO269" s="4">
        <v>2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5">
        <v>0</v>
      </c>
      <c r="BO269">
        <f t="shared" si="40"/>
        <v>0</v>
      </c>
      <c r="BP269">
        <f t="shared" si="41"/>
        <v>0</v>
      </c>
      <c r="BQ269">
        <f t="shared" si="42"/>
        <v>6</v>
      </c>
      <c r="BR269">
        <f t="shared" si="43"/>
        <v>0</v>
      </c>
      <c r="BS269">
        <f t="shared" si="44"/>
        <v>0</v>
      </c>
      <c r="BT269">
        <f t="shared" si="45"/>
        <v>0</v>
      </c>
      <c r="BU269">
        <f t="shared" si="46"/>
        <v>0</v>
      </c>
      <c r="BV269">
        <f t="shared" si="47"/>
        <v>0</v>
      </c>
      <c r="BW269">
        <f t="shared" si="48"/>
        <v>0</v>
      </c>
      <c r="BX269">
        <f t="shared" si="49"/>
        <v>0</v>
      </c>
    </row>
    <row r="270" spans="1:76" ht="18.95" customHeight="1" x14ac:dyDescent="0.25">
      <c r="A270" t="s">
        <v>2858</v>
      </c>
      <c r="B270" t="s">
        <v>1483</v>
      </c>
      <c r="C270" t="s">
        <v>40</v>
      </c>
      <c r="D270" t="s">
        <v>26</v>
      </c>
      <c r="E270" t="s">
        <v>66</v>
      </c>
      <c r="F270" t="s">
        <v>34</v>
      </c>
      <c r="G270" t="s">
        <v>2026</v>
      </c>
      <c r="H270" t="s">
        <v>22</v>
      </c>
      <c r="I270" t="s">
        <v>2859</v>
      </c>
      <c r="L270" s="1">
        <v>172049002318</v>
      </c>
      <c r="M270" t="s">
        <v>2860</v>
      </c>
      <c r="N270" t="s">
        <v>45</v>
      </c>
      <c r="O270" t="s">
        <v>2861</v>
      </c>
      <c r="P270">
        <v>60072</v>
      </c>
      <c r="Q270" t="s">
        <v>2862</v>
      </c>
      <c r="R270">
        <v>404</v>
      </c>
      <c r="S270" t="s">
        <v>89</v>
      </c>
      <c r="T270" t="b">
        <v>1</v>
      </c>
      <c r="U270" t="s">
        <v>61</v>
      </c>
      <c r="V270" t="s">
        <v>61</v>
      </c>
      <c r="W270" t="s">
        <v>61</v>
      </c>
      <c r="X270" t="s">
        <v>61</v>
      </c>
      <c r="Y270" t="s">
        <v>61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2</v>
      </c>
      <c r="AI270" s="6">
        <v>1</v>
      </c>
      <c r="AJ270" s="6">
        <v>1</v>
      </c>
      <c r="AK270" s="6">
        <v>2</v>
      </c>
      <c r="AL270" s="6">
        <v>0</v>
      </c>
      <c r="AM270" s="6">
        <v>0</v>
      </c>
      <c r="AN270" s="6">
        <v>3</v>
      </c>
      <c r="AO270" s="6">
        <v>3</v>
      </c>
      <c r="AP270" s="6">
        <v>3</v>
      </c>
      <c r="AQ270" s="6">
        <v>0</v>
      </c>
      <c r="AR270" s="6">
        <v>3</v>
      </c>
      <c r="AS270" s="6">
        <v>0</v>
      </c>
      <c r="AT270" s="6">
        <v>3</v>
      </c>
      <c r="AU270" s="6">
        <v>2</v>
      </c>
      <c r="AV270" s="6">
        <v>2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3</v>
      </c>
      <c r="BG270" s="6">
        <v>0</v>
      </c>
      <c r="BH270" s="6">
        <v>0</v>
      </c>
      <c r="BI270" s="6">
        <v>3</v>
      </c>
      <c r="BJ270" s="6">
        <v>0</v>
      </c>
      <c r="BK270" s="6">
        <v>0</v>
      </c>
      <c r="BL270" s="6">
        <v>0</v>
      </c>
      <c r="BM270" s="6">
        <v>0</v>
      </c>
      <c r="BN270" s="7">
        <v>2</v>
      </c>
      <c r="BO270">
        <f t="shared" si="40"/>
        <v>2</v>
      </c>
      <c r="BP270">
        <f t="shared" si="41"/>
        <v>4</v>
      </c>
      <c r="BQ270">
        <f t="shared" si="42"/>
        <v>9</v>
      </c>
      <c r="BR270">
        <f t="shared" si="43"/>
        <v>3</v>
      </c>
      <c r="BS270">
        <f t="shared" si="44"/>
        <v>3</v>
      </c>
      <c r="BT270">
        <f t="shared" si="45"/>
        <v>4</v>
      </c>
      <c r="BU270">
        <f t="shared" si="46"/>
        <v>0</v>
      </c>
      <c r="BV270">
        <f t="shared" si="47"/>
        <v>3</v>
      </c>
      <c r="BW270">
        <f t="shared" si="48"/>
        <v>0</v>
      </c>
      <c r="BX270">
        <f t="shared" si="49"/>
        <v>5</v>
      </c>
    </row>
    <row r="271" spans="1:76" ht="18.95" customHeight="1" x14ac:dyDescent="0.25">
      <c r="A271" t="s">
        <v>2884</v>
      </c>
      <c r="B271" t="s">
        <v>1483</v>
      </c>
      <c r="C271" t="s">
        <v>40</v>
      </c>
      <c r="D271" t="s">
        <v>26</v>
      </c>
      <c r="E271" t="s">
        <v>102</v>
      </c>
      <c r="F271" t="s">
        <v>659</v>
      </c>
      <c r="G271" t="s">
        <v>2026</v>
      </c>
      <c r="H271" t="s">
        <v>22</v>
      </c>
      <c r="I271" t="s">
        <v>430</v>
      </c>
      <c r="L271" s="1">
        <v>172529002759</v>
      </c>
      <c r="M271" t="s">
        <v>2885</v>
      </c>
      <c r="N271" t="s">
        <v>45</v>
      </c>
      <c r="O271" t="s">
        <v>2886</v>
      </c>
      <c r="P271">
        <v>60050</v>
      </c>
      <c r="Q271" t="s">
        <v>2862</v>
      </c>
      <c r="R271">
        <v>595</v>
      </c>
      <c r="S271" t="s">
        <v>89</v>
      </c>
      <c r="T271" t="b">
        <v>0</v>
      </c>
      <c r="U271" t="s">
        <v>30</v>
      </c>
      <c r="V271" t="s">
        <v>71</v>
      </c>
      <c r="W271" t="s">
        <v>61</v>
      </c>
      <c r="X271" t="s">
        <v>61</v>
      </c>
      <c r="Y271" t="s">
        <v>61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2</v>
      </c>
      <c r="AJ271" s="6">
        <v>0</v>
      </c>
      <c r="AK271" s="6">
        <v>2</v>
      </c>
      <c r="AL271" s="6">
        <v>0</v>
      </c>
      <c r="AM271" s="6">
        <v>3</v>
      </c>
      <c r="AN271" s="6">
        <v>3</v>
      </c>
      <c r="AO271" s="6">
        <v>3</v>
      </c>
      <c r="AP271" s="6">
        <v>3</v>
      </c>
      <c r="AQ271" s="6">
        <v>3</v>
      </c>
      <c r="AR271" s="6">
        <v>3</v>
      </c>
      <c r="AS271" s="6">
        <v>0</v>
      </c>
      <c r="AT271" s="6">
        <v>0</v>
      </c>
      <c r="AU271" s="6">
        <v>2</v>
      </c>
      <c r="AV271" s="6">
        <v>2</v>
      </c>
      <c r="AW271" s="6">
        <v>0</v>
      </c>
      <c r="AX271" s="6">
        <v>0</v>
      </c>
      <c r="AY271" s="6">
        <v>0</v>
      </c>
      <c r="AZ271" s="6">
        <v>0</v>
      </c>
      <c r="BA271" s="6">
        <v>3</v>
      </c>
      <c r="BB271" s="6">
        <v>3</v>
      </c>
      <c r="BC271" s="6">
        <v>2</v>
      </c>
      <c r="BD271" s="6">
        <v>2</v>
      </c>
      <c r="BE271" s="6">
        <v>3</v>
      </c>
      <c r="BF271" s="6">
        <v>3</v>
      </c>
      <c r="BG271" s="6">
        <v>0</v>
      </c>
      <c r="BH271" s="6">
        <v>1</v>
      </c>
      <c r="BI271" s="6">
        <v>3</v>
      </c>
      <c r="BJ271" s="6">
        <v>0</v>
      </c>
      <c r="BK271" s="6">
        <v>0</v>
      </c>
      <c r="BL271" s="6">
        <v>0</v>
      </c>
      <c r="BM271" s="6">
        <v>0</v>
      </c>
      <c r="BN271" s="7">
        <v>2</v>
      </c>
      <c r="BO271">
        <f t="shared" si="40"/>
        <v>0</v>
      </c>
      <c r="BP271">
        <f t="shared" si="41"/>
        <v>4</v>
      </c>
      <c r="BQ271">
        <f t="shared" si="42"/>
        <v>15</v>
      </c>
      <c r="BR271">
        <f t="shared" si="43"/>
        <v>3</v>
      </c>
      <c r="BS271">
        <f t="shared" si="44"/>
        <v>0</v>
      </c>
      <c r="BT271">
        <f t="shared" si="45"/>
        <v>4</v>
      </c>
      <c r="BU271">
        <f t="shared" si="46"/>
        <v>6</v>
      </c>
      <c r="BV271">
        <f t="shared" si="47"/>
        <v>10</v>
      </c>
      <c r="BW271">
        <f t="shared" si="48"/>
        <v>1</v>
      </c>
      <c r="BX271">
        <f t="shared" si="49"/>
        <v>5</v>
      </c>
    </row>
    <row r="272" spans="1:76" ht="18.95" customHeight="1" x14ac:dyDescent="0.25">
      <c r="A272" t="s">
        <v>2902</v>
      </c>
      <c r="B272" t="s">
        <v>1483</v>
      </c>
      <c r="C272" t="s">
        <v>40</v>
      </c>
      <c r="D272" t="s">
        <v>26</v>
      </c>
      <c r="E272" t="s">
        <v>73</v>
      </c>
      <c r="F272" t="s">
        <v>659</v>
      </c>
      <c r="G272" t="s">
        <v>2026</v>
      </c>
      <c r="H272" t="s">
        <v>22</v>
      </c>
      <c r="I272" t="s">
        <v>2903</v>
      </c>
      <c r="L272" s="1">
        <v>170000505190</v>
      </c>
      <c r="M272" t="s">
        <v>2904</v>
      </c>
      <c r="N272" t="s">
        <v>45</v>
      </c>
      <c r="O272" t="s">
        <v>2905</v>
      </c>
      <c r="P272">
        <v>61726</v>
      </c>
      <c r="Q272" t="s">
        <v>2906</v>
      </c>
      <c r="R272">
        <v>241</v>
      </c>
      <c r="S272" t="s">
        <v>39</v>
      </c>
      <c r="T272" t="b">
        <v>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2</v>
      </c>
      <c r="AG272" s="6">
        <v>2</v>
      </c>
      <c r="AH272" s="6">
        <v>2</v>
      </c>
      <c r="AI272" s="6">
        <v>2</v>
      </c>
      <c r="AJ272" s="6">
        <v>2</v>
      </c>
      <c r="AK272" s="6">
        <v>2</v>
      </c>
      <c r="AL272" s="6">
        <v>1</v>
      </c>
      <c r="AM272" s="6">
        <v>2</v>
      </c>
      <c r="AN272" s="6">
        <v>2</v>
      </c>
      <c r="AO272" s="6">
        <v>2</v>
      </c>
      <c r="AP272" s="6">
        <v>0</v>
      </c>
      <c r="AQ272" s="6">
        <v>0</v>
      </c>
      <c r="AR272" s="6">
        <v>2</v>
      </c>
      <c r="AS272" s="6">
        <v>0</v>
      </c>
      <c r="AT272" s="6">
        <v>0</v>
      </c>
      <c r="AU272" s="6">
        <v>2</v>
      </c>
      <c r="AV272" s="6">
        <v>2</v>
      </c>
      <c r="AW272" s="6">
        <v>2</v>
      </c>
      <c r="AX272" s="6">
        <v>2</v>
      </c>
      <c r="AY272" s="6">
        <v>0</v>
      </c>
      <c r="AZ272" s="6">
        <v>1</v>
      </c>
      <c r="BA272" s="6">
        <v>3</v>
      </c>
      <c r="BB272" s="6">
        <v>3</v>
      </c>
      <c r="BC272" s="6">
        <v>2</v>
      </c>
      <c r="BD272" s="6">
        <v>0</v>
      </c>
      <c r="BE272" s="6">
        <v>3</v>
      </c>
      <c r="BF272" s="6">
        <v>3</v>
      </c>
      <c r="BG272" s="6">
        <v>3</v>
      </c>
      <c r="BH272" s="6">
        <v>3</v>
      </c>
      <c r="BI272" s="6">
        <v>3</v>
      </c>
      <c r="BJ272" s="6">
        <v>0</v>
      </c>
      <c r="BK272" s="6">
        <v>0</v>
      </c>
      <c r="BL272" s="6">
        <v>1</v>
      </c>
      <c r="BM272" s="6">
        <v>2</v>
      </c>
      <c r="BN272" s="7">
        <v>2</v>
      </c>
      <c r="BO272">
        <f t="shared" si="40"/>
        <v>6</v>
      </c>
      <c r="BP272">
        <f t="shared" si="41"/>
        <v>7</v>
      </c>
      <c r="BQ272">
        <f t="shared" si="42"/>
        <v>6</v>
      </c>
      <c r="BR272">
        <f t="shared" si="43"/>
        <v>2</v>
      </c>
      <c r="BS272">
        <f t="shared" si="44"/>
        <v>0</v>
      </c>
      <c r="BT272">
        <f t="shared" si="45"/>
        <v>8</v>
      </c>
      <c r="BU272">
        <f t="shared" si="46"/>
        <v>7</v>
      </c>
      <c r="BV272">
        <f t="shared" si="47"/>
        <v>8</v>
      </c>
      <c r="BW272">
        <f t="shared" si="48"/>
        <v>6</v>
      </c>
      <c r="BX272">
        <f t="shared" si="49"/>
        <v>8</v>
      </c>
    </row>
    <row r="273" spans="1:76" ht="18.95" customHeight="1" x14ac:dyDescent="0.25">
      <c r="A273" t="s">
        <v>2793</v>
      </c>
      <c r="B273" t="s">
        <v>1483</v>
      </c>
      <c r="C273" t="s">
        <v>40</v>
      </c>
      <c r="D273" t="s">
        <v>26</v>
      </c>
      <c r="E273" t="s">
        <v>178</v>
      </c>
      <c r="F273" t="s">
        <v>5163</v>
      </c>
      <c r="G273" t="s">
        <v>2026</v>
      </c>
      <c r="H273" t="s">
        <v>22</v>
      </c>
      <c r="I273" t="s">
        <v>2794</v>
      </c>
      <c r="L273" s="1">
        <v>170399000085</v>
      </c>
      <c r="M273" t="s">
        <v>2795</v>
      </c>
      <c r="N273" t="s">
        <v>58</v>
      </c>
      <c r="O273" t="s">
        <v>2796</v>
      </c>
      <c r="P273">
        <v>62501</v>
      </c>
      <c r="Q273" t="s">
        <v>1651</v>
      </c>
      <c r="R273">
        <v>284</v>
      </c>
      <c r="S273" t="s">
        <v>39</v>
      </c>
      <c r="T273" t="b">
        <v>0</v>
      </c>
      <c r="U273" t="s">
        <v>30</v>
      </c>
      <c r="V273" t="s">
        <v>31</v>
      </c>
      <c r="W273" t="s">
        <v>31</v>
      </c>
      <c r="X273" t="s">
        <v>31</v>
      </c>
      <c r="Y273" t="s">
        <v>31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2</v>
      </c>
      <c r="AI273" s="6">
        <v>0</v>
      </c>
      <c r="AJ273" s="6">
        <v>0</v>
      </c>
      <c r="AK273" s="6">
        <v>0</v>
      </c>
      <c r="AL273" s="6">
        <v>0</v>
      </c>
      <c r="AM273" s="6">
        <v>2</v>
      </c>
      <c r="AN273" s="6">
        <v>2</v>
      </c>
      <c r="AO273" s="6">
        <v>0</v>
      </c>
      <c r="AP273" s="6">
        <v>3</v>
      </c>
      <c r="AQ273" s="6">
        <v>0</v>
      </c>
      <c r="AR273" s="6">
        <v>1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1</v>
      </c>
      <c r="AY273" s="6">
        <v>0</v>
      </c>
      <c r="AZ273" s="6">
        <v>0</v>
      </c>
      <c r="BA273" s="6">
        <v>3</v>
      </c>
      <c r="BB273" s="6">
        <v>3</v>
      </c>
      <c r="BC273" s="6">
        <v>2</v>
      </c>
      <c r="BD273" s="6">
        <v>2</v>
      </c>
      <c r="BE273" s="6">
        <v>3</v>
      </c>
      <c r="BF273" s="6">
        <v>3</v>
      </c>
      <c r="BG273" s="6">
        <v>1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7">
        <v>0</v>
      </c>
      <c r="BO273">
        <f t="shared" si="40"/>
        <v>2</v>
      </c>
      <c r="BP273">
        <f t="shared" si="41"/>
        <v>0</v>
      </c>
      <c r="BQ273">
        <f t="shared" si="42"/>
        <v>7</v>
      </c>
      <c r="BR273">
        <f t="shared" si="43"/>
        <v>1</v>
      </c>
      <c r="BS273">
        <f t="shared" si="44"/>
        <v>0</v>
      </c>
      <c r="BT273">
        <f t="shared" si="45"/>
        <v>1</v>
      </c>
      <c r="BU273">
        <f t="shared" si="46"/>
        <v>6</v>
      </c>
      <c r="BV273">
        <f t="shared" si="47"/>
        <v>10</v>
      </c>
      <c r="BW273">
        <f t="shared" si="48"/>
        <v>1</v>
      </c>
      <c r="BX273">
        <f t="shared" si="49"/>
        <v>0</v>
      </c>
    </row>
    <row r="274" spans="1:76" ht="18.95" customHeight="1" x14ac:dyDescent="0.25">
      <c r="A274" t="s">
        <v>2829</v>
      </c>
      <c r="B274" t="s">
        <v>1483</v>
      </c>
      <c r="C274" t="s">
        <v>40</v>
      </c>
      <c r="D274" t="s">
        <v>26</v>
      </c>
      <c r="E274" t="s">
        <v>102</v>
      </c>
      <c r="F274" t="s">
        <v>659</v>
      </c>
      <c r="G274" t="s">
        <v>2026</v>
      </c>
      <c r="H274" t="s">
        <v>22</v>
      </c>
      <c r="I274" t="s">
        <v>2830</v>
      </c>
      <c r="L274" s="1">
        <v>171353001641</v>
      </c>
      <c r="M274" t="s">
        <v>2831</v>
      </c>
      <c r="N274" t="s">
        <v>45</v>
      </c>
      <c r="O274" t="s">
        <v>2832</v>
      </c>
      <c r="P274">
        <v>62034</v>
      </c>
      <c r="Q274" t="s">
        <v>1167</v>
      </c>
      <c r="R274">
        <v>338</v>
      </c>
      <c r="S274" t="s">
        <v>89</v>
      </c>
      <c r="T274" t="b">
        <v>1</v>
      </c>
      <c r="U274" t="s">
        <v>61</v>
      </c>
      <c r="V274" t="s">
        <v>61</v>
      </c>
      <c r="W274" t="s">
        <v>61</v>
      </c>
      <c r="X274" t="s">
        <v>61</v>
      </c>
      <c r="Y274" t="s">
        <v>61</v>
      </c>
      <c r="Z274" s="6">
        <v>0</v>
      </c>
      <c r="AA274" s="6">
        <v>0</v>
      </c>
      <c r="AB274" s="6">
        <v>0</v>
      </c>
      <c r="AC274" s="6">
        <v>0</v>
      </c>
      <c r="AD274" s="6">
        <v>2</v>
      </c>
      <c r="AE274" s="6">
        <v>0</v>
      </c>
      <c r="AF274" s="6">
        <v>1</v>
      </c>
      <c r="AG274" s="6">
        <v>1</v>
      </c>
      <c r="AH274" s="6">
        <v>2</v>
      </c>
      <c r="AI274" s="6">
        <v>2</v>
      </c>
      <c r="AJ274" s="6">
        <v>0</v>
      </c>
      <c r="AK274" s="6">
        <v>2</v>
      </c>
      <c r="AL274" s="6">
        <v>2</v>
      </c>
      <c r="AM274" s="6">
        <v>3</v>
      </c>
      <c r="AN274" s="6">
        <v>3</v>
      </c>
      <c r="AO274" s="6">
        <v>0</v>
      </c>
      <c r="AP274" s="6">
        <v>3</v>
      </c>
      <c r="AQ274" s="6">
        <v>0</v>
      </c>
      <c r="AR274" s="6">
        <v>3</v>
      </c>
      <c r="AS274" s="6">
        <v>0</v>
      </c>
      <c r="AT274" s="6">
        <v>1</v>
      </c>
      <c r="AU274" s="6">
        <v>2</v>
      </c>
      <c r="AV274" s="6">
        <v>2</v>
      </c>
      <c r="AW274" s="6">
        <v>0</v>
      </c>
      <c r="AX274" s="6">
        <v>2</v>
      </c>
      <c r="AY274" s="6">
        <v>0</v>
      </c>
      <c r="AZ274" s="6">
        <v>0</v>
      </c>
      <c r="BA274" s="6">
        <v>3</v>
      </c>
      <c r="BB274" s="6">
        <v>3</v>
      </c>
      <c r="BC274" s="6">
        <v>2</v>
      </c>
      <c r="BD274" s="6">
        <v>1</v>
      </c>
      <c r="BE274" s="6">
        <v>3</v>
      </c>
      <c r="BF274" s="6">
        <v>3</v>
      </c>
      <c r="BG274" s="6">
        <v>1</v>
      </c>
      <c r="BH274" s="6">
        <v>1</v>
      </c>
      <c r="BI274" s="6">
        <v>0</v>
      </c>
      <c r="BJ274" s="6">
        <v>0</v>
      </c>
      <c r="BK274" s="6">
        <v>0</v>
      </c>
      <c r="BL274" s="6">
        <v>2</v>
      </c>
      <c r="BM274" s="6">
        <v>0</v>
      </c>
      <c r="BN274" s="7">
        <v>0</v>
      </c>
      <c r="BO274">
        <f t="shared" si="40"/>
        <v>6</v>
      </c>
      <c r="BP274">
        <f t="shared" si="41"/>
        <v>6</v>
      </c>
      <c r="BQ274">
        <f t="shared" si="42"/>
        <v>9</v>
      </c>
      <c r="BR274">
        <f t="shared" si="43"/>
        <v>3</v>
      </c>
      <c r="BS274">
        <f t="shared" si="44"/>
        <v>1</v>
      </c>
      <c r="BT274">
        <f t="shared" si="45"/>
        <v>6</v>
      </c>
      <c r="BU274">
        <f t="shared" si="46"/>
        <v>6</v>
      </c>
      <c r="BV274">
        <f t="shared" si="47"/>
        <v>9</v>
      </c>
      <c r="BW274">
        <f t="shared" si="48"/>
        <v>2</v>
      </c>
      <c r="BX274">
        <f t="shared" si="49"/>
        <v>2</v>
      </c>
    </row>
    <row r="275" spans="1:76" ht="18.95" customHeight="1" x14ac:dyDescent="0.25">
      <c r="A275" t="s">
        <v>2842</v>
      </c>
      <c r="B275" t="s">
        <v>1483</v>
      </c>
      <c r="C275" t="s">
        <v>40</v>
      </c>
      <c r="D275" t="s">
        <v>26</v>
      </c>
      <c r="E275" t="s">
        <v>66</v>
      </c>
      <c r="F275" t="s">
        <v>66</v>
      </c>
      <c r="G275" t="s">
        <v>2026</v>
      </c>
      <c r="H275" t="s">
        <v>22</v>
      </c>
      <c r="I275" t="s">
        <v>2843</v>
      </c>
      <c r="L275" s="1">
        <v>171728002034</v>
      </c>
      <c r="M275" t="s">
        <v>2844</v>
      </c>
      <c r="N275" t="s">
        <v>45</v>
      </c>
      <c r="O275" t="s">
        <v>2845</v>
      </c>
      <c r="P275">
        <v>62040</v>
      </c>
      <c r="Q275" t="s">
        <v>1167</v>
      </c>
      <c r="R275">
        <v>402</v>
      </c>
      <c r="S275" t="s">
        <v>89</v>
      </c>
      <c r="T275" t="b">
        <v>0</v>
      </c>
      <c r="U275" t="s">
        <v>30</v>
      </c>
      <c r="V275" t="s">
        <v>61</v>
      </c>
      <c r="W275" t="s">
        <v>61</v>
      </c>
      <c r="X275" t="s">
        <v>61</v>
      </c>
      <c r="Y275" t="s">
        <v>61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3</v>
      </c>
      <c r="AG275" s="6">
        <v>0</v>
      </c>
      <c r="AH275" s="6">
        <v>0</v>
      </c>
      <c r="AI275" s="6">
        <v>2</v>
      </c>
      <c r="AJ275" s="6">
        <v>2</v>
      </c>
      <c r="AK275" s="6">
        <v>2</v>
      </c>
      <c r="AL275" s="6">
        <v>0</v>
      </c>
      <c r="AM275" s="6">
        <v>3</v>
      </c>
      <c r="AN275" s="6">
        <v>3</v>
      </c>
      <c r="AO275" s="6">
        <v>0</v>
      </c>
      <c r="AP275" s="6">
        <v>0</v>
      </c>
      <c r="AQ275" s="6">
        <v>0</v>
      </c>
      <c r="AR275" s="6">
        <v>3</v>
      </c>
      <c r="AS275" s="6">
        <v>0</v>
      </c>
      <c r="AT275" s="6">
        <v>0</v>
      </c>
      <c r="AU275" s="6">
        <v>2</v>
      </c>
      <c r="AV275" s="6">
        <v>2</v>
      </c>
      <c r="AW275" s="6">
        <v>0</v>
      </c>
      <c r="AX275" s="6">
        <v>0</v>
      </c>
      <c r="AY275" s="6">
        <v>0</v>
      </c>
      <c r="AZ275" s="6">
        <v>0</v>
      </c>
      <c r="BA275" s="6">
        <v>3</v>
      </c>
      <c r="BB275" s="6">
        <v>3</v>
      </c>
      <c r="BC275" s="6">
        <v>1</v>
      </c>
      <c r="BD275" s="6">
        <v>0</v>
      </c>
      <c r="BE275" s="6">
        <v>0</v>
      </c>
      <c r="BF275" s="6">
        <v>3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2</v>
      </c>
      <c r="BM275" s="6">
        <v>0</v>
      </c>
      <c r="BN275" s="7">
        <v>0</v>
      </c>
      <c r="BO275">
        <f t="shared" si="40"/>
        <v>3</v>
      </c>
      <c r="BP275">
        <f t="shared" si="41"/>
        <v>6</v>
      </c>
      <c r="BQ275">
        <f t="shared" si="42"/>
        <v>6</v>
      </c>
      <c r="BR275">
        <f t="shared" si="43"/>
        <v>3</v>
      </c>
      <c r="BS275">
        <f t="shared" si="44"/>
        <v>0</v>
      </c>
      <c r="BT275">
        <f t="shared" si="45"/>
        <v>4</v>
      </c>
      <c r="BU275">
        <f t="shared" si="46"/>
        <v>6</v>
      </c>
      <c r="BV275">
        <f t="shared" si="47"/>
        <v>4</v>
      </c>
      <c r="BW275">
        <f t="shared" si="48"/>
        <v>0</v>
      </c>
      <c r="BX275">
        <f t="shared" si="49"/>
        <v>2</v>
      </c>
    </row>
    <row r="276" spans="1:76" ht="18.95" customHeight="1" x14ac:dyDescent="0.25">
      <c r="A276" t="s">
        <v>2850</v>
      </c>
      <c r="B276" t="s">
        <v>1483</v>
      </c>
      <c r="C276" t="s">
        <v>40</v>
      </c>
      <c r="D276" t="s">
        <v>26</v>
      </c>
      <c r="E276" t="s">
        <v>66</v>
      </c>
      <c r="F276" t="s">
        <v>34</v>
      </c>
      <c r="G276" t="s">
        <v>2026</v>
      </c>
      <c r="H276" t="s">
        <v>22</v>
      </c>
      <c r="I276" t="s">
        <v>2851</v>
      </c>
      <c r="L276" s="1">
        <v>171899002180</v>
      </c>
      <c r="M276" t="s">
        <v>2852</v>
      </c>
      <c r="N276" t="s">
        <v>25</v>
      </c>
      <c r="O276" t="s">
        <v>2853</v>
      </c>
      <c r="P276">
        <v>62249</v>
      </c>
      <c r="Q276" t="s">
        <v>1167</v>
      </c>
      <c r="R276">
        <v>638</v>
      </c>
      <c r="S276" t="s">
        <v>77</v>
      </c>
      <c r="T276" t="b">
        <v>0</v>
      </c>
      <c r="U276" t="s">
        <v>30</v>
      </c>
      <c r="V276" t="s">
        <v>61</v>
      </c>
      <c r="W276" t="s">
        <v>61</v>
      </c>
      <c r="X276" t="s">
        <v>61</v>
      </c>
      <c r="Y276" t="s">
        <v>61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1</v>
      </c>
      <c r="AH276" s="6">
        <v>1</v>
      </c>
      <c r="AI276" s="6">
        <v>2</v>
      </c>
      <c r="AJ276" s="6">
        <v>0</v>
      </c>
      <c r="AK276" s="6">
        <v>0</v>
      </c>
      <c r="AL276" s="6">
        <v>0</v>
      </c>
      <c r="AM276" s="6">
        <v>2</v>
      </c>
      <c r="AN276" s="6">
        <v>3</v>
      </c>
      <c r="AO276" s="6">
        <v>0</v>
      </c>
      <c r="AP276" s="6">
        <v>3</v>
      </c>
      <c r="AQ276" s="6">
        <v>0</v>
      </c>
      <c r="AR276" s="6">
        <v>3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3</v>
      </c>
      <c r="BC276" s="6">
        <v>0</v>
      </c>
      <c r="BD276" s="6">
        <v>0</v>
      </c>
      <c r="BE276" s="6">
        <v>2</v>
      </c>
      <c r="BF276" s="6">
        <v>2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7">
        <v>0</v>
      </c>
      <c r="BO276">
        <f t="shared" si="40"/>
        <v>2</v>
      </c>
      <c r="BP276">
        <f t="shared" si="41"/>
        <v>2</v>
      </c>
      <c r="BQ276">
        <f t="shared" si="42"/>
        <v>8</v>
      </c>
      <c r="BR276">
        <f t="shared" si="43"/>
        <v>3</v>
      </c>
      <c r="BS276">
        <f t="shared" si="44"/>
        <v>0</v>
      </c>
      <c r="BT276">
        <f t="shared" si="45"/>
        <v>0</v>
      </c>
      <c r="BU276">
        <f t="shared" si="46"/>
        <v>3</v>
      </c>
      <c r="BV276">
        <f t="shared" si="47"/>
        <v>4</v>
      </c>
      <c r="BW276">
        <f t="shared" si="48"/>
        <v>0</v>
      </c>
      <c r="BX276">
        <f t="shared" si="49"/>
        <v>0</v>
      </c>
    </row>
    <row r="277" spans="1:76" ht="18.95" customHeight="1" x14ac:dyDescent="0.25">
      <c r="A277" t="s">
        <v>2854</v>
      </c>
      <c r="B277" t="s">
        <v>1483</v>
      </c>
      <c r="C277" t="s">
        <v>40</v>
      </c>
      <c r="D277" t="s">
        <v>26</v>
      </c>
      <c r="E277" t="s">
        <v>73</v>
      </c>
      <c r="F277" t="s">
        <v>659</v>
      </c>
      <c r="G277" t="s">
        <v>2026</v>
      </c>
      <c r="H277" t="s">
        <v>22</v>
      </c>
      <c r="I277" t="s">
        <v>2855</v>
      </c>
      <c r="L277" s="1">
        <v>171920002203</v>
      </c>
      <c r="M277" t="s">
        <v>2856</v>
      </c>
      <c r="N277" t="s">
        <v>45</v>
      </c>
      <c r="O277" t="s">
        <v>2857</v>
      </c>
      <c r="P277">
        <v>62017</v>
      </c>
      <c r="Q277" t="s">
        <v>65</v>
      </c>
      <c r="R277">
        <v>244</v>
      </c>
      <c r="S277" t="s">
        <v>39</v>
      </c>
      <c r="T277" t="b">
        <v>1</v>
      </c>
      <c r="U277" t="s">
        <v>71</v>
      </c>
      <c r="V277" t="s">
        <v>61</v>
      </c>
      <c r="W277" t="s">
        <v>61</v>
      </c>
      <c r="X277" t="s">
        <v>61</v>
      </c>
      <c r="Y277" t="s">
        <v>61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3</v>
      </c>
      <c r="AN277" s="6">
        <v>3</v>
      </c>
      <c r="AO277" s="6">
        <v>1</v>
      </c>
      <c r="AP277" s="6">
        <v>0</v>
      </c>
      <c r="AQ277" s="6">
        <v>0</v>
      </c>
      <c r="AR277" s="6">
        <v>1</v>
      </c>
      <c r="AS277" s="6">
        <v>0</v>
      </c>
      <c r="AT277" s="6">
        <v>0</v>
      </c>
      <c r="AU277" s="6">
        <v>0</v>
      </c>
      <c r="AV277" s="6">
        <v>2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3</v>
      </c>
      <c r="BC277" s="6">
        <v>0</v>
      </c>
      <c r="BD277" s="6">
        <v>2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7">
        <v>0</v>
      </c>
      <c r="BO277">
        <f t="shared" si="40"/>
        <v>0</v>
      </c>
      <c r="BP277">
        <f t="shared" si="41"/>
        <v>0</v>
      </c>
      <c r="BQ277">
        <f t="shared" si="42"/>
        <v>7</v>
      </c>
      <c r="BR277">
        <f t="shared" si="43"/>
        <v>1</v>
      </c>
      <c r="BS277">
        <f t="shared" si="44"/>
        <v>0</v>
      </c>
      <c r="BT277">
        <f t="shared" si="45"/>
        <v>2</v>
      </c>
      <c r="BU277">
        <f t="shared" si="46"/>
        <v>3</v>
      </c>
      <c r="BV277">
        <f t="shared" si="47"/>
        <v>2</v>
      </c>
      <c r="BW277">
        <f t="shared" si="48"/>
        <v>0</v>
      </c>
      <c r="BX277">
        <f t="shared" si="49"/>
        <v>0</v>
      </c>
    </row>
    <row r="278" spans="1:76" ht="18.95" customHeight="1" x14ac:dyDescent="0.25">
      <c r="A278" t="s">
        <v>2809</v>
      </c>
      <c r="B278" t="s">
        <v>1483</v>
      </c>
      <c r="C278" t="s">
        <v>40</v>
      </c>
      <c r="D278" t="s">
        <v>26</v>
      </c>
      <c r="E278" t="s">
        <v>73</v>
      </c>
      <c r="F278" t="s">
        <v>659</v>
      </c>
      <c r="G278" t="s">
        <v>2026</v>
      </c>
      <c r="H278" t="s">
        <v>22</v>
      </c>
      <c r="I278" t="s">
        <v>2810</v>
      </c>
      <c r="L278" s="1">
        <v>173156003324</v>
      </c>
      <c r="M278" t="s">
        <v>2811</v>
      </c>
      <c r="N278" t="s">
        <v>45</v>
      </c>
      <c r="O278" t="s">
        <v>2812</v>
      </c>
      <c r="P278">
        <v>62274</v>
      </c>
      <c r="Q278" t="s">
        <v>105</v>
      </c>
      <c r="R278">
        <v>148</v>
      </c>
      <c r="S278" t="s">
        <v>77</v>
      </c>
      <c r="T278" t="b">
        <v>0</v>
      </c>
      <c r="U278" t="s">
        <v>30</v>
      </c>
      <c r="V278" t="s">
        <v>31</v>
      </c>
      <c r="W278" t="s">
        <v>31</v>
      </c>
      <c r="X278" t="s">
        <v>31</v>
      </c>
      <c r="Y278" t="s">
        <v>31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3</v>
      </c>
      <c r="AN278" s="6">
        <v>3</v>
      </c>
      <c r="AO278" s="6">
        <v>0</v>
      </c>
      <c r="AP278" s="6">
        <v>0</v>
      </c>
      <c r="AQ278" s="6">
        <v>0</v>
      </c>
      <c r="AR278" s="6">
        <v>3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3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7">
        <v>0</v>
      </c>
      <c r="BO278">
        <f t="shared" si="40"/>
        <v>0</v>
      </c>
      <c r="BP278">
        <f t="shared" si="41"/>
        <v>0</v>
      </c>
      <c r="BQ278">
        <f t="shared" si="42"/>
        <v>6</v>
      </c>
      <c r="BR278">
        <f t="shared" si="43"/>
        <v>3</v>
      </c>
      <c r="BS278">
        <f t="shared" si="44"/>
        <v>0</v>
      </c>
      <c r="BT278">
        <f t="shared" si="45"/>
        <v>0</v>
      </c>
      <c r="BU278">
        <f t="shared" si="46"/>
        <v>3</v>
      </c>
      <c r="BV278">
        <f t="shared" si="47"/>
        <v>0</v>
      </c>
      <c r="BW278">
        <f t="shared" si="48"/>
        <v>0</v>
      </c>
      <c r="BX278">
        <f t="shared" si="49"/>
        <v>0</v>
      </c>
    </row>
    <row r="279" spans="1:76" ht="18.95" customHeight="1" x14ac:dyDescent="0.25">
      <c r="A279" t="s">
        <v>2914</v>
      </c>
      <c r="B279" t="s">
        <v>1483</v>
      </c>
      <c r="C279" t="s">
        <v>40</v>
      </c>
      <c r="D279" t="s">
        <v>26</v>
      </c>
      <c r="E279" t="s">
        <v>66</v>
      </c>
      <c r="F279" t="s">
        <v>34</v>
      </c>
      <c r="G279" t="s">
        <v>2026</v>
      </c>
      <c r="H279" t="s">
        <v>22</v>
      </c>
      <c r="I279" t="s">
        <v>2915</v>
      </c>
      <c r="L279" s="1">
        <v>171329001583</v>
      </c>
      <c r="M279" t="s">
        <v>2916</v>
      </c>
      <c r="N279" t="s">
        <v>58</v>
      </c>
      <c r="O279" t="s">
        <v>2917</v>
      </c>
      <c r="P279">
        <v>62450</v>
      </c>
      <c r="Q279" t="s">
        <v>1217</v>
      </c>
      <c r="R279">
        <v>742</v>
      </c>
      <c r="S279" t="s">
        <v>77</v>
      </c>
      <c r="T279" t="b">
        <v>0</v>
      </c>
      <c r="U279" t="s">
        <v>30</v>
      </c>
      <c r="V279" t="s">
        <v>31</v>
      </c>
      <c r="W279" t="s">
        <v>31</v>
      </c>
      <c r="X279" t="s">
        <v>31</v>
      </c>
      <c r="Y279" t="s">
        <v>31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1</v>
      </c>
      <c r="AG279" s="6">
        <v>3</v>
      </c>
      <c r="AH279" s="6">
        <v>0</v>
      </c>
      <c r="AI279" s="6">
        <v>2</v>
      </c>
      <c r="AJ279" s="6">
        <v>2</v>
      </c>
      <c r="AK279" s="6">
        <v>2</v>
      </c>
      <c r="AL279" s="6">
        <v>0</v>
      </c>
      <c r="AM279" s="6">
        <v>3</v>
      </c>
      <c r="AN279" s="6">
        <v>3</v>
      </c>
      <c r="AO279" s="6">
        <v>3</v>
      </c>
      <c r="AP279" s="6">
        <v>1</v>
      </c>
      <c r="AQ279" s="6">
        <v>0</v>
      </c>
      <c r="AR279" s="6">
        <v>3</v>
      </c>
      <c r="AS279" s="6">
        <v>0</v>
      </c>
      <c r="AT279" s="6">
        <v>3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3</v>
      </c>
      <c r="BC279" s="6">
        <v>0</v>
      </c>
      <c r="BD279" s="6">
        <v>0</v>
      </c>
      <c r="BE279" s="6">
        <v>2</v>
      </c>
      <c r="BF279" s="6">
        <v>3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3</v>
      </c>
      <c r="BM279" s="6">
        <v>0</v>
      </c>
      <c r="BN279" s="7">
        <v>0</v>
      </c>
      <c r="BO279">
        <f t="shared" si="40"/>
        <v>4</v>
      </c>
      <c r="BP279">
        <f t="shared" si="41"/>
        <v>6</v>
      </c>
      <c r="BQ279">
        <f t="shared" si="42"/>
        <v>10</v>
      </c>
      <c r="BR279">
        <f t="shared" si="43"/>
        <v>3</v>
      </c>
      <c r="BS279">
        <f t="shared" si="44"/>
        <v>3</v>
      </c>
      <c r="BT279">
        <f t="shared" si="45"/>
        <v>0</v>
      </c>
      <c r="BU279">
        <f t="shared" si="46"/>
        <v>3</v>
      </c>
      <c r="BV279">
        <f t="shared" si="47"/>
        <v>5</v>
      </c>
      <c r="BW279">
        <f t="shared" si="48"/>
        <v>0</v>
      </c>
      <c r="BX279">
        <f t="shared" si="49"/>
        <v>3</v>
      </c>
    </row>
    <row r="280" spans="1:76" ht="18.95" customHeight="1" x14ac:dyDescent="0.25">
      <c r="A280" t="s">
        <v>2898</v>
      </c>
      <c r="B280" t="s">
        <v>1483</v>
      </c>
      <c r="C280" t="s">
        <v>40</v>
      </c>
      <c r="D280" t="s">
        <v>26</v>
      </c>
      <c r="E280" t="s">
        <v>66</v>
      </c>
      <c r="F280" t="s">
        <v>34</v>
      </c>
      <c r="G280" t="s">
        <v>2026</v>
      </c>
      <c r="H280" t="s">
        <v>510</v>
      </c>
      <c r="I280" t="s">
        <v>2899</v>
      </c>
      <c r="L280" s="1">
        <v>173192003349</v>
      </c>
      <c r="M280" t="s">
        <v>2900</v>
      </c>
      <c r="N280" t="s">
        <v>58</v>
      </c>
      <c r="O280" t="s">
        <v>757</v>
      </c>
      <c r="P280">
        <v>62677</v>
      </c>
      <c r="Q280" t="s">
        <v>2901</v>
      </c>
      <c r="R280">
        <v>420</v>
      </c>
      <c r="S280" t="s">
        <v>39</v>
      </c>
      <c r="T280" t="b">
        <v>0</v>
      </c>
      <c r="U280" t="s">
        <v>30</v>
      </c>
      <c r="V280" t="s">
        <v>31</v>
      </c>
      <c r="W280" t="s">
        <v>31</v>
      </c>
      <c r="X280" t="s">
        <v>31</v>
      </c>
      <c r="Y280" t="s">
        <v>31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1</v>
      </c>
      <c r="AM280" s="6">
        <v>1</v>
      </c>
      <c r="AN280" s="6">
        <v>3</v>
      </c>
      <c r="AO280" s="6">
        <v>3</v>
      </c>
      <c r="AP280" s="6">
        <v>1</v>
      </c>
      <c r="AQ280" s="6">
        <v>0</v>
      </c>
      <c r="AR280" s="6">
        <v>2</v>
      </c>
      <c r="AS280" s="6">
        <v>0</v>
      </c>
      <c r="AT280" s="6">
        <v>0</v>
      </c>
      <c r="AU280" s="6">
        <v>0</v>
      </c>
      <c r="AV280" s="6">
        <v>2</v>
      </c>
      <c r="AW280" s="6">
        <v>0</v>
      </c>
      <c r="AX280" s="6">
        <v>2</v>
      </c>
      <c r="AY280" s="6">
        <v>0</v>
      </c>
      <c r="AZ280" s="6">
        <v>0</v>
      </c>
      <c r="BA280" s="6">
        <v>0</v>
      </c>
      <c r="BB280" s="6">
        <v>3</v>
      </c>
      <c r="BC280" s="6">
        <v>0</v>
      </c>
      <c r="BD280" s="6">
        <v>2</v>
      </c>
      <c r="BE280" s="6">
        <v>1</v>
      </c>
      <c r="BF280" s="6">
        <v>1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7">
        <v>2</v>
      </c>
      <c r="BO280">
        <f t="shared" si="40"/>
        <v>0</v>
      </c>
      <c r="BP280">
        <f t="shared" si="41"/>
        <v>1</v>
      </c>
      <c r="BQ280">
        <f t="shared" si="42"/>
        <v>8</v>
      </c>
      <c r="BR280">
        <f t="shared" si="43"/>
        <v>2</v>
      </c>
      <c r="BS280">
        <f t="shared" si="44"/>
        <v>0</v>
      </c>
      <c r="BT280">
        <f t="shared" si="45"/>
        <v>4</v>
      </c>
      <c r="BU280">
        <f t="shared" si="46"/>
        <v>3</v>
      </c>
      <c r="BV280">
        <f t="shared" si="47"/>
        <v>4</v>
      </c>
      <c r="BW280">
        <f t="shared" si="48"/>
        <v>0</v>
      </c>
      <c r="BX280">
        <f t="shared" si="49"/>
        <v>2</v>
      </c>
    </row>
    <row r="281" spans="1:76" ht="18.95" customHeight="1" x14ac:dyDescent="0.25">
      <c r="A281" t="s">
        <v>2918</v>
      </c>
      <c r="B281" t="s">
        <v>1483</v>
      </c>
      <c r="C281" t="s">
        <v>40</v>
      </c>
      <c r="D281" t="s">
        <v>26</v>
      </c>
      <c r="E281" t="s">
        <v>73</v>
      </c>
      <c r="F281" t="s">
        <v>659</v>
      </c>
      <c r="G281" t="s">
        <v>2026</v>
      </c>
      <c r="H281" t="s">
        <v>22</v>
      </c>
      <c r="I281" t="s">
        <v>2919</v>
      </c>
      <c r="L281" s="1">
        <v>173395003488</v>
      </c>
      <c r="M281" t="s">
        <v>2920</v>
      </c>
      <c r="N281" t="s">
        <v>58</v>
      </c>
      <c r="O281" t="s">
        <v>2633</v>
      </c>
      <c r="P281">
        <v>61252</v>
      </c>
      <c r="Q281" t="s">
        <v>2921</v>
      </c>
      <c r="R281">
        <v>289</v>
      </c>
      <c r="S281" t="s">
        <v>77</v>
      </c>
      <c r="T281" t="b">
        <v>0</v>
      </c>
      <c r="U281" t="s">
        <v>30</v>
      </c>
      <c r="V281" t="s">
        <v>61</v>
      </c>
      <c r="W281" t="s">
        <v>71</v>
      </c>
      <c r="X281" t="s">
        <v>61</v>
      </c>
      <c r="Y281" t="s">
        <v>61</v>
      </c>
      <c r="Z281" s="6">
        <v>0</v>
      </c>
      <c r="AA281" s="6">
        <v>0</v>
      </c>
      <c r="AB281" s="6">
        <v>0</v>
      </c>
      <c r="AC281" s="6">
        <v>0</v>
      </c>
      <c r="AD281" s="6">
        <v>1</v>
      </c>
      <c r="AE281" s="6">
        <v>0</v>
      </c>
      <c r="AF281" s="6">
        <v>2</v>
      </c>
      <c r="AG281" s="6">
        <v>1</v>
      </c>
      <c r="AH281" s="6">
        <v>2</v>
      </c>
      <c r="AI281" s="6">
        <v>2</v>
      </c>
      <c r="AJ281" s="6">
        <v>2</v>
      </c>
      <c r="AK281" s="6">
        <v>2</v>
      </c>
      <c r="AL281" s="6">
        <v>1</v>
      </c>
      <c r="AM281" s="6">
        <v>3</v>
      </c>
      <c r="AN281" s="6">
        <v>3</v>
      </c>
      <c r="AO281" s="6">
        <v>3</v>
      </c>
      <c r="AP281" s="6">
        <v>3</v>
      </c>
      <c r="AQ281" s="6">
        <v>0</v>
      </c>
      <c r="AR281" s="6">
        <v>2</v>
      </c>
      <c r="AS281" s="6">
        <v>0</v>
      </c>
      <c r="AT281" s="6">
        <v>1</v>
      </c>
      <c r="AU281" s="6">
        <v>2</v>
      </c>
      <c r="AV281" s="6">
        <v>2</v>
      </c>
      <c r="AW281" s="6">
        <v>1</v>
      </c>
      <c r="AX281" s="6">
        <v>2</v>
      </c>
      <c r="AY281" s="6">
        <v>0</v>
      </c>
      <c r="AZ281" s="6">
        <v>1</v>
      </c>
      <c r="BA281" s="6">
        <v>3</v>
      </c>
      <c r="BB281" s="6">
        <v>3</v>
      </c>
      <c r="BC281" s="6">
        <v>2</v>
      </c>
      <c r="BD281" s="6">
        <v>0</v>
      </c>
      <c r="BE281" s="6">
        <v>3</v>
      </c>
      <c r="BF281" s="6">
        <v>3</v>
      </c>
      <c r="BG281" s="6">
        <v>3</v>
      </c>
      <c r="BH281" s="6">
        <v>3</v>
      </c>
      <c r="BI281" s="6">
        <v>3</v>
      </c>
      <c r="BJ281" s="6">
        <v>0</v>
      </c>
      <c r="BK281" s="6">
        <v>0</v>
      </c>
      <c r="BL281" s="6">
        <v>2</v>
      </c>
      <c r="BM281" s="6">
        <v>2</v>
      </c>
      <c r="BN281" s="7">
        <v>2</v>
      </c>
      <c r="BO281">
        <f t="shared" si="40"/>
        <v>6</v>
      </c>
      <c r="BP281">
        <f t="shared" si="41"/>
        <v>7</v>
      </c>
      <c r="BQ281">
        <f t="shared" si="42"/>
        <v>12</v>
      </c>
      <c r="BR281">
        <f t="shared" si="43"/>
        <v>2</v>
      </c>
      <c r="BS281">
        <f t="shared" si="44"/>
        <v>1</v>
      </c>
      <c r="BT281">
        <f t="shared" si="45"/>
        <v>7</v>
      </c>
      <c r="BU281">
        <f t="shared" si="46"/>
        <v>7</v>
      </c>
      <c r="BV281">
        <f t="shared" si="47"/>
        <v>8</v>
      </c>
      <c r="BW281">
        <f t="shared" si="48"/>
        <v>6</v>
      </c>
      <c r="BX281">
        <f t="shared" si="49"/>
        <v>9</v>
      </c>
    </row>
    <row r="282" spans="1:76" ht="18.95" customHeight="1" x14ac:dyDescent="0.25">
      <c r="A282" t="s">
        <v>2863</v>
      </c>
      <c r="B282" t="s">
        <v>1483</v>
      </c>
      <c r="C282" t="s">
        <v>40</v>
      </c>
      <c r="D282" t="s">
        <v>86</v>
      </c>
      <c r="E282" t="s">
        <v>73</v>
      </c>
      <c r="F282" t="s">
        <v>659</v>
      </c>
      <c r="G282" t="s">
        <v>2026</v>
      </c>
      <c r="H282" t="s">
        <v>83</v>
      </c>
      <c r="I282" t="s">
        <v>2864</v>
      </c>
      <c r="L282" s="1">
        <v>172058002332</v>
      </c>
      <c r="M282" t="s">
        <v>2865</v>
      </c>
      <c r="N282" t="s">
        <v>45</v>
      </c>
      <c r="O282" t="s">
        <v>2866</v>
      </c>
      <c r="P282">
        <v>60432</v>
      </c>
      <c r="Q282" t="s">
        <v>1866</v>
      </c>
      <c r="R282">
        <v>350</v>
      </c>
      <c r="S282" t="s">
        <v>89</v>
      </c>
      <c r="T282" t="b">
        <v>0</v>
      </c>
      <c r="U282" t="s">
        <v>30</v>
      </c>
      <c r="V282" t="s">
        <v>61</v>
      </c>
      <c r="W282" t="s">
        <v>61</v>
      </c>
      <c r="X282" t="s">
        <v>61</v>
      </c>
      <c r="Y282" t="s">
        <v>61</v>
      </c>
      <c r="Z282" s="6">
        <v>0</v>
      </c>
      <c r="AA282" s="6">
        <v>0</v>
      </c>
      <c r="AB282" s="6">
        <v>1</v>
      </c>
      <c r="AC282" s="6">
        <v>2</v>
      </c>
      <c r="AD282" s="6">
        <v>2</v>
      </c>
      <c r="AE282" s="6">
        <v>2</v>
      </c>
      <c r="AF282" s="6">
        <v>3</v>
      </c>
      <c r="AG282" s="6">
        <v>3</v>
      </c>
      <c r="AH282" s="6">
        <v>2</v>
      </c>
      <c r="AI282" s="6">
        <v>2</v>
      </c>
      <c r="AJ282" s="6">
        <v>2</v>
      </c>
      <c r="AK282" s="6">
        <v>2</v>
      </c>
      <c r="AL282" s="6">
        <v>2</v>
      </c>
      <c r="AM282" s="6">
        <v>3</v>
      </c>
      <c r="AN282" s="6">
        <v>3</v>
      </c>
      <c r="AO282" s="6">
        <v>3</v>
      </c>
      <c r="AP282" s="6">
        <v>3</v>
      </c>
      <c r="AQ282" s="6">
        <v>3</v>
      </c>
      <c r="AR282" s="6">
        <v>3</v>
      </c>
      <c r="AS282" s="6">
        <v>3</v>
      </c>
      <c r="AT282" s="6">
        <v>3</v>
      </c>
      <c r="AU282" s="6">
        <v>2</v>
      </c>
      <c r="AV282" s="6">
        <v>2</v>
      </c>
      <c r="AW282" s="6">
        <v>2</v>
      </c>
      <c r="AX282" s="6">
        <v>2</v>
      </c>
      <c r="AY282" s="6">
        <v>0</v>
      </c>
      <c r="AZ282" s="6">
        <v>0</v>
      </c>
      <c r="BA282" s="6">
        <v>3</v>
      </c>
      <c r="BB282" s="6">
        <v>3</v>
      </c>
      <c r="BC282" s="6">
        <v>2</v>
      </c>
      <c r="BD282" s="6">
        <v>2</v>
      </c>
      <c r="BE282" s="6">
        <v>3</v>
      </c>
      <c r="BF282" s="6">
        <v>3</v>
      </c>
      <c r="BG282" s="6">
        <v>3</v>
      </c>
      <c r="BH282" s="6">
        <v>3</v>
      </c>
      <c r="BI282" s="6">
        <v>1</v>
      </c>
      <c r="BJ282" s="6">
        <v>1</v>
      </c>
      <c r="BK282" s="6">
        <v>0</v>
      </c>
      <c r="BL282" s="6">
        <v>2</v>
      </c>
      <c r="BM282" s="6">
        <v>2</v>
      </c>
      <c r="BN282" s="7">
        <v>2</v>
      </c>
      <c r="BO282">
        <f t="shared" si="40"/>
        <v>15</v>
      </c>
      <c r="BP282">
        <f t="shared" si="41"/>
        <v>8</v>
      </c>
      <c r="BQ282">
        <f t="shared" si="42"/>
        <v>15</v>
      </c>
      <c r="BR282">
        <f t="shared" si="43"/>
        <v>6</v>
      </c>
      <c r="BS282">
        <f t="shared" si="44"/>
        <v>3</v>
      </c>
      <c r="BT282">
        <f t="shared" si="45"/>
        <v>8</v>
      </c>
      <c r="BU282">
        <f t="shared" si="46"/>
        <v>6</v>
      </c>
      <c r="BV282">
        <f t="shared" si="47"/>
        <v>10</v>
      </c>
      <c r="BW282">
        <f t="shared" si="48"/>
        <v>6</v>
      </c>
      <c r="BX282">
        <f t="shared" si="49"/>
        <v>8</v>
      </c>
    </row>
    <row r="283" spans="1:76" ht="18.95" customHeight="1" x14ac:dyDescent="0.25">
      <c r="A283" t="s">
        <v>1862</v>
      </c>
      <c r="B283" t="s">
        <v>1483</v>
      </c>
      <c r="C283" t="s">
        <v>40</v>
      </c>
      <c r="D283" t="s">
        <v>26</v>
      </c>
      <c r="E283" t="s">
        <v>66</v>
      </c>
      <c r="F283" t="s">
        <v>66</v>
      </c>
      <c r="G283">
        <v>4</v>
      </c>
      <c r="H283" t="s">
        <v>22</v>
      </c>
      <c r="I283" t="s">
        <v>1863</v>
      </c>
      <c r="L283" s="1">
        <v>170921000529</v>
      </c>
      <c r="M283" t="s">
        <v>1864</v>
      </c>
      <c r="N283" t="s">
        <v>45</v>
      </c>
      <c r="O283" t="s">
        <v>1865</v>
      </c>
      <c r="P283">
        <v>60441</v>
      </c>
      <c r="Q283" t="s">
        <v>1866</v>
      </c>
      <c r="R283">
        <v>366</v>
      </c>
      <c r="S283" t="s">
        <v>89</v>
      </c>
      <c r="T283" t="b">
        <v>0</v>
      </c>
      <c r="U283" t="s">
        <v>30</v>
      </c>
      <c r="V283" t="s">
        <v>31</v>
      </c>
      <c r="W283" t="s">
        <v>31</v>
      </c>
      <c r="X283" t="s">
        <v>31</v>
      </c>
      <c r="Y283" t="s">
        <v>31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2</v>
      </c>
      <c r="AJ283" s="6">
        <v>0</v>
      </c>
      <c r="AK283" s="6">
        <v>1</v>
      </c>
      <c r="AL283" s="6">
        <v>0</v>
      </c>
      <c r="AM283" s="6">
        <v>2</v>
      </c>
      <c r="AN283" s="6">
        <v>2</v>
      </c>
      <c r="AO283" s="6">
        <v>0</v>
      </c>
      <c r="AP283" s="6">
        <v>0</v>
      </c>
      <c r="AQ283" s="6">
        <v>0</v>
      </c>
      <c r="AR283" s="6">
        <v>2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3</v>
      </c>
      <c r="BB283" s="6">
        <v>3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7">
        <v>0</v>
      </c>
      <c r="BO283">
        <f t="shared" si="40"/>
        <v>0</v>
      </c>
      <c r="BP283">
        <f t="shared" si="41"/>
        <v>3</v>
      </c>
      <c r="BQ283">
        <f t="shared" si="42"/>
        <v>4</v>
      </c>
      <c r="BR283">
        <f t="shared" si="43"/>
        <v>2</v>
      </c>
      <c r="BS283">
        <f t="shared" si="44"/>
        <v>0</v>
      </c>
      <c r="BT283">
        <f t="shared" si="45"/>
        <v>0</v>
      </c>
      <c r="BU283">
        <f t="shared" si="46"/>
        <v>6</v>
      </c>
      <c r="BV283">
        <f t="shared" si="47"/>
        <v>0</v>
      </c>
      <c r="BW283">
        <f t="shared" si="48"/>
        <v>0</v>
      </c>
      <c r="BX283">
        <f t="shared" si="49"/>
        <v>0</v>
      </c>
    </row>
    <row r="284" spans="1:76" ht="18.95" customHeight="1" x14ac:dyDescent="0.25">
      <c r="A284" t="s">
        <v>2988</v>
      </c>
      <c r="B284" t="s">
        <v>1428</v>
      </c>
      <c r="C284" t="s">
        <v>40</v>
      </c>
      <c r="D284" t="s">
        <v>26</v>
      </c>
      <c r="E284" t="s">
        <v>96</v>
      </c>
      <c r="F284" t="s">
        <v>5163</v>
      </c>
      <c r="G284" t="s">
        <v>2026</v>
      </c>
      <c r="H284" t="s">
        <v>22</v>
      </c>
      <c r="I284" t="s">
        <v>2989</v>
      </c>
      <c r="L284" s="1">
        <v>181299002064</v>
      </c>
      <c r="M284" t="s">
        <v>2990</v>
      </c>
      <c r="N284" t="s">
        <v>45</v>
      </c>
      <c r="O284" t="s">
        <v>1195</v>
      </c>
      <c r="P284">
        <v>46147</v>
      </c>
      <c r="Q284" t="s">
        <v>719</v>
      </c>
      <c r="R284">
        <v>467</v>
      </c>
      <c r="S284" t="s">
        <v>39</v>
      </c>
      <c r="T284" t="b">
        <v>0</v>
      </c>
      <c r="U284" t="s">
        <v>30</v>
      </c>
      <c r="V284" t="s">
        <v>31</v>
      </c>
      <c r="W284" t="s">
        <v>31</v>
      </c>
      <c r="X284" t="s">
        <v>31</v>
      </c>
      <c r="Y284" t="s">
        <v>31</v>
      </c>
      <c r="Z284" s="6">
        <v>0</v>
      </c>
      <c r="AA284" s="6">
        <v>0</v>
      </c>
      <c r="AB284" s="6">
        <v>0</v>
      </c>
      <c r="AC284" s="6">
        <v>2</v>
      </c>
      <c r="AD284" s="6">
        <v>2</v>
      </c>
      <c r="AE284" s="6">
        <v>0</v>
      </c>
      <c r="AF284" s="6">
        <v>2</v>
      </c>
      <c r="AG284" s="6">
        <v>1</v>
      </c>
      <c r="AH284" s="6">
        <v>0</v>
      </c>
      <c r="AI284" s="6">
        <v>2</v>
      </c>
      <c r="AJ284" s="6">
        <v>2</v>
      </c>
      <c r="AK284" s="6">
        <v>2</v>
      </c>
      <c r="AL284" s="6">
        <v>2</v>
      </c>
      <c r="AM284" s="6">
        <v>3</v>
      </c>
      <c r="AN284" s="6">
        <v>3</v>
      </c>
      <c r="AO284" s="6">
        <v>3</v>
      </c>
      <c r="AP284" s="6">
        <v>1</v>
      </c>
      <c r="AQ284" s="6">
        <v>0</v>
      </c>
      <c r="AR284" s="6">
        <v>3</v>
      </c>
      <c r="AS284" s="6">
        <v>0</v>
      </c>
      <c r="AT284" s="6">
        <v>3</v>
      </c>
      <c r="AU284" s="6">
        <v>0</v>
      </c>
      <c r="AV284" s="6">
        <v>0</v>
      </c>
      <c r="AW284" s="6">
        <v>0</v>
      </c>
      <c r="AX284" s="6">
        <v>1</v>
      </c>
      <c r="AY284" s="6">
        <v>0</v>
      </c>
      <c r="AZ284" s="6">
        <v>0</v>
      </c>
      <c r="BA284" s="6">
        <v>3</v>
      </c>
      <c r="BB284" s="6">
        <v>3</v>
      </c>
      <c r="BC284" s="6">
        <v>2</v>
      </c>
      <c r="BD284" s="6">
        <v>2</v>
      </c>
      <c r="BE284" s="6">
        <v>3</v>
      </c>
      <c r="BF284" s="6">
        <v>3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3</v>
      </c>
      <c r="BM284" s="6">
        <v>0</v>
      </c>
      <c r="BN284" s="7">
        <v>0</v>
      </c>
      <c r="BO284">
        <f t="shared" si="40"/>
        <v>7</v>
      </c>
      <c r="BP284">
        <f t="shared" si="41"/>
        <v>8</v>
      </c>
      <c r="BQ284">
        <f t="shared" si="42"/>
        <v>10</v>
      </c>
      <c r="BR284">
        <f t="shared" si="43"/>
        <v>3</v>
      </c>
      <c r="BS284">
        <f t="shared" si="44"/>
        <v>3</v>
      </c>
      <c r="BT284">
        <f t="shared" si="45"/>
        <v>1</v>
      </c>
      <c r="BU284">
        <f t="shared" si="46"/>
        <v>6</v>
      </c>
      <c r="BV284">
        <f t="shared" si="47"/>
        <v>10</v>
      </c>
      <c r="BW284">
        <f t="shared" si="48"/>
        <v>0</v>
      </c>
      <c r="BX284">
        <f t="shared" si="49"/>
        <v>3</v>
      </c>
    </row>
    <row r="285" spans="1:76" ht="18.95" customHeight="1" x14ac:dyDescent="0.25">
      <c r="A285" t="s">
        <v>2991</v>
      </c>
      <c r="B285" t="s">
        <v>1428</v>
      </c>
      <c r="C285" t="s">
        <v>40</v>
      </c>
      <c r="D285" t="s">
        <v>26</v>
      </c>
      <c r="E285" t="s">
        <v>184</v>
      </c>
      <c r="F285" t="s">
        <v>5162</v>
      </c>
      <c r="G285" t="s">
        <v>2026</v>
      </c>
      <c r="H285" t="s">
        <v>22</v>
      </c>
      <c r="I285" t="s">
        <v>2992</v>
      </c>
      <c r="L285" s="1">
        <v>180723001215</v>
      </c>
      <c r="M285" t="s">
        <v>2993</v>
      </c>
      <c r="N285" t="s">
        <v>45</v>
      </c>
      <c r="O285" t="s">
        <v>2994</v>
      </c>
      <c r="P285">
        <v>47396</v>
      </c>
      <c r="Q285" t="s">
        <v>377</v>
      </c>
      <c r="R285">
        <v>627</v>
      </c>
      <c r="S285" t="s">
        <v>89</v>
      </c>
      <c r="T285" t="b">
        <v>0</v>
      </c>
      <c r="U285" t="s">
        <v>30</v>
      </c>
      <c r="V285" t="s">
        <v>31</v>
      </c>
      <c r="W285" t="s">
        <v>31</v>
      </c>
      <c r="X285" t="s">
        <v>31</v>
      </c>
      <c r="Y285" t="s">
        <v>31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1</v>
      </c>
      <c r="AG285" s="6">
        <v>1</v>
      </c>
      <c r="AH285" s="6">
        <v>1</v>
      </c>
      <c r="AI285" s="6">
        <v>0</v>
      </c>
      <c r="AJ285" s="6">
        <v>0</v>
      </c>
      <c r="AK285" s="6">
        <v>0</v>
      </c>
      <c r="AL285" s="6">
        <v>0</v>
      </c>
      <c r="AM285" s="6">
        <v>1</v>
      </c>
      <c r="AN285" s="6">
        <v>1</v>
      </c>
      <c r="AO285" s="6">
        <v>0</v>
      </c>
      <c r="AP285" s="6">
        <v>2</v>
      </c>
      <c r="AQ285" s="6">
        <v>0</v>
      </c>
      <c r="AR285" s="6">
        <v>2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3</v>
      </c>
      <c r="BB285" s="6">
        <v>3</v>
      </c>
      <c r="BC285" s="6">
        <v>2</v>
      </c>
      <c r="BD285" s="6">
        <v>0</v>
      </c>
      <c r="BE285" s="6">
        <v>3</v>
      </c>
      <c r="BF285" s="6">
        <v>3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7">
        <v>0</v>
      </c>
      <c r="BO285">
        <f t="shared" si="40"/>
        <v>3</v>
      </c>
      <c r="BP285">
        <f t="shared" si="41"/>
        <v>0</v>
      </c>
      <c r="BQ285">
        <f t="shared" si="42"/>
        <v>4</v>
      </c>
      <c r="BR285">
        <f t="shared" si="43"/>
        <v>2</v>
      </c>
      <c r="BS285">
        <f t="shared" si="44"/>
        <v>0</v>
      </c>
      <c r="BT285">
        <f t="shared" si="45"/>
        <v>0</v>
      </c>
      <c r="BU285">
        <f t="shared" si="46"/>
        <v>6</v>
      </c>
      <c r="BV285">
        <f t="shared" si="47"/>
        <v>8</v>
      </c>
      <c r="BW285">
        <f t="shared" si="48"/>
        <v>0</v>
      </c>
      <c r="BX285">
        <f t="shared" si="49"/>
        <v>0</v>
      </c>
    </row>
    <row r="286" spans="1:76" ht="18.95" customHeight="1" x14ac:dyDescent="0.25">
      <c r="A286" t="s">
        <v>2945</v>
      </c>
      <c r="B286" t="s">
        <v>1428</v>
      </c>
      <c r="C286" t="s">
        <v>40</v>
      </c>
      <c r="D286" t="s">
        <v>26</v>
      </c>
      <c r="E286" t="s">
        <v>102</v>
      </c>
      <c r="F286" t="s">
        <v>659</v>
      </c>
      <c r="G286" t="s">
        <v>2026</v>
      </c>
      <c r="H286" t="s">
        <v>22</v>
      </c>
      <c r="I286" t="s">
        <v>2946</v>
      </c>
      <c r="L286" s="1">
        <v>180327000438</v>
      </c>
      <c r="M286" t="s">
        <v>2947</v>
      </c>
      <c r="N286" t="s">
        <v>25</v>
      </c>
      <c r="O286" t="s">
        <v>2948</v>
      </c>
      <c r="P286">
        <v>46514</v>
      </c>
      <c r="Q286" t="s">
        <v>2948</v>
      </c>
      <c r="R286">
        <v>717</v>
      </c>
      <c r="S286" t="s">
        <v>7</v>
      </c>
      <c r="T286" t="b">
        <v>0</v>
      </c>
      <c r="U286" t="s">
        <v>30</v>
      </c>
      <c r="V286" t="s">
        <v>61</v>
      </c>
      <c r="W286" t="s">
        <v>61</v>
      </c>
      <c r="X286" t="s">
        <v>61</v>
      </c>
      <c r="Y286" t="s">
        <v>61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1</v>
      </c>
      <c r="AH286" s="6">
        <v>2</v>
      </c>
      <c r="AI286" s="6">
        <v>1</v>
      </c>
      <c r="AJ286" s="6">
        <v>2</v>
      </c>
      <c r="AK286" s="6">
        <v>0</v>
      </c>
      <c r="AL286" s="6">
        <v>2</v>
      </c>
      <c r="AM286" s="6">
        <v>3</v>
      </c>
      <c r="AN286" s="6">
        <v>3</v>
      </c>
      <c r="AO286" s="6">
        <v>3</v>
      </c>
      <c r="AP286" s="6">
        <v>3</v>
      </c>
      <c r="AQ286" s="6">
        <v>3</v>
      </c>
      <c r="AR286" s="6">
        <v>3</v>
      </c>
      <c r="AS286" s="6">
        <v>0</v>
      </c>
      <c r="AT286" s="6">
        <v>0</v>
      </c>
      <c r="AU286" s="6">
        <v>2</v>
      </c>
      <c r="AV286" s="6">
        <v>2</v>
      </c>
      <c r="AW286" s="6">
        <v>0</v>
      </c>
      <c r="AX286" s="6">
        <v>0</v>
      </c>
      <c r="AY286" s="6">
        <v>0</v>
      </c>
      <c r="AZ286" s="6">
        <v>0</v>
      </c>
      <c r="BA286" s="6">
        <v>3</v>
      </c>
      <c r="BB286" s="6">
        <v>3</v>
      </c>
      <c r="BC286" s="6">
        <v>2</v>
      </c>
      <c r="BD286" s="6">
        <v>2</v>
      </c>
      <c r="BE286" s="6">
        <v>3</v>
      </c>
      <c r="BF286" s="6">
        <v>3</v>
      </c>
      <c r="BG286" s="6">
        <v>3</v>
      </c>
      <c r="BH286" s="6">
        <v>3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7">
        <v>0</v>
      </c>
      <c r="BO286">
        <f t="shared" si="40"/>
        <v>3</v>
      </c>
      <c r="BP286">
        <f t="shared" si="41"/>
        <v>5</v>
      </c>
      <c r="BQ286">
        <f t="shared" si="42"/>
        <v>15</v>
      </c>
      <c r="BR286">
        <f t="shared" si="43"/>
        <v>3</v>
      </c>
      <c r="BS286">
        <f t="shared" si="44"/>
        <v>0</v>
      </c>
      <c r="BT286">
        <f t="shared" si="45"/>
        <v>4</v>
      </c>
      <c r="BU286">
        <f t="shared" si="46"/>
        <v>6</v>
      </c>
      <c r="BV286">
        <f t="shared" si="47"/>
        <v>10</v>
      </c>
      <c r="BW286">
        <f t="shared" si="48"/>
        <v>6</v>
      </c>
      <c r="BX286">
        <f t="shared" si="49"/>
        <v>0</v>
      </c>
    </row>
    <row r="287" spans="1:76" ht="18.95" customHeight="1" x14ac:dyDescent="0.25">
      <c r="A287" t="s">
        <v>2949</v>
      </c>
      <c r="B287" t="s">
        <v>1428</v>
      </c>
      <c r="C287" t="s">
        <v>40</v>
      </c>
      <c r="D287" t="s">
        <v>26</v>
      </c>
      <c r="E287" t="s">
        <v>96</v>
      </c>
      <c r="F287" t="s">
        <v>5163</v>
      </c>
      <c r="G287" t="s">
        <v>2026</v>
      </c>
      <c r="H287" t="s">
        <v>22</v>
      </c>
      <c r="I287" t="s">
        <v>2950</v>
      </c>
      <c r="L287" s="1">
        <v>180348000493</v>
      </c>
      <c r="M287" t="s">
        <v>2951</v>
      </c>
      <c r="N287" t="s">
        <v>45</v>
      </c>
      <c r="O287" t="s">
        <v>2952</v>
      </c>
      <c r="P287">
        <v>46553</v>
      </c>
      <c r="Q287" t="s">
        <v>2948</v>
      </c>
      <c r="R287">
        <v>426</v>
      </c>
      <c r="S287" t="s">
        <v>39</v>
      </c>
      <c r="T287" t="b">
        <v>0</v>
      </c>
      <c r="U287" t="s">
        <v>30</v>
      </c>
      <c r="V287" t="s">
        <v>31</v>
      </c>
      <c r="W287" t="s">
        <v>31</v>
      </c>
      <c r="X287" t="s">
        <v>31</v>
      </c>
      <c r="Y287" t="s">
        <v>31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1</v>
      </c>
      <c r="AJ287" s="6">
        <v>2</v>
      </c>
      <c r="AK287" s="6">
        <v>2</v>
      </c>
      <c r="AL287" s="6">
        <v>2</v>
      </c>
      <c r="AM287" s="6">
        <v>1</v>
      </c>
      <c r="AN287" s="6">
        <v>1</v>
      </c>
      <c r="AO287" s="6">
        <v>0</v>
      </c>
      <c r="AP287" s="6">
        <v>0</v>
      </c>
      <c r="AQ287" s="6">
        <v>0</v>
      </c>
      <c r="AR287" s="6">
        <v>3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3</v>
      </c>
      <c r="BB287" s="6">
        <v>3</v>
      </c>
      <c r="BC287" s="6">
        <v>1</v>
      </c>
      <c r="BD287" s="6">
        <v>0</v>
      </c>
      <c r="BE287" s="6">
        <v>0</v>
      </c>
      <c r="BF287" s="6">
        <v>0</v>
      </c>
      <c r="BG287" s="6">
        <v>3</v>
      </c>
      <c r="BH287" s="6">
        <v>3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7">
        <v>2</v>
      </c>
      <c r="BO287">
        <f t="shared" si="40"/>
        <v>0</v>
      </c>
      <c r="BP287">
        <f t="shared" si="41"/>
        <v>7</v>
      </c>
      <c r="BQ287">
        <f t="shared" si="42"/>
        <v>2</v>
      </c>
      <c r="BR287">
        <f t="shared" si="43"/>
        <v>3</v>
      </c>
      <c r="BS287">
        <f t="shared" si="44"/>
        <v>0</v>
      </c>
      <c r="BT287">
        <f t="shared" si="45"/>
        <v>0</v>
      </c>
      <c r="BU287">
        <f t="shared" si="46"/>
        <v>6</v>
      </c>
      <c r="BV287">
        <f t="shared" si="47"/>
        <v>1</v>
      </c>
      <c r="BW287">
        <f t="shared" si="48"/>
        <v>6</v>
      </c>
      <c r="BX287">
        <f t="shared" si="49"/>
        <v>2</v>
      </c>
    </row>
    <row r="288" spans="1:76" ht="18.95" customHeight="1" x14ac:dyDescent="0.25">
      <c r="A288" t="s">
        <v>2970</v>
      </c>
      <c r="B288" t="s">
        <v>1428</v>
      </c>
      <c r="C288" t="s">
        <v>40</v>
      </c>
      <c r="D288" t="s">
        <v>26</v>
      </c>
      <c r="E288" t="s">
        <v>73</v>
      </c>
      <c r="F288" t="s">
        <v>659</v>
      </c>
      <c r="G288" t="s">
        <v>2026</v>
      </c>
      <c r="H288" t="s">
        <v>22</v>
      </c>
      <c r="I288" t="s">
        <v>2971</v>
      </c>
      <c r="L288" s="1">
        <v>180741001271</v>
      </c>
      <c r="M288" t="s">
        <v>2972</v>
      </c>
      <c r="N288" t="s">
        <v>25</v>
      </c>
      <c r="O288" t="s">
        <v>2973</v>
      </c>
      <c r="P288">
        <v>47150</v>
      </c>
      <c r="Q288" t="s">
        <v>2974</v>
      </c>
      <c r="R288">
        <v>997</v>
      </c>
      <c r="S288" t="s">
        <v>89</v>
      </c>
      <c r="T288" t="b">
        <v>1</v>
      </c>
      <c r="U288" t="s">
        <v>61</v>
      </c>
      <c r="V288" t="s">
        <v>61</v>
      </c>
      <c r="W288" t="s">
        <v>61</v>
      </c>
      <c r="X288" t="s">
        <v>61</v>
      </c>
      <c r="Y288" t="s">
        <v>61</v>
      </c>
      <c r="Z288" s="6">
        <v>0</v>
      </c>
      <c r="AA288" s="6">
        <v>0</v>
      </c>
      <c r="AB288" s="6">
        <v>0</v>
      </c>
      <c r="AC288" s="6">
        <v>2</v>
      </c>
      <c r="AD288" s="6">
        <v>2</v>
      </c>
      <c r="AE288" s="6">
        <v>2</v>
      </c>
      <c r="AF288" s="6">
        <v>3</v>
      </c>
      <c r="AG288" s="6">
        <v>3</v>
      </c>
      <c r="AH288" s="6">
        <v>2</v>
      </c>
      <c r="AI288" s="6">
        <v>2</v>
      </c>
      <c r="AJ288" s="6">
        <v>2</v>
      </c>
      <c r="AK288" s="6">
        <v>2</v>
      </c>
      <c r="AL288" s="6">
        <v>1</v>
      </c>
      <c r="AM288" s="6">
        <v>3</v>
      </c>
      <c r="AN288" s="6">
        <v>3</v>
      </c>
      <c r="AO288" s="6">
        <v>3</v>
      </c>
      <c r="AP288" s="6">
        <v>3</v>
      </c>
      <c r="AQ288" s="6">
        <v>3</v>
      </c>
      <c r="AR288" s="6">
        <v>2</v>
      </c>
      <c r="AS288" s="6">
        <v>3</v>
      </c>
      <c r="AT288" s="6">
        <v>3</v>
      </c>
      <c r="AU288" s="6">
        <v>2</v>
      </c>
      <c r="AV288" s="6">
        <v>2</v>
      </c>
      <c r="AW288" s="6">
        <v>1</v>
      </c>
      <c r="AX288" s="6">
        <v>1</v>
      </c>
      <c r="AY288" s="6">
        <v>0</v>
      </c>
      <c r="AZ288" s="6">
        <v>0</v>
      </c>
      <c r="BA288" s="6">
        <v>3</v>
      </c>
      <c r="BB288" s="6">
        <v>3</v>
      </c>
      <c r="BC288" s="6">
        <v>2</v>
      </c>
      <c r="BD288" s="6">
        <v>0</v>
      </c>
      <c r="BE288" s="6">
        <v>3</v>
      </c>
      <c r="BF288" s="6">
        <v>3</v>
      </c>
      <c r="BG288" s="6">
        <v>1</v>
      </c>
      <c r="BH288" s="6">
        <v>3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7">
        <v>2</v>
      </c>
      <c r="BO288">
        <f t="shared" si="40"/>
        <v>14</v>
      </c>
      <c r="BP288">
        <f t="shared" si="41"/>
        <v>7</v>
      </c>
      <c r="BQ288">
        <f t="shared" si="42"/>
        <v>15</v>
      </c>
      <c r="BR288">
        <f t="shared" si="43"/>
        <v>5</v>
      </c>
      <c r="BS288">
        <f t="shared" si="44"/>
        <v>3</v>
      </c>
      <c r="BT288">
        <f t="shared" si="45"/>
        <v>6</v>
      </c>
      <c r="BU288">
        <f t="shared" si="46"/>
        <v>6</v>
      </c>
      <c r="BV288">
        <f t="shared" si="47"/>
        <v>8</v>
      </c>
      <c r="BW288">
        <f t="shared" si="48"/>
        <v>4</v>
      </c>
      <c r="BX288">
        <f t="shared" si="49"/>
        <v>2</v>
      </c>
    </row>
    <row r="289" spans="1:76" ht="18.95" customHeight="1" x14ac:dyDescent="0.25">
      <c r="A289" t="s">
        <v>2975</v>
      </c>
      <c r="B289" t="s">
        <v>1428</v>
      </c>
      <c r="C289" t="s">
        <v>40</v>
      </c>
      <c r="D289" t="s">
        <v>26</v>
      </c>
      <c r="E289" t="s">
        <v>102</v>
      </c>
      <c r="F289" t="s">
        <v>659</v>
      </c>
      <c r="G289" t="s">
        <v>2026</v>
      </c>
      <c r="H289" t="s">
        <v>22</v>
      </c>
      <c r="I289" t="s">
        <v>2976</v>
      </c>
      <c r="L289" s="1">
        <v>180204000255</v>
      </c>
      <c r="M289" t="s">
        <v>2977</v>
      </c>
      <c r="N289" t="s">
        <v>58</v>
      </c>
      <c r="O289" t="s">
        <v>2978</v>
      </c>
      <c r="P289">
        <v>46901</v>
      </c>
      <c r="Q289" t="s">
        <v>1642</v>
      </c>
      <c r="R289">
        <v>566</v>
      </c>
      <c r="S289" t="s">
        <v>7</v>
      </c>
      <c r="T289" t="b">
        <v>0</v>
      </c>
      <c r="U289" t="s">
        <v>30</v>
      </c>
      <c r="V289" t="s">
        <v>61</v>
      </c>
      <c r="W289" t="s">
        <v>61</v>
      </c>
      <c r="X289" t="s">
        <v>61</v>
      </c>
      <c r="Y289" t="s">
        <v>61</v>
      </c>
      <c r="Z289" s="6">
        <v>0</v>
      </c>
      <c r="AA289" s="6">
        <v>0</v>
      </c>
      <c r="AB289" s="6">
        <v>0</v>
      </c>
      <c r="AC289" s="6">
        <v>2</v>
      </c>
      <c r="AD289" s="6">
        <v>2</v>
      </c>
      <c r="AE289" s="6">
        <v>0</v>
      </c>
      <c r="AF289" s="6">
        <v>3</v>
      </c>
      <c r="AG289" s="6">
        <v>3</v>
      </c>
      <c r="AH289" s="6">
        <v>0</v>
      </c>
      <c r="AI289" s="6">
        <v>2</v>
      </c>
      <c r="AJ289" s="6">
        <v>2</v>
      </c>
      <c r="AK289" s="6">
        <v>2</v>
      </c>
      <c r="AL289" s="6">
        <v>2</v>
      </c>
      <c r="AM289" s="6">
        <v>2</v>
      </c>
      <c r="AN289" s="6">
        <v>3</v>
      </c>
      <c r="AO289" s="6">
        <v>1</v>
      </c>
      <c r="AP289" s="6">
        <v>3</v>
      </c>
      <c r="AQ289" s="6">
        <v>3</v>
      </c>
      <c r="AR289" s="6">
        <v>3</v>
      </c>
      <c r="AS289" s="6">
        <v>1</v>
      </c>
      <c r="AT289" s="6">
        <v>1</v>
      </c>
      <c r="AU289" s="6">
        <v>2</v>
      </c>
      <c r="AV289" s="6">
        <v>2</v>
      </c>
      <c r="AW289" s="6">
        <v>0</v>
      </c>
      <c r="AX289" s="6">
        <v>0</v>
      </c>
      <c r="AY289" s="6">
        <v>0</v>
      </c>
      <c r="AZ289" s="6">
        <v>1</v>
      </c>
      <c r="BA289" s="6">
        <v>3</v>
      </c>
      <c r="BB289" s="6">
        <v>3</v>
      </c>
      <c r="BC289" s="6">
        <v>1</v>
      </c>
      <c r="BD289" s="6">
        <v>0</v>
      </c>
      <c r="BE289" s="6">
        <v>3</v>
      </c>
      <c r="BF289" s="6">
        <v>3</v>
      </c>
      <c r="BG289" s="6">
        <v>1</v>
      </c>
      <c r="BH289" s="6">
        <v>3</v>
      </c>
      <c r="BI289" s="6">
        <v>0</v>
      </c>
      <c r="BJ289" s="6">
        <v>0</v>
      </c>
      <c r="BK289" s="6">
        <v>0</v>
      </c>
      <c r="BL289" s="6">
        <v>1</v>
      </c>
      <c r="BM289" s="6">
        <v>0</v>
      </c>
      <c r="BN289" s="7">
        <v>0</v>
      </c>
      <c r="BO289">
        <f t="shared" si="40"/>
        <v>10</v>
      </c>
      <c r="BP289">
        <f t="shared" si="41"/>
        <v>8</v>
      </c>
      <c r="BQ289">
        <f t="shared" si="42"/>
        <v>12</v>
      </c>
      <c r="BR289">
        <f t="shared" si="43"/>
        <v>4</v>
      </c>
      <c r="BS289">
        <f t="shared" si="44"/>
        <v>1</v>
      </c>
      <c r="BT289">
        <f t="shared" si="45"/>
        <v>4</v>
      </c>
      <c r="BU289">
        <f t="shared" si="46"/>
        <v>7</v>
      </c>
      <c r="BV289">
        <f t="shared" si="47"/>
        <v>7</v>
      </c>
      <c r="BW289">
        <f t="shared" si="48"/>
        <v>4</v>
      </c>
      <c r="BX289">
        <f t="shared" si="49"/>
        <v>1</v>
      </c>
    </row>
    <row r="290" spans="1:76" ht="18.95" customHeight="1" x14ac:dyDescent="0.25">
      <c r="A290" t="s">
        <v>1878</v>
      </c>
      <c r="B290" t="s">
        <v>1428</v>
      </c>
      <c r="C290" t="s">
        <v>40</v>
      </c>
      <c r="D290" t="s">
        <v>26</v>
      </c>
      <c r="E290" t="s">
        <v>143</v>
      </c>
      <c r="F290" t="s">
        <v>659</v>
      </c>
      <c r="G290">
        <v>4</v>
      </c>
      <c r="H290" t="s">
        <v>22</v>
      </c>
      <c r="I290" t="s">
        <v>1004</v>
      </c>
      <c r="L290" s="1">
        <v>180471000788</v>
      </c>
      <c r="M290" t="s">
        <v>1879</v>
      </c>
      <c r="N290" t="s">
        <v>45</v>
      </c>
      <c r="O290" t="s">
        <v>1880</v>
      </c>
      <c r="P290">
        <v>46750</v>
      </c>
      <c r="Q290" t="s">
        <v>1880</v>
      </c>
      <c r="R290">
        <v>408</v>
      </c>
      <c r="S290" t="s">
        <v>77</v>
      </c>
      <c r="T290" t="b">
        <v>1</v>
      </c>
      <c r="U290" t="s">
        <v>61</v>
      </c>
      <c r="V290" t="s">
        <v>61</v>
      </c>
      <c r="W290" t="s">
        <v>61</v>
      </c>
      <c r="X290" t="s">
        <v>61</v>
      </c>
      <c r="Y290" t="s">
        <v>61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2</v>
      </c>
      <c r="AJ290" s="4">
        <v>0</v>
      </c>
      <c r="AK290" s="4">
        <v>2</v>
      </c>
      <c r="AL290" s="4">
        <v>0</v>
      </c>
      <c r="AM290" s="4">
        <v>2</v>
      </c>
      <c r="AN290" s="4">
        <v>2</v>
      </c>
      <c r="AO290" s="4">
        <v>0</v>
      </c>
      <c r="AP290" s="4">
        <v>2</v>
      </c>
      <c r="AQ290" s="4">
        <v>0</v>
      </c>
      <c r="AR290" s="4">
        <v>3</v>
      </c>
      <c r="AS290" s="4">
        <v>1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3</v>
      </c>
      <c r="BB290" s="4">
        <v>3</v>
      </c>
      <c r="BC290" s="4">
        <v>0</v>
      </c>
      <c r="BD290" s="4">
        <v>0</v>
      </c>
      <c r="BE290" s="4">
        <v>1</v>
      </c>
      <c r="BF290" s="4">
        <v>1</v>
      </c>
      <c r="BG290" s="4">
        <v>0</v>
      </c>
      <c r="BH290" s="4">
        <v>3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5">
        <v>0</v>
      </c>
      <c r="BO290">
        <f t="shared" si="40"/>
        <v>0</v>
      </c>
      <c r="BP290">
        <f t="shared" si="41"/>
        <v>4</v>
      </c>
      <c r="BQ290">
        <f t="shared" si="42"/>
        <v>6</v>
      </c>
      <c r="BR290">
        <f t="shared" si="43"/>
        <v>4</v>
      </c>
      <c r="BS290">
        <f t="shared" si="44"/>
        <v>0</v>
      </c>
      <c r="BT290">
        <f t="shared" si="45"/>
        <v>0</v>
      </c>
      <c r="BU290">
        <f t="shared" si="46"/>
        <v>6</v>
      </c>
      <c r="BV290">
        <f t="shared" si="47"/>
        <v>2</v>
      </c>
      <c r="BW290">
        <f t="shared" si="48"/>
        <v>3</v>
      </c>
      <c r="BX290">
        <f t="shared" si="49"/>
        <v>0</v>
      </c>
    </row>
    <row r="291" spans="1:76" ht="18.95" customHeight="1" x14ac:dyDescent="0.25">
      <c r="A291" t="s">
        <v>2953</v>
      </c>
      <c r="B291" t="s">
        <v>1428</v>
      </c>
      <c r="C291" t="s">
        <v>40</v>
      </c>
      <c r="D291" t="s">
        <v>26</v>
      </c>
      <c r="E291" t="s">
        <v>73</v>
      </c>
      <c r="F291" t="s">
        <v>659</v>
      </c>
      <c r="G291" t="s">
        <v>2026</v>
      </c>
      <c r="H291" t="s">
        <v>179</v>
      </c>
      <c r="I291" t="s">
        <v>2954</v>
      </c>
      <c r="L291" s="1">
        <v>180762001306</v>
      </c>
      <c r="M291" t="s">
        <v>2955</v>
      </c>
      <c r="N291" t="s">
        <v>45</v>
      </c>
      <c r="O291" t="s">
        <v>2956</v>
      </c>
      <c r="P291">
        <v>46181</v>
      </c>
      <c r="Q291" t="s">
        <v>1890</v>
      </c>
      <c r="R291">
        <v>429</v>
      </c>
      <c r="S291" t="s">
        <v>39</v>
      </c>
      <c r="T291" t="b">
        <v>0</v>
      </c>
      <c r="U291" t="s">
        <v>30</v>
      </c>
      <c r="V291" t="s">
        <v>61</v>
      </c>
      <c r="W291" t="s">
        <v>61</v>
      </c>
      <c r="X291" t="s">
        <v>61</v>
      </c>
      <c r="Y291" t="s">
        <v>61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2</v>
      </c>
      <c r="AJ291" s="6">
        <v>2</v>
      </c>
      <c r="AK291" s="6">
        <v>2</v>
      </c>
      <c r="AL291" s="6">
        <v>0</v>
      </c>
      <c r="AM291" s="6">
        <v>1</v>
      </c>
      <c r="AN291" s="6">
        <v>1</v>
      </c>
      <c r="AO291" s="6">
        <v>0</v>
      </c>
      <c r="AP291" s="6">
        <v>3</v>
      </c>
      <c r="AQ291" s="6">
        <v>0</v>
      </c>
      <c r="AR291" s="6">
        <v>3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3</v>
      </c>
      <c r="BB291" s="6">
        <v>3</v>
      </c>
      <c r="BC291" s="6">
        <v>2</v>
      </c>
      <c r="BD291" s="6">
        <v>0</v>
      </c>
      <c r="BE291" s="6">
        <v>3</v>
      </c>
      <c r="BF291" s="6">
        <v>3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7">
        <v>0</v>
      </c>
      <c r="BO291">
        <f t="shared" si="40"/>
        <v>0</v>
      </c>
      <c r="BP291">
        <f t="shared" si="41"/>
        <v>6</v>
      </c>
      <c r="BQ291">
        <f t="shared" si="42"/>
        <v>5</v>
      </c>
      <c r="BR291">
        <f t="shared" si="43"/>
        <v>3</v>
      </c>
      <c r="BS291">
        <f t="shared" si="44"/>
        <v>0</v>
      </c>
      <c r="BT291">
        <f t="shared" si="45"/>
        <v>0</v>
      </c>
      <c r="BU291">
        <f t="shared" si="46"/>
        <v>6</v>
      </c>
      <c r="BV291">
        <f t="shared" si="47"/>
        <v>8</v>
      </c>
      <c r="BW291">
        <f t="shared" si="48"/>
        <v>0</v>
      </c>
      <c r="BX291">
        <f t="shared" si="49"/>
        <v>0</v>
      </c>
    </row>
    <row r="292" spans="1:76" ht="18.95" customHeight="1" x14ac:dyDescent="0.25">
      <c r="A292" t="s">
        <v>2957</v>
      </c>
      <c r="B292" t="s">
        <v>1428</v>
      </c>
      <c r="C292" t="s">
        <v>40</v>
      </c>
      <c r="D292" t="s">
        <v>26</v>
      </c>
      <c r="E292" t="s">
        <v>178</v>
      </c>
      <c r="F292" t="s">
        <v>5163</v>
      </c>
      <c r="G292" t="s">
        <v>2026</v>
      </c>
      <c r="H292" t="s">
        <v>22</v>
      </c>
      <c r="I292" t="s">
        <v>2958</v>
      </c>
      <c r="L292" s="1">
        <v>180477002510</v>
      </c>
      <c r="M292" t="s">
        <v>2959</v>
      </c>
      <c r="N292" t="s">
        <v>45</v>
      </c>
      <c r="O292" t="s">
        <v>1446</v>
      </c>
      <c r="P292">
        <v>46202</v>
      </c>
      <c r="Q292" t="s">
        <v>152</v>
      </c>
      <c r="R292">
        <v>450</v>
      </c>
      <c r="S292" t="s">
        <v>7</v>
      </c>
      <c r="T292" t="b">
        <v>1</v>
      </c>
      <c r="U292" t="s">
        <v>663</v>
      </c>
      <c r="V292" t="s">
        <v>61</v>
      </c>
      <c r="W292" t="s">
        <v>61</v>
      </c>
      <c r="X292" t="s">
        <v>61</v>
      </c>
      <c r="Y292" t="s">
        <v>61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3</v>
      </c>
      <c r="AG292" s="6">
        <v>3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1</v>
      </c>
      <c r="AN292" s="6">
        <v>3</v>
      </c>
      <c r="AO292" s="6">
        <v>2</v>
      </c>
      <c r="AP292" s="6">
        <v>0</v>
      </c>
      <c r="AQ292" s="6">
        <v>0</v>
      </c>
      <c r="AR292" s="6">
        <v>3</v>
      </c>
      <c r="AS292" s="6">
        <v>3</v>
      </c>
      <c r="AT292" s="6">
        <v>0</v>
      </c>
      <c r="AU292" s="6">
        <v>1</v>
      </c>
      <c r="AV292" s="6">
        <v>1</v>
      </c>
      <c r="AW292" s="6">
        <v>2</v>
      </c>
      <c r="AX292" s="6">
        <v>2</v>
      </c>
      <c r="AY292" s="6">
        <v>0</v>
      </c>
      <c r="AZ292" s="6">
        <v>0</v>
      </c>
      <c r="BA292" s="6">
        <v>3</v>
      </c>
      <c r="BB292" s="6">
        <v>3</v>
      </c>
      <c r="BC292" s="6">
        <v>2</v>
      </c>
      <c r="BD292" s="6">
        <v>0</v>
      </c>
      <c r="BE292" s="6">
        <v>0</v>
      </c>
      <c r="BF292" s="6">
        <v>0</v>
      </c>
      <c r="BG292" s="6">
        <v>0</v>
      </c>
      <c r="BH292" s="6">
        <v>1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7">
        <v>0</v>
      </c>
      <c r="BO292">
        <f t="shared" si="40"/>
        <v>6</v>
      </c>
      <c r="BP292">
        <f t="shared" si="41"/>
        <v>0</v>
      </c>
      <c r="BQ292">
        <f t="shared" si="42"/>
        <v>6</v>
      </c>
      <c r="BR292">
        <f t="shared" si="43"/>
        <v>6</v>
      </c>
      <c r="BS292">
        <f t="shared" si="44"/>
        <v>0</v>
      </c>
      <c r="BT292">
        <f t="shared" si="45"/>
        <v>6</v>
      </c>
      <c r="BU292">
        <f t="shared" si="46"/>
        <v>6</v>
      </c>
      <c r="BV292">
        <f t="shared" si="47"/>
        <v>2</v>
      </c>
      <c r="BW292">
        <f t="shared" si="48"/>
        <v>1</v>
      </c>
      <c r="BX292">
        <f t="shared" si="49"/>
        <v>0</v>
      </c>
    </row>
    <row r="293" spans="1:76" ht="18.95" customHeight="1" x14ac:dyDescent="0.25">
      <c r="A293" t="s">
        <v>2984</v>
      </c>
      <c r="B293" t="s">
        <v>1428</v>
      </c>
      <c r="C293" t="s">
        <v>40</v>
      </c>
      <c r="D293" t="s">
        <v>26</v>
      </c>
      <c r="E293" t="s">
        <v>184</v>
      </c>
      <c r="F293" t="s">
        <v>5162</v>
      </c>
      <c r="G293" t="s">
        <v>2026</v>
      </c>
      <c r="H293" t="s">
        <v>22</v>
      </c>
      <c r="I293" t="s">
        <v>2985</v>
      </c>
      <c r="L293" s="1">
        <v>181092001784</v>
      </c>
      <c r="M293" t="s">
        <v>2986</v>
      </c>
      <c r="N293" t="s">
        <v>25</v>
      </c>
      <c r="O293" t="s">
        <v>2987</v>
      </c>
      <c r="P293">
        <v>46224</v>
      </c>
      <c r="Q293" t="s">
        <v>152</v>
      </c>
      <c r="R293">
        <v>272</v>
      </c>
      <c r="S293" t="s">
        <v>7</v>
      </c>
      <c r="T293" t="b">
        <v>1</v>
      </c>
      <c r="U293" t="s">
        <v>61</v>
      </c>
      <c r="V293" t="s">
        <v>61</v>
      </c>
      <c r="W293" t="s">
        <v>61</v>
      </c>
      <c r="X293" t="s">
        <v>61</v>
      </c>
      <c r="Y293" t="s">
        <v>61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2</v>
      </c>
      <c r="AJ293" s="6">
        <v>0</v>
      </c>
      <c r="AK293" s="6">
        <v>2</v>
      </c>
      <c r="AL293" s="6">
        <v>0</v>
      </c>
      <c r="AM293" s="6">
        <v>3</v>
      </c>
      <c r="AN293" s="6">
        <v>3</v>
      </c>
      <c r="AO293" s="6">
        <v>3</v>
      </c>
      <c r="AP293" s="6">
        <v>3</v>
      </c>
      <c r="AQ293" s="6">
        <v>0</v>
      </c>
      <c r="AR293" s="6">
        <v>3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3</v>
      </c>
      <c r="BB293" s="6">
        <v>3</v>
      </c>
      <c r="BC293" s="6">
        <v>2</v>
      </c>
      <c r="BD293" s="6">
        <v>0</v>
      </c>
      <c r="BE293" s="6">
        <v>1</v>
      </c>
      <c r="BF293" s="6">
        <v>3</v>
      </c>
      <c r="BG293" s="6">
        <v>0</v>
      </c>
      <c r="BH293" s="6">
        <v>3</v>
      </c>
      <c r="BI293" s="6">
        <v>0</v>
      </c>
      <c r="BJ293" s="6">
        <v>0</v>
      </c>
      <c r="BK293" s="6">
        <v>0</v>
      </c>
      <c r="BL293" s="6">
        <v>1</v>
      </c>
      <c r="BM293" s="6">
        <v>0</v>
      </c>
      <c r="BN293" s="7">
        <v>0</v>
      </c>
      <c r="BO293">
        <f t="shared" si="40"/>
        <v>0</v>
      </c>
      <c r="BP293">
        <f t="shared" si="41"/>
        <v>4</v>
      </c>
      <c r="BQ293">
        <f t="shared" si="42"/>
        <v>12</v>
      </c>
      <c r="BR293">
        <f t="shared" si="43"/>
        <v>3</v>
      </c>
      <c r="BS293">
        <f t="shared" si="44"/>
        <v>0</v>
      </c>
      <c r="BT293">
        <f t="shared" si="45"/>
        <v>0</v>
      </c>
      <c r="BU293">
        <f t="shared" si="46"/>
        <v>6</v>
      </c>
      <c r="BV293">
        <f t="shared" si="47"/>
        <v>6</v>
      </c>
      <c r="BW293">
        <f t="shared" si="48"/>
        <v>3</v>
      </c>
      <c r="BX293">
        <f t="shared" si="49"/>
        <v>1</v>
      </c>
    </row>
    <row r="294" spans="1:76" ht="18.95" customHeight="1" x14ac:dyDescent="0.25">
      <c r="A294" t="s">
        <v>1433</v>
      </c>
      <c r="B294" t="s">
        <v>1428</v>
      </c>
      <c r="C294" t="s">
        <v>40</v>
      </c>
      <c r="D294" t="s">
        <v>26</v>
      </c>
      <c r="E294" t="s">
        <v>66</v>
      </c>
      <c r="F294" t="s">
        <v>66</v>
      </c>
      <c r="G294">
        <v>5</v>
      </c>
      <c r="H294" t="s">
        <v>22</v>
      </c>
      <c r="I294" t="s">
        <v>1434</v>
      </c>
      <c r="L294" s="1">
        <v>180609001077</v>
      </c>
      <c r="M294" t="s">
        <v>1435</v>
      </c>
      <c r="N294" t="s">
        <v>45</v>
      </c>
      <c r="O294" t="s">
        <v>1436</v>
      </c>
      <c r="P294">
        <v>46914</v>
      </c>
      <c r="Q294" t="s">
        <v>1437</v>
      </c>
      <c r="R294">
        <v>666</v>
      </c>
      <c r="S294" t="s">
        <v>39</v>
      </c>
      <c r="T294" t="b">
        <v>0</v>
      </c>
      <c r="U294" t="s">
        <v>30</v>
      </c>
      <c r="V294" t="s">
        <v>61</v>
      </c>
      <c r="W294" t="s">
        <v>61</v>
      </c>
      <c r="X294" t="s">
        <v>61</v>
      </c>
      <c r="Y294" t="s">
        <v>61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2</v>
      </c>
      <c r="AG294" s="6">
        <v>2</v>
      </c>
      <c r="AH294" s="6">
        <v>2</v>
      </c>
      <c r="AI294" s="6">
        <v>2</v>
      </c>
      <c r="AJ294" s="6">
        <v>1</v>
      </c>
      <c r="AK294" s="6">
        <v>2</v>
      </c>
      <c r="AL294" s="6">
        <v>1</v>
      </c>
      <c r="AM294" s="6">
        <v>3</v>
      </c>
      <c r="AN294" s="6">
        <v>3</v>
      </c>
      <c r="AO294" s="6">
        <v>0</v>
      </c>
      <c r="AP294" s="6">
        <v>3</v>
      </c>
      <c r="AQ294" s="6">
        <v>3</v>
      </c>
      <c r="AR294" s="6">
        <v>2</v>
      </c>
      <c r="AS294" s="6">
        <v>0</v>
      </c>
      <c r="AT294" s="6">
        <v>0</v>
      </c>
      <c r="AU294" s="6">
        <v>1</v>
      </c>
      <c r="AV294" s="6">
        <v>1</v>
      </c>
      <c r="AW294" s="6">
        <v>0</v>
      </c>
      <c r="AX294" s="6">
        <v>0</v>
      </c>
      <c r="AY294" s="6">
        <v>0</v>
      </c>
      <c r="AZ294" s="6">
        <v>0</v>
      </c>
      <c r="BA294" s="6">
        <v>3</v>
      </c>
      <c r="BB294" s="6">
        <v>3</v>
      </c>
      <c r="BC294" s="6">
        <v>2</v>
      </c>
      <c r="BD294" s="6">
        <v>0</v>
      </c>
      <c r="BE294" s="6">
        <v>3</v>
      </c>
      <c r="BF294" s="6">
        <v>3</v>
      </c>
      <c r="BG294" s="6">
        <v>3</v>
      </c>
      <c r="BH294" s="6">
        <v>3</v>
      </c>
      <c r="BI294" s="6">
        <v>0</v>
      </c>
      <c r="BJ294" s="6">
        <v>0</v>
      </c>
      <c r="BK294" s="6">
        <v>3</v>
      </c>
      <c r="BL294" s="6">
        <v>3</v>
      </c>
      <c r="BM294" s="6">
        <v>0</v>
      </c>
      <c r="BN294" s="7">
        <v>2</v>
      </c>
      <c r="BO294">
        <f t="shared" si="40"/>
        <v>6</v>
      </c>
      <c r="BP294">
        <f t="shared" si="41"/>
        <v>6</v>
      </c>
      <c r="BQ294">
        <f t="shared" si="42"/>
        <v>12</v>
      </c>
      <c r="BR294">
        <f t="shared" si="43"/>
        <v>2</v>
      </c>
      <c r="BS294">
        <f t="shared" si="44"/>
        <v>0</v>
      </c>
      <c r="BT294">
        <f t="shared" si="45"/>
        <v>2</v>
      </c>
      <c r="BU294">
        <f t="shared" si="46"/>
        <v>6</v>
      </c>
      <c r="BV294">
        <f t="shared" si="47"/>
        <v>8</v>
      </c>
      <c r="BW294">
        <f t="shared" si="48"/>
        <v>6</v>
      </c>
      <c r="BX294">
        <f t="shared" si="49"/>
        <v>8</v>
      </c>
    </row>
    <row r="295" spans="1:76" ht="18.95" customHeight="1" x14ac:dyDescent="0.25">
      <c r="A295" t="s">
        <v>1438</v>
      </c>
      <c r="B295" t="s">
        <v>1428</v>
      </c>
      <c r="C295" t="s">
        <v>40</v>
      </c>
      <c r="D295" t="s">
        <v>26</v>
      </c>
      <c r="E295" t="s">
        <v>102</v>
      </c>
      <c r="F295" t="s">
        <v>659</v>
      </c>
      <c r="G295">
        <v>5</v>
      </c>
      <c r="H295" t="s">
        <v>22</v>
      </c>
      <c r="I295" t="s">
        <v>1439</v>
      </c>
      <c r="L295" s="1">
        <v>180890001483</v>
      </c>
      <c r="M295" t="s">
        <v>1440</v>
      </c>
      <c r="N295" t="s">
        <v>45</v>
      </c>
      <c r="O295" t="s">
        <v>1441</v>
      </c>
      <c r="P295">
        <v>47598</v>
      </c>
      <c r="Q295" t="s">
        <v>1442</v>
      </c>
      <c r="R295">
        <v>323</v>
      </c>
      <c r="S295" t="s">
        <v>39</v>
      </c>
      <c r="T295" t="b">
        <v>0</v>
      </c>
      <c r="U295" t="s">
        <v>30</v>
      </c>
      <c r="V295" t="s">
        <v>61</v>
      </c>
      <c r="W295" t="s">
        <v>61</v>
      </c>
      <c r="X295" t="s">
        <v>61</v>
      </c>
      <c r="Y295" t="s">
        <v>61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2</v>
      </c>
      <c r="AG295" s="4">
        <v>2</v>
      </c>
      <c r="AH295" s="4">
        <v>2</v>
      </c>
      <c r="AI295" s="4">
        <v>2</v>
      </c>
      <c r="AJ295" s="4">
        <v>2</v>
      </c>
      <c r="AK295" s="4">
        <v>2</v>
      </c>
      <c r="AL295" s="4">
        <v>2</v>
      </c>
      <c r="AM295" s="4">
        <v>2</v>
      </c>
      <c r="AN295" s="4">
        <v>2</v>
      </c>
      <c r="AO295" s="4">
        <v>2</v>
      </c>
      <c r="AP295" s="4">
        <v>2</v>
      </c>
      <c r="AQ295" s="4">
        <v>3</v>
      </c>
      <c r="AR295" s="4">
        <v>3</v>
      </c>
      <c r="AS295" s="4">
        <v>0</v>
      </c>
      <c r="AT295" s="4">
        <v>1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1</v>
      </c>
      <c r="BA295" s="4">
        <v>3</v>
      </c>
      <c r="BB295" s="4">
        <v>3</v>
      </c>
      <c r="BC295" s="4">
        <v>2</v>
      </c>
      <c r="BD295" s="4">
        <v>0</v>
      </c>
      <c r="BE295" s="4">
        <v>3</v>
      </c>
      <c r="BF295" s="4">
        <v>3</v>
      </c>
      <c r="BG295" s="4">
        <v>0</v>
      </c>
      <c r="BH295" s="4">
        <v>3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5">
        <v>0</v>
      </c>
      <c r="BO295">
        <f t="shared" si="40"/>
        <v>6</v>
      </c>
      <c r="BP295">
        <f t="shared" si="41"/>
        <v>8</v>
      </c>
      <c r="BQ295">
        <f t="shared" si="42"/>
        <v>11</v>
      </c>
      <c r="BR295">
        <f t="shared" si="43"/>
        <v>3</v>
      </c>
      <c r="BS295">
        <f t="shared" si="44"/>
        <v>1</v>
      </c>
      <c r="BT295">
        <f t="shared" si="45"/>
        <v>0</v>
      </c>
      <c r="BU295">
        <f t="shared" si="46"/>
        <v>7</v>
      </c>
      <c r="BV295">
        <f t="shared" si="47"/>
        <v>8</v>
      </c>
      <c r="BW295">
        <f t="shared" si="48"/>
        <v>3</v>
      </c>
      <c r="BX295">
        <f t="shared" si="49"/>
        <v>0</v>
      </c>
    </row>
    <row r="296" spans="1:76" ht="18.95" customHeight="1" x14ac:dyDescent="0.25">
      <c r="A296" t="s">
        <v>1881</v>
      </c>
      <c r="B296" t="s">
        <v>1428</v>
      </c>
      <c r="C296" t="s">
        <v>40</v>
      </c>
      <c r="D296" t="s">
        <v>26</v>
      </c>
      <c r="E296" t="s">
        <v>66</v>
      </c>
      <c r="F296" t="s">
        <v>1120</v>
      </c>
      <c r="G296">
        <v>4</v>
      </c>
      <c r="H296" t="s">
        <v>179</v>
      </c>
      <c r="I296" t="s">
        <v>1882</v>
      </c>
      <c r="L296" s="1">
        <v>181029001649</v>
      </c>
      <c r="M296" t="s">
        <v>1883</v>
      </c>
      <c r="N296" t="s">
        <v>58</v>
      </c>
      <c r="O296" t="s">
        <v>1884</v>
      </c>
      <c r="P296">
        <v>46637</v>
      </c>
      <c r="Q296" t="s">
        <v>1885</v>
      </c>
      <c r="R296">
        <v>1040</v>
      </c>
      <c r="S296" t="s">
        <v>89</v>
      </c>
      <c r="T296" t="b">
        <v>0</v>
      </c>
      <c r="U296" t="s">
        <v>30</v>
      </c>
      <c r="V296" t="s">
        <v>31</v>
      </c>
      <c r="W296" t="s">
        <v>31</v>
      </c>
      <c r="X296" t="s">
        <v>31</v>
      </c>
      <c r="Y296" t="s">
        <v>31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2</v>
      </c>
      <c r="AJ296" s="6">
        <v>0</v>
      </c>
      <c r="AK296" s="6">
        <v>2</v>
      </c>
      <c r="AL296" s="6">
        <v>0</v>
      </c>
      <c r="AM296" s="6">
        <v>3</v>
      </c>
      <c r="AN296" s="6">
        <v>3</v>
      </c>
      <c r="AO296" s="6">
        <v>3</v>
      </c>
      <c r="AP296" s="6">
        <v>3</v>
      </c>
      <c r="AQ296" s="6">
        <v>0</v>
      </c>
      <c r="AR296" s="6">
        <v>2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3</v>
      </c>
      <c r="BB296" s="6">
        <v>3</v>
      </c>
      <c r="BC296" s="6">
        <v>2</v>
      </c>
      <c r="BD296" s="6">
        <v>0</v>
      </c>
      <c r="BE296" s="6">
        <v>1</v>
      </c>
      <c r="BF296" s="6">
        <v>1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7">
        <v>0</v>
      </c>
      <c r="BO296">
        <f t="shared" si="40"/>
        <v>0</v>
      </c>
      <c r="BP296">
        <f t="shared" si="41"/>
        <v>4</v>
      </c>
      <c r="BQ296">
        <f t="shared" si="42"/>
        <v>12</v>
      </c>
      <c r="BR296">
        <f t="shared" si="43"/>
        <v>2</v>
      </c>
      <c r="BS296">
        <f t="shared" si="44"/>
        <v>0</v>
      </c>
      <c r="BT296">
        <f t="shared" si="45"/>
        <v>0</v>
      </c>
      <c r="BU296">
        <f t="shared" si="46"/>
        <v>6</v>
      </c>
      <c r="BV296">
        <f t="shared" si="47"/>
        <v>4</v>
      </c>
      <c r="BW296">
        <f t="shared" si="48"/>
        <v>0</v>
      </c>
      <c r="BX296">
        <f t="shared" si="49"/>
        <v>0</v>
      </c>
    </row>
    <row r="297" spans="1:76" ht="18.95" customHeight="1" x14ac:dyDescent="0.25">
      <c r="A297" t="s">
        <v>2940</v>
      </c>
      <c r="B297" t="s">
        <v>1428</v>
      </c>
      <c r="C297" t="s">
        <v>40</v>
      </c>
      <c r="D297" t="s">
        <v>26</v>
      </c>
      <c r="E297" t="s">
        <v>143</v>
      </c>
      <c r="F297" t="s">
        <v>659</v>
      </c>
      <c r="G297" t="s">
        <v>2026</v>
      </c>
      <c r="H297" t="s">
        <v>22</v>
      </c>
      <c r="I297" t="s">
        <v>2941</v>
      </c>
      <c r="L297" s="1">
        <v>180016502590</v>
      </c>
      <c r="M297" t="s">
        <v>2942</v>
      </c>
      <c r="N297" t="s">
        <v>58</v>
      </c>
      <c r="O297" t="s">
        <v>2943</v>
      </c>
      <c r="P297">
        <v>47848</v>
      </c>
      <c r="Q297" t="s">
        <v>2944</v>
      </c>
      <c r="R297">
        <v>353</v>
      </c>
      <c r="S297" t="s">
        <v>39</v>
      </c>
      <c r="T297" t="b">
        <v>0</v>
      </c>
      <c r="U297" t="s">
        <v>30</v>
      </c>
      <c r="V297" t="s">
        <v>31</v>
      </c>
      <c r="W297" t="s">
        <v>31</v>
      </c>
      <c r="X297" t="s">
        <v>31</v>
      </c>
      <c r="Y297" t="s">
        <v>31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3</v>
      </c>
      <c r="AN297" s="6">
        <v>3</v>
      </c>
      <c r="AO297" s="6">
        <v>3</v>
      </c>
      <c r="AP297" s="6">
        <v>3</v>
      </c>
      <c r="AQ297" s="6">
        <v>0</v>
      </c>
      <c r="AR297" s="6">
        <v>3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3</v>
      </c>
      <c r="BM297" s="6">
        <v>0</v>
      </c>
      <c r="BN297" s="7">
        <v>0</v>
      </c>
      <c r="BO297">
        <f t="shared" si="40"/>
        <v>0</v>
      </c>
      <c r="BP297">
        <f t="shared" si="41"/>
        <v>0</v>
      </c>
      <c r="BQ297">
        <f t="shared" si="42"/>
        <v>12</v>
      </c>
      <c r="BR297">
        <f t="shared" si="43"/>
        <v>3</v>
      </c>
      <c r="BS297">
        <f t="shared" si="44"/>
        <v>0</v>
      </c>
      <c r="BT297">
        <f t="shared" si="45"/>
        <v>0</v>
      </c>
      <c r="BU297">
        <f t="shared" si="46"/>
        <v>0</v>
      </c>
      <c r="BV297">
        <f t="shared" si="47"/>
        <v>0</v>
      </c>
      <c r="BW297">
        <f t="shared" si="48"/>
        <v>0</v>
      </c>
      <c r="BX297">
        <f t="shared" si="49"/>
        <v>3</v>
      </c>
    </row>
    <row r="298" spans="1:76" ht="18.95" customHeight="1" x14ac:dyDescent="0.25">
      <c r="A298" t="s">
        <v>2965</v>
      </c>
      <c r="B298" t="s">
        <v>1428</v>
      </c>
      <c r="C298" t="s">
        <v>40</v>
      </c>
      <c r="D298" t="s">
        <v>26</v>
      </c>
      <c r="E298" t="s">
        <v>102</v>
      </c>
      <c r="F298" t="s">
        <v>659</v>
      </c>
      <c r="G298" t="s">
        <v>2026</v>
      </c>
      <c r="H298" t="s">
        <v>22</v>
      </c>
      <c r="I298" t="s">
        <v>2966</v>
      </c>
      <c r="L298" s="1">
        <v>180627001102</v>
      </c>
      <c r="M298" t="s">
        <v>2967</v>
      </c>
      <c r="N298" t="s">
        <v>45</v>
      </c>
      <c r="O298" t="s">
        <v>2968</v>
      </c>
      <c r="P298">
        <v>46943</v>
      </c>
      <c r="Q298" t="s">
        <v>2969</v>
      </c>
      <c r="R298">
        <v>382</v>
      </c>
      <c r="S298" t="s">
        <v>39</v>
      </c>
      <c r="T298" t="b">
        <v>0</v>
      </c>
      <c r="U298" t="s">
        <v>30</v>
      </c>
      <c r="V298" t="s">
        <v>61</v>
      </c>
      <c r="W298" t="s">
        <v>61</v>
      </c>
      <c r="X298" t="s">
        <v>61</v>
      </c>
      <c r="Y298" t="s">
        <v>61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3</v>
      </c>
      <c r="AN298" s="6">
        <v>3</v>
      </c>
      <c r="AO298" s="6">
        <v>0</v>
      </c>
      <c r="AP298" s="6">
        <v>3</v>
      </c>
      <c r="AQ298" s="6">
        <v>0</v>
      </c>
      <c r="AR298" s="6">
        <v>2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3</v>
      </c>
      <c r="BB298" s="6">
        <v>3</v>
      </c>
      <c r="BC298" s="6">
        <v>2</v>
      </c>
      <c r="BD298" s="6">
        <v>0</v>
      </c>
      <c r="BE298" s="6">
        <v>3</v>
      </c>
      <c r="BF298" s="6">
        <v>3</v>
      </c>
      <c r="BG298" s="6">
        <v>3</v>
      </c>
      <c r="BH298" s="6">
        <v>1</v>
      </c>
      <c r="BI298" s="6">
        <v>3</v>
      </c>
      <c r="BJ298" s="6">
        <v>0</v>
      </c>
      <c r="BK298" s="6">
        <v>3</v>
      </c>
      <c r="BL298" s="6">
        <v>2</v>
      </c>
      <c r="BM298" s="6">
        <v>0</v>
      </c>
      <c r="BN298" s="7">
        <v>2</v>
      </c>
      <c r="BO298">
        <f t="shared" si="40"/>
        <v>0</v>
      </c>
      <c r="BP298">
        <f t="shared" si="41"/>
        <v>0</v>
      </c>
      <c r="BQ298">
        <f t="shared" si="42"/>
        <v>9</v>
      </c>
      <c r="BR298">
        <f t="shared" si="43"/>
        <v>2</v>
      </c>
      <c r="BS298">
        <f t="shared" si="44"/>
        <v>0</v>
      </c>
      <c r="BT298">
        <f t="shared" si="45"/>
        <v>0</v>
      </c>
      <c r="BU298">
        <f t="shared" si="46"/>
        <v>6</v>
      </c>
      <c r="BV298">
        <f t="shared" si="47"/>
        <v>8</v>
      </c>
      <c r="BW298">
        <f t="shared" si="48"/>
        <v>4</v>
      </c>
      <c r="BX298">
        <f t="shared" si="49"/>
        <v>10</v>
      </c>
    </row>
    <row r="299" spans="1:76" ht="18.95" customHeight="1" x14ac:dyDescent="0.25">
      <c r="A299" t="s">
        <v>3007</v>
      </c>
      <c r="B299" t="s">
        <v>1449</v>
      </c>
      <c r="C299" t="s">
        <v>40</v>
      </c>
      <c r="D299" t="s">
        <v>26</v>
      </c>
      <c r="E299" t="s">
        <v>638</v>
      </c>
      <c r="F299" t="s">
        <v>5161</v>
      </c>
      <c r="G299" t="s">
        <v>2026</v>
      </c>
      <c r="H299" t="s">
        <v>22</v>
      </c>
      <c r="I299" t="s">
        <v>3008</v>
      </c>
      <c r="L299" s="1">
        <v>200855000038</v>
      </c>
      <c r="M299" t="s">
        <v>3009</v>
      </c>
      <c r="N299" t="s">
        <v>25</v>
      </c>
      <c r="O299" t="s">
        <v>2595</v>
      </c>
      <c r="P299">
        <v>67074</v>
      </c>
      <c r="Q299" t="s">
        <v>389</v>
      </c>
      <c r="R299">
        <v>220</v>
      </c>
      <c r="S299" t="s">
        <v>39</v>
      </c>
      <c r="T299" t="b">
        <v>0</v>
      </c>
      <c r="U299" t="s">
        <v>30</v>
      </c>
      <c r="V299" t="s">
        <v>31</v>
      </c>
      <c r="W299" t="s">
        <v>31</v>
      </c>
      <c r="X299" t="s">
        <v>31</v>
      </c>
      <c r="Y299" t="s">
        <v>31</v>
      </c>
      <c r="Z299" s="6">
        <v>0</v>
      </c>
      <c r="AA299" s="6">
        <v>0</v>
      </c>
      <c r="AB299" s="6">
        <v>0</v>
      </c>
      <c r="AC299" s="6">
        <v>0</v>
      </c>
      <c r="AD299" s="6">
        <v>2</v>
      </c>
      <c r="AE299" s="6">
        <v>0</v>
      </c>
      <c r="AF299" s="6">
        <v>1</v>
      </c>
      <c r="AG299" s="6">
        <v>1</v>
      </c>
      <c r="AH299" s="6">
        <v>2</v>
      </c>
      <c r="AI299" s="6">
        <v>2</v>
      </c>
      <c r="AJ299" s="6">
        <v>0</v>
      </c>
      <c r="AK299" s="6">
        <v>2</v>
      </c>
      <c r="AL299" s="6">
        <v>0</v>
      </c>
      <c r="AM299" s="6">
        <v>2</v>
      </c>
      <c r="AN299" s="6">
        <v>2</v>
      </c>
      <c r="AO299" s="6">
        <v>0</v>
      </c>
      <c r="AP299" s="6">
        <v>0</v>
      </c>
      <c r="AQ299" s="6">
        <v>0</v>
      </c>
      <c r="AR299" s="6">
        <v>3</v>
      </c>
      <c r="AS299" s="6">
        <v>0</v>
      </c>
      <c r="AT299" s="6">
        <v>3</v>
      </c>
      <c r="AU299" s="6">
        <v>2</v>
      </c>
      <c r="AV299" s="6">
        <v>2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1</v>
      </c>
      <c r="BD299" s="6">
        <v>0</v>
      </c>
      <c r="BE299" s="6">
        <v>0</v>
      </c>
      <c r="BF299" s="6">
        <v>0</v>
      </c>
      <c r="BG299" s="6">
        <v>0</v>
      </c>
      <c r="BH299" s="6">
        <v>1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7">
        <v>0</v>
      </c>
      <c r="BO299">
        <f t="shared" si="40"/>
        <v>6</v>
      </c>
      <c r="BP299">
        <f t="shared" si="41"/>
        <v>4</v>
      </c>
      <c r="BQ299">
        <f t="shared" si="42"/>
        <v>4</v>
      </c>
      <c r="BR299">
        <f t="shared" si="43"/>
        <v>3</v>
      </c>
      <c r="BS299">
        <f t="shared" si="44"/>
        <v>3</v>
      </c>
      <c r="BT299">
        <f t="shared" si="45"/>
        <v>4</v>
      </c>
      <c r="BU299">
        <f t="shared" si="46"/>
        <v>0</v>
      </c>
      <c r="BV299">
        <f t="shared" si="47"/>
        <v>1</v>
      </c>
      <c r="BW299">
        <f t="shared" si="48"/>
        <v>1</v>
      </c>
      <c r="BX299">
        <f t="shared" si="49"/>
        <v>0</v>
      </c>
    </row>
    <row r="300" spans="1:76" ht="18.95" customHeight="1" x14ac:dyDescent="0.25">
      <c r="A300" t="s">
        <v>2998</v>
      </c>
      <c r="B300" t="s">
        <v>1449</v>
      </c>
      <c r="C300" t="s">
        <v>40</v>
      </c>
      <c r="D300" t="s">
        <v>26</v>
      </c>
      <c r="E300" t="s">
        <v>66</v>
      </c>
      <c r="F300" t="s">
        <v>34</v>
      </c>
      <c r="G300" t="s">
        <v>2026</v>
      </c>
      <c r="H300" t="s">
        <v>22</v>
      </c>
      <c r="I300" t="s">
        <v>2999</v>
      </c>
      <c r="L300" s="1">
        <v>200372000704</v>
      </c>
      <c r="M300" t="s">
        <v>3000</v>
      </c>
      <c r="N300" t="s">
        <v>58</v>
      </c>
      <c r="O300" t="s">
        <v>3001</v>
      </c>
      <c r="P300">
        <v>66006</v>
      </c>
      <c r="Q300" t="s">
        <v>2476</v>
      </c>
      <c r="R300">
        <v>440</v>
      </c>
      <c r="S300" t="s">
        <v>77</v>
      </c>
      <c r="T300" t="b">
        <v>0</v>
      </c>
      <c r="U300" t="s">
        <v>30</v>
      </c>
      <c r="V300" t="s">
        <v>31</v>
      </c>
      <c r="W300" t="s">
        <v>31</v>
      </c>
      <c r="X300" t="s">
        <v>31</v>
      </c>
      <c r="Y300" t="s">
        <v>31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3</v>
      </c>
      <c r="AG300" s="6">
        <v>3</v>
      </c>
      <c r="AH300" s="6">
        <v>2</v>
      </c>
      <c r="AI300" s="6">
        <v>2</v>
      </c>
      <c r="AJ300" s="6">
        <v>2</v>
      </c>
      <c r="AK300" s="6">
        <v>2</v>
      </c>
      <c r="AL300" s="6">
        <v>0</v>
      </c>
      <c r="AM300" s="6">
        <v>2</v>
      </c>
      <c r="AN300" s="6">
        <v>3</v>
      </c>
      <c r="AO300" s="6">
        <v>2</v>
      </c>
      <c r="AP300" s="6">
        <v>3</v>
      </c>
      <c r="AQ300" s="6">
        <v>3</v>
      </c>
      <c r="AR300" s="6">
        <v>3</v>
      </c>
      <c r="AS300" s="6">
        <v>0</v>
      </c>
      <c r="AT300" s="6">
        <v>0</v>
      </c>
      <c r="AU300" s="6">
        <v>2</v>
      </c>
      <c r="AV300" s="6">
        <v>2</v>
      </c>
      <c r="AW300" s="6">
        <v>0</v>
      </c>
      <c r="AX300" s="6">
        <v>0</v>
      </c>
      <c r="AY300" s="6">
        <v>0</v>
      </c>
      <c r="AZ300" s="6">
        <v>0</v>
      </c>
      <c r="BA300" s="6">
        <v>3</v>
      </c>
      <c r="BB300" s="6">
        <v>3</v>
      </c>
      <c r="BC300" s="6">
        <v>2</v>
      </c>
      <c r="BD300" s="6">
        <v>2</v>
      </c>
      <c r="BE300" s="6">
        <v>3</v>
      </c>
      <c r="BF300" s="6">
        <v>3</v>
      </c>
      <c r="BG300" s="6">
        <v>3</v>
      </c>
      <c r="BH300" s="6">
        <v>1</v>
      </c>
      <c r="BI300" s="6">
        <v>0</v>
      </c>
      <c r="BJ300" s="6">
        <v>0</v>
      </c>
      <c r="BK300" s="6">
        <v>0</v>
      </c>
      <c r="BL300" s="6">
        <v>2</v>
      </c>
      <c r="BM300" s="6">
        <v>0</v>
      </c>
      <c r="BN300" s="7">
        <v>0</v>
      </c>
      <c r="BO300">
        <f t="shared" si="40"/>
        <v>8</v>
      </c>
      <c r="BP300">
        <f t="shared" si="41"/>
        <v>6</v>
      </c>
      <c r="BQ300">
        <f t="shared" si="42"/>
        <v>13</v>
      </c>
      <c r="BR300">
        <f t="shared" si="43"/>
        <v>3</v>
      </c>
      <c r="BS300">
        <f t="shared" si="44"/>
        <v>0</v>
      </c>
      <c r="BT300">
        <f t="shared" si="45"/>
        <v>4</v>
      </c>
      <c r="BU300">
        <f t="shared" si="46"/>
        <v>6</v>
      </c>
      <c r="BV300">
        <f t="shared" si="47"/>
        <v>10</v>
      </c>
      <c r="BW300">
        <f t="shared" si="48"/>
        <v>4</v>
      </c>
      <c r="BX300">
        <f t="shared" si="49"/>
        <v>2</v>
      </c>
    </row>
    <row r="301" spans="1:76" ht="18.95" customHeight="1" x14ac:dyDescent="0.25">
      <c r="A301" t="s">
        <v>3010</v>
      </c>
      <c r="B301" t="s">
        <v>1449</v>
      </c>
      <c r="C301" t="s">
        <v>40</v>
      </c>
      <c r="D301" t="s">
        <v>26</v>
      </c>
      <c r="E301" t="s">
        <v>638</v>
      </c>
      <c r="F301" t="s">
        <v>5161</v>
      </c>
      <c r="G301" t="s">
        <v>2026</v>
      </c>
      <c r="H301" t="s">
        <v>22</v>
      </c>
      <c r="I301" t="s">
        <v>3011</v>
      </c>
      <c r="L301" s="1">
        <v>200001400453</v>
      </c>
      <c r="M301" t="s">
        <v>3012</v>
      </c>
      <c r="N301" t="s">
        <v>25</v>
      </c>
      <c r="O301" t="s">
        <v>2707</v>
      </c>
      <c r="P301">
        <v>66080</v>
      </c>
      <c r="Q301" t="s">
        <v>137</v>
      </c>
      <c r="R301">
        <v>278</v>
      </c>
      <c r="S301" t="s">
        <v>39</v>
      </c>
      <c r="T301" t="b">
        <v>1</v>
      </c>
      <c r="U301" t="s">
        <v>61</v>
      </c>
      <c r="V301" t="s">
        <v>61</v>
      </c>
      <c r="W301" t="s">
        <v>71</v>
      </c>
      <c r="X301" t="s">
        <v>71</v>
      </c>
      <c r="Y301" t="s">
        <v>71</v>
      </c>
      <c r="Z301" s="6">
        <v>0</v>
      </c>
      <c r="AA301" s="6">
        <v>0</v>
      </c>
      <c r="AB301" s="6">
        <v>0</v>
      </c>
      <c r="AC301" s="6">
        <v>0</v>
      </c>
      <c r="AD301" s="6">
        <v>2</v>
      </c>
      <c r="AE301" s="6">
        <v>0</v>
      </c>
      <c r="AF301" s="6">
        <v>0</v>
      </c>
      <c r="AG301" s="6">
        <v>0</v>
      </c>
      <c r="AH301" s="6">
        <v>1</v>
      </c>
      <c r="AI301" s="6">
        <v>1</v>
      </c>
      <c r="AJ301" s="6">
        <v>2</v>
      </c>
      <c r="AK301" s="6">
        <v>0</v>
      </c>
      <c r="AL301" s="6">
        <v>2</v>
      </c>
      <c r="AM301" s="6">
        <v>1</v>
      </c>
      <c r="AN301" s="6">
        <v>2</v>
      </c>
      <c r="AO301" s="6">
        <v>0</v>
      </c>
      <c r="AP301" s="6">
        <v>0</v>
      </c>
      <c r="AQ301" s="6">
        <v>0</v>
      </c>
      <c r="AR301" s="6">
        <v>3</v>
      </c>
      <c r="AS301" s="6">
        <v>0</v>
      </c>
      <c r="AT301" s="6">
        <v>1</v>
      </c>
      <c r="AU301" s="6">
        <v>0</v>
      </c>
      <c r="AV301" s="6">
        <v>0</v>
      </c>
      <c r="AW301" s="6">
        <v>2</v>
      </c>
      <c r="AX301" s="6">
        <v>2</v>
      </c>
      <c r="AY301" s="6">
        <v>0</v>
      </c>
      <c r="AZ301" s="6">
        <v>0</v>
      </c>
      <c r="BA301" s="6">
        <v>0</v>
      </c>
      <c r="BB301" s="6">
        <v>0</v>
      </c>
      <c r="BC301" s="6">
        <v>1</v>
      </c>
      <c r="BD301" s="6">
        <v>0</v>
      </c>
      <c r="BE301" s="6">
        <v>0</v>
      </c>
      <c r="BF301" s="6">
        <v>0</v>
      </c>
      <c r="BG301" s="6">
        <v>0</v>
      </c>
      <c r="BH301" s="6">
        <v>1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7">
        <v>0</v>
      </c>
      <c r="BO301">
        <f t="shared" si="40"/>
        <v>3</v>
      </c>
      <c r="BP301">
        <f t="shared" si="41"/>
        <v>5</v>
      </c>
      <c r="BQ301">
        <f t="shared" si="42"/>
        <v>3</v>
      </c>
      <c r="BR301">
        <f t="shared" si="43"/>
        <v>3</v>
      </c>
      <c r="BS301">
        <f t="shared" si="44"/>
        <v>1</v>
      </c>
      <c r="BT301">
        <f t="shared" si="45"/>
        <v>4</v>
      </c>
      <c r="BU301">
        <f t="shared" si="46"/>
        <v>0</v>
      </c>
      <c r="BV301">
        <f t="shared" si="47"/>
        <v>1</v>
      </c>
      <c r="BW301">
        <f t="shared" si="48"/>
        <v>1</v>
      </c>
      <c r="BX301">
        <f t="shared" si="49"/>
        <v>0</v>
      </c>
    </row>
    <row r="302" spans="1:76" ht="18.95" customHeight="1" x14ac:dyDescent="0.25">
      <c r="A302" t="s">
        <v>1910</v>
      </c>
      <c r="B302" t="s">
        <v>1449</v>
      </c>
      <c r="C302" t="s">
        <v>40</v>
      </c>
      <c r="D302" t="s">
        <v>26</v>
      </c>
      <c r="E302" t="s">
        <v>178</v>
      </c>
      <c r="F302" t="s">
        <v>5163</v>
      </c>
      <c r="G302">
        <v>4</v>
      </c>
      <c r="H302" t="s">
        <v>22</v>
      </c>
      <c r="I302" t="s">
        <v>1911</v>
      </c>
      <c r="L302" s="1">
        <v>201185001885</v>
      </c>
      <c r="M302" t="s">
        <v>1912</v>
      </c>
      <c r="N302" t="s">
        <v>45</v>
      </c>
      <c r="O302" t="s">
        <v>1913</v>
      </c>
      <c r="P302">
        <v>66083</v>
      </c>
      <c r="Q302" t="s">
        <v>1890</v>
      </c>
      <c r="R302">
        <v>508</v>
      </c>
      <c r="S302" t="s">
        <v>39</v>
      </c>
      <c r="T302" t="b">
        <v>0</v>
      </c>
      <c r="U302" t="s">
        <v>30</v>
      </c>
      <c r="V302" t="s">
        <v>61</v>
      </c>
      <c r="W302" t="s">
        <v>61</v>
      </c>
      <c r="X302" t="s">
        <v>61</v>
      </c>
      <c r="Y302" t="s">
        <v>61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2</v>
      </c>
      <c r="AG302" s="4">
        <v>2</v>
      </c>
      <c r="AH302" s="4">
        <v>1</v>
      </c>
      <c r="AI302" s="4">
        <v>2</v>
      </c>
      <c r="AJ302" s="4">
        <v>0</v>
      </c>
      <c r="AK302" s="4">
        <v>0</v>
      </c>
      <c r="AL302" s="4">
        <v>2</v>
      </c>
      <c r="AM302" s="4">
        <v>1</v>
      </c>
      <c r="AN302" s="4">
        <v>1</v>
      </c>
      <c r="AO302" s="4">
        <v>1</v>
      </c>
      <c r="AP302" s="4">
        <v>1</v>
      </c>
      <c r="AQ302" s="4">
        <v>0</v>
      </c>
      <c r="AR302" s="4">
        <v>1</v>
      </c>
      <c r="AS302" s="4">
        <v>0</v>
      </c>
      <c r="AT302" s="4">
        <v>0</v>
      </c>
      <c r="AU302" s="4">
        <v>1</v>
      </c>
      <c r="AV302" s="4">
        <v>1</v>
      </c>
      <c r="AW302" s="4">
        <v>1</v>
      </c>
      <c r="AX302" s="4">
        <v>1</v>
      </c>
      <c r="AY302" s="4">
        <v>0</v>
      </c>
      <c r="AZ302" s="4">
        <v>0</v>
      </c>
      <c r="BA302" s="4">
        <v>3</v>
      </c>
      <c r="BB302" s="4">
        <v>3</v>
      </c>
      <c r="BC302" s="4">
        <v>1</v>
      </c>
      <c r="BD302" s="4">
        <v>0</v>
      </c>
      <c r="BE302" s="4">
        <v>1</v>
      </c>
      <c r="BF302" s="4">
        <v>1</v>
      </c>
      <c r="BG302" s="4">
        <v>0</v>
      </c>
      <c r="BH302" s="4">
        <v>1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5">
        <v>2</v>
      </c>
      <c r="BO302">
        <f t="shared" si="40"/>
        <v>5</v>
      </c>
      <c r="BP302">
        <f t="shared" si="41"/>
        <v>4</v>
      </c>
      <c r="BQ302">
        <f t="shared" si="42"/>
        <v>4</v>
      </c>
      <c r="BR302">
        <f t="shared" si="43"/>
        <v>1</v>
      </c>
      <c r="BS302">
        <f t="shared" si="44"/>
        <v>0</v>
      </c>
      <c r="BT302">
        <f t="shared" si="45"/>
        <v>4</v>
      </c>
      <c r="BU302">
        <f t="shared" si="46"/>
        <v>6</v>
      </c>
      <c r="BV302">
        <f t="shared" si="47"/>
        <v>3</v>
      </c>
      <c r="BW302">
        <f t="shared" si="48"/>
        <v>1</v>
      </c>
      <c r="BX302">
        <f t="shared" si="49"/>
        <v>2</v>
      </c>
    </row>
    <row r="303" spans="1:76" ht="18.95" customHeight="1" x14ac:dyDescent="0.25">
      <c r="A303" t="s">
        <v>1886</v>
      </c>
      <c r="B303" t="s">
        <v>1449</v>
      </c>
      <c r="C303" t="s">
        <v>40</v>
      </c>
      <c r="D303" t="s">
        <v>26</v>
      </c>
      <c r="E303" t="s">
        <v>66</v>
      </c>
      <c r="F303" t="s">
        <v>1120</v>
      </c>
      <c r="G303">
        <v>4</v>
      </c>
      <c r="H303" t="s">
        <v>22</v>
      </c>
      <c r="I303" t="s">
        <v>1887</v>
      </c>
      <c r="L303" s="1">
        <v>201200000112</v>
      </c>
      <c r="M303" t="s">
        <v>1888</v>
      </c>
      <c r="N303" t="s">
        <v>58</v>
      </c>
      <c r="O303" t="s">
        <v>1889</v>
      </c>
      <c r="P303">
        <v>66085</v>
      </c>
      <c r="Q303" t="s">
        <v>1890</v>
      </c>
      <c r="R303">
        <v>1587</v>
      </c>
      <c r="S303" t="s">
        <v>39</v>
      </c>
      <c r="T303" t="b">
        <v>0</v>
      </c>
      <c r="U303" t="s">
        <v>30</v>
      </c>
      <c r="V303" t="s">
        <v>31</v>
      </c>
      <c r="W303" t="s">
        <v>31</v>
      </c>
      <c r="X303" t="s">
        <v>31</v>
      </c>
      <c r="Y303" t="s">
        <v>31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1</v>
      </c>
      <c r="AN303" s="6">
        <v>1</v>
      </c>
      <c r="AO303" s="6">
        <v>1</v>
      </c>
      <c r="AP303" s="6">
        <v>3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1</v>
      </c>
      <c r="BD303" s="6">
        <v>1</v>
      </c>
      <c r="BE303" s="6">
        <v>1</v>
      </c>
      <c r="BF303" s="6">
        <v>1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7">
        <v>0</v>
      </c>
      <c r="BO303">
        <f t="shared" si="40"/>
        <v>0</v>
      </c>
      <c r="BP303">
        <f t="shared" si="41"/>
        <v>0</v>
      </c>
      <c r="BQ303">
        <f t="shared" si="42"/>
        <v>6</v>
      </c>
      <c r="BR303">
        <f t="shared" si="43"/>
        <v>0</v>
      </c>
      <c r="BS303">
        <f t="shared" si="44"/>
        <v>0</v>
      </c>
      <c r="BT303">
        <f t="shared" si="45"/>
        <v>0</v>
      </c>
      <c r="BU303">
        <f t="shared" si="46"/>
        <v>0</v>
      </c>
      <c r="BV303">
        <f t="shared" si="47"/>
        <v>4</v>
      </c>
      <c r="BW303">
        <f t="shared" si="48"/>
        <v>0</v>
      </c>
      <c r="BX303">
        <f t="shared" si="49"/>
        <v>0</v>
      </c>
    </row>
    <row r="304" spans="1:76" ht="18.95" customHeight="1" x14ac:dyDescent="0.25">
      <c r="A304" t="s">
        <v>3022</v>
      </c>
      <c r="B304" t="s">
        <v>1449</v>
      </c>
      <c r="C304" t="s">
        <v>40</v>
      </c>
      <c r="D304" t="s">
        <v>26</v>
      </c>
      <c r="E304" t="s">
        <v>638</v>
      </c>
      <c r="F304" t="s">
        <v>5161</v>
      </c>
      <c r="G304" t="s">
        <v>2026</v>
      </c>
      <c r="H304" t="s">
        <v>22</v>
      </c>
      <c r="I304" t="s">
        <v>3023</v>
      </c>
      <c r="L304" s="1">
        <v>200807001985</v>
      </c>
      <c r="M304" t="s">
        <v>3024</v>
      </c>
      <c r="N304" t="s">
        <v>45</v>
      </c>
      <c r="O304" t="s">
        <v>3025</v>
      </c>
      <c r="P304">
        <v>67118</v>
      </c>
      <c r="Q304" t="s">
        <v>3026</v>
      </c>
      <c r="R304">
        <v>142</v>
      </c>
      <c r="S304" t="s">
        <v>39</v>
      </c>
      <c r="T304" t="b">
        <v>1</v>
      </c>
      <c r="U304" t="s">
        <v>71</v>
      </c>
      <c r="V304" t="s">
        <v>61</v>
      </c>
      <c r="W304" t="s">
        <v>71</v>
      </c>
      <c r="X304" t="s">
        <v>61</v>
      </c>
      <c r="Y304" t="s">
        <v>71</v>
      </c>
      <c r="Z304" s="6">
        <v>0</v>
      </c>
      <c r="AA304" s="6">
        <v>0</v>
      </c>
      <c r="AB304" s="6">
        <v>0</v>
      </c>
      <c r="AC304" s="6">
        <v>0</v>
      </c>
      <c r="AD304" s="6">
        <v>2</v>
      </c>
      <c r="AE304" s="6">
        <v>0</v>
      </c>
      <c r="AF304" s="6">
        <v>1</v>
      </c>
      <c r="AG304" s="6">
        <v>1</v>
      </c>
      <c r="AH304" s="6">
        <v>0</v>
      </c>
      <c r="AI304" s="6">
        <v>2</v>
      </c>
      <c r="AJ304" s="6">
        <v>0</v>
      </c>
      <c r="AK304" s="6">
        <v>2</v>
      </c>
      <c r="AL304" s="6">
        <v>0</v>
      </c>
      <c r="AM304" s="6">
        <v>2</v>
      </c>
      <c r="AN304" s="6">
        <v>2</v>
      </c>
      <c r="AO304" s="6">
        <v>0</v>
      </c>
      <c r="AP304" s="6">
        <v>0</v>
      </c>
      <c r="AQ304" s="6">
        <v>0</v>
      </c>
      <c r="AR304" s="6">
        <v>3</v>
      </c>
      <c r="AS304" s="6">
        <v>0</v>
      </c>
      <c r="AT304" s="6">
        <v>1</v>
      </c>
      <c r="AU304" s="6">
        <v>2</v>
      </c>
      <c r="AV304" s="6">
        <v>2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2</v>
      </c>
      <c r="BD304" s="6">
        <v>0</v>
      </c>
      <c r="BE304" s="6">
        <v>0</v>
      </c>
      <c r="BF304" s="6">
        <v>0</v>
      </c>
      <c r="BG304" s="6">
        <v>0</v>
      </c>
      <c r="BH304" s="6">
        <v>1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7">
        <v>0</v>
      </c>
      <c r="BO304">
        <f t="shared" si="40"/>
        <v>4</v>
      </c>
      <c r="BP304">
        <f t="shared" si="41"/>
        <v>4</v>
      </c>
      <c r="BQ304">
        <f t="shared" si="42"/>
        <v>4</v>
      </c>
      <c r="BR304">
        <f t="shared" si="43"/>
        <v>3</v>
      </c>
      <c r="BS304">
        <f t="shared" si="44"/>
        <v>1</v>
      </c>
      <c r="BT304">
        <f t="shared" si="45"/>
        <v>4</v>
      </c>
      <c r="BU304">
        <f t="shared" si="46"/>
        <v>0</v>
      </c>
      <c r="BV304">
        <f t="shared" si="47"/>
        <v>2</v>
      </c>
      <c r="BW304">
        <f t="shared" si="48"/>
        <v>1</v>
      </c>
      <c r="BX304">
        <f t="shared" si="49"/>
        <v>0</v>
      </c>
    </row>
    <row r="305" spans="1:76" ht="18.95" customHeight="1" x14ac:dyDescent="0.25">
      <c r="A305" t="s">
        <v>3013</v>
      </c>
      <c r="B305" t="s">
        <v>1449</v>
      </c>
      <c r="C305" t="s">
        <v>40</v>
      </c>
      <c r="D305" t="s">
        <v>26</v>
      </c>
      <c r="E305" t="s">
        <v>638</v>
      </c>
      <c r="F305" t="s">
        <v>5161</v>
      </c>
      <c r="G305" t="s">
        <v>2026</v>
      </c>
      <c r="H305" t="s">
        <v>22</v>
      </c>
      <c r="I305" t="s">
        <v>3014</v>
      </c>
      <c r="L305" s="1">
        <v>200477001493</v>
      </c>
      <c r="M305" t="s">
        <v>3015</v>
      </c>
      <c r="N305" t="s">
        <v>25</v>
      </c>
      <c r="O305" t="s">
        <v>3016</v>
      </c>
      <c r="P305">
        <v>67336</v>
      </c>
      <c r="Q305" t="s">
        <v>3017</v>
      </c>
      <c r="R305">
        <v>115</v>
      </c>
      <c r="S305" t="s">
        <v>39</v>
      </c>
      <c r="T305" t="b">
        <v>0</v>
      </c>
      <c r="U305" t="s">
        <v>30</v>
      </c>
      <c r="V305" t="s">
        <v>31</v>
      </c>
      <c r="W305" t="s">
        <v>31</v>
      </c>
      <c r="X305" t="s">
        <v>31</v>
      </c>
      <c r="Y305" t="s">
        <v>31</v>
      </c>
      <c r="Z305" s="6">
        <v>0</v>
      </c>
      <c r="AA305" s="6">
        <v>0</v>
      </c>
      <c r="AB305" s="6">
        <v>0</v>
      </c>
      <c r="AC305" s="6">
        <v>0</v>
      </c>
      <c r="AD305" s="6">
        <v>2</v>
      </c>
      <c r="AE305" s="6">
        <v>0</v>
      </c>
      <c r="AF305" s="6">
        <v>1</v>
      </c>
      <c r="AG305" s="6">
        <v>1</v>
      </c>
      <c r="AH305" s="6">
        <v>0</v>
      </c>
      <c r="AI305" s="6">
        <v>2</v>
      </c>
      <c r="AJ305" s="6">
        <v>2</v>
      </c>
      <c r="AK305" s="6">
        <v>0</v>
      </c>
      <c r="AL305" s="6">
        <v>2</v>
      </c>
      <c r="AM305" s="6">
        <v>0</v>
      </c>
      <c r="AN305" s="6">
        <v>2</v>
      </c>
      <c r="AO305" s="6">
        <v>0</v>
      </c>
      <c r="AP305" s="6">
        <v>0</v>
      </c>
      <c r="AQ305" s="6">
        <v>0</v>
      </c>
      <c r="AR305" s="6">
        <v>3</v>
      </c>
      <c r="AS305" s="6">
        <v>0</v>
      </c>
      <c r="AT305" s="6">
        <v>3</v>
      </c>
      <c r="AU305" s="6">
        <v>2</v>
      </c>
      <c r="AV305" s="6">
        <v>2</v>
      </c>
      <c r="AW305" s="6">
        <v>1</v>
      </c>
      <c r="AX305" s="6">
        <v>1</v>
      </c>
      <c r="AY305" s="6">
        <v>0</v>
      </c>
      <c r="AZ305" s="6">
        <v>0</v>
      </c>
      <c r="BA305" s="6">
        <v>3</v>
      </c>
      <c r="BB305" s="6">
        <v>3</v>
      </c>
      <c r="BC305" s="6">
        <v>1</v>
      </c>
      <c r="BD305" s="6">
        <v>0</v>
      </c>
      <c r="BE305" s="6">
        <v>0</v>
      </c>
      <c r="BF305" s="6">
        <v>3</v>
      </c>
      <c r="BG305" s="6">
        <v>3</v>
      </c>
      <c r="BH305" s="6">
        <v>1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7">
        <v>2</v>
      </c>
      <c r="BO305">
        <f t="shared" si="40"/>
        <v>4</v>
      </c>
      <c r="BP305">
        <f t="shared" si="41"/>
        <v>6</v>
      </c>
      <c r="BQ305">
        <f t="shared" si="42"/>
        <v>2</v>
      </c>
      <c r="BR305">
        <f t="shared" si="43"/>
        <v>3</v>
      </c>
      <c r="BS305">
        <f t="shared" si="44"/>
        <v>3</v>
      </c>
      <c r="BT305">
        <f t="shared" si="45"/>
        <v>6</v>
      </c>
      <c r="BU305">
        <f t="shared" si="46"/>
        <v>6</v>
      </c>
      <c r="BV305">
        <f t="shared" si="47"/>
        <v>4</v>
      </c>
      <c r="BW305">
        <f t="shared" si="48"/>
        <v>4</v>
      </c>
      <c r="BX305">
        <f t="shared" si="49"/>
        <v>2</v>
      </c>
    </row>
    <row r="306" spans="1:76" ht="18.95" customHeight="1" x14ac:dyDescent="0.25">
      <c r="A306" t="s">
        <v>1454</v>
      </c>
      <c r="B306" t="s">
        <v>1449</v>
      </c>
      <c r="C306" t="s">
        <v>40</v>
      </c>
      <c r="D306" t="s">
        <v>26</v>
      </c>
      <c r="E306" t="s">
        <v>66</v>
      </c>
      <c r="F306" t="s">
        <v>66</v>
      </c>
      <c r="G306">
        <v>5</v>
      </c>
      <c r="H306" t="s">
        <v>22</v>
      </c>
      <c r="I306" t="s">
        <v>1455</v>
      </c>
      <c r="L306" s="1">
        <v>201128002033</v>
      </c>
      <c r="M306" t="s">
        <v>1456</v>
      </c>
      <c r="N306" t="s">
        <v>58</v>
      </c>
      <c r="O306" t="s">
        <v>1457</v>
      </c>
      <c r="P306">
        <v>67574</v>
      </c>
      <c r="Q306" t="s">
        <v>1458</v>
      </c>
      <c r="R306">
        <v>136</v>
      </c>
      <c r="S306" t="s">
        <v>39</v>
      </c>
      <c r="T306" t="b">
        <v>0</v>
      </c>
      <c r="U306" t="s">
        <v>30</v>
      </c>
      <c r="V306" t="s">
        <v>31</v>
      </c>
      <c r="W306" t="s">
        <v>31</v>
      </c>
      <c r="X306" t="s">
        <v>31</v>
      </c>
      <c r="Y306" t="s">
        <v>31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2</v>
      </c>
      <c r="AJ306" s="4">
        <v>0</v>
      </c>
      <c r="AK306" s="4">
        <v>0</v>
      </c>
      <c r="AL306" s="4">
        <v>1</v>
      </c>
      <c r="AM306" s="4">
        <v>2</v>
      </c>
      <c r="AN306" s="4">
        <v>2</v>
      </c>
      <c r="AO306" s="4">
        <v>3</v>
      </c>
      <c r="AP306" s="4">
        <v>3</v>
      </c>
      <c r="AQ306" s="4">
        <v>3</v>
      </c>
      <c r="AR306" s="4">
        <v>3</v>
      </c>
      <c r="AS306" s="4">
        <v>3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3</v>
      </c>
      <c r="BB306" s="4">
        <v>3</v>
      </c>
      <c r="BC306" s="4">
        <v>2</v>
      </c>
      <c r="BD306" s="4">
        <v>0</v>
      </c>
      <c r="BE306" s="4">
        <v>3</v>
      </c>
      <c r="BF306" s="4">
        <v>3</v>
      </c>
      <c r="BG306" s="4">
        <v>0</v>
      </c>
      <c r="BH306" s="4">
        <v>2</v>
      </c>
      <c r="BI306" s="4">
        <v>3</v>
      </c>
      <c r="BJ306" s="4">
        <v>0</v>
      </c>
      <c r="BK306" s="4">
        <v>0</v>
      </c>
      <c r="BL306" s="4">
        <v>0</v>
      </c>
      <c r="BM306" s="4">
        <v>0</v>
      </c>
      <c r="BN306" s="5">
        <v>0</v>
      </c>
      <c r="BO306">
        <f t="shared" si="40"/>
        <v>0</v>
      </c>
      <c r="BP306">
        <f t="shared" si="41"/>
        <v>3</v>
      </c>
      <c r="BQ306">
        <f t="shared" si="42"/>
        <v>13</v>
      </c>
      <c r="BR306">
        <f t="shared" si="43"/>
        <v>6</v>
      </c>
      <c r="BS306">
        <f t="shared" si="44"/>
        <v>0</v>
      </c>
      <c r="BT306">
        <f t="shared" si="45"/>
        <v>0</v>
      </c>
      <c r="BU306">
        <f t="shared" si="46"/>
        <v>6</v>
      </c>
      <c r="BV306">
        <f t="shared" si="47"/>
        <v>8</v>
      </c>
      <c r="BW306">
        <f t="shared" si="48"/>
        <v>2</v>
      </c>
      <c r="BX306">
        <f t="shared" si="49"/>
        <v>3</v>
      </c>
    </row>
    <row r="307" spans="1:76" ht="18.95" customHeight="1" x14ac:dyDescent="0.25">
      <c r="A307" t="s">
        <v>1905</v>
      </c>
      <c r="B307" t="s">
        <v>1449</v>
      </c>
      <c r="C307" t="s">
        <v>40</v>
      </c>
      <c r="D307" t="s">
        <v>26</v>
      </c>
      <c r="E307" t="s">
        <v>66</v>
      </c>
      <c r="F307" t="s">
        <v>66</v>
      </c>
      <c r="G307">
        <v>4</v>
      </c>
      <c r="H307" t="s">
        <v>22</v>
      </c>
      <c r="I307" t="s">
        <v>1906</v>
      </c>
      <c r="L307" s="1">
        <v>201065000604</v>
      </c>
      <c r="M307" t="s">
        <v>1907</v>
      </c>
      <c r="N307" t="s">
        <v>45</v>
      </c>
      <c r="O307" t="s">
        <v>1908</v>
      </c>
      <c r="P307">
        <v>67661</v>
      </c>
      <c r="Q307" t="s">
        <v>1909</v>
      </c>
      <c r="R307">
        <v>238</v>
      </c>
      <c r="S307" t="s">
        <v>77</v>
      </c>
      <c r="T307" t="b">
        <v>0</v>
      </c>
      <c r="U307" t="s">
        <v>30</v>
      </c>
      <c r="V307" t="s">
        <v>31</v>
      </c>
      <c r="W307" t="s">
        <v>31</v>
      </c>
      <c r="X307" t="s">
        <v>31</v>
      </c>
      <c r="Y307" t="s">
        <v>31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2</v>
      </c>
      <c r="AJ307" s="6">
        <v>0</v>
      </c>
      <c r="AK307" s="6">
        <v>2</v>
      </c>
      <c r="AL307" s="6">
        <v>0</v>
      </c>
      <c r="AM307" s="6">
        <v>3</v>
      </c>
      <c r="AN307" s="6">
        <v>3</v>
      </c>
      <c r="AO307" s="6">
        <v>3</v>
      </c>
      <c r="AP307" s="6">
        <v>0</v>
      </c>
      <c r="AQ307" s="6">
        <v>1</v>
      </c>
      <c r="AR307" s="6">
        <v>3</v>
      </c>
      <c r="AS307" s="6">
        <v>3</v>
      </c>
      <c r="AT307" s="6">
        <v>3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3</v>
      </c>
      <c r="BI307" s="6">
        <v>0</v>
      </c>
      <c r="BJ307" s="6">
        <v>0</v>
      </c>
      <c r="BK307" s="6">
        <v>0</v>
      </c>
      <c r="BL307" s="6">
        <v>3</v>
      </c>
      <c r="BM307" s="6">
        <v>0</v>
      </c>
      <c r="BN307" s="7">
        <v>0</v>
      </c>
      <c r="BO307">
        <f t="shared" si="40"/>
        <v>0</v>
      </c>
      <c r="BP307">
        <f t="shared" si="41"/>
        <v>4</v>
      </c>
      <c r="BQ307">
        <f t="shared" si="42"/>
        <v>10</v>
      </c>
      <c r="BR307">
        <f t="shared" si="43"/>
        <v>6</v>
      </c>
      <c r="BS307">
        <f t="shared" si="44"/>
        <v>3</v>
      </c>
      <c r="BT307">
        <f t="shared" si="45"/>
        <v>0</v>
      </c>
      <c r="BU307">
        <f t="shared" si="46"/>
        <v>0</v>
      </c>
      <c r="BV307">
        <f t="shared" si="47"/>
        <v>0</v>
      </c>
      <c r="BW307">
        <f t="shared" si="48"/>
        <v>3</v>
      </c>
      <c r="BX307">
        <f t="shared" si="49"/>
        <v>3</v>
      </c>
    </row>
    <row r="308" spans="1:76" ht="18.95" customHeight="1" x14ac:dyDescent="0.25">
      <c r="A308" t="s">
        <v>1891</v>
      </c>
      <c r="B308" t="s">
        <v>1449</v>
      </c>
      <c r="C308" t="s">
        <v>40</v>
      </c>
      <c r="D308" t="s">
        <v>26</v>
      </c>
      <c r="E308" t="s">
        <v>73</v>
      </c>
      <c r="F308" t="s">
        <v>659</v>
      </c>
      <c r="G308">
        <v>4</v>
      </c>
      <c r="H308" t="s">
        <v>118</v>
      </c>
      <c r="I308" t="s">
        <v>1892</v>
      </c>
      <c r="L308" s="1">
        <v>200654000381</v>
      </c>
      <c r="M308" t="s">
        <v>1893</v>
      </c>
      <c r="N308" t="s">
        <v>58</v>
      </c>
      <c r="O308" t="s">
        <v>1894</v>
      </c>
      <c r="P308">
        <v>67052</v>
      </c>
      <c r="Q308" t="s">
        <v>1895</v>
      </c>
      <c r="R308">
        <v>838</v>
      </c>
      <c r="S308" t="s">
        <v>66</v>
      </c>
      <c r="T308" t="b">
        <v>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3</v>
      </c>
      <c r="AN308" s="4">
        <v>3</v>
      </c>
      <c r="AO308" s="4">
        <v>0</v>
      </c>
      <c r="AP308" s="4">
        <v>3</v>
      </c>
      <c r="AQ308" s="4">
        <v>0</v>
      </c>
      <c r="AR308" s="4">
        <v>0</v>
      </c>
      <c r="AS308" s="4">
        <v>3</v>
      </c>
      <c r="AT308" s="4">
        <v>0</v>
      </c>
      <c r="AU308" s="4">
        <v>2</v>
      </c>
      <c r="AV308" s="4">
        <v>2</v>
      </c>
      <c r="AW308" s="4">
        <v>2</v>
      </c>
      <c r="AX308" s="4">
        <v>2</v>
      </c>
      <c r="AY308" s="4">
        <v>0</v>
      </c>
      <c r="AZ308" s="4">
        <v>0</v>
      </c>
      <c r="BA308" s="4">
        <v>3</v>
      </c>
      <c r="BB308" s="4">
        <v>3</v>
      </c>
      <c r="BC308" s="4">
        <v>2</v>
      </c>
      <c r="BD308" s="4">
        <v>2</v>
      </c>
      <c r="BE308" s="4">
        <v>3</v>
      </c>
      <c r="BF308" s="4">
        <v>3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5">
        <v>0</v>
      </c>
      <c r="BO308">
        <f t="shared" si="40"/>
        <v>0</v>
      </c>
      <c r="BP308">
        <f t="shared" si="41"/>
        <v>0</v>
      </c>
      <c r="BQ308">
        <f t="shared" si="42"/>
        <v>9</v>
      </c>
      <c r="BR308">
        <f t="shared" si="43"/>
        <v>3</v>
      </c>
      <c r="BS308">
        <f t="shared" si="44"/>
        <v>0</v>
      </c>
      <c r="BT308">
        <f t="shared" si="45"/>
        <v>8</v>
      </c>
      <c r="BU308">
        <f t="shared" si="46"/>
        <v>6</v>
      </c>
      <c r="BV308">
        <f t="shared" si="47"/>
        <v>10</v>
      </c>
      <c r="BW308">
        <f t="shared" si="48"/>
        <v>0</v>
      </c>
      <c r="BX308">
        <f t="shared" si="49"/>
        <v>0</v>
      </c>
    </row>
    <row r="309" spans="1:76" ht="18.95" customHeight="1" x14ac:dyDescent="0.25">
      <c r="A309" t="s">
        <v>3034</v>
      </c>
      <c r="B309" t="s">
        <v>1449</v>
      </c>
      <c r="C309" t="s">
        <v>40</v>
      </c>
      <c r="D309" t="s">
        <v>26</v>
      </c>
      <c r="E309" t="s">
        <v>102</v>
      </c>
      <c r="F309" t="s">
        <v>659</v>
      </c>
      <c r="G309" t="s">
        <v>2026</v>
      </c>
      <c r="H309" t="s">
        <v>22</v>
      </c>
      <c r="I309" t="s">
        <v>3035</v>
      </c>
      <c r="L309" s="1">
        <v>201226001451</v>
      </c>
      <c r="M309" t="s">
        <v>3036</v>
      </c>
      <c r="N309" t="s">
        <v>45</v>
      </c>
      <c r="O309" t="s">
        <v>3037</v>
      </c>
      <c r="P309">
        <v>66604</v>
      </c>
      <c r="Q309" t="s">
        <v>3038</v>
      </c>
      <c r="R309">
        <v>312</v>
      </c>
      <c r="S309" t="s">
        <v>7</v>
      </c>
      <c r="T309" t="b">
        <v>0</v>
      </c>
      <c r="U309" t="s">
        <v>30</v>
      </c>
      <c r="V309" t="s">
        <v>31</v>
      </c>
      <c r="W309" t="s">
        <v>31</v>
      </c>
      <c r="X309" t="s">
        <v>31</v>
      </c>
      <c r="Y309" t="s">
        <v>31</v>
      </c>
      <c r="Z309" s="6">
        <v>0</v>
      </c>
      <c r="AA309" s="6">
        <v>0</v>
      </c>
      <c r="AB309" s="6">
        <v>0</v>
      </c>
      <c r="AC309" s="6">
        <v>0</v>
      </c>
      <c r="AD309" s="6">
        <v>2</v>
      </c>
      <c r="AE309" s="6">
        <v>2</v>
      </c>
      <c r="AF309" s="6">
        <v>2</v>
      </c>
      <c r="AG309" s="6">
        <v>1</v>
      </c>
      <c r="AH309" s="6">
        <v>2</v>
      </c>
      <c r="AI309" s="6">
        <v>0</v>
      </c>
      <c r="AJ309" s="6">
        <v>0</v>
      </c>
      <c r="AK309" s="6">
        <v>2</v>
      </c>
      <c r="AL309" s="6">
        <v>0</v>
      </c>
      <c r="AM309" s="6">
        <v>2</v>
      </c>
      <c r="AN309" s="6">
        <v>3</v>
      </c>
      <c r="AO309" s="6">
        <v>2</v>
      </c>
      <c r="AP309" s="6">
        <v>1</v>
      </c>
      <c r="AQ309" s="6">
        <v>0</v>
      </c>
      <c r="AR309" s="6">
        <v>3</v>
      </c>
      <c r="AS309" s="6">
        <v>0</v>
      </c>
      <c r="AT309" s="6">
        <v>0</v>
      </c>
      <c r="AU309" s="6">
        <v>2</v>
      </c>
      <c r="AV309" s="6">
        <v>2</v>
      </c>
      <c r="AW309" s="6">
        <v>2</v>
      </c>
      <c r="AX309" s="6">
        <v>2</v>
      </c>
      <c r="AY309" s="6">
        <v>0</v>
      </c>
      <c r="AZ309" s="6">
        <v>0</v>
      </c>
      <c r="BA309" s="6">
        <v>3</v>
      </c>
      <c r="BB309" s="6">
        <v>3</v>
      </c>
      <c r="BC309" s="6">
        <v>1</v>
      </c>
      <c r="BD309" s="6">
        <v>2</v>
      </c>
      <c r="BE309" s="6">
        <v>3</v>
      </c>
      <c r="BF309" s="6">
        <v>3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2</v>
      </c>
      <c r="BM309" s="6">
        <v>0</v>
      </c>
      <c r="BN309" s="7">
        <v>0</v>
      </c>
      <c r="BO309">
        <f t="shared" si="40"/>
        <v>9</v>
      </c>
      <c r="BP309">
        <f t="shared" si="41"/>
        <v>2</v>
      </c>
      <c r="BQ309">
        <f t="shared" si="42"/>
        <v>8</v>
      </c>
      <c r="BR309">
        <f t="shared" si="43"/>
        <v>3</v>
      </c>
      <c r="BS309">
        <f t="shared" si="44"/>
        <v>0</v>
      </c>
      <c r="BT309">
        <f t="shared" si="45"/>
        <v>8</v>
      </c>
      <c r="BU309">
        <f t="shared" si="46"/>
        <v>6</v>
      </c>
      <c r="BV309">
        <f t="shared" si="47"/>
        <v>9</v>
      </c>
      <c r="BW309">
        <f t="shared" si="48"/>
        <v>0</v>
      </c>
      <c r="BX309">
        <f t="shared" si="49"/>
        <v>2</v>
      </c>
    </row>
    <row r="310" spans="1:76" ht="18.95" customHeight="1" x14ac:dyDescent="0.25">
      <c r="A310" t="s">
        <v>3018</v>
      </c>
      <c r="B310" t="s">
        <v>1449</v>
      </c>
      <c r="C310" t="s">
        <v>40</v>
      </c>
      <c r="D310" t="s">
        <v>26</v>
      </c>
      <c r="E310" t="s">
        <v>638</v>
      </c>
      <c r="F310" t="s">
        <v>5161</v>
      </c>
      <c r="G310" t="s">
        <v>2026</v>
      </c>
      <c r="H310" t="s">
        <v>22</v>
      </c>
      <c r="I310" t="s">
        <v>3019</v>
      </c>
      <c r="L310" s="1">
        <v>200753000966</v>
      </c>
      <c r="M310" t="s">
        <v>3020</v>
      </c>
      <c r="N310" t="s">
        <v>58</v>
      </c>
      <c r="O310" t="s">
        <v>3021</v>
      </c>
      <c r="P310">
        <v>67740</v>
      </c>
      <c r="Q310" t="s">
        <v>338</v>
      </c>
      <c r="R310">
        <v>179</v>
      </c>
      <c r="S310" t="s">
        <v>39</v>
      </c>
      <c r="T310" t="b">
        <v>0</v>
      </c>
      <c r="U310" t="s">
        <v>30</v>
      </c>
      <c r="V310" t="s">
        <v>31</v>
      </c>
      <c r="W310" t="s">
        <v>31</v>
      </c>
      <c r="X310" t="s">
        <v>31</v>
      </c>
      <c r="Y310" t="s">
        <v>31</v>
      </c>
      <c r="Z310" s="6">
        <v>0</v>
      </c>
      <c r="AA310" s="6">
        <v>0</v>
      </c>
      <c r="AB310" s="6">
        <v>0</v>
      </c>
      <c r="AC310" s="6">
        <v>0</v>
      </c>
      <c r="AD310" s="6">
        <v>2</v>
      </c>
      <c r="AE310" s="6">
        <v>0</v>
      </c>
      <c r="AF310" s="6">
        <v>0</v>
      </c>
      <c r="AG310" s="6">
        <v>0</v>
      </c>
      <c r="AH310" s="6">
        <v>2</v>
      </c>
      <c r="AI310" s="6">
        <v>1</v>
      </c>
      <c r="AJ310" s="6">
        <v>0</v>
      </c>
      <c r="AK310" s="6">
        <v>2</v>
      </c>
      <c r="AL310" s="6">
        <v>1</v>
      </c>
      <c r="AM310" s="6">
        <v>2</v>
      </c>
      <c r="AN310" s="6">
        <v>1</v>
      </c>
      <c r="AO310" s="6">
        <v>0</v>
      </c>
      <c r="AP310" s="6">
        <v>0</v>
      </c>
      <c r="AQ310" s="6">
        <v>0</v>
      </c>
      <c r="AR310" s="6">
        <v>1</v>
      </c>
      <c r="AS310" s="6">
        <v>0</v>
      </c>
      <c r="AT310" s="6">
        <v>0</v>
      </c>
      <c r="AU310" s="6">
        <v>0</v>
      </c>
      <c r="AV310" s="6">
        <v>0</v>
      </c>
      <c r="AW310" s="6">
        <v>2</v>
      </c>
      <c r="AX310" s="6">
        <v>2</v>
      </c>
      <c r="AY310" s="6">
        <v>0</v>
      </c>
      <c r="AZ310" s="6">
        <v>0</v>
      </c>
      <c r="BA310" s="6">
        <v>0</v>
      </c>
      <c r="BB310" s="6">
        <v>0</v>
      </c>
      <c r="BC310" s="6">
        <v>2</v>
      </c>
      <c r="BD310" s="6">
        <v>0</v>
      </c>
      <c r="BE310" s="6">
        <v>0</v>
      </c>
      <c r="BF310" s="6">
        <v>0</v>
      </c>
      <c r="BG310" s="6">
        <v>0</v>
      </c>
      <c r="BH310" s="6">
        <v>1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7">
        <v>0</v>
      </c>
      <c r="BO310">
        <f t="shared" si="40"/>
        <v>4</v>
      </c>
      <c r="BP310">
        <f t="shared" si="41"/>
        <v>4</v>
      </c>
      <c r="BQ310">
        <f t="shared" si="42"/>
        <v>3</v>
      </c>
      <c r="BR310">
        <f t="shared" si="43"/>
        <v>1</v>
      </c>
      <c r="BS310">
        <f t="shared" si="44"/>
        <v>0</v>
      </c>
      <c r="BT310">
        <f t="shared" si="45"/>
        <v>4</v>
      </c>
      <c r="BU310">
        <f t="shared" si="46"/>
        <v>0</v>
      </c>
      <c r="BV310">
        <f t="shared" si="47"/>
        <v>2</v>
      </c>
      <c r="BW310">
        <f t="shared" si="48"/>
        <v>1</v>
      </c>
      <c r="BX310">
        <f t="shared" si="49"/>
        <v>0</v>
      </c>
    </row>
    <row r="311" spans="1:76" ht="18.95" customHeight="1" x14ac:dyDescent="0.25">
      <c r="A311" t="s">
        <v>3030</v>
      </c>
      <c r="B311" t="s">
        <v>1449</v>
      </c>
      <c r="C311" t="s">
        <v>40</v>
      </c>
      <c r="D311" t="s">
        <v>26</v>
      </c>
      <c r="E311" t="s">
        <v>66</v>
      </c>
      <c r="F311" t="s">
        <v>34</v>
      </c>
      <c r="G311" t="s">
        <v>2026</v>
      </c>
      <c r="H311" t="s">
        <v>22</v>
      </c>
      <c r="I311" t="s">
        <v>3031</v>
      </c>
      <c r="L311" s="1">
        <v>200786001145</v>
      </c>
      <c r="M311" t="s">
        <v>3032</v>
      </c>
      <c r="N311" t="s">
        <v>25</v>
      </c>
      <c r="O311" t="s">
        <v>1890</v>
      </c>
      <c r="P311">
        <v>67855</v>
      </c>
      <c r="Q311" t="s">
        <v>3033</v>
      </c>
      <c r="R311">
        <v>203</v>
      </c>
      <c r="S311" t="s">
        <v>39</v>
      </c>
      <c r="T311" t="b">
        <v>1</v>
      </c>
      <c r="U311" t="s">
        <v>61</v>
      </c>
      <c r="V311" t="s">
        <v>61</v>
      </c>
      <c r="W311" t="s">
        <v>61</v>
      </c>
      <c r="X311" t="s">
        <v>61</v>
      </c>
      <c r="Y311" t="s">
        <v>61</v>
      </c>
      <c r="Z311" s="6">
        <v>0</v>
      </c>
      <c r="AA311" s="6">
        <v>0</v>
      </c>
      <c r="AB311" s="6">
        <v>0</v>
      </c>
      <c r="AC311" s="6">
        <v>0</v>
      </c>
      <c r="AD311" s="6">
        <v>2</v>
      </c>
      <c r="AE311" s="6">
        <v>0</v>
      </c>
      <c r="AF311" s="6">
        <v>2</v>
      </c>
      <c r="AG311" s="6">
        <v>1</v>
      </c>
      <c r="AH311" s="6">
        <v>0</v>
      </c>
      <c r="AI311" s="6">
        <v>2</v>
      </c>
      <c r="AJ311" s="6">
        <v>0</v>
      </c>
      <c r="AK311" s="6">
        <v>2</v>
      </c>
      <c r="AL311" s="6">
        <v>2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3</v>
      </c>
      <c r="AS311" s="6">
        <v>0</v>
      </c>
      <c r="AT311" s="6">
        <v>3</v>
      </c>
      <c r="AU311" s="6">
        <v>2</v>
      </c>
      <c r="AV311" s="6">
        <v>2</v>
      </c>
      <c r="AW311" s="6">
        <v>1</v>
      </c>
      <c r="AX311" s="6">
        <v>1</v>
      </c>
      <c r="AY311" s="6">
        <v>0</v>
      </c>
      <c r="AZ311" s="6">
        <v>0</v>
      </c>
      <c r="BA311" s="6">
        <v>3</v>
      </c>
      <c r="BB311" s="6">
        <v>3</v>
      </c>
      <c r="BC311" s="6">
        <v>2</v>
      </c>
      <c r="BD311" s="6">
        <v>0</v>
      </c>
      <c r="BE311" s="6">
        <v>3</v>
      </c>
      <c r="BF311" s="6">
        <v>3</v>
      </c>
      <c r="BG311" s="6">
        <v>3</v>
      </c>
      <c r="BH311" s="6">
        <v>3</v>
      </c>
      <c r="BI311" s="6">
        <v>1</v>
      </c>
      <c r="BJ311" s="6">
        <v>0</v>
      </c>
      <c r="BK311" s="6">
        <v>0</v>
      </c>
      <c r="BL311" s="6">
        <v>0</v>
      </c>
      <c r="BM311" s="6">
        <v>2</v>
      </c>
      <c r="BN311" s="7">
        <v>2</v>
      </c>
      <c r="BO311">
        <f t="shared" si="40"/>
        <v>5</v>
      </c>
      <c r="BP311">
        <f t="shared" si="41"/>
        <v>6</v>
      </c>
      <c r="BQ311">
        <f t="shared" si="42"/>
        <v>0</v>
      </c>
      <c r="BR311">
        <f t="shared" si="43"/>
        <v>3</v>
      </c>
      <c r="BS311">
        <f t="shared" si="44"/>
        <v>3</v>
      </c>
      <c r="BT311">
        <f t="shared" si="45"/>
        <v>6</v>
      </c>
      <c r="BU311">
        <f t="shared" si="46"/>
        <v>6</v>
      </c>
      <c r="BV311">
        <f t="shared" si="47"/>
        <v>8</v>
      </c>
      <c r="BW311">
        <f t="shared" si="48"/>
        <v>6</v>
      </c>
      <c r="BX311">
        <f t="shared" si="49"/>
        <v>5</v>
      </c>
    </row>
    <row r="312" spans="1:76" ht="18.95" customHeight="1" x14ac:dyDescent="0.25">
      <c r="A312" t="s">
        <v>3002</v>
      </c>
      <c r="B312" t="s">
        <v>1449</v>
      </c>
      <c r="C312" t="s">
        <v>40</v>
      </c>
      <c r="D312" t="s">
        <v>26</v>
      </c>
      <c r="E312" t="s">
        <v>66</v>
      </c>
      <c r="F312" t="s">
        <v>34</v>
      </c>
      <c r="G312" t="s">
        <v>2026</v>
      </c>
      <c r="H312" t="s">
        <v>22</v>
      </c>
      <c r="I312" t="s">
        <v>3003</v>
      </c>
      <c r="L312" s="1">
        <v>200390000736</v>
      </c>
      <c r="M312" t="s">
        <v>3004</v>
      </c>
      <c r="N312" t="s">
        <v>45</v>
      </c>
      <c r="O312" t="s">
        <v>3005</v>
      </c>
      <c r="P312">
        <v>67013</v>
      </c>
      <c r="Q312" t="s">
        <v>3006</v>
      </c>
      <c r="R312">
        <v>268</v>
      </c>
      <c r="S312" t="s">
        <v>39</v>
      </c>
      <c r="T312" t="b">
        <v>0</v>
      </c>
      <c r="U312" t="s">
        <v>30</v>
      </c>
      <c r="V312" t="s">
        <v>71</v>
      </c>
      <c r="W312" t="s">
        <v>71</v>
      </c>
      <c r="X312" t="s">
        <v>61</v>
      </c>
      <c r="Y312" t="s">
        <v>61</v>
      </c>
      <c r="Z312" s="6">
        <v>0</v>
      </c>
      <c r="AA312" s="6">
        <v>0</v>
      </c>
      <c r="AB312" s="6">
        <v>0</v>
      </c>
      <c r="AC312" s="6">
        <v>1</v>
      </c>
      <c r="AD312" s="6">
        <v>2</v>
      </c>
      <c r="AE312" s="6">
        <v>0</v>
      </c>
      <c r="AF312" s="6">
        <v>1</v>
      </c>
      <c r="AG312" s="6">
        <v>1</v>
      </c>
      <c r="AH312" s="6">
        <v>0</v>
      </c>
      <c r="AI312" s="6">
        <v>1</v>
      </c>
      <c r="AJ312" s="6">
        <v>1</v>
      </c>
      <c r="AK312" s="6">
        <v>0</v>
      </c>
      <c r="AL312" s="6">
        <v>0</v>
      </c>
      <c r="AM312" s="6">
        <v>0</v>
      </c>
      <c r="AN312" s="6">
        <v>2</v>
      </c>
      <c r="AO312" s="6">
        <v>1</v>
      </c>
      <c r="AP312" s="6">
        <v>0</v>
      </c>
      <c r="AQ312" s="6">
        <v>3</v>
      </c>
      <c r="AR312" s="6">
        <v>2</v>
      </c>
      <c r="AS312" s="6">
        <v>0</v>
      </c>
      <c r="AT312" s="6">
        <v>0</v>
      </c>
      <c r="AU312" s="6">
        <v>2</v>
      </c>
      <c r="AV312" s="6">
        <v>2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1</v>
      </c>
      <c r="BD312" s="6">
        <v>0</v>
      </c>
      <c r="BE312" s="6">
        <v>0</v>
      </c>
      <c r="BF312" s="6">
        <v>0</v>
      </c>
      <c r="BG312" s="6">
        <v>0</v>
      </c>
      <c r="BH312" s="6">
        <v>1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7">
        <v>2</v>
      </c>
      <c r="BO312">
        <f t="shared" si="40"/>
        <v>5</v>
      </c>
      <c r="BP312">
        <f t="shared" si="41"/>
        <v>2</v>
      </c>
      <c r="BQ312">
        <f t="shared" si="42"/>
        <v>6</v>
      </c>
      <c r="BR312">
        <f t="shared" si="43"/>
        <v>2</v>
      </c>
      <c r="BS312">
        <f t="shared" si="44"/>
        <v>0</v>
      </c>
      <c r="BT312">
        <f t="shared" si="45"/>
        <v>4</v>
      </c>
      <c r="BU312">
        <f t="shared" si="46"/>
        <v>0</v>
      </c>
      <c r="BV312">
        <f t="shared" si="47"/>
        <v>1</v>
      </c>
      <c r="BW312">
        <f t="shared" si="48"/>
        <v>1</v>
      </c>
      <c r="BX312">
        <f t="shared" si="49"/>
        <v>2</v>
      </c>
    </row>
    <row r="313" spans="1:76" ht="18.95" customHeight="1" x14ac:dyDescent="0.25">
      <c r="A313" t="s">
        <v>3027</v>
      </c>
      <c r="B313" t="s">
        <v>1449</v>
      </c>
      <c r="C313" t="s">
        <v>40</v>
      </c>
      <c r="D313" t="s">
        <v>26</v>
      </c>
      <c r="E313" t="s">
        <v>638</v>
      </c>
      <c r="F313" t="s">
        <v>5161</v>
      </c>
      <c r="G313" t="s">
        <v>2026</v>
      </c>
      <c r="H313" t="s">
        <v>22</v>
      </c>
      <c r="I313" t="s">
        <v>3028</v>
      </c>
      <c r="L313" s="1">
        <v>201044000738</v>
      </c>
      <c r="M313" t="s">
        <v>3029</v>
      </c>
      <c r="N313" t="s">
        <v>45</v>
      </c>
      <c r="O313" t="s">
        <v>1969</v>
      </c>
      <c r="P313">
        <v>67119</v>
      </c>
      <c r="Q313" t="s">
        <v>3006</v>
      </c>
      <c r="R313">
        <v>189</v>
      </c>
      <c r="S313" t="s">
        <v>39</v>
      </c>
      <c r="T313" t="b">
        <v>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2</v>
      </c>
      <c r="AJ313" s="6">
        <v>2</v>
      </c>
      <c r="AK313" s="6">
        <v>0</v>
      </c>
      <c r="AL313" s="6">
        <v>2</v>
      </c>
      <c r="AM313" s="6">
        <v>3</v>
      </c>
      <c r="AN313" s="6">
        <v>3</v>
      </c>
      <c r="AO313" s="6">
        <v>1</v>
      </c>
      <c r="AP313" s="6">
        <v>3</v>
      </c>
      <c r="AQ313" s="6">
        <v>0</v>
      </c>
      <c r="AR313" s="6">
        <v>3</v>
      </c>
      <c r="AS313" s="6">
        <v>0</v>
      </c>
      <c r="AT313" s="6">
        <v>2</v>
      </c>
      <c r="AU313" s="6">
        <v>2</v>
      </c>
      <c r="AV313" s="6">
        <v>2</v>
      </c>
      <c r="AW313" s="6">
        <v>0</v>
      </c>
      <c r="AX313" s="6">
        <v>0</v>
      </c>
      <c r="AY313" s="6">
        <v>0</v>
      </c>
      <c r="AZ313" s="6">
        <v>0</v>
      </c>
      <c r="BA313" s="6">
        <v>3</v>
      </c>
      <c r="BB313" s="6">
        <v>3</v>
      </c>
      <c r="BC313" s="6">
        <v>2</v>
      </c>
      <c r="BD313" s="6">
        <v>0</v>
      </c>
      <c r="BE313" s="6">
        <v>3</v>
      </c>
      <c r="BF313" s="6">
        <v>3</v>
      </c>
      <c r="BG313" s="6">
        <v>0</v>
      </c>
      <c r="BH313" s="6">
        <v>3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7">
        <v>0</v>
      </c>
      <c r="BO313">
        <f t="shared" si="40"/>
        <v>0</v>
      </c>
      <c r="BP313">
        <f t="shared" si="41"/>
        <v>6</v>
      </c>
      <c r="BQ313">
        <f t="shared" si="42"/>
        <v>10</v>
      </c>
      <c r="BR313">
        <f t="shared" si="43"/>
        <v>3</v>
      </c>
      <c r="BS313">
        <f t="shared" si="44"/>
        <v>2</v>
      </c>
      <c r="BT313">
        <f t="shared" si="45"/>
        <v>4</v>
      </c>
      <c r="BU313">
        <f t="shared" si="46"/>
        <v>6</v>
      </c>
      <c r="BV313">
        <f t="shared" si="47"/>
        <v>8</v>
      </c>
      <c r="BW313">
        <f t="shared" si="48"/>
        <v>3</v>
      </c>
      <c r="BX313">
        <f t="shared" si="49"/>
        <v>0</v>
      </c>
    </row>
    <row r="314" spans="1:76" ht="18.95" customHeight="1" x14ac:dyDescent="0.25">
      <c r="A314" t="s">
        <v>1896</v>
      </c>
      <c r="B314" t="s">
        <v>1449</v>
      </c>
      <c r="C314" t="s">
        <v>40</v>
      </c>
      <c r="D314" t="s">
        <v>26</v>
      </c>
      <c r="E314" t="s">
        <v>66</v>
      </c>
      <c r="F314" t="s">
        <v>66</v>
      </c>
      <c r="G314">
        <v>4</v>
      </c>
      <c r="H314" t="s">
        <v>22</v>
      </c>
      <c r="I314" t="s">
        <v>1897</v>
      </c>
      <c r="L314" s="1">
        <v>200795001428</v>
      </c>
      <c r="M314" t="s">
        <v>1898</v>
      </c>
      <c r="N314" t="s">
        <v>45</v>
      </c>
      <c r="O314" t="s">
        <v>1899</v>
      </c>
      <c r="P314">
        <v>66104</v>
      </c>
      <c r="Q314" t="s">
        <v>1900</v>
      </c>
      <c r="R314">
        <v>546</v>
      </c>
      <c r="S314" t="s">
        <v>7</v>
      </c>
      <c r="T314" t="b">
        <v>0</v>
      </c>
      <c r="U314" t="s">
        <v>30</v>
      </c>
      <c r="V314" t="s">
        <v>61</v>
      </c>
      <c r="W314" t="s">
        <v>61</v>
      </c>
      <c r="X314" t="s">
        <v>61</v>
      </c>
      <c r="Y314" t="s">
        <v>61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2</v>
      </c>
      <c r="AL314" s="6">
        <v>0</v>
      </c>
      <c r="AM314" s="6">
        <v>0</v>
      </c>
      <c r="AN314" s="6">
        <v>3</v>
      </c>
      <c r="AO314" s="6">
        <v>3</v>
      </c>
      <c r="AP314" s="6">
        <v>3</v>
      </c>
      <c r="AQ314" s="6">
        <v>0</v>
      </c>
      <c r="AR314" s="6">
        <v>3</v>
      </c>
      <c r="AS314" s="6">
        <v>0</v>
      </c>
      <c r="AT314" s="6">
        <v>2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3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3</v>
      </c>
      <c r="BI314" s="6">
        <v>2</v>
      </c>
      <c r="BJ314" s="6">
        <v>0</v>
      </c>
      <c r="BK314" s="6">
        <v>0</v>
      </c>
      <c r="BL314" s="6">
        <v>2</v>
      </c>
      <c r="BM314" s="6">
        <v>0</v>
      </c>
      <c r="BN314" s="7">
        <v>1</v>
      </c>
      <c r="BO314">
        <f t="shared" si="40"/>
        <v>0</v>
      </c>
      <c r="BP314">
        <f t="shared" si="41"/>
        <v>2</v>
      </c>
      <c r="BQ314">
        <f t="shared" si="42"/>
        <v>9</v>
      </c>
      <c r="BR314">
        <f t="shared" si="43"/>
        <v>3</v>
      </c>
      <c r="BS314">
        <f t="shared" si="44"/>
        <v>2</v>
      </c>
      <c r="BT314">
        <f t="shared" si="45"/>
        <v>0</v>
      </c>
      <c r="BU314">
        <f t="shared" si="46"/>
        <v>3</v>
      </c>
      <c r="BV314">
        <f t="shared" si="47"/>
        <v>0</v>
      </c>
      <c r="BW314">
        <f t="shared" si="48"/>
        <v>3</v>
      </c>
      <c r="BX314">
        <f t="shared" si="49"/>
        <v>5</v>
      </c>
    </row>
    <row r="315" spans="1:76" ht="18.95" customHeight="1" x14ac:dyDescent="0.25">
      <c r="A315" t="s">
        <v>3039</v>
      </c>
      <c r="B315" t="s">
        <v>1449</v>
      </c>
      <c r="C315" t="s">
        <v>40</v>
      </c>
      <c r="D315" t="s">
        <v>26</v>
      </c>
      <c r="E315" t="s">
        <v>73</v>
      </c>
      <c r="F315" t="s">
        <v>659</v>
      </c>
      <c r="G315" t="s">
        <v>2026</v>
      </c>
      <c r="H315" t="s">
        <v>22</v>
      </c>
      <c r="I315" t="s">
        <v>3040</v>
      </c>
      <c r="L315" s="1">
        <v>201236001520</v>
      </c>
      <c r="M315" t="s">
        <v>3041</v>
      </c>
      <c r="N315" t="s">
        <v>25</v>
      </c>
      <c r="O315" t="s">
        <v>1899</v>
      </c>
      <c r="P315">
        <v>66106</v>
      </c>
      <c r="Q315" t="s">
        <v>1900</v>
      </c>
      <c r="R315">
        <v>648</v>
      </c>
      <c r="S315" t="s">
        <v>7</v>
      </c>
      <c r="T315" t="b">
        <v>1</v>
      </c>
      <c r="U315" t="s">
        <v>61</v>
      </c>
      <c r="V315" t="s">
        <v>61</v>
      </c>
      <c r="W315" t="s">
        <v>61</v>
      </c>
      <c r="X315" t="s">
        <v>61</v>
      </c>
      <c r="Y315" t="s">
        <v>61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2</v>
      </c>
      <c r="AI315" s="6">
        <v>2</v>
      </c>
      <c r="AJ315" s="6">
        <v>2</v>
      </c>
      <c r="AK315" s="6">
        <v>2</v>
      </c>
      <c r="AL315" s="6">
        <v>0</v>
      </c>
      <c r="AM315" s="6">
        <v>3</v>
      </c>
      <c r="AN315" s="6">
        <v>3</v>
      </c>
      <c r="AO315" s="6">
        <v>0</v>
      </c>
      <c r="AP315" s="6">
        <v>3</v>
      </c>
      <c r="AQ315" s="6">
        <v>0</v>
      </c>
      <c r="AR315" s="6">
        <v>2</v>
      </c>
      <c r="AS315" s="6">
        <v>0</v>
      </c>
      <c r="AT315" s="6">
        <v>0</v>
      </c>
      <c r="AU315" s="6">
        <v>2</v>
      </c>
      <c r="AV315" s="6">
        <v>2</v>
      </c>
      <c r="AW315" s="6">
        <v>2</v>
      </c>
      <c r="AX315" s="6">
        <v>2</v>
      </c>
      <c r="AY315" s="6">
        <v>0</v>
      </c>
      <c r="AZ315" s="6">
        <v>2</v>
      </c>
      <c r="BA315" s="6">
        <v>3</v>
      </c>
      <c r="BB315" s="6">
        <v>3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3</v>
      </c>
      <c r="BI315" s="6">
        <v>0</v>
      </c>
      <c r="BJ315" s="6">
        <v>0</v>
      </c>
      <c r="BK315" s="6">
        <v>0</v>
      </c>
      <c r="BL315" s="6">
        <v>1</v>
      </c>
      <c r="BM315" s="6">
        <v>0</v>
      </c>
      <c r="BN315" s="7">
        <v>2</v>
      </c>
      <c r="BO315">
        <f t="shared" si="40"/>
        <v>2</v>
      </c>
      <c r="BP315">
        <f t="shared" si="41"/>
        <v>6</v>
      </c>
      <c r="BQ315">
        <f t="shared" si="42"/>
        <v>9</v>
      </c>
      <c r="BR315">
        <f t="shared" si="43"/>
        <v>2</v>
      </c>
      <c r="BS315">
        <f t="shared" si="44"/>
        <v>0</v>
      </c>
      <c r="BT315">
        <f t="shared" si="45"/>
        <v>8</v>
      </c>
      <c r="BU315">
        <f t="shared" si="46"/>
        <v>8</v>
      </c>
      <c r="BV315">
        <f t="shared" si="47"/>
        <v>0</v>
      </c>
      <c r="BW315">
        <f t="shared" si="48"/>
        <v>3</v>
      </c>
      <c r="BX315">
        <f t="shared" si="49"/>
        <v>3</v>
      </c>
    </row>
    <row r="316" spans="1:76" ht="18.95" customHeight="1" x14ac:dyDescent="0.25">
      <c r="A316" t="s">
        <v>3042</v>
      </c>
      <c r="B316" t="s">
        <v>1539</v>
      </c>
      <c r="C316" t="s">
        <v>219</v>
      </c>
      <c r="D316" t="s">
        <v>26</v>
      </c>
      <c r="E316" t="s">
        <v>66</v>
      </c>
      <c r="F316" t="s">
        <v>66</v>
      </c>
      <c r="G316" t="s">
        <v>2026</v>
      </c>
      <c r="H316" t="s">
        <v>22</v>
      </c>
      <c r="I316" t="s">
        <v>3043</v>
      </c>
      <c r="L316" s="1">
        <v>210015000023</v>
      </c>
      <c r="M316" t="s">
        <v>3044</v>
      </c>
      <c r="N316" t="s">
        <v>25</v>
      </c>
      <c r="O316" t="s">
        <v>182</v>
      </c>
      <c r="P316">
        <v>41102</v>
      </c>
      <c r="Q316" t="s">
        <v>3045</v>
      </c>
      <c r="R316">
        <v>794</v>
      </c>
      <c r="S316" t="s">
        <v>89</v>
      </c>
      <c r="T316" t="b">
        <v>1</v>
      </c>
      <c r="U316" t="s">
        <v>61</v>
      </c>
      <c r="V316" t="s">
        <v>61</v>
      </c>
      <c r="W316" t="s">
        <v>61</v>
      </c>
      <c r="X316" t="s">
        <v>61</v>
      </c>
      <c r="Y316" t="s">
        <v>61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1</v>
      </c>
      <c r="AJ316" s="6">
        <v>2</v>
      </c>
      <c r="AK316" s="6">
        <v>0</v>
      </c>
      <c r="AL316" s="6">
        <v>2</v>
      </c>
      <c r="AM316" s="6">
        <v>3</v>
      </c>
      <c r="AN316" s="6">
        <v>3</v>
      </c>
      <c r="AO316" s="6">
        <v>0</v>
      </c>
      <c r="AP316" s="6">
        <v>3</v>
      </c>
      <c r="AQ316" s="6">
        <v>0</v>
      </c>
      <c r="AR316" s="6">
        <v>3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3</v>
      </c>
      <c r="BB316" s="6">
        <v>3</v>
      </c>
      <c r="BC316" s="6">
        <v>2</v>
      </c>
      <c r="BD316" s="6">
        <v>0</v>
      </c>
      <c r="BE316" s="6">
        <v>0</v>
      </c>
      <c r="BF316" s="6">
        <v>3</v>
      </c>
      <c r="BG316" s="6">
        <v>0</v>
      </c>
      <c r="BH316" s="6">
        <v>3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7">
        <v>0</v>
      </c>
      <c r="BO316">
        <f t="shared" si="40"/>
        <v>0</v>
      </c>
      <c r="BP316">
        <f t="shared" si="41"/>
        <v>5</v>
      </c>
      <c r="BQ316">
        <f t="shared" si="42"/>
        <v>9</v>
      </c>
      <c r="BR316">
        <f t="shared" si="43"/>
        <v>3</v>
      </c>
      <c r="BS316">
        <f t="shared" si="44"/>
        <v>0</v>
      </c>
      <c r="BT316">
        <f t="shared" si="45"/>
        <v>0</v>
      </c>
      <c r="BU316">
        <f t="shared" si="46"/>
        <v>6</v>
      </c>
      <c r="BV316">
        <f t="shared" si="47"/>
        <v>5</v>
      </c>
      <c r="BW316">
        <f t="shared" si="48"/>
        <v>3</v>
      </c>
      <c r="BX316">
        <f t="shared" si="49"/>
        <v>0</v>
      </c>
    </row>
    <row r="317" spans="1:76" ht="18.95" customHeight="1" x14ac:dyDescent="0.25">
      <c r="A317" t="s">
        <v>1538</v>
      </c>
      <c r="B317" t="s">
        <v>1539</v>
      </c>
      <c r="C317" t="s">
        <v>219</v>
      </c>
      <c r="D317" t="s">
        <v>26</v>
      </c>
      <c r="E317" t="s">
        <v>102</v>
      </c>
      <c r="F317" t="s">
        <v>659</v>
      </c>
      <c r="G317">
        <v>5</v>
      </c>
      <c r="H317" t="s">
        <v>22</v>
      </c>
      <c r="I317" t="s">
        <v>1540</v>
      </c>
      <c r="L317" s="1">
        <v>210144000291</v>
      </c>
      <c r="M317" t="s">
        <v>1541</v>
      </c>
      <c r="N317" t="s">
        <v>58</v>
      </c>
      <c r="O317" t="s">
        <v>1542</v>
      </c>
      <c r="P317">
        <v>40422</v>
      </c>
      <c r="Q317" t="s">
        <v>1543</v>
      </c>
      <c r="R317">
        <v>536</v>
      </c>
      <c r="S317" t="s">
        <v>77</v>
      </c>
      <c r="T317" t="b">
        <v>0</v>
      </c>
      <c r="U317" t="s">
        <v>30</v>
      </c>
      <c r="V317" t="s">
        <v>71</v>
      </c>
      <c r="W317" t="s">
        <v>61</v>
      </c>
      <c r="X317" t="s">
        <v>61</v>
      </c>
      <c r="Y317" t="s">
        <v>71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1</v>
      </c>
      <c r="AG317" s="4">
        <v>1</v>
      </c>
      <c r="AH317" s="4">
        <v>0</v>
      </c>
      <c r="AI317" s="4">
        <v>2</v>
      </c>
      <c r="AJ317" s="4">
        <v>2</v>
      </c>
      <c r="AK317" s="4">
        <v>0</v>
      </c>
      <c r="AL317" s="4">
        <v>2</v>
      </c>
      <c r="AM317" s="4">
        <v>2</v>
      </c>
      <c r="AN317" s="4">
        <v>2</v>
      </c>
      <c r="AO317" s="4">
        <v>2</v>
      </c>
      <c r="AP317" s="4">
        <v>2</v>
      </c>
      <c r="AQ317" s="4">
        <v>0</v>
      </c>
      <c r="AR317" s="4">
        <v>2</v>
      </c>
      <c r="AS317" s="4">
        <v>0</v>
      </c>
      <c r="AT317" s="4">
        <v>0</v>
      </c>
      <c r="AU317" s="4">
        <v>2</v>
      </c>
      <c r="AV317" s="4">
        <v>2</v>
      </c>
      <c r="AW317" s="4">
        <v>0</v>
      </c>
      <c r="AX317" s="4">
        <v>0</v>
      </c>
      <c r="AY317" s="4">
        <v>0</v>
      </c>
      <c r="AZ317" s="4">
        <v>0</v>
      </c>
      <c r="BA317" s="4">
        <v>3</v>
      </c>
      <c r="BB317" s="4">
        <v>3</v>
      </c>
      <c r="BC317" s="4">
        <v>2</v>
      </c>
      <c r="BD317" s="4">
        <v>0</v>
      </c>
      <c r="BE317" s="4">
        <v>3</v>
      </c>
      <c r="BF317" s="4">
        <v>3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5">
        <v>0</v>
      </c>
      <c r="BO317">
        <f t="shared" si="40"/>
        <v>2</v>
      </c>
      <c r="BP317">
        <f t="shared" si="41"/>
        <v>6</v>
      </c>
      <c r="BQ317">
        <f t="shared" si="42"/>
        <v>8</v>
      </c>
      <c r="BR317">
        <f t="shared" si="43"/>
        <v>2</v>
      </c>
      <c r="BS317">
        <f t="shared" si="44"/>
        <v>0</v>
      </c>
      <c r="BT317">
        <f t="shared" si="45"/>
        <v>4</v>
      </c>
      <c r="BU317">
        <f t="shared" si="46"/>
        <v>6</v>
      </c>
      <c r="BV317">
        <f t="shared" si="47"/>
        <v>8</v>
      </c>
      <c r="BW317">
        <f t="shared" si="48"/>
        <v>0</v>
      </c>
      <c r="BX317">
        <f t="shared" si="49"/>
        <v>0</v>
      </c>
    </row>
    <row r="318" spans="1:76" ht="18.95" customHeight="1" x14ac:dyDescent="0.25">
      <c r="A318" t="s">
        <v>3066</v>
      </c>
      <c r="B318" t="s">
        <v>1539</v>
      </c>
      <c r="C318" t="s">
        <v>219</v>
      </c>
      <c r="D318" t="s">
        <v>26</v>
      </c>
      <c r="E318" t="s">
        <v>102</v>
      </c>
      <c r="F318" t="s">
        <v>659</v>
      </c>
      <c r="G318" t="s">
        <v>2026</v>
      </c>
      <c r="H318" t="s">
        <v>22</v>
      </c>
      <c r="I318" t="s">
        <v>3067</v>
      </c>
      <c r="L318" s="1">
        <v>210291001719</v>
      </c>
      <c r="M318" t="s">
        <v>3068</v>
      </c>
      <c r="N318" t="s">
        <v>25</v>
      </c>
      <c r="O318" t="s">
        <v>1782</v>
      </c>
      <c r="P318">
        <v>41339</v>
      </c>
      <c r="Q318" t="s">
        <v>3069</v>
      </c>
      <c r="R318">
        <v>354</v>
      </c>
      <c r="S318" t="s">
        <v>77</v>
      </c>
      <c r="T318" t="b">
        <v>1</v>
      </c>
      <c r="U318" t="s">
        <v>61</v>
      </c>
      <c r="V318" t="s">
        <v>61</v>
      </c>
      <c r="W318" t="s">
        <v>61</v>
      </c>
      <c r="X318" t="s">
        <v>71</v>
      </c>
      <c r="Y318" t="s">
        <v>61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2</v>
      </c>
      <c r="AL318" s="6">
        <v>0</v>
      </c>
      <c r="AM318" s="6">
        <v>1</v>
      </c>
      <c r="AN318" s="6">
        <v>1</v>
      </c>
      <c r="AO318" s="6">
        <v>1</v>
      </c>
      <c r="AP318" s="6">
        <v>3</v>
      </c>
      <c r="AQ318" s="6">
        <v>0</v>
      </c>
      <c r="AR318" s="6">
        <v>2</v>
      </c>
      <c r="AS318" s="6">
        <v>0</v>
      </c>
      <c r="AT318" s="6">
        <v>0</v>
      </c>
      <c r="AU318" s="6">
        <v>2</v>
      </c>
      <c r="AV318" s="6">
        <v>2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3</v>
      </c>
      <c r="BC318" s="6">
        <v>2</v>
      </c>
      <c r="BD318" s="6">
        <v>0</v>
      </c>
      <c r="BE318" s="6">
        <v>0</v>
      </c>
      <c r="BF318" s="6">
        <v>3</v>
      </c>
      <c r="BG318" s="6">
        <v>0</v>
      </c>
      <c r="BH318" s="6">
        <v>3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7">
        <v>0</v>
      </c>
      <c r="BO318">
        <f t="shared" si="40"/>
        <v>0</v>
      </c>
      <c r="BP318">
        <f t="shared" si="41"/>
        <v>2</v>
      </c>
      <c r="BQ318">
        <f t="shared" si="42"/>
        <v>6</v>
      </c>
      <c r="BR318">
        <f t="shared" si="43"/>
        <v>2</v>
      </c>
      <c r="BS318">
        <f t="shared" si="44"/>
        <v>0</v>
      </c>
      <c r="BT318">
        <f t="shared" si="45"/>
        <v>4</v>
      </c>
      <c r="BU318">
        <f t="shared" si="46"/>
        <v>3</v>
      </c>
      <c r="BV318">
        <f t="shared" si="47"/>
        <v>5</v>
      </c>
      <c r="BW318">
        <f t="shared" si="48"/>
        <v>3</v>
      </c>
      <c r="BX318">
        <f t="shared" si="49"/>
        <v>0</v>
      </c>
    </row>
    <row r="319" spans="1:76" ht="18.95" customHeight="1" x14ac:dyDescent="0.25">
      <c r="A319" t="s">
        <v>3053</v>
      </c>
      <c r="B319" t="s">
        <v>1539</v>
      </c>
      <c r="C319" t="s">
        <v>219</v>
      </c>
      <c r="D319" t="s">
        <v>26</v>
      </c>
      <c r="E319" t="s">
        <v>73</v>
      </c>
      <c r="F319" t="s">
        <v>659</v>
      </c>
      <c r="G319" t="s">
        <v>2026</v>
      </c>
      <c r="H319" t="s">
        <v>22</v>
      </c>
      <c r="I319" t="s">
        <v>3054</v>
      </c>
      <c r="L319" s="1">
        <v>210201000441</v>
      </c>
      <c r="M319" t="s">
        <v>3055</v>
      </c>
      <c r="N319" t="s">
        <v>45</v>
      </c>
      <c r="O319" t="s">
        <v>2878</v>
      </c>
      <c r="P319">
        <v>40601</v>
      </c>
      <c r="Q319" t="s">
        <v>137</v>
      </c>
      <c r="R319">
        <v>488</v>
      </c>
      <c r="S319" t="s">
        <v>77</v>
      </c>
      <c r="T319" t="b">
        <v>0</v>
      </c>
      <c r="U319" t="s">
        <v>30</v>
      </c>
      <c r="V319" t="s">
        <v>61</v>
      </c>
      <c r="W319" t="s">
        <v>61</v>
      </c>
      <c r="X319" t="s">
        <v>71</v>
      </c>
      <c r="Y319" t="s">
        <v>61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2</v>
      </c>
      <c r="AI319" s="6">
        <v>1</v>
      </c>
      <c r="AJ319" s="6">
        <v>2</v>
      </c>
      <c r="AK319" s="6">
        <v>0</v>
      </c>
      <c r="AL319" s="6">
        <v>0</v>
      </c>
      <c r="AM319" s="6">
        <v>3</v>
      </c>
      <c r="AN319" s="6">
        <v>3</v>
      </c>
      <c r="AO319" s="6">
        <v>0</v>
      </c>
      <c r="AP319" s="6">
        <v>3</v>
      </c>
      <c r="AQ319" s="6">
        <v>0</v>
      </c>
      <c r="AR319" s="6">
        <v>3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3</v>
      </c>
      <c r="BB319" s="6">
        <v>3</v>
      </c>
      <c r="BC319" s="6">
        <v>2</v>
      </c>
      <c r="BD319" s="6">
        <v>0</v>
      </c>
      <c r="BE319" s="6">
        <v>3</v>
      </c>
      <c r="BF319" s="6">
        <v>3</v>
      </c>
      <c r="BG319" s="6">
        <v>3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7">
        <v>0</v>
      </c>
      <c r="BO319">
        <f t="shared" si="40"/>
        <v>2</v>
      </c>
      <c r="BP319">
        <f t="shared" si="41"/>
        <v>3</v>
      </c>
      <c r="BQ319">
        <f t="shared" si="42"/>
        <v>9</v>
      </c>
      <c r="BR319">
        <f t="shared" si="43"/>
        <v>3</v>
      </c>
      <c r="BS319">
        <f t="shared" si="44"/>
        <v>0</v>
      </c>
      <c r="BT319">
        <f t="shared" si="45"/>
        <v>0</v>
      </c>
      <c r="BU319">
        <f t="shared" si="46"/>
        <v>6</v>
      </c>
      <c r="BV319">
        <f t="shared" si="47"/>
        <v>8</v>
      </c>
      <c r="BW319">
        <f t="shared" si="48"/>
        <v>3</v>
      </c>
      <c r="BX319">
        <f t="shared" si="49"/>
        <v>0</v>
      </c>
    </row>
    <row r="320" spans="1:76" ht="18.95" customHeight="1" x14ac:dyDescent="0.25">
      <c r="A320" t="s">
        <v>3056</v>
      </c>
      <c r="B320" t="s">
        <v>1539</v>
      </c>
      <c r="C320" t="s">
        <v>219</v>
      </c>
      <c r="D320" t="s">
        <v>26</v>
      </c>
      <c r="E320" t="s">
        <v>21</v>
      </c>
      <c r="F320" t="s">
        <v>5163</v>
      </c>
      <c r="G320" t="s">
        <v>2026</v>
      </c>
      <c r="H320" t="s">
        <v>22</v>
      </c>
      <c r="I320" t="s">
        <v>3057</v>
      </c>
      <c r="L320" s="1">
        <v>210254000532</v>
      </c>
      <c r="M320" t="s">
        <v>3058</v>
      </c>
      <c r="N320" t="s">
        <v>25</v>
      </c>
      <c r="O320" t="s">
        <v>3059</v>
      </c>
      <c r="P320">
        <v>40828</v>
      </c>
      <c r="Q320" t="s">
        <v>3060</v>
      </c>
      <c r="R320">
        <v>317</v>
      </c>
      <c r="S320" t="s">
        <v>77</v>
      </c>
      <c r="T320" t="b">
        <v>0</v>
      </c>
      <c r="U320" t="s">
        <v>30</v>
      </c>
      <c r="V320" t="s">
        <v>31</v>
      </c>
      <c r="W320" t="s">
        <v>31</v>
      </c>
      <c r="X320" t="s">
        <v>31</v>
      </c>
      <c r="Y320" t="s">
        <v>31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2</v>
      </c>
      <c r="AG320" s="6">
        <v>1</v>
      </c>
      <c r="AH320" s="6">
        <v>0</v>
      </c>
      <c r="AI320" s="6">
        <v>2</v>
      </c>
      <c r="AJ320" s="6">
        <v>2</v>
      </c>
      <c r="AK320" s="6">
        <v>2</v>
      </c>
      <c r="AL320" s="6">
        <v>2</v>
      </c>
      <c r="AM320" s="6">
        <v>2</v>
      </c>
      <c r="AN320" s="6">
        <v>3</v>
      </c>
      <c r="AO320" s="6">
        <v>0</v>
      </c>
      <c r="AP320" s="6">
        <v>1</v>
      </c>
      <c r="AQ320" s="6">
        <v>0</v>
      </c>
      <c r="AR320" s="6">
        <v>3</v>
      </c>
      <c r="AS320" s="6">
        <v>3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3</v>
      </c>
      <c r="BB320" s="6">
        <v>3</v>
      </c>
      <c r="BC320" s="6">
        <v>2</v>
      </c>
      <c r="BD320" s="6">
        <v>2</v>
      </c>
      <c r="BE320" s="6">
        <v>3</v>
      </c>
      <c r="BF320" s="6">
        <v>3</v>
      </c>
      <c r="BG320" s="6">
        <v>0</v>
      </c>
      <c r="BH320" s="6">
        <v>3</v>
      </c>
      <c r="BI320" s="6">
        <v>3</v>
      </c>
      <c r="BJ320" s="6">
        <v>3</v>
      </c>
      <c r="BK320" s="6">
        <v>3</v>
      </c>
      <c r="BL320" s="6">
        <v>3</v>
      </c>
      <c r="BM320" s="6">
        <v>0</v>
      </c>
      <c r="BN320" s="7">
        <v>0</v>
      </c>
      <c r="BO320">
        <f t="shared" si="40"/>
        <v>3</v>
      </c>
      <c r="BP320">
        <f t="shared" si="41"/>
        <v>8</v>
      </c>
      <c r="BQ320">
        <f t="shared" si="42"/>
        <v>6</v>
      </c>
      <c r="BR320">
        <f t="shared" si="43"/>
        <v>6</v>
      </c>
      <c r="BS320">
        <f t="shared" si="44"/>
        <v>0</v>
      </c>
      <c r="BT320">
        <f t="shared" si="45"/>
        <v>0</v>
      </c>
      <c r="BU320">
        <f t="shared" si="46"/>
        <v>6</v>
      </c>
      <c r="BV320">
        <f t="shared" si="47"/>
        <v>10</v>
      </c>
      <c r="BW320">
        <f t="shared" si="48"/>
        <v>3</v>
      </c>
      <c r="BX320">
        <f t="shared" si="49"/>
        <v>12</v>
      </c>
    </row>
    <row r="321" spans="1:76" ht="18.95" customHeight="1" x14ac:dyDescent="0.25">
      <c r="A321" t="s">
        <v>3061</v>
      </c>
      <c r="B321" t="s">
        <v>1539</v>
      </c>
      <c r="C321" t="s">
        <v>219</v>
      </c>
      <c r="D321" t="s">
        <v>26</v>
      </c>
      <c r="E321" t="s">
        <v>73</v>
      </c>
      <c r="F321" t="s">
        <v>659</v>
      </c>
      <c r="G321" t="s">
        <v>2026</v>
      </c>
      <c r="H321" t="s">
        <v>22</v>
      </c>
      <c r="I321" t="s">
        <v>3062</v>
      </c>
      <c r="L321" s="1">
        <v>210264000563</v>
      </c>
      <c r="M321" t="s">
        <v>3063</v>
      </c>
      <c r="N321" t="s">
        <v>45</v>
      </c>
      <c r="O321" t="s">
        <v>3064</v>
      </c>
      <c r="P321">
        <v>42729</v>
      </c>
      <c r="Q321" t="s">
        <v>3065</v>
      </c>
      <c r="R321">
        <v>241</v>
      </c>
      <c r="S321" t="s">
        <v>39</v>
      </c>
      <c r="T321" t="b">
        <v>1</v>
      </c>
      <c r="U321" t="s">
        <v>61</v>
      </c>
      <c r="V321" t="s">
        <v>61</v>
      </c>
      <c r="W321" t="s">
        <v>61</v>
      </c>
      <c r="X321" t="s">
        <v>61</v>
      </c>
      <c r="Y321" t="s">
        <v>61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2</v>
      </c>
      <c r="AJ321" s="6">
        <v>0</v>
      </c>
      <c r="AK321" s="6">
        <v>2</v>
      </c>
      <c r="AL321" s="6">
        <v>2</v>
      </c>
      <c r="AM321" s="6">
        <v>2</v>
      </c>
      <c r="AN321" s="6">
        <v>3</v>
      </c>
      <c r="AO321" s="6">
        <v>0</v>
      </c>
      <c r="AP321" s="6">
        <v>3</v>
      </c>
      <c r="AQ321" s="6">
        <v>0</v>
      </c>
      <c r="AR321" s="6">
        <v>2</v>
      </c>
      <c r="AS321" s="6">
        <v>0</v>
      </c>
      <c r="AT321" s="6">
        <v>3</v>
      </c>
      <c r="AU321" s="6">
        <v>2</v>
      </c>
      <c r="AV321" s="6">
        <v>2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3</v>
      </c>
      <c r="BC321" s="6">
        <v>2</v>
      </c>
      <c r="BD321" s="6">
        <v>0</v>
      </c>
      <c r="BE321" s="6">
        <v>0</v>
      </c>
      <c r="BF321" s="6">
        <v>0</v>
      </c>
      <c r="BG321" s="6">
        <v>1</v>
      </c>
      <c r="BH321" s="6">
        <v>3</v>
      </c>
      <c r="BI321" s="6">
        <v>0</v>
      </c>
      <c r="BJ321" s="6">
        <v>0</v>
      </c>
      <c r="BK321" s="6">
        <v>0</v>
      </c>
      <c r="BL321" s="6">
        <v>2</v>
      </c>
      <c r="BM321" s="6">
        <v>0</v>
      </c>
      <c r="BN321" s="7">
        <v>2</v>
      </c>
      <c r="BO321">
        <f t="shared" si="40"/>
        <v>0</v>
      </c>
      <c r="BP321">
        <f t="shared" si="41"/>
        <v>6</v>
      </c>
      <c r="BQ321">
        <f t="shared" si="42"/>
        <v>8</v>
      </c>
      <c r="BR321">
        <f t="shared" si="43"/>
        <v>2</v>
      </c>
      <c r="BS321">
        <f t="shared" si="44"/>
        <v>3</v>
      </c>
      <c r="BT321">
        <f t="shared" si="45"/>
        <v>4</v>
      </c>
      <c r="BU321">
        <f t="shared" si="46"/>
        <v>3</v>
      </c>
      <c r="BV321">
        <f t="shared" si="47"/>
        <v>2</v>
      </c>
      <c r="BW321">
        <f t="shared" si="48"/>
        <v>4</v>
      </c>
      <c r="BX321">
        <f t="shared" si="49"/>
        <v>4</v>
      </c>
    </row>
    <row r="322" spans="1:76" ht="18.95" customHeight="1" x14ac:dyDescent="0.25">
      <c r="A322" t="s">
        <v>1914</v>
      </c>
      <c r="B322" t="s">
        <v>1539</v>
      </c>
      <c r="C322" t="s">
        <v>219</v>
      </c>
      <c r="D322" t="s">
        <v>26</v>
      </c>
      <c r="E322" t="s">
        <v>66</v>
      </c>
      <c r="F322" t="s">
        <v>1120</v>
      </c>
      <c r="G322">
        <v>4</v>
      </c>
      <c r="H322" t="s">
        <v>22</v>
      </c>
      <c r="I322" t="s">
        <v>1915</v>
      </c>
      <c r="L322" s="1">
        <v>210299000751</v>
      </c>
      <c r="M322" t="s">
        <v>1916</v>
      </c>
      <c r="N322" t="s">
        <v>45</v>
      </c>
      <c r="O322" t="s">
        <v>1917</v>
      </c>
      <c r="P322">
        <v>40208</v>
      </c>
      <c r="Q322" t="s">
        <v>458</v>
      </c>
      <c r="R322">
        <v>404</v>
      </c>
      <c r="S322" t="s">
        <v>7</v>
      </c>
      <c r="T322" t="b">
        <v>0</v>
      </c>
      <c r="U322" t="s">
        <v>30</v>
      </c>
      <c r="V322" t="s">
        <v>31</v>
      </c>
      <c r="W322" t="s">
        <v>31</v>
      </c>
      <c r="X322" t="s">
        <v>31</v>
      </c>
      <c r="Y322" t="s">
        <v>31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2</v>
      </c>
      <c r="AJ322" s="6">
        <v>0</v>
      </c>
      <c r="AK322" s="6">
        <v>2</v>
      </c>
      <c r="AL322" s="6">
        <v>0</v>
      </c>
      <c r="AM322" s="6">
        <v>3</v>
      </c>
      <c r="AN322" s="6">
        <v>3</v>
      </c>
      <c r="AO322" s="6">
        <v>0</v>
      </c>
      <c r="AP322" s="6">
        <v>3</v>
      </c>
      <c r="AQ322" s="6">
        <v>0</v>
      </c>
      <c r="AR322" s="6">
        <v>2</v>
      </c>
      <c r="AS322" s="6">
        <v>0</v>
      </c>
      <c r="AT322" s="6">
        <v>0</v>
      </c>
      <c r="AU322" s="6">
        <v>2</v>
      </c>
      <c r="AV322" s="6">
        <v>2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2</v>
      </c>
      <c r="BD322" s="6">
        <v>0</v>
      </c>
      <c r="BE322" s="6">
        <v>1</v>
      </c>
      <c r="BF322" s="6">
        <v>1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7">
        <v>0</v>
      </c>
      <c r="BO322">
        <f t="shared" ref="BO322:BO385" si="50">SUM(Z322:AH322)</f>
        <v>0</v>
      </c>
      <c r="BP322">
        <f t="shared" ref="BP322:BP385" si="51">SUM(AI322:AL322)</f>
        <v>4</v>
      </c>
      <c r="BQ322">
        <f t="shared" ref="BQ322:BQ385" si="52">SUM(AM322:AQ322)</f>
        <v>9</v>
      </c>
      <c r="BR322">
        <f t="shared" ref="BR322:BR385" si="53">SUM(AR322:AS322)</f>
        <v>2</v>
      </c>
      <c r="BS322">
        <f t="shared" ref="BS322:BS385" si="54">SUM(AT322)</f>
        <v>0</v>
      </c>
      <c r="BT322">
        <f t="shared" ref="BT322:BT385" si="55">SUM(AU322:AX322)</f>
        <v>4</v>
      </c>
      <c r="BU322">
        <f t="shared" ref="BU322:BU385" si="56">SUM(AY322:BB322)</f>
        <v>0</v>
      </c>
      <c r="BV322">
        <f t="shared" ref="BV322:BV385" si="57">SUM(BC322:BF322)</f>
        <v>4</v>
      </c>
      <c r="BW322">
        <f t="shared" ref="BW322:BW385" si="58">SUM(BG322:BH322)</f>
        <v>0</v>
      </c>
      <c r="BX322">
        <f t="shared" ref="BX322:BX385" si="59">SUM(BI322:BN322)</f>
        <v>0</v>
      </c>
    </row>
    <row r="323" spans="1:76" ht="18.95" customHeight="1" x14ac:dyDescent="0.25">
      <c r="A323" t="s">
        <v>3070</v>
      </c>
      <c r="B323" t="s">
        <v>1539</v>
      </c>
      <c r="C323" t="s">
        <v>219</v>
      </c>
      <c r="D323" t="s">
        <v>26</v>
      </c>
      <c r="E323" t="s">
        <v>21</v>
      </c>
      <c r="F323" t="s">
        <v>5163</v>
      </c>
      <c r="G323" t="s">
        <v>2026</v>
      </c>
      <c r="H323" t="s">
        <v>22</v>
      </c>
      <c r="I323" t="s">
        <v>3071</v>
      </c>
      <c r="L323" s="1">
        <v>210309000812</v>
      </c>
      <c r="M323" t="s">
        <v>3072</v>
      </c>
      <c r="N323" t="s">
        <v>45</v>
      </c>
      <c r="O323" t="s">
        <v>3073</v>
      </c>
      <c r="P323">
        <v>41017</v>
      </c>
      <c r="Q323" t="s">
        <v>3074</v>
      </c>
      <c r="R323">
        <v>609</v>
      </c>
      <c r="S323" t="s">
        <v>89</v>
      </c>
      <c r="T323" t="b">
        <v>0</v>
      </c>
      <c r="U323" t="s">
        <v>30</v>
      </c>
      <c r="V323" t="s">
        <v>31</v>
      </c>
      <c r="W323" t="s">
        <v>31</v>
      </c>
      <c r="X323" t="s">
        <v>31</v>
      </c>
      <c r="Y323" t="s">
        <v>31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1</v>
      </c>
      <c r="AI323" s="6">
        <v>2</v>
      </c>
      <c r="AJ323" s="6">
        <v>0</v>
      </c>
      <c r="AK323" s="6">
        <v>0</v>
      </c>
      <c r="AL323" s="6">
        <v>2</v>
      </c>
      <c r="AM323" s="6">
        <v>2</v>
      </c>
      <c r="AN323" s="6">
        <v>3</v>
      </c>
      <c r="AO323" s="6">
        <v>1</v>
      </c>
      <c r="AP323" s="6">
        <v>0</v>
      </c>
      <c r="AQ323" s="6">
        <v>0</v>
      </c>
      <c r="AR323" s="6">
        <v>2</v>
      </c>
      <c r="AS323" s="6">
        <v>2</v>
      </c>
      <c r="AT323" s="6">
        <v>0</v>
      </c>
      <c r="AU323" s="6">
        <v>2</v>
      </c>
      <c r="AV323" s="6">
        <v>2</v>
      </c>
      <c r="AW323" s="6">
        <v>0</v>
      </c>
      <c r="AX323" s="6">
        <v>0</v>
      </c>
      <c r="AY323" s="6">
        <v>0</v>
      </c>
      <c r="AZ323" s="6">
        <v>0</v>
      </c>
      <c r="BA323" s="6">
        <v>3</v>
      </c>
      <c r="BB323" s="6">
        <v>3</v>
      </c>
      <c r="BC323" s="6">
        <v>2</v>
      </c>
      <c r="BD323" s="6">
        <v>2</v>
      </c>
      <c r="BE323" s="6">
        <v>3</v>
      </c>
      <c r="BF323" s="6">
        <v>3</v>
      </c>
      <c r="BG323" s="6">
        <v>0</v>
      </c>
      <c r="BH323" s="6">
        <v>3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7">
        <v>0</v>
      </c>
      <c r="BO323">
        <f t="shared" si="50"/>
        <v>1</v>
      </c>
      <c r="BP323">
        <f t="shared" si="51"/>
        <v>4</v>
      </c>
      <c r="BQ323">
        <f t="shared" si="52"/>
        <v>6</v>
      </c>
      <c r="BR323">
        <f t="shared" si="53"/>
        <v>4</v>
      </c>
      <c r="BS323">
        <f t="shared" si="54"/>
        <v>0</v>
      </c>
      <c r="BT323">
        <f t="shared" si="55"/>
        <v>4</v>
      </c>
      <c r="BU323">
        <f t="shared" si="56"/>
        <v>6</v>
      </c>
      <c r="BV323">
        <f t="shared" si="57"/>
        <v>10</v>
      </c>
      <c r="BW323">
        <f t="shared" si="58"/>
        <v>3</v>
      </c>
      <c r="BX323">
        <f t="shared" si="59"/>
        <v>0</v>
      </c>
    </row>
    <row r="324" spans="1:76" ht="18.95" customHeight="1" x14ac:dyDescent="0.25">
      <c r="A324" t="s">
        <v>3078</v>
      </c>
      <c r="B324" t="s">
        <v>1539</v>
      </c>
      <c r="C324" t="s">
        <v>219</v>
      </c>
      <c r="D324" t="s">
        <v>26</v>
      </c>
      <c r="E324" t="s">
        <v>143</v>
      </c>
      <c r="F324" t="s">
        <v>659</v>
      </c>
      <c r="G324" t="s">
        <v>2026</v>
      </c>
      <c r="H324" t="s">
        <v>22</v>
      </c>
      <c r="I324" t="s">
        <v>3079</v>
      </c>
      <c r="L324" s="1">
        <v>210396001013</v>
      </c>
      <c r="M324" t="s">
        <v>3080</v>
      </c>
      <c r="N324" t="s">
        <v>25</v>
      </c>
      <c r="O324" t="s">
        <v>3081</v>
      </c>
      <c r="P324">
        <v>42001</v>
      </c>
      <c r="Q324" t="s">
        <v>3082</v>
      </c>
      <c r="R324">
        <v>357</v>
      </c>
      <c r="S324" t="s">
        <v>77</v>
      </c>
      <c r="T324" t="b">
        <v>0</v>
      </c>
      <c r="U324" t="s">
        <v>30</v>
      </c>
      <c r="V324" t="s">
        <v>31</v>
      </c>
      <c r="W324" t="s">
        <v>31</v>
      </c>
      <c r="X324" t="s">
        <v>31</v>
      </c>
      <c r="Y324" t="s">
        <v>31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2</v>
      </c>
      <c r="AI324" s="6">
        <v>1</v>
      </c>
      <c r="AJ324" s="6">
        <v>2</v>
      </c>
      <c r="AK324" s="6">
        <v>0</v>
      </c>
      <c r="AL324" s="6">
        <v>0</v>
      </c>
      <c r="AM324" s="6">
        <v>3</v>
      </c>
      <c r="AN324" s="6">
        <v>3</v>
      </c>
      <c r="AO324" s="6">
        <v>0</v>
      </c>
      <c r="AP324" s="6">
        <v>0</v>
      </c>
      <c r="AQ324" s="6">
        <v>0</v>
      </c>
      <c r="AR324" s="6">
        <v>3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3</v>
      </c>
      <c r="BB324" s="6">
        <v>3</v>
      </c>
      <c r="BC324" s="6">
        <v>2</v>
      </c>
      <c r="BD324" s="6">
        <v>0</v>
      </c>
      <c r="BE324" s="6">
        <v>3</v>
      </c>
      <c r="BF324" s="6">
        <v>3</v>
      </c>
      <c r="BG324" s="6">
        <v>3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7">
        <v>0</v>
      </c>
      <c r="BO324">
        <f t="shared" si="50"/>
        <v>2</v>
      </c>
      <c r="BP324">
        <f t="shared" si="51"/>
        <v>3</v>
      </c>
      <c r="BQ324">
        <f t="shared" si="52"/>
        <v>6</v>
      </c>
      <c r="BR324">
        <f t="shared" si="53"/>
        <v>3</v>
      </c>
      <c r="BS324">
        <f t="shared" si="54"/>
        <v>0</v>
      </c>
      <c r="BT324">
        <f t="shared" si="55"/>
        <v>0</v>
      </c>
      <c r="BU324">
        <f t="shared" si="56"/>
        <v>6</v>
      </c>
      <c r="BV324">
        <f t="shared" si="57"/>
        <v>8</v>
      </c>
      <c r="BW324">
        <f t="shared" si="58"/>
        <v>3</v>
      </c>
      <c r="BX324">
        <f t="shared" si="59"/>
        <v>0</v>
      </c>
    </row>
    <row r="325" spans="1:76" ht="18.95" customHeight="1" x14ac:dyDescent="0.25">
      <c r="A325" t="s">
        <v>3087</v>
      </c>
      <c r="B325" t="s">
        <v>1539</v>
      </c>
      <c r="C325" t="s">
        <v>219</v>
      </c>
      <c r="D325" t="s">
        <v>26</v>
      </c>
      <c r="E325" t="s">
        <v>596</v>
      </c>
      <c r="F325" t="s">
        <v>5162</v>
      </c>
      <c r="G325" t="s">
        <v>2026</v>
      </c>
      <c r="H325" t="s">
        <v>22</v>
      </c>
      <c r="I325" t="s">
        <v>3088</v>
      </c>
      <c r="L325" s="1">
        <v>210465001144</v>
      </c>
      <c r="M325" t="s">
        <v>3089</v>
      </c>
      <c r="N325" t="s">
        <v>25</v>
      </c>
      <c r="O325" t="s">
        <v>3081</v>
      </c>
      <c r="P325">
        <v>42001</v>
      </c>
      <c r="Q325" t="s">
        <v>3082</v>
      </c>
      <c r="R325">
        <v>620</v>
      </c>
      <c r="S325" t="s">
        <v>77</v>
      </c>
      <c r="T325" t="b">
        <v>0</v>
      </c>
      <c r="U325" t="s">
        <v>30</v>
      </c>
      <c r="V325" t="s">
        <v>31</v>
      </c>
      <c r="W325" t="s">
        <v>31</v>
      </c>
      <c r="X325" t="s">
        <v>31</v>
      </c>
      <c r="Y325" t="s">
        <v>31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3</v>
      </c>
      <c r="AG325" s="6">
        <v>1</v>
      </c>
      <c r="AH325" s="6">
        <v>2</v>
      </c>
      <c r="AI325" s="6">
        <v>2</v>
      </c>
      <c r="AJ325" s="6">
        <v>2</v>
      </c>
      <c r="AK325" s="6">
        <v>2</v>
      </c>
      <c r="AL325" s="6">
        <v>2</v>
      </c>
      <c r="AM325" s="6">
        <v>3</v>
      </c>
      <c r="AN325" s="6">
        <v>3</v>
      </c>
      <c r="AO325" s="6">
        <v>1</v>
      </c>
      <c r="AP325" s="6">
        <v>3</v>
      </c>
      <c r="AQ325" s="6">
        <v>0</v>
      </c>
      <c r="AR325" s="6">
        <v>3</v>
      </c>
      <c r="AS325" s="6">
        <v>0</v>
      </c>
      <c r="AT325" s="6">
        <v>0</v>
      </c>
      <c r="AU325" s="6">
        <v>2</v>
      </c>
      <c r="AV325" s="6">
        <v>2</v>
      </c>
      <c r="AW325" s="6">
        <v>0</v>
      </c>
      <c r="AX325" s="6">
        <v>0</v>
      </c>
      <c r="AY325" s="6">
        <v>0</v>
      </c>
      <c r="AZ325" s="6">
        <v>0</v>
      </c>
      <c r="BA325" s="6">
        <v>3</v>
      </c>
      <c r="BB325" s="6">
        <v>3</v>
      </c>
      <c r="BC325" s="6">
        <v>2</v>
      </c>
      <c r="BD325" s="6">
        <v>2</v>
      </c>
      <c r="BE325" s="6">
        <v>3</v>
      </c>
      <c r="BF325" s="6">
        <v>3</v>
      </c>
      <c r="BG325" s="6">
        <v>3</v>
      </c>
      <c r="BH325" s="6">
        <v>3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7">
        <v>0</v>
      </c>
      <c r="BO325">
        <f t="shared" si="50"/>
        <v>6</v>
      </c>
      <c r="BP325">
        <f t="shared" si="51"/>
        <v>8</v>
      </c>
      <c r="BQ325">
        <f t="shared" si="52"/>
        <v>10</v>
      </c>
      <c r="BR325">
        <f t="shared" si="53"/>
        <v>3</v>
      </c>
      <c r="BS325">
        <f t="shared" si="54"/>
        <v>0</v>
      </c>
      <c r="BT325">
        <f t="shared" si="55"/>
        <v>4</v>
      </c>
      <c r="BU325">
        <f t="shared" si="56"/>
        <v>6</v>
      </c>
      <c r="BV325">
        <f t="shared" si="57"/>
        <v>10</v>
      </c>
      <c r="BW325">
        <f t="shared" si="58"/>
        <v>6</v>
      </c>
      <c r="BX325">
        <f t="shared" si="59"/>
        <v>0</v>
      </c>
    </row>
    <row r="326" spans="1:76" ht="18.95" customHeight="1" x14ac:dyDescent="0.25">
      <c r="A326" t="s">
        <v>3083</v>
      </c>
      <c r="B326" t="s">
        <v>1539</v>
      </c>
      <c r="C326" t="s">
        <v>219</v>
      </c>
      <c r="D326" t="s">
        <v>26</v>
      </c>
      <c r="E326" t="s">
        <v>73</v>
      </c>
      <c r="F326" t="s">
        <v>659</v>
      </c>
      <c r="G326" t="s">
        <v>2026</v>
      </c>
      <c r="H326" t="s">
        <v>22</v>
      </c>
      <c r="I326" t="s">
        <v>3084</v>
      </c>
      <c r="L326" s="1">
        <v>210425001057</v>
      </c>
      <c r="M326" t="s">
        <v>3085</v>
      </c>
      <c r="N326" t="s">
        <v>45</v>
      </c>
      <c r="O326" t="s">
        <v>3086</v>
      </c>
      <c r="P326">
        <v>40353</v>
      </c>
      <c r="Q326" t="s">
        <v>65</v>
      </c>
      <c r="R326">
        <v>525</v>
      </c>
      <c r="S326" t="s">
        <v>66</v>
      </c>
      <c r="T326" t="b">
        <v>1</v>
      </c>
      <c r="U326" t="s">
        <v>61</v>
      </c>
      <c r="V326" t="s">
        <v>61</v>
      </c>
      <c r="W326" t="s">
        <v>61</v>
      </c>
      <c r="X326" t="s">
        <v>61</v>
      </c>
      <c r="Y326" t="s">
        <v>61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2</v>
      </c>
      <c r="AN326" s="6">
        <v>1</v>
      </c>
      <c r="AO326" s="6">
        <v>1</v>
      </c>
      <c r="AP326" s="6">
        <v>1</v>
      </c>
      <c r="AQ326" s="6">
        <v>0</v>
      </c>
      <c r="AR326" s="6">
        <v>2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3</v>
      </c>
      <c r="BB326" s="6">
        <v>3</v>
      </c>
      <c r="BC326" s="6">
        <v>2</v>
      </c>
      <c r="BD326" s="6">
        <v>0</v>
      </c>
      <c r="BE326" s="6">
        <v>0</v>
      </c>
      <c r="BF326" s="6">
        <v>0</v>
      </c>
      <c r="BG326" s="6">
        <v>0</v>
      </c>
      <c r="BH326" s="6">
        <v>1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7">
        <v>2</v>
      </c>
      <c r="BO326">
        <f t="shared" si="50"/>
        <v>0</v>
      </c>
      <c r="BP326">
        <f t="shared" si="51"/>
        <v>0</v>
      </c>
      <c r="BQ326">
        <f t="shared" si="52"/>
        <v>5</v>
      </c>
      <c r="BR326">
        <f t="shared" si="53"/>
        <v>2</v>
      </c>
      <c r="BS326">
        <f t="shared" si="54"/>
        <v>0</v>
      </c>
      <c r="BT326">
        <f t="shared" si="55"/>
        <v>0</v>
      </c>
      <c r="BU326">
        <f t="shared" si="56"/>
        <v>6</v>
      </c>
      <c r="BV326">
        <f t="shared" si="57"/>
        <v>2</v>
      </c>
      <c r="BW326">
        <f t="shared" si="58"/>
        <v>1</v>
      </c>
      <c r="BX326">
        <f t="shared" si="59"/>
        <v>2</v>
      </c>
    </row>
    <row r="327" spans="1:76" ht="18.95" customHeight="1" x14ac:dyDescent="0.25">
      <c r="A327" t="s">
        <v>3090</v>
      </c>
      <c r="B327" t="s">
        <v>1539</v>
      </c>
      <c r="C327" t="s">
        <v>219</v>
      </c>
      <c r="D327" t="s">
        <v>26</v>
      </c>
      <c r="E327" t="s">
        <v>66</v>
      </c>
      <c r="F327" t="s">
        <v>34</v>
      </c>
      <c r="G327" t="s">
        <v>2026</v>
      </c>
      <c r="H327" t="s">
        <v>22</v>
      </c>
      <c r="I327" t="s">
        <v>3091</v>
      </c>
      <c r="L327" s="1">
        <v>210480001179</v>
      </c>
      <c r="M327" t="s">
        <v>3092</v>
      </c>
      <c r="N327" t="s">
        <v>58</v>
      </c>
      <c r="O327" t="s">
        <v>3093</v>
      </c>
      <c r="P327">
        <v>41514</v>
      </c>
      <c r="Q327" t="s">
        <v>1442</v>
      </c>
      <c r="R327">
        <v>599</v>
      </c>
      <c r="S327" t="s">
        <v>39</v>
      </c>
      <c r="T327" t="b">
        <v>1</v>
      </c>
      <c r="U327" t="s">
        <v>61</v>
      </c>
      <c r="V327" t="s">
        <v>61</v>
      </c>
      <c r="W327" t="s">
        <v>61</v>
      </c>
      <c r="X327" t="s">
        <v>61</v>
      </c>
      <c r="Y327" t="s">
        <v>61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1</v>
      </c>
      <c r="AJ327" s="6">
        <v>2</v>
      </c>
      <c r="AK327" s="6">
        <v>2</v>
      </c>
      <c r="AL327" s="6">
        <v>2</v>
      </c>
      <c r="AM327" s="6">
        <v>3</v>
      </c>
      <c r="AN327" s="6">
        <v>3</v>
      </c>
      <c r="AO327" s="6">
        <v>0</v>
      </c>
      <c r="AP327" s="6">
        <v>3</v>
      </c>
      <c r="AQ327" s="6">
        <v>3</v>
      </c>
      <c r="AR327" s="6">
        <v>3</v>
      </c>
      <c r="AS327" s="6">
        <v>1</v>
      </c>
      <c r="AT327" s="6">
        <v>3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3</v>
      </c>
      <c r="BB327" s="6">
        <v>3</v>
      </c>
      <c r="BC327" s="6">
        <v>2</v>
      </c>
      <c r="BD327" s="6">
        <v>1</v>
      </c>
      <c r="BE327" s="6">
        <v>3</v>
      </c>
      <c r="BF327" s="6">
        <v>3</v>
      </c>
      <c r="BG327" s="6">
        <v>3</v>
      </c>
      <c r="BH327" s="6">
        <v>3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7">
        <v>2</v>
      </c>
      <c r="BO327">
        <f t="shared" si="50"/>
        <v>0</v>
      </c>
      <c r="BP327">
        <f t="shared" si="51"/>
        <v>7</v>
      </c>
      <c r="BQ327">
        <f t="shared" si="52"/>
        <v>12</v>
      </c>
      <c r="BR327">
        <f t="shared" si="53"/>
        <v>4</v>
      </c>
      <c r="BS327">
        <f t="shared" si="54"/>
        <v>3</v>
      </c>
      <c r="BT327">
        <f t="shared" si="55"/>
        <v>0</v>
      </c>
      <c r="BU327">
        <f t="shared" si="56"/>
        <v>6</v>
      </c>
      <c r="BV327">
        <f t="shared" si="57"/>
        <v>9</v>
      </c>
      <c r="BW327">
        <f t="shared" si="58"/>
        <v>6</v>
      </c>
      <c r="BX327">
        <f t="shared" si="59"/>
        <v>2</v>
      </c>
    </row>
    <row r="328" spans="1:76" ht="18.95" customHeight="1" x14ac:dyDescent="0.25">
      <c r="A328" t="s">
        <v>3106</v>
      </c>
      <c r="B328" t="s">
        <v>1550</v>
      </c>
      <c r="C328" t="s">
        <v>219</v>
      </c>
      <c r="D328" t="s">
        <v>26</v>
      </c>
      <c r="E328" t="s">
        <v>178</v>
      </c>
      <c r="F328" t="s">
        <v>5163</v>
      </c>
      <c r="G328" t="s">
        <v>2026</v>
      </c>
      <c r="H328" t="s">
        <v>22</v>
      </c>
      <c r="I328" t="s">
        <v>3107</v>
      </c>
      <c r="L328" s="1">
        <v>220003000007</v>
      </c>
      <c r="M328" t="s">
        <v>3108</v>
      </c>
      <c r="N328" t="s">
        <v>25</v>
      </c>
      <c r="O328" t="s">
        <v>3109</v>
      </c>
      <c r="P328">
        <v>70526</v>
      </c>
      <c r="Q328" t="s">
        <v>3110</v>
      </c>
      <c r="R328">
        <v>478</v>
      </c>
      <c r="S328" t="s">
        <v>77</v>
      </c>
      <c r="T328" t="b">
        <v>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2</v>
      </c>
      <c r="AJ328" s="6">
        <v>0</v>
      </c>
      <c r="AK328" s="6">
        <v>2</v>
      </c>
      <c r="AL328" s="6">
        <v>0</v>
      </c>
      <c r="AM328" s="6">
        <v>3</v>
      </c>
      <c r="AN328" s="6">
        <v>3</v>
      </c>
      <c r="AO328" s="6">
        <v>0</v>
      </c>
      <c r="AP328" s="6">
        <v>3</v>
      </c>
      <c r="AQ328" s="6">
        <v>3</v>
      </c>
      <c r="AR328" s="6">
        <v>3</v>
      </c>
      <c r="AS328" s="6">
        <v>0</v>
      </c>
      <c r="AT328" s="6">
        <v>2</v>
      </c>
      <c r="AU328" s="6">
        <v>2</v>
      </c>
      <c r="AV328" s="6">
        <v>2</v>
      </c>
      <c r="AW328" s="6">
        <v>2</v>
      </c>
      <c r="AX328" s="6">
        <v>2</v>
      </c>
      <c r="AY328" s="6">
        <v>0</v>
      </c>
      <c r="AZ328" s="6">
        <v>0</v>
      </c>
      <c r="BA328" s="6">
        <v>3</v>
      </c>
      <c r="BB328" s="6">
        <v>3</v>
      </c>
      <c r="BC328" s="6">
        <v>2</v>
      </c>
      <c r="BD328" s="6">
        <v>0</v>
      </c>
      <c r="BE328" s="6">
        <v>3</v>
      </c>
      <c r="BF328" s="6">
        <v>3</v>
      </c>
      <c r="BG328" s="6">
        <v>0</v>
      </c>
      <c r="BH328" s="6">
        <v>3</v>
      </c>
      <c r="BI328" s="6">
        <v>0</v>
      </c>
      <c r="BJ328" s="6">
        <v>0</v>
      </c>
      <c r="BK328" s="6">
        <v>0</v>
      </c>
      <c r="BL328" s="6">
        <v>3</v>
      </c>
      <c r="BM328" s="6">
        <v>0</v>
      </c>
      <c r="BN328" s="7">
        <v>0</v>
      </c>
      <c r="BO328">
        <f t="shared" si="50"/>
        <v>0</v>
      </c>
      <c r="BP328">
        <f t="shared" si="51"/>
        <v>4</v>
      </c>
      <c r="BQ328">
        <f t="shared" si="52"/>
        <v>12</v>
      </c>
      <c r="BR328">
        <f t="shared" si="53"/>
        <v>3</v>
      </c>
      <c r="BS328">
        <f t="shared" si="54"/>
        <v>2</v>
      </c>
      <c r="BT328">
        <f t="shared" si="55"/>
        <v>8</v>
      </c>
      <c r="BU328">
        <f t="shared" si="56"/>
        <v>6</v>
      </c>
      <c r="BV328">
        <f t="shared" si="57"/>
        <v>8</v>
      </c>
      <c r="BW328">
        <f t="shared" si="58"/>
        <v>3</v>
      </c>
      <c r="BX328">
        <f t="shared" si="59"/>
        <v>3</v>
      </c>
    </row>
    <row r="329" spans="1:76" ht="18.95" customHeight="1" x14ac:dyDescent="0.25">
      <c r="A329" t="s">
        <v>1918</v>
      </c>
      <c r="B329" t="s">
        <v>1550</v>
      </c>
      <c r="C329" t="s">
        <v>219</v>
      </c>
      <c r="D329" t="s">
        <v>26</v>
      </c>
      <c r="E329" t="s">
        <v>178</v>
      </c>
      <c r="F329" t="s">
        <v>5163</v>
      </c>
      <c r="G329">
        <v>4</v>
      </c>
      <c r="H329" t="s">
        <v>22</v>
      </c>
      <c r="I329" t="s">
        <v>1919</v>
      </c>
      <c r="L329" s="1">
        <v>220009000042</v>
      </c>
      <c r="M329" t="s">
        <v>1920</v>
      </c>
      <c r="N329" t="s">
        <v>25</v>
      </c>
      <c r="O329" t="s">
        <v>1921</v>
      </c>
      <c r="P329">
        <v>70346</v>
      </c>
      <c r="Q329" t="s">
        <v>1922</v>
      </c>
      <c r="R329">
        <v>338</v>
      </c>
      <c r="S329" t="s">
        <v>39</v>
      </c>
      <c r="T329" t="b">
        <v>1</v>
      </c>
      <c r="U329" t="s">
        <v>61</v>
      </c>
      <c r="V329" t="s">
        <v>61</v>
      </c>
      <c r="W329" t="s">
        <v>61</v>
      </c>
      <c r="X329" t="s">
        <v>61</v>
      </c>
      <c r="Y329" t="s">
        <v>61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1</v>
      </c>
      <c r="AN329" s="4">
        <v>1</v>
      </c>
      <c r="AO329" s="4">
        <v>1</v>
      </c>
      <c r="AP329" s="4">
        <v>0</v>
      </c>
      <c r="AQ329" s="4">
        <v>0</v>
      </c>
      <c r="AR329" s="4">
        <v>2</v>
      </c>
      <c r="AS329" s="4">
        <v>0</v>
      </c>
      <c r="AT329" s="4">
        <v>2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3</v>
      </c>
      <c r="BB329" s="4">
        <v>3</v>
      </c>
      <c r="BC329" s="4">
        <v>2</v>
      </c>
      <c r="BD329" s="4">
        <v>0</v>
      </c>
      <c r="BE329" s="4">
        <v>0</v>
      </c>
      <c r="BF329" s="4">
        <v>0</v>
      </c>
      <c r="BG329" s="4">
        <v>0</v>
      </c>
      <c r="BH329" s="4">
        <v>3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5">
        <v>0</v>
      </c>
      <c r="BO329">
        <f t="shared" si="50"/>
        <v>0</v>
      </c>
      <c r="BP329">
        <f t="shared" si="51"/>
        <v>0</v>
      </c>
      <c r="BQ329">
        <f t="shared" si="52"/>
        <v>3</v>
      </c>
      <c r="BR329">
        <f t="shared" si="53"/>
        <v>2</v>
      </c>
      <c r="BS329">
        <f t="shared" si="54"/>
        <v>2</v>
      </c>
      <c r="BT329">
        <f t="shared" si="55"/>
        <v>0</v>
      </c>
      <c r="BU329">
        <f t="shared" si="56"/>
        <v>6</v>
      </c>
      <c r="BV329">
        <f t="shared" si="57"/>
        <v>2</v>
      </c>
      <c r="BW329">
        <f t="shared" si="58"/>
        <v>3</v>
      </c>
      <c r="BX329">
        <f t="shared" si="59"/>
        <v>0</v>
      </c>
    </row>
    <row r="330" spans="1:76" ht="18.95" customHeight="1" x14ac:dyDescent="0.25">
      <c r="A330" t="s">
        <v>1549</v>
      </c>
      <c r="B330" t="s">
        <v>1550</v>
      </c>
      <c r="C330" t="s">
        <v>219</v>
      </c>
      <c r="D330" t="s">
        <v>26</v>
      </c>
      <c r="E330" t="s">
        <v>143</v>
      </c>
      <c r="F330" t="s">
        <v>659</v>
      </c>
      <c r="G330">
        <v>5</v>
      </c>
      <c r="H330" t="s">
        <v>22</v>
      </c>
      <c r="I330" t="s">
        <v>1551</v>
      </c>
      <c r="L330" s="1">
        <v>220015000069</v>
      </c>
      <c r="M330" t="s">
        <v>1552</v>
      </c>
      <c r="N330" t="s">
        <v>45</v>
      </c>
      <c r="O330" t="s">
        <v>1553</v>
      </c>
      <c r="P330">
        <v>71331</v>
      </c>
      <c r="Q330" t="s">
        <v>1554</v>
      </c>
      <c r="R330">
        <v>726</v>
      </c>
      <c r="S330" t="s">
        <v>39</v>
      </c>
      <c r="T330" t="b">
        <v>0</v>
      </c>
      <c r="U330" t="s">
        <v>30</v>
      </c>
      <c r="V330" t="s">
        <v>31</v>
      </c>
      <c r="W330" t="s">
        <v>31</v>
      </c>
      <c r="X330" t="s">
        <v>31</v>
      </c>
      <c r="Y330" t="s">
        <v>31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2</v>
      </c>
      <c r="AJ330" s="6">
        <v>0</v>
      </c>
      <c r="AK330" s="6">
        <v>2</v>
      </c>
      <c r="AL330" s="6">
        <v>0</v>
      </c>
      <c r="AM330" s="6">
        <v>3</v>
      </c>
      <c r="AN330" s="6">
        <v>3</v>
      </c>
      <c r="AO330" s="6">
        <v>3</v>
      </c>
      <c r="AP330" s="6">
        <v>3</v>
      </c>
      <c r="AQ330" s="6">
        <v>3</v>
      </c>
      <c r="AR330" s="6">
        <v>3</v>
      </c>
      <c r="AS330" s="6">
        <v>0</v>
      </c>
      <c r="AT330" s="6">
        <v>0</v>
      </c>
      <c r="AU330" s="6">
        <v>2</v>
      </c>
      <c r="AV330" s="6">
        <v>2</v>
      </c>
      <c r="AW330" s="6">
        <v>0</v>
      </c>
      <c r="AX330" s="6">
        <v>0</v>
      </c>
      <c r="AY330" s="6">
        <v>0</v>
      </c>
      <c r="AZ330" s="6">
        <v>0</v>
      </c>
      <c r="BA330" s="6">
        <v>3</v>
      </c>
      <c r="BB330" s="6">
        <v>3</v>
      </c>
      <c r="BC330" s="6">
        <v>0</v>
      </c>
      <c r="BD330" s="6">
        <v>0</v>
      </c>
      <c r="BE330" s="6">
        <v>3</v>
      </c>
      <c r="BF330" s="6">
        <v>3</v>
      </c>
      <c r="BG330" s="6">
        <v>0</v>
      </c>
      <c r="BH330" s="6">
        <v>3</v>
      </c>
      <c r="BI330" s="6">
        <v>0</v>
      </c>
      <c r="BJ330" s="6">
        <v>0</v>
      </c>
      <c r="BK330" s="6">
        <v>3</v>
      </c>
      <c r="BL330" s="6">
        <v>1</v>
      </c>
      <c r="BM330" s="6">
        <v>0</v>
      </c>
      <c r="BN330" s="7">
        <v>0</v>
      </c>
      <c r="BO330">
        <f t="shared" si="50"/>
        <v>0</v>
      </c>
      <c r="BP330">
        <f t="shared" si="51"/>
        <v>4</v>
      </c>
      <c r="BQ330">
        <f t="shared" si="52"/>
        <v>15</v>
      </c>
      <c r="BR330">
        <f t="shared" si="53"/>
        <v>3</v>
      </c>
      <c r="BS330">
        <f t="shared" si="54"/>
        <v>0</v>
      </c>
      <c r="BT330">
        <f t="shared" si="55"/>
        <v>4</v>
      </c>
      <c r="BU330">
        <f t="shared" si="56"/>
        <v>6</v>
      </c>
      <c r="BV330">
        <f t="shared" si="57"/>
        <v>6</v>
      </c>
      <c r="BW330">
        <f t="shared" si="58"/>
        <v>3</v>
      </c>
      <c r="BX330">
        <f t="shared" si="59"/>
        <v>4</v>
      </c>
    </row>
    <row r="331" spans="1:76" ht="18.95" customHeight="1" x14ac:dyDescent="0.25">
      <c r="A331" t="s">
        <v>3111</v>
      </c>
      <c r="B331" t="s">
        <v>1550</v>
      </c>
      <c r="C331" t="s">
        <v>219</v>
      </c>
      <c r="D331" t="s">
        <v>26</v>
      </c>
      <c r="E331" t="s">
        <v>96</v>
      </c>
      <c r="F331" t="s">
        <v>5163</v>
      </c>
      <c r="G331" t="s">
        <v>2026</v>
      </c>
      <c r="H331" t="s">
        <v>22</v>
      </c>
      <c r="I331" t="s">
        <v>3112</v>
      </c>
      <c r="L331" s="1">
        <v>220030000154</v>
      </c>
      <c r="M331" t="s">
        <v>3113</v>
      </c>
      <c r="N331" t="s">
        <v>45</v>
      </c>
      <c r="O331" t="s">
        <v>3114</v>
      </c>
      <c r="P331">
        <v>71103</v>
      </c>
      <c r="Q331" t="s">
        <v>3115</v>
      </c>
      <c r="R331">
        <v>452</v>
      </c>
      <c r="S331" t="s">
        <v>7</v>
      </c>
      <c r="T331" t="b">
        <v>0</v>
      </c>
      <c r="U331" t="s">
        <v>30</v>
      </c>
      <c r="V331" t="s">
        <v>31</v>
      </c>
      <c r="W331" t="s">
        <v>31</v>
      </c>
      <c r="X331" t="s">
        <v>31</v>
      </c>
      <c r="Y331" t="s">
        <v>31</v>
      </c>
      <c r="Z331" s="6">
        <v>1</v>
      </c>
      <c r="AA331" s="6">
        <v>0</v>
      </c>
      <c r="AB331" s="6">
        <v>0</v>
      </c>
      <c r="AC331" s="6">
        <v>2</v>
      </c>
      <c r="AD331" s="6">
        <v>0</v>
      </c>
      <c r="AE331" s="6">
        <v>0</v>
      </c>
      <c r="AF331" s="6">
        <v>3</v>
      </c>
      <c r="AG331" s="6">
        <v>3</v>
      </c>
      <c r="AH331" s="6">
        <v>0</v>
      </c>
      <c r="AI331" s="6">
        <v>2</v>
      </c>
      <c r="AJ331" s="6">
        <v>2</v>
      </c>
      <c r="AK331" s="6">
        <v>2</v>
      </c>
      <c r="AL331" s="6">
        <v>1</v>
      </c>
      <c r="AM331" s="6">
        <v>3</v>
      </c>
      <c r="AN331" s="6">
        <v>3</v>
      </c>
      <c r="AO331" s="6">
        <v>3</v>
      </c>
      <c r="AP331" s="6">
        <v>3</v>
      </c>
      <c r="AQ331" s="6">
        <v>3</v>
      </c>
      <c r="AR331" s="6">
        <v>3</v>
      </c>
      <c r="AS331" s="6">
        <v>1</v>
      </c>
      <c r="AT331" s="6">
        <v>3</v>
      </c>
      <c r="AU331" s="6">
        <v>2</v>
      </c>
      <c r="AV331" s="6">
        <v>2</v>
      </c>
      <c r="AW331" s="6">
        <v>0</v>
      </c>
      <c r="AX331" s="6">
        <v>0</v>
      </c>
      <c r="AY331" s="6">
        <v>2</v>
      </c>
      <c r="AZ331" s="6">
        <v>0</v>
      </c>
      <c r="BA331" s="6">
        <v>3</v>
      </c>
      <c r="BB331" s="6">
        <v>3</v>
      </c>
      <c r="BC331" s="6">
        <v>2</v>
      </c>
      <c r="BD331" s="6">
        <v>0</v>
      </c>
      <c r="BE331" s="6">
        <v>3</v>
      </c>
      <c r="BF331" s="6">
        <v>3</v>
      </c>
      <c r="BG331" s="6">
        <v>3</v>
      </c>
      <c r="BH331" s="6">
        <v>3</v>
      </c>
      <c r="BI331" s="6">
        <v>0</v>
      </c>
      <c r="BJ331" s="6">
        <v>0</v>
      </c>
      <c r="BK331" s="6">
        <v>0</v>
      </c>
      <c r="BL331" s="6">
        <v>2</v>
      </c>
      <c r="BM331" s="6">
        <v>0</v>
      </c>
      <c r="BN331" s="7">
        <v>2</v>
      </c>
      <c r="BO331">
        <f t="shared" si="50"/>
        <v>9</v>
      </c>
      <c r="BP331">
        <f t="shared" si="51"/>
        <v>7</v>
      </c>
      <c r="BQ331">
        <f t="shared" si="52"/>
        <v>15</v>
      </c>
      <c r="BR331">
        <f t="shared" si="53"/>
        <v>4</v>
      </c>
      <c r="BS331">
        <f t="shared" si="54"/>
        <v>3</v>
      </c>
      <c r="BT331">
        <f t="shared" si="55"/>
        <v>4</v>
      </c>
      <c r="BU331">
        <f t="shared" si="56"/>
        <v>8</v>
      </c>
      <c r="BV331">
        <f t="shared" si="57"/>
        <v>8</v>
      </c>
      <c r="BW331">
        <f t="shared" si="58"/>
        <v>6</v>
      </c>
      <c r="BX331">
        <f t="shared" si="59"/>
        <v>4</v>
      </c>
    </row>
    <row r="332" spans="1:76" ht="18.95" customHeight="1" x14ac:dyDescent="0.25">
      <c r="A332" t="s">
        <v>1555</v>
      </c>
      <c r="B332" t="s">
        <v>1550</v>
      </c>
      <c r="C332" t="s">
        <v>219</v>
      </c>
      <c r="D332" t="s">
        <v>86</v>
      </c>
      <c r="E332" t="s">
        <v>21</v>
      </c>
      <c r="F332" t="s">
        <v>5163</v>
      </c>
      <c r="G332">
        <v>5</v>
      </c>
      <c r="H332" t="s">
        <v>83</v>
      </c>
      <c r="I332" t="s">
        <v>1556</v>
      </c>
      <c r="L332" s="1">
        <v>220025702400</v>
      </c>
      <c r="M332" t="s">
        <v>1557</v>
      </c>
      <c r="N332" t="s">
        <v>58</v>
      </c>
      <c r="O332" t="s">
        <v>1558</v>
      </c>
      <c r="P332">
        <v>70802</v>
      </c>
      <c r="Q332" t="s">
        <v>1559</v>
      </c>
      <c r="R332">
        <v>397</v>
      </c>
      <c r="S332" t="s">
        <v>7</v>
      </c>
      <c r="T332" t="b">
        <v>0</v>
      </c>
      <c r="U332" t="s">
        <v>30</v>
      </c>
      <c r="V332" t="s">
        <v>31</v>
      </c>
      <c r="W332" t="s">
        <v>31</v>
      </c>
      <c r="X332" t="s">
        <v>31</v>
      </c>
      <c r="Y332" t="s">
        <v>31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1</v>
      </c>
      <c r="AG332" s="4">
        <v>1</v>
      </c>
      <c r="AH332" s="4">
        <v>1</v>
      </c>
      <c r="AI332" s="4">
        <v>2</v>
      </c>
      <c r="AJ332" s="4">
        <v>0</v>
      </c>
      <c r="AK332" s="4">
        <v>2</v>
      </c>
      <c r="AL332" s="4">
        <v>1</v>
      </c>
      <c r="AM332" s="4">
        <v>2</v>
      </c>
      <c r="AN332" s="4">
        <v>2</v>
      </c>
      <c r="AO332" s="4">
        <v>2</v>
      </c>
      <c r="AP332" s="4">
        <v>3</v>
      </c>
      <c r="AQ332" s="4">
        <v>3</v>
      </c>
      <c r="AR332" s="4">
        <v>2</v>
      </c>
      <c r="AS332" s="4">
        <v>0</v>
      </c>
      <c r="AT332" s="4">
        <v>2</v>
      </c>
      <c r="AU332" s="4">
        <v>1</v>
      </c>
      <c r="AV332" s="4">
        <v>1</v>
      </c>
      <c r="AW332" s="4">
        <v>2</v>
      </c>
      <c r="AX332" s="4">
        <v>2</v>
      </c>
      <c r="AY332" s="4">
        <v>0</v>
      </c>
      <c r="AZ332" s="4">
        <v>0</v>
      </c>
      <c r="BA332" s="4">
        <v>3</v>
      </c>
      <c r="BB332" s="4">
        <v>3</v>
      </c>
      <c r="BC332" s="4">
        <v>2</v>
      </c>
      <c r="BD332" s="4">
        <v>2</v>
      </c>
      <c r="BE332" s="4">
        <v>1</v>
      </c>
      <c r="BF332" s="4">
        <v>1</v>
      </c>
      <c r="BG332" s="4">
        <v>0</v>
      </c>
      <c r="BH332" s="4">
        <v>3</v>
      </c>
      <c r="BI332" s="4">
        <v>0</v>
      </c>
      <c r="BJ332" s="4">
        <v>0</v>
      </c>
      <c r="BK332" s="4">
        <v>3</v>
      </c>
      <c r="BL332" s="4">
        <v>0</v>
      </c>
      <c r="BM332" s="4">
        <v>0</v>
      </c>
      <c r="BN332" s="5">
        <v>2</v>
      </c>
      <c r="BO332">
        <f t="shared" si="50"/>
        <v>3</v>
      </c>
      <c r="BP332">
        <f t="shared" si="51"/>
        <v>5</v>
      </c>
      <c r="BQ332">
        <f t="shared" si="52"/>
        <v>12</v>
      </c>
      <c r="BR332">
        <f t="shared" si="53"/>
        <v>2</v>
      </c>
      <c r="BS332">
        <f t="shared" si="54"/>
        <v>2</v>
      </c>
      <c r="BT332">
        <f t="shared" si="55"/>
        <v>6</v>
      </c>
      <c r="BU332">
        <f t="shared" si="56"/>
        <v>6</v>
      </c>
      <c r="BV332">
        <f t="shared" si="57"/>
        <v>6</v>
      </c>
      <c r="BW332">
        <f t="shared" si="58"/>
        <v>3</v>
      </c>
      <c r="BX332">
        <f t="shared" si="59"/>
        <v>5</v>
      </c>
    </row>
    <row r="333" spans="1:76" ht="18.95" customHeight="1" x14ac:dyDescent="0.25">
      <c r="A333" t="s">
        <v>3121</v>
      </c>
      <c r="B333" t="s">
        <v>1550</v>
      </c>
      <c r="C333" t="s">
        <v>219</v>
      </c>
      <c r="D333" t="s">
        <v>26</v>
      </c>
      <c r="E333" t="s">
        <v>66</v>
      </c>
      <c r="F333" t="s">
        <v>34</v>
      </c>
      <c r="G333" t="s">
        <v>2026</v>
      </c>
      <c r="H333" t="s">
        <v>22</v>
      </c>
      <c r="I333" t="s">
        <v>3122</v>
      </c>
      <c r="L333" s="1">
        <v>220063000483</v>
      </c>
      <c r="M333" t="s">
        <v>3123</v>
      </c>
      <c r="N333" t="s">
        <v>45</v>
      </c>
      <c r="O333" t="s">
        <v>3124</v>
      </c>
      <c r="P333">
        <v>70586</v>
      </c>
      <c r="Q333" t="s">
        <v>3125</v>
      </c>
      <c r="R333">
        <v>440</v>
      </c>
      <c r="S333" t="s">
        <v>66</v>
      </c>
      <c r="T333" t="b">
        <v>0</v>
      </c>
      <c r="U333" t="s">
        <v>30</v>
      </c>
      <c r="V333" t="s">
        <v>31</v>
      </c>
      <c r="W333" t="s">
        <v>31</v>
      </c>
      <c r="X333" t="s">
        <v>31</v>
      </c>
      <c r="Y333" t="s">
        <v>31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2</v>
      </c>
      <c r="AK333" s="6">
        <v>0</v>
      </c>
      <c r="AL333" s="6">
        <v>2</v>
      </c>
      <c r="AM333" s="6">
        <v>1</v>
      </c>
      <c r="AN333" s="6">
        <v>3</v>
      </c>
      <c r="AO333" s="6">
        <v>0</v>
      </c>
      <c r="AP333" s="6">
        <v>1</v>
      </c>
      <c r="AQ333" s="6">
        <v>0</v>
      </c>
      <c r="AR333" s="6">
        <v>3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1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7">
        <v>0</v>
      </c>
      <c r="BO333">
        <f t="shared" si="50"/>
        <v>0</v>
      </c>
      <c r="BP333">
        <f t="shared" si="51"/>
        <v>4</v>
      </c>
      <c r="BQ333">
        <f t="shared" si="52"/>
        <v>5</v>
      </c>
      <c r="BR333">
        <f t="shared" si="53"/>
        <v>3</v>
      </c>
      <c r="BS333">
        <f t="shared" si="54"/>
        <v>0</v>
      </c>
      <c r="BT333">
        <f t="shared" si="55"/>
        <v>0</v>
      </c>
      <c r="BU333">
        <f t="shared" si="56"/>
        <v>0</v>
      </c>
      <c r="BV333">
        <f t="shared" si="57"/>
        <v>0</v>
      </c>
      <c r="BW333">
        <f t="shared" si="58"/>
        <v>1</v>
      </c>
      <c r="BX333">
        <f t="shared" si="59"/>
        <v>0</v>
      </c>
    </row>
    <row r="334" spans="1:76" ht="18.95" customHeight="1" x14ac:dyDescent="0.25">
      <c r="A334" t="s">
        <v>1560</v>
      </c>
      <c r="B334" t="s">
        <v>1550</v>
      </c>
      <c r="C334" t="s">
        <v>219</v>
      </c>
      <c r="D334" t="s">
        <v>26</v>
      </c>
      <c r="E334" t="s">
        <v>73</v>
      </c>
      <c r="F334" t="s">
        <v>659</v>
      </c>
      <c r="G334">
        <v>4</v>
      </c>
      <c r="H334" t="s">
        <v>22</v>
      </c>
      <c r="I334" t="s">
        <v>1561</v>
      </c>
      <c r="L334" s="1">
        <v>220069000497</v>
      </c>
      <c r="M334" t="s">
        <v>1562</v>
      </c>
      <c r="N334" t="s">
        <v>45</v>
      </c>
      <c r="O334" t="s">
        <v>1001</v>
      </c>
      <c r="P334">
        <v>71417</v>
      </c>
      <c r="Q334" t="s">
        <v>1563</v>
      </c>
      <c r="R334">
        <v>199</v>
      </c>
      <c r="S334" t="s">
        <v>39</v>
      </c>
      <c r="T334" t="b">
        <v>1</v>
      </c>
      <c r="U334" t="s">
        <v>61</v>
      </c>
      <c r="V334" t="s">
        <v>61</v>
      </c>
      <c r="W334" t="s">
        <v>61</v>
      </c>
      <c r="X334" t="s">
        <v>71</v>
      </c>
      <c r="Y334" t="s">
        <v>71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2</v>
      </c>
      <c r="AJ334" s="6">
        <v>1</v>
      </c>
      <c r="AK334" s="6">
        <v>2</v>
      </c>
      <c r="AL334" s="6">
        <v>0</v>
      </c>
      <c r="AM334" s="6">
        <v>3</v>
      </c>
      <c r="AN334" s="6">
        <v>3</v>
      </c>
      <c r="AO334" s="6">
        <v>2</v>
      </c>
      <c r="AP334" s="6">
        <v>3</v>
      </c>
      <c r="AQ334" s="6">
        <v>3</v>
      </c>
      <c r="AR334" s="6">
        <v>3</v>
      </c>
      <c r="AS334" s="6">
        <v>3</v>
      </c>
      <c r="AT334" s="6">
        <v>2</v>
      </c>
      <c r="AU334" s="6">
        <v>0</v>
      </c>
      <c r="AV334" s="6">
        <v>1</v>
      </c>
      <c r="AW334" s="6">
        <v>0</v>
      </c>
      <c r="AX334" s="6">
        <v>0</v>
      </c>
      <c r="AY334" s="6">
        <v>0</v>
      </c>
      <c r="AZ334" s="6">
        <v>2</v>
      </c>
      <c r="BA334" s="6">
        <v>3</v>
      </c>
      <c r="BB334" s="6">
        <v>3</v>
      </c>
      <c r="BC334" s="6">
        <v>2</v>
      </c>
      <c r="BD334" s="6">
        <v>0</v>
      </c>
      <c r="BE334" s="6">
        <v>3</v>
      </c>
      <c r="BF334" s="6">
        <v>3</v>
      </c>
      <c r="BG334" s="6">
        <v>3</v>
      </c>
      <c r="BH334" s="6">
        <v>3</v>
      </c>
      <c r="BI334" s="6">
        <v>1</v>
      </c>
      <c r="BJ334" s="6">
        <v>0</v>
      </c>
      <c r="BK334" s="6">
        <v>3</v>
      </c>
      <c r="BL334" s="6">
        <v>2</v>
      </c>
      <c r="BM334" s="6">
        <v>0</v>
      </c>
      <c r="BN334" s="7">
        <v>0</v>
      </c>
      <c r="BO334">
        <f t="shared" si="50"/>
        <v>0</v>
      </c>
      <c r="BP334">
        <f t="shared" si="51"/>
        <v>5</v>
      </c>
      <c r="BQ334">
        <f t="shared" si="52"/>
        <v>14</v>
      </c>
      <c r="BR334">
        <f t="shared" si="53"/>
        <v>6</v>
      </c>
      <c r="BS334">
        <f t="shared" si="54"/>
        <v>2</v>
      </c>
      <c r="BT334">
        <f t="shared" si="55"/>
        <v>1</v>
      </c>
      <c r="BU334">
        <f t="shared" si="56"/>
        <v>8</v>
      </c>
      <c r="BV334">
        <f t="shared" si="57"/>
        <v>8</v>
      </c>
      <c r="BW334">
        <f t="shared" si="58"/>
        <v>6</v>
      </c>
      <c r="BX334">
        <f t="shared" si="59"/>
        <v>6</v>
      </c>
    </row>
    <row r="335" spans="1:76" ht="18.95" customHeight="1" x14ac:dyDescent="0.25">
      <c r="A335" t="s">
        <v>1923</v>
      </c>
      <c r="B335" t="s">
        <v>1550</v>
      </c>
      <c r="C335" t="s">
        <v>219</v>
      </c>
      <c r="D335" t="s">
        <v>26</v>
      </c>
      <c r="E335" t="s">
        <v>178</v>
      </c>
      <c r="F335" t="s">
        <v>5163</v>
      </c>
      <c r="G335">
        <v>4</v>
      </c>
      <c r="H335" t="s">
        <v>22</v>
      </c>
      <c r="I335" t="s">
        <v>1924</v>
      </c>
      <c r="L335" s="1">
        <v>220072000522</v>
      </c>
      <c r="M335" t="s">
        <v>1925</v>
      </c>
      <c r="N335" t="s">
        <v>45</v>
      </c>
      <c r="O335" t="s">
        <v>1926</v>
      </c>
      <c r="P335">
        <v>70552</v>
      </c>
      <c r="Q335" t="s">
        <v>1927</v>
      </c>
      <c r="R335">
        <v>691</v>
      </c>
      <c r="S335" t="s">
        <v>66</v>
      </c>
      <c r="T335" t="b">
        <v>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3</v>
      </c>
      <c r="BB335" s="4">
        <v>3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5">
        <v>0</v>
      </c>
      <c r="BO335">
        <f t="shared" si="50"/>
        <v>0</v>
      </c>
      <c r="BP335">
        <f t="shared" si="51"/>
        <v>0</v>
      </c>
      <c r="BQ335">
        <f t="shared" si="52"/>
        <v>0</v>
      </c>
      <c r="BR335">
        <f t="shared" si="53"/>
        <v>0</v>
      </c>
      <c r="BS335">
        <f t="shared" si="54"/>
        <v>0</v>
      </c>
      <c r="BT335">
        <f t="shared" si="55"/>
        <v>0</v>
      </c>
      <c r="BU335">
        <f t="shared" si="56"/>
        <v>6</v>
      </c>
      <c r="BV335">
        <f t="shared" si="57"/>
        <v>0</v>
      </c>
      <c r="BW335">
        <f t="shared" si="58"/>
        <v>0</v>
      </c>
      <c r="BX335">
        <f t="shared" si="59"/>
        <v>0</v>
      </c>
    </row>
    <row r="336" spans="1:76" ht="18.95" customHeight="1" x14ac:dyDescent="0.25">
      <c r="A336" t="s">
        <v>1564</v>
      </c>
      <c r="B336" t="s">
        <v>1550</v>
      </c>
      <c r="C336" t="s">
        <v>219</v>
      </c>
      <c r="D336" t="s">
        <v>26</v>
      </c>
      <c r="E336" t="s">
        <v>73</v>
      </c>
      <c r="F336" t="s">
        <v>659</v>
      </c>
      <c r="G336">
        <v>4</v>
      </c>
      <c r="H336" t="s">
        <v>22</v>
      </c>
      <c r="I336" t="s">
        <v>1565</v>
      </c>
      <c r="L336" s="1">
        <v>220084002298</v>
      </c>
      <c r="M336" t="s">
        <v>1566</v>
      </c>
      <c r="N336" t="s">
        <v>45</v>
      </c>
      <c r="O336" t="s">
        <v>1567</v>
      </c>
      <c r="P336">
        <v>70003</v>
      </c>
      <c r="Q336" t="s">
        <v>458</v>
      </c>
      <c r="R336">
        <v>376</v>
      </c>
      <c r="S336" t="s">
        <v>7</v>
      </c>
      <c r="T336" t="b">
        <v>0</v>
      </c>
      <c r="U336" t="s">
        <v>30</v>
      </c>
      <c r="V336" t="s">
        <v>61</v>
      </c>
      <c r="W336" t="s">
        <v>61</v>
      </c>
      <c r="X336" t="s">
        <v>61</v>
      </c>
      <c r="Y336" t="s">
        <v>61</v>
      </c>
      <c r="Z336" s="6">
        <v>0</v>
      </c>
      <c r="AA336" s="6">
        <v>0</v>
      </c>
      <c r="AB336" s="6">
        <v>0</v>
      </c>
      <c r="AC336" s="6">
        <v>2</v>
      </c>
      <c r="AD336" s="6">
        <v>2</v>
      </c>
      <c r="AE336" s="6">
        <v>0</v>
      </c>
      <c r="AF336" s="6">
        <v>1</v>
      </c>
      <c r="AG336" s="6">
        <v>1</v>
      </c>
      <c r="AH336" s="6">
        <v>0</v>
      </c>
      <c r="AI336" s="6">
        <v>2</v>
      </c>
      <c r="AJ336" s="6">
        <v>1</v>
      </c>
      <c r="AK336" s="6">
        <v>2</v>
      </c>
      <c r="AL336" s="6">
        <v>0</v>
      </c>
      <c r="AM336" s="6">
        <v>3</v>
      </c>
      <c r="AN336" s="6">
        <v>3</v>
      </c>
      <c r="AO336" s="6">
        <v>3</v>
      </c>
      <c r="AP336" s="6">
        <v>3</v>
      </c>
      <c r="AQ336" s="6">
        <v>0</v>
      </c>
      <c r="AR336" s="6">
        <v>3</v>
      </c>
      <c r="AS336" s="6">
        <v>3</v>
      </c>
      <c r="AT336" s="6">
        <v>3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3</v>
      </c>
      <c r="BB336" s="6">
        <v>3</v>
      </c>
      <c r="BC336" s="6">
        <v>2</v>
      </c>
      <c r="BD336" s="6">
        <v>0</v>
      </c>
      <c r="BE336" s="6">
        <v>3</v>
      </c>
      <c r="BF336" s="6">
        <v>3</v>
      </c>
      <c r="BG336" s="6">
        <v>3</v>
      </c>
      <c r="BH336" s="6">
        <v>3</v>
      </c>
      <c r="BI336" s="6">
        <v>0</v>
      </c>
      <c r="BJ336" s="6">
        <v>0</v>
      </c>
      <c r="BK336" s="6">
        <v>3</v>
      </c>
      <c r="BL336" s="6">
        <v>2</v>
      </c>
      <c r="BM336" s="6">
        <v>0</v>
      </c>
      <c r="BN336" s="7">
        <v>0</v>
      </c>
      <c r="BO336">
        <f t="shared" si="50"/>
        <v>6</v>
      </c>
      <c r="BP336">
        <f t="shared" si="51"/>
        <v>5</v>
      </c>
      <c r="BQ336">
        <f t="shared" si="52"/>
        <v>12</v>
      </c>
      <c r="BR336">
        <f t="shared" si="53"/>
        <v>6</v>
      </c>
      <c r="BS336">
        <f t="shared" si="54"/>
        <v>3</v>
      </c>
      <c r="BT336">
        <f t="shared" si="55"/>
        <v>0</v>
      </c>
      <c r="BU336">
        <f t="shared" si="56"/>
        <v>6</v>
      </c>
      <c r="BV336">
        <f t="shared" si="57"/>
        <v>8</v>
      </c>
      <c r="BW336">
        <f t="shared" si="58"/>
        <v>6</v>
      </c>
      <c r="BX336">
        <f t="shared" si="59"/>
        <v>5</v>
      </c>
    </row>
    <row r="337" spans="1:76" ht="18.95" customHeight="1" x14ac:dyDescent="0.25">
      <c r="A337" t="s">
        <v>3126</v>
      </c>
      <c r="B337" t="s">
        <v>1550</v>
      </c>
      <c r="C337" t="s">
        <v>219</v>
      </c>
      <c r="D337" t="s">
        <v>26</v>
      </c>
      <c r="E337" t="s">
        <v>735</v>
      </c>
      <c r="F337" t="s">
        <v>5161</v>
      </c>
      <c r="G337" t="s">
        <v>2026</v>
      </c>
      <c r="H337" t="s">
        <v>22</v>
      </c>
      <c r="I337" t="s">
        <v>3127</v>
      </c>
      <c r="L337" s="1">
        <v>220102000758</v>
      </c>
      <c r="M337" t="s">
        <v>3128</v>
      </c>
      <c r="N337" t="s">
        <v>58</v>
      </c>
      <c r="O337" t="s">
        <v>3129</v>
      </c>
      <c r="P337">
        <v>70726</v>
      </c>
      <c r="Q337" t="s">
        <v>2841</v>
      </c>
      <c r="R337">
        <v>1576</v>
      </c>
      <c r="S337" t="s">
        <v>89</v>
      </c>
      <c r="T337" t="b">
        <v>0</v>
      </c>
      <c r="U337" t="s">
        <v>30</v>
      </c>
      <c r="V337" t="s">
        <v>31</v>
      </c>
      <c r="W337" t="s">
        <v>31</v>
      </c>
      <c r="X337" t="s">
        <v>31</v>
      </c>
      <c r="Y337" t="s">
        <v>31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2</v>
      </c>
      <c r="AG337" s="6">
        <v>2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1</v>
      </c>
      <c r="AN337" s="6">
        <v>1</v>
      </c>
      <c r="AO337" s="6">
        <v>1</v>
      </c>
      <c r="AP337" s="6">
        <v>1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3</v>
      </c>
      <c r="BB337" s="6">
        <v>3</v>
      </c>
      <c r="BC337" s="6">
        <v>0</v>
      </c>
      <c r="BD337" s="6">
        <v>0</v>
      </c>
      <c r="BE337" s="6">
        <v>0</v>
      </c>
      <c r="BF337" s="6">
        <v>0</v>
      </c>
      <c r="BG337" s="6">
        <v>3</v>
      </c>
      <c r="BH337" s="6">
        <v>3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7">
        <v>0</v>
      </c>
      <c r="BO337">
        <f t="shared" si="50"/>
        <v>4</v>
      </c>
      <c r="BP337">
        <f t="shared" si="51"/>
        <v>0</v>
      </c>
      <c r="BQ337">
        <f t="shared" si="52"/>
        <v>4</v>
      </c>
      <c r="BR337">
        <f t="shared" si="53"/>
        <v>0</v>
      </c>
      <c r="BS337">
        <f t="shared" si="54"/>
        <v>0</v>
      </c>
      <c r="BT337">
        <f t="shared" si="55"/>
        <v>0</v>
      </c>
      <c r="BU337">
        <f t="shared" si="56"/>
        <v>6</v>
      </c>
      <c r="BV337">
        <f t="shared" si="57"/>
        <v>0</v>
      </c>
      <c r="BW337">
        <f t="shared" si="58"/>
        <v>6</v>
      </c>
      <c r="BX337">
        <f t="shared" si="59"/>
        <v>0</v>
      </c>
    </row>
    <row r="338" spans="1:76" ht="18.95" customHeight="1" x14ac:dyDescent="0.25">
      <c r="A338" t="s">
        <v>3133</v>
      </c>
      <c r="B338" t="s">
        <v>1550</v>
      </c>
      <c r="C338" t="s">
        <v>219</v>
      </c>
      <c r="D338" t="s">
        <v>26</v>
      </c>
      <c r="E338" t="s">
        <v>73</v>
      </c>
      <c r="F338" t="s">
        <v>659</v>
      </c>
      <c r="G338" t="s">
        <v>2026</v>
      </c>
      <c r="H338" t="s">
        <v>22</v>
      </c>
      <c r="I338" t="s">
        <v>3134</v>
      </c>
      <c r="L338" s="1">
        <v>220120001939</v>
      </c>
      <c r="M338" t="s">
        <v>3135</v>
      </c>
      <c r="N338" t="s">
        <v>58</v>
      </c>
      <c r="O338" t="s">
        <v>3136</v>
      </c>
      <c r="P338">
        <v>71292</v>
      </c>
      <c r="Q338" t="s">
        <v>3137</v>
      </c>
      <c r="R338">
        <v>1134</v>
      </c>
      <c r="S338" t="s">
        <v>66</v>
      </c>
      <c r="T338" t="b">
        <v>1</v>
      </c>
      <c r="U338" t="s">
        <v>61</v>
      </c>
      <c r="V338" t="s">
        <v>61</v>
      </c>
      <c r="W338" t="s">
        <v>61</v>
      </c>
      <c r="X338" t="s">
        <v>61</v>
      </c>
      <c r="Y338" t="s">
        <v>61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2</v>
      </c>
      <c r="AJ338" s="6">
        <v>2</v>
      </c>
      <c r="AK338" s="6">
        <v>2</v>
      </c>
      <c r="AL338" s="6">
        <v>0</v>
      </c>
      <c r="AM338" s="6">
        <v>3</v>
      </c>
      <c r="AN338" s="6">
        <v>3</v>
      </c>
      <c r="AO338" s="6">
        <v>3</v>
      </c>
      <c r="AP338" s="6">
        <v>3</v>
      </c>
      <c r="AQ338" s="6">
        <v>0</v>
      </c>
      <c r="AR338" s="6">
        <v>3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3</v>
      </c>
      <c r="BB338" s="6">
        <v>3</v>
      </c>
      <c r="BC338" s="6">
        <v>0</v>
      </c>
      <c r="BD338" s="6">
        <v>0</v>
      </c>
      <c r="BE338" s="6">
        <v>3</v>
      </c>
      <c r="BF338" s="6">
        <v>3</v>
      </c>
      <c r="BG338" s="6">
        <v>0</v>
      </c>
      <c r="BH338" s="6">
        <v>3</v>
      </c>
      <c r="BI338" s="6">
        <v>0</v>
      </c>
      <c r="BJ338" s="6">
        <v>0</v>
      </c>
      <c r="BK338" s="6">
        <v>0</v>
      </c>
      <c r="BL338" s="6">
        <v>1</v>
      </c>
      <c r="BM338" s="6">
        <v>0</v>
      </c>
      <c r="BN338" s="7">
        <v>2</v>
      </c>
      <c r="BO338">
        <f t="shared" si="50"/>
        <v>0</v>
      </c>
      <c r="BP338">
        <f t="shared" si="51"/>
        <v>6</v>
      </c>
      <c r="BQ338">
        <f t="shared" si="52"/>
        <v>12</v>
      </c>
      <c r="BR338">
        <f t="shared" si="53"/>
        <v>3</v>
      </c>
      <c r="BS338">
        <f t="shared" si="54"/>
        <v>0</v>
      </c>
      <c r="BT338">
        <f t="shared" si="55"/>
        <v>0</v>
      </c>
      <c r="BU338">
        <f t="shared" si="56"/>
        <v>6</v>
      </c>
      <c r="BV338">
        <f t="shared" si="57"/>
        <v>6</v>
      </c>
      <c r="BW338">
        <f t="shared" si="58"/>
        <v>3</v>
      </c>
      <c r="BX338">
        <f t="shared" si="59"/>
        <v>3</v>
      </c>
    </row>
    <row r="339" spans="1:76" ht="18.95" customHeight="1" x14ac:dyDescent="0.25">
      <c r="A339" t="s">
        <v>3138</v>
      </c>
      <c r="B339" t="s">
        <v>1550</v>
      </c>
      <c r="C339" t="s">
        <v>219</v>
      </c>
      <c r="D339" t="s">
        <v>26</v>
      </c>
      <c r="E339" t="s">
        <v>73</v>
      </c>
      <c r="F339" t="s">
        <v>659</v>
      </c>
      <c r="G339" t="s">
        <v>2026</v>
      </c>
      <c r="H339" t="s">
        <v>22</v>
      </c>
      <c r="I339" t="s">
        <v>3139</v>
      </c>
      <c r="L339" s="1">
        <v>220135001098</v>
      </c>
      <c r="M339" t="s">
        <v>3140</v>
      </c>
      <c r="N339" t="s">
        <v>45</v>
      </c>
      <c r="O339" t="s">
        <v>3141</v>
      </c>
      <c r="P339">
        <v>71269</v>
      </c>
      <c r="Q339" t="s">
        <v>1217</v>
      </c>
      <c r="R339">
        <v>141</v>
      </c>
      <c r="S339" t="s">
        <v>39</v>
      </c>
      <c r="T339" t="b">
        <v>0</v>
      </c>
      <c r="U339" t="s">
        <v>30</v>
      </c>
      <c r="V339" t="s">
        <v>31</v>
      </c>
      <c r="W339" t="s">
        <v>31</v>
      </c>
      <c r="X339" t="s">
        <v>31</v>
      </c>
      <c r="Y339" t="s">
        <v>31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3</v>
      </c>
      <c r="AN339" s="6">
        <v>3</v>
      </c>
      <c r="AO339" s="6">
        <v>1</v>
      </c>
      <c r="AP339" s="6">
        <v>3</v>
      </c>
      <c r="AQ339" s="6">
        <v>0</v>
      </c>
      <c r="AR339" s="6">
        <v>3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1</v>
      </c>
      <c r="BM339" s="6">
        <v>0</v>
      </c>
      <c r="BN339" s="7">
        <v>0</v>
      </c>
      <c r="BO339">
        <f t="shared" si="50"/>
        <v>0</v>
      </c>
      <c r="BP339">
        <f t="shared" si="51"/>
        <v>0</v>
      </c>
      <c r="BQ339">
        <f t="shared" si="52"/>
        <v>10</v>
      </c>
      <c r="BR339">
        <f t="shared" si="53"/>
        <v>3</v>
      </c>
      <c r="BS339">
        <f t="shared" si="54"/>
        <v>0</v>
      </c>
      <c r="BT339">
        <f t="shared" si="55"/>
        <v>0</v>
      </c>
      <c r="BU339">
        <f t="shared" si="56"/>
        <v>0</v>
      </c>
      <c r="BV339">
        <f t="shared" si="57"/>
        <v>0</v>
      </c>
      <c r="BW339">
        <f t="shared" si="58"/>
        <v>0</v>
      </c>
      <c r="BX339">
        <f t="shared" si="59"/>
        <v>1</v>
      </c>
    </row>
    <row r="340" spans="1:76" ht="18.95" customHeight="1" x14ac:dyDescent="0.25">
      <c r="A340" t="s">
        <v>1568</v>
      </c>
      <c r="B340" t="s">
        <v>1550</v>
      </c>
      <c r="C340" t="s">
        <v>219</v>
      </c>
      <c r="D340" t="s">
        <v>26</v>
      </c>
      <c r="E340" t="s">
        <v>73</v>
      </c>
      <c r="F340" t="s">
        <v>659</v>
      </c>
      <c r="G340">
        <v>4</v>
      </c>
      <c r="H340" t="s">
        <v>22</v>
      </c>
      <c r="I340" t="s">
        <v>1569</v>
      </c>
      <c r="L340" s="1">
        <v>220138001107</v>
      </c>
      <c r="M340" t="s">
        <v>1570</v>
      </c>
      <c r="N340" t="s">
        <v>25</v>
      </c>
      <c r="O340" t="s">
        <v>1571</v>
      </c>
      <c r="P340">
        <v>71419</v>
      </c>
      <c r="Q340" t="s">
        <v>1572</v>
      </c>
      <c r="R340">
        <v>578</v>
      </c>
      <c r="S340" t="s">
        <v>39</v>
      </c>
      <c r="T340" t="b">
        <v>0</v>
      </c>
      <c r="U340" t="s">
        <v>30</v>
      </c>
      <c r="V340" t="s">
        <v>31</v>
      </c>
      <c r="W340" t="s">
        <v>31</v>
      </c>
      <c r="X340" t="s">
        <v>31</v>
      </c>
      <c r="Y340" t="s">
        <v>31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2</v>
      </c>
      <c r="AJ340" s="4">
        <v>1</v>
      </c>
      <c r="AK340" s="4">
        <v>2</v>
      </c>
      <c r="AL340" s="4">
        <v>1</v>
      </c>
      <c r="AM340" s="4">
        <v>3</v>
      </c>
      <c r="AN340" s="4">
        <v>3</v>
      </c>
      <c r="AO340" s="4">
        <v>3</v>
      </c>
      <c r="AP340" s="4">
        <v>3</v>
      </c>
      <c r="AQ340" s="4">
        <v>0</v>
      </c>
      <c r="AR340" s="4">
        <v>3</v>
      </c>
      <c r="AS340" s="4">
        <v>1</v>
      </c>
      <c r="AT340" s="4">
        <v>3</v>
      </c>
      <c r="AU340" s="4">
        <v>0</v>
      </c>
      <c r="AV340" s="4">
        <v>0</v>
      </c>
      <c r="AW340" s="4">
        <v>2</v>
      </c>
      <c r="AX340" s="4">
        <v>2</v>
      </c>
      <c r="AY340" s="4">
        <v>0</v>
      </c>
      <c r="AZ340" s="4">
        <v>0</v>
      </c>
      <c r="BA340" s="4">
        <v>3</v>
      </c>
      <c r="BB340" s="4">
        <v>3</v>
      </c>
      <c r="BC340" s="4">
        <v>2</v>
      </c>
      <c r="BD340" s="4">
        <v>0</v>
      </c>
      <c r="BE340" s="4">
        <v>3</v>
      </c>
      <c r="BF340" s="4">
        <v>3</v>
      </c>
      <c r="BG340" s="4">
        <v>2</v>
      </c>
      <c r="BH340" s="4">
        <v>3</v>
      </c>
      <c r="BI340" s="4">
        <v>2</v>
      </c>
      <c r="BJ340" s="4">
        <v>0</v>
      </c>
      <c r="BK340" s="4">
        <v>3</v>
      </c>
      <c r="BL340" s="4">
        <v>2</v>
      </c>
      <c r="BM340" s="4">
        <v>0</v>
      </c>
      <c r="BN340" s="5">
        <v>1</v>
      </c>
      <c r="BO340">
        <f t="shared" si="50"/>
        <v>0</v>
      </c>
      <c r="BP340">
        <f t="shared" si="51"/>
        <v>6</v>
      </c>
      <c r="BQ340">
        <f t="shared" si="52"/>
        <v>12</v>
      </c>
      <c r="BR340">
        <f t="shared" si="53"/>
        <v>4</v>
      </c>
      <c r="BS340">
        <f t="shared" si="54"/>
        <v>3</v>
      </c>
      <c r="BT340">
        <f t="shared" si="55"/>
        <v>4</v>
      </c>
      <c r="BU340">
        <f t="shared" si="56"/>
        <v>6</v>
      </c>
      <c r="BV340">
        <f t="shared" si="57"/>
        <v>8</v>
      </c>
      <c r="BW340">
        <f t="shared" si="58"/>
        <v>5</v>
      </c>
      <c r="BX340">
        <f t="shared" si="59"/>
        <v>8</v>
      </c>
    </row>
    <row r="341" spans="1:76" ht="18.95" customHeight="1" x14ac:dyDescent="0.25">
      <c r="A341" t="s">
        <v>1573</v>
      </c>
      <c r="B341" t="s">
        <v>1550</v>
      </c>
      <c r="C341" t="s">
        <v>219</v>
      </c>
      <c r="D341" t="s">
        <v>26</v>
      </c>
      <c r="E341" t="s">
        <v>73</v>
      </c>
      <c r="F341" t="s">
        <v>659</v>
      </c>
      <c r="G341">
        <v>4</v>
      </c>
      <c r="H341" t="s">
        <v>22</v>
      </c>
      <c r="I341" t="s">
        <v>1574</v>
      </c>
      <c r="L341" s="1">
        <v>220156001185</v>
      </c>
      <c r="M341" t="s">
        <v>1575</v>
      </c>
      <c r="N341" t="s">
        <v>45</v>
      </c>
      <c r="O341" t="s">
        <v>326</v>
      </c>
      <c r="P341">
        <v>70589</v>
      </c>
      <c r="Q341" t="s">
        <v>1576</v>
      </c>
      <c r="R341">
        <v>316</v>
      </c>
      <c r="S341" t="s">
        <v>39</v>
      </c>
      <c r="T341" t="b">
        <v>1</v>
      </c>
      <c r="U341" t="s">
        <v>61</v>
      </c>
      <c r="V341" t="s">
        <v>61</v>
      </c>
      <c r="W341" t="s">
        <v>61</v>
      </c>
      <c r="X341" t="s">
        <v>61</v>
      </c>
      <c r="Y341" t="s">
        <v>61</v>
      </c>
      <c r="Z341" s="6">
        <v>1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2</v>
      </c>
      <c r="AJ341" s="6">
        <v>1</v>
      </c>
      <c r="AK341" s="6">
        <v>2</v>
      </c>
      <c r="AL341" s="6">
        <v>0</v>
      </c>
      <c r="AM341" s="6">
        <v>3</v>
      </c>
      <c r="AN341" s="6">
        <v>3</v>
      </c>
      <c r="AO341" s="6">
        <v>3</v>
      </c>
      <c r="AP341" s="6">
        <v>3</v>
      </c>
      <c r="AQ341" s="6">
        <v>0</v>
      </c>
      <c r="AR341" s="6">
        <v>3</v>
      </c>
      <c r="AS341" s="6">
        <v>2</v>
      </c>
      <c r="AT341" s="6">
        <v>3</v>
      </c>
      <c r="AU341" s="6">
        <v>0</v>
      </c>
      <c r="AV341" s="6">
        <v>0</v>
      </c>
      <c r="AW341" s="6">
        <v>0</v>
      </c>
      <c r="AX341" s="6">
        <v>0</v>
      </c>
      <c r="AY341" s="6">
        <v>1</v>
      </c>
      <c r="AZ341" s="6">
        <v>0</v>
      </c>
      <c r="BA341" s="6">
        <v>3</v>
      </c>
      <c r="BB341" s="6">
        <v>3</v>
      </c>
      <c r="BC341" s="6">
        <v>2</v>
      </c>
      <c r="BD341" s="6">
        <v>0</v>
      </c>
      <c r="BE341" s="6">
        <v>3</v>
      </c>
      <c r="BF341" s="6">
        <v>3</v>
      </c>
      <c r="BG341" s="6">
        <v>3</v>
      </c>
      <c r="BH341" s="6">
        <v>3</v>
      </c>
      <c r="BI341" s="6">
        <v>0</v>
      </c>
      <c r="BJ341" s="6">
        <v>0</v>
      </c>
      <c r="BK341" s="6">
        <v>3</v>
      </c>
      <c r="BL341" s="6">
        <v>3</v>
      </c>
      <c r="BM341" s="6">
        <v>1</v>
      </c>
      <c r="BN341" s="7">
        <v>2</v>
      </c>
      <c r="BO341">
        <f t="shared" si="50"/>
        <v>1</v>
      </c>
      <c r="BP341">
        <f t="shared" si="51"/>
        <v>5</v>
      </c>
      <c r="BQ341">
        <f t="shared" si="52"/>
        <v>12</v>
      </c>
      <c r="BR341">
        <f t="shared" si="53"/>
        <v>5</v>
      </c>
      <c r="BS341">
        <f t="shared" si="54"/>
        <v>3</v>
      </c>
      <c r="BT341">
        <f t="shared" si="55"/>
        <v>0</v>
      </c>
      <c r="BU341">
        <f t="shared" si="56"/>
        <v>7</v>
      </c>
      <c r="BV341">
        <f t="shared" si="57"/>
        <v>8</v>
      </c>
      <c r="BW341">
        <f t="shared" si="58"/>
        <v>6</v>
      </c>
      <c r="BX341">
        <f t="shared" si="59"/>
        <v>9</v>
      </c>
    </row>
    <row r="342" spans="1:76" ht="18.95" customHeight="1" x14ac:dyDescent="0.25">
      <c r="A342" t="s">
        <v>3188</v>
      </c>
      <c r="B342" t="s">
        <v>1578</v>
      </c>
      <c r="C342" t="s">
        <v>54</v>
      </c>
      <c r="D342" t="s">
        <v>26</v>
      </c>
      <c r="E342" t="s">
        <v>73</v>
      </c>
      <c r="F342" t="s">
        <v>659</v>
      </c>
      <c r="G342" t="s">
        <v>2026</v>
      </c>
      <c r="H342" t="s">
        <v>22</v>
      </c>
      <c r="I342" t="s">
        <v>3189</v>
      </c>
      <c r="L342" s="1">
        <v>250675000978</v>
      </c>
      <c r="M342" t="s">
        <v>3190</v>
      </c>
      <c r="N342" t="s">
        <v>25</v>
      </c>
      <c r="O342" t="s">
        <v>3191</v>
      </c>
      <c r="P342">
        <v>1240</v>
      </c>
      <c r="Q342" t="s">
        <v>3192</v>
      </c>
      <c r="R342">
        <v>444</v>
      </c>
      <c r="S342" t="s">
        <v>77</v>
      </c>
      <c r="T342" t="b">
        <v>1</v>
      </c>
      <c r="U342" t="s">
        <v>61</v>
      </c>
      <c r="V342" t="s">
        <v>61</v>
      </c>
      <c r="W342" t="s">
        <v>61</v>
      </c>
      <c r="X342" t="s">
        <v>61</v>
      </c>
      <c r="Y342" t="s">
        <v>61</v>
      </c>
      <c r="Z342" s="6">
        <v>0</v>
      </c>
      <c r="AA342" s="6">
        <v>0</v>
      </c>
      <c r="AB342" s="6">
        <v>0</v>
      </c>
      <c r="AC342" s="6">
        <v>0</v>
      </c>
      <c r="AD342" s="6">
        <v>1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2</v>
      </c>
      <c r="AL342" s="6">
        <v>0</v>
      </c>
      <c r="AM342" s="6">
        <v>3</v>
      </c>
      <c r="AN342" s="6">
        <v>3</v>
      </c>
      <c r="AO342" s="6">
        <v>1</v>
      </c>
      <c r="AP342" s="6">
        <v>3</v>
      </c>
      <c r="AQ342" s="6">
        <v>0</v>
      </c>
      <c r="AR342" s="6">
        <v>3</v>
      </c>
      <c r="AS342" s="6">
        <v>0</v>
      </c>
      <c r="AT342" s="6">
        <v>0</v>
      </c>
      <c r="AU342" s="6">
        <v>2</v>
      </c>
      <c r="AV342" s="6">
        <v>2</v>
      </c>
      <c r="AW342" s="6">
        <v>2</v>
      </c>
      <c r="AX342" s="6">
        <v>2</v>
      </c>
      <c r="AY342" s="6">
        <v>0</v>
      </c>
      <c r="AZ342" s="6">
        <v>0</v>
      </c>
      <c r="BA342" s="6">
        <v>3</v>
      </c>
      <c r="BB342" s="6">
        <v>3</v>
      </c>
      <c r="BC342" s="6">
        <v>2</v>
      </c>
      <c r="BD342" s="6">
        <v>2</v>
      </c>
      <c r="BE342" s="6">
        <v>3</v>
      </c>
      <c r="BF342" s="6">
        <v>3</v>
      </c>
      <c r="BG342" s="6">
        <v>0</v>
      </c>
      <c r="BH342" s="6">
        <v>1</v>
      </c>
      <c r="BI342" s="6">
        <v>0</v>
      </c>
      <c r="BJ342" s="6">
        <v>0</v>
      </c>
      <c r="BK342" s="6">
        <v>0</v>
      </c>
      <c r="BL342" s="6">
        <v>1</v>
      </c>
      <c r="BM342" s="6">
        <v>0</v>
      </c>
      <c r="BN342" s="7">
        <v>2</v>
      </c>
      <c r="BO342">
        <f t="shared" si="50"/>
        <v>1</v>
      </c>
      <c r="BP342">
        <f t="shared" si="51"/>
        <v>2</v>
      </c>
      <c r="BQ342">
        <f t="shared" si="52"/>
        <v>10</v>
      </c>
      <c r="BR342">
        <f t="shared" si="53"/>
        <v>3</v>
      </c>
      <c r="BS342">
        <f t="shared" si="54"/>
        <v>0</v>
      </c>
      <c r="BT342">
        <f t="shared" si="55"/>
        <v>8</v>
      </c>
      <c r="BU342">
        <f t="shared" si="56"/>
        <v>6</v>
      </c>
      <c r="BV342">
        <f t="shared" si="57"/>
        <v>10</v>
      </c>
      <c r="BW342">
        <f t="shared" si="58"/>
        <v>1</v>
      </c>
      <c r="BX342">
        <f t="shared" si="59"/>
        <v>3</v>
      </c>
    </row>
    <row r="343" spans="1:76" ht="18.95" customHeight="1" x14ac:dyDescent="0.25">
      <c r="A343" t="s">
        <v>3197</v>
      </c>
      <c r="B343" t="s">
        <v>1578</v>
      </c>
      <c r="C343" t="s">
        <v>54</v>
      </c>
      <c r="D343" t="s">
        <v>26</v>
      </c>
      <c r="E343" t="s">
        <v>178</v>
      </c>
      <c r="F343" t="s">
        <v>5163</v>
      </c>
      <c r="G343" t="s">
        <v>2026</v>
      </c>
      <c r="H343" t="s">
        <v>22</v>
      </c>
      <c r="I343" t="s">
        <v>3198</v>
      </c>
      <c r="L343" s="1">
        <v>250816001273</v>
      </c>
      <c r="M343" t="s">
        <v>3199</v>
      </c>
      <c r="N343" t="s">
        <v>25</v>
      </c>
      <c r="O343" t="s">
        <v>3200</v>
      </c>
      <c r="P343">
        <v>1267</v>
      </c>
      <c r="Q343" t="s">
        <v>3192</v>
      </c>
      <c r="R343">
        <v>536</v>
      </c>
      <c r="S343" t="s">
        <v>39</v>
      </c>
      <c r="T343" t="b">
        <v>0</v>
      </c>
      <c r="U343" t="s">
        <v>30</v>
      </c>
      <c r="V343" t="s">
        <v>31</v>
      </c>
      <c r="W343" t="s">
        <v>31</v>
      </c>
      <c r="X343" t="s">
        <v>31</v>
      </c>
      <c r="Y343" t="s">
        <v>31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1</v>
      </c>
      <c r="AG343" s="6">
        <v>1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1</v>
      </c>
      <c r="AO343" s="6">
        <v>0</v>
      </c>
      <c r="AP343" s="6">
        <v>0</v>
      </c>
      <c r="AQ343" s="6">
        <v>0</v>
      </c>
      <c r="AR343" s="6">
        <v>2</v>
      </c>
      <c r="AS343" s="6">
        <v>0</v>
      </c>
      <c r="AT343" s="6">
        <v>0</v>
      </c>
      <c r="AU343" s="6">
        <v>2</v>
      </c>
      <c r="AV343" s="6">
        <v>2</v>
      </c>
      <c r="AW343" s="6">
        <v>0</v>
      </c>
      <c r="AX343" s="6">
        <v>0</v>
      </c>
      <c r="AY343" s="6">
        <v>0</v>
      </c>
      <c r="AZ343" s="6">
        <v>0</v>
      </c>
      <c r="BA343" s="6">
        <v>3</v>
      </c>
      <c r="BB343" s="6">
        <v>3</v>
      </c>
      <c r="BC343" s="6">
        <v>0</v>
      </c>
      <c r="BD343" s="6">
        <v>0</v>
      </c>
      <c r="BE343" s="6">
        <v>3</v>
      </c>
      <c r="BF343" s="6">
        <v>3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7">
        <v>0</v>
      </c>
      <c r="BO343">
        <f t="shared" si="50"/>
        <v>2</v>
      </c>
      <c r="BP343">
        <f t="shared" si="51"/>
        <v>0</v>
      </c>
      <c r="BQ343">
        <f t="shared" si="52"/>
        <v>1</v>
      </c>
      <c r="BR343">
        <f t="shared" si="53"/>
        <v>2</v>
      </c>
      <c r="BS343">
        <f t="shared" si="54"/>
        <v>0</v>
      </c>
      <c r="BT343">
        <f t="shared" si="55"/>
        <v>4</v>
      </c>
      <c r="BU343">
        <f t="shared" si="56"/>
        <v>6</v>
      </c>
      <c r="BV343">
        <f t="shared" si="57"/>
        <v>6</v>
      </c>
      <c r="BW343">
        <f t="shared" si="58"/>
        <v>0</v>
      </c>
      <c r="BX343">
        <f t="shared" si="59"/>
        <v>0</v>
      </c>
    </row>
    <row r="344" spans="1:76" ht="18.95" customHeight="1" x14ac:dyDescent="0.25">
      <c r="A344" t="s">
        <v>3151</v>
      </c>
      <c r="B344" t="s">
        <v>1578</v>
      </c>
      <c r="C344" t="s">
        <v>54</v>
      </c>
      <c r="D344" t="s">
        <v>26</v>
      </c>
      <c r="E344" t="s">
        <v>21</v>
      </c>
      <c r="F344" t="s">
        <v>5163</v>
      </c>
      <c r="G344" t="s">
        <v>2026</v>
      </c>
      <c r="H344" t="s">
        <v>22</v>
      </c>
      <c r="I344" t="s">
        <v>3152</v>
      </c>
      <c r="L344" s="1">
        <v>250174000015</v>
      </c>
      <c r="M344" t="s">
        <v>3153</v>
      </c>
      <c r="N344" t="s">
        <v>25</v>
      </c>
      <c r="O344" t="s">
        <v>3154</v>
      </c>
      <c r="P344">
        <v>2743</v>
      </c>
      <c r="Q344" t="s">
        <v>2938</v>
      </c>
      <c r="R344">
        <v>413</v>
      </c>
      <c r="S344" t="s">
        <v>89</v>
      </c>
      <c r="T344" t="b">
        <v>0</v>
      </c>
      <c r="U344" t="s">
        <v>30</v>
      </c>
      <c r="V344" t="s">
        <v>31</v>
      </c>
      <c r="W344" t="s">
        <v>31</v>
      </c>
      <c r="X344" t="s">
        <v>31</v>
      </c>
      <c r="Y344" t="s">
        <v>31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2</v>
      </c>
      <c r="AJ344" s="6">
        <v>2</v>
      </c>
      <c r="AK344" s="6">
        <v>0</v>
      </c>
      <c r="AL344" s="6">
        <v>0</v>
      </c>
      <c r="AM344" s="6">
        <v>2</v>
      </c>
      <c r="AN344" s="6">
        <v>2</v>
      </c>
      <c r="AO344" s="6">
        <v>1</v>
      </c>
      <c r="AP344" s="6">
        <v>1</v>
      </c>
      <c r="AQ344" s="6">
        <v>3</v>
      </c>
      <c r="AR344" s="6">
        <v>3</v>
      </c>
      <c r="AS344" s="6">
        <v>0</v>
      </c>
      <c r="AT344" s="6">
        <v>3</v>
      </c>
      <c r="AU344" s="6">
        <v>0</v>
      </c>
      <c r="AV344" s="6">
        <v>0</v>
      </c>
      <c r="AW344" s="6">
        <v>2</v>
      </c>
      <c r="AX344" s="6">
        <v>2</v>
      </c>
      <c r="AY344" s="6">
        <v>0</v>
      </c>
      <c r="AZ344" s="6">
        <v>0</v>
      </c>
      <c r="BA344" s="6">
        <v>3</v>
      </c>
      <c r="BB344" s="6">
        <v>3</v>
      </c>
      <c r="BC344" s="6">
        <v>0</v>
      </c>
      <c r="BD344" s="6">
        <v>2</v>
      </c>
      <c r="BE344" s="6">
        <v>0</v>
      </c>
      <c r="BF344" s="6">
        <v>0</v>
      </c>
      <c r="BG344" s="6">
        <v>0</v>
      </c>
      <c r="BH344" s="6">
        <v>3</v>
      </c>
      <c r="BI344" s="6">
        <v>2</v>
      </c>
      <c r="BJ344" s="6">
        <v>3</v>
      </c>
      <c r="BK344" s="6">
        <v>0</v>
      </c>
      <c r="BL344" s="6">
        <v>0</v>
      </c>
      <c r="BM344" s="6">
        <v>0</v>
      </c>
      <c r="BN344" s="7">
        <v>2</v>
      </c>
      <c r="BO344">
        <f t="shared" si="50"/>
        <v>0</v>
      </c>
      <c r="BP344">
        <f t="shared" si="51"/>
        <v>4</v>
      </c>
      <c r="BQ344">
        <f t="shared" si="52"/>
        <v>9</v>
      </c>
      <c r="BR344">
        <f t="shared" si="53"/>
        <v>3</v>
      </c>
      <c r="BS344">
        <f t="shared" si="54"/>
        <v>3</v>
      </c>
      <c r="BT344">
        <f t="shared" si="55"/>
        <v>4</v>
      </c>
      <c r="BU344">
        <f t="shared" si="56"/>
        <v>6</v>
      </c>
      <c r="BV344">
        <f t="shared" si="57"/>
        <v>2</v>
      </c>
      <c r="BW344">
        <f t="shared" si="58"/>
        <v>3</v>
      </c>
      <c r="BX344">
        <f t="shared" si="59"/>
        <v>7</v>
      </c>
    </row>
    <row r="345" spans="1:76" ht="18.95" customHeight="1" x14ac:dyDescent="0.25">
      <c r="A345" t="s">
        <v>3169</v>
      </c>
      <c r="B345" t="s">
        <v>1578</v>
      </c>
      <c r="C345" t="s">
        <v>54</v>
      </c>
      <c r="D345" t="s">
        <v>26</v>
      </c>
      <c r="E345" t="s">
        <v>66</v>
      </c>
      <c r="F345" t="s">
        <v>34</v>
      </c>
      <c r="G345" t="s">
        <v>2026</v>
      </c>
      <c r="H345" t="s">
        <v>22</v>
      </c>
      <c r="I345" t="s">
        <v>3170</v>
      </c>
      <c r="L345" s="1">
        <v>250420000400</v>
      </c>
      <c r="M345" t="s">
        <v>3171</v>
      </c>
      <c r="N345" t="s">
        <v>25</v>
      </c>
      <c r="O345" t="s">
        <v>3172</v>
      </c>
      <c r="P345">
        <v>2715</v>
      </c>
      <c r="Q345" t="s">
        <v>2938</v>
      </c>
      <c r="R345">
        <v>392</v>
      </c>
      <c r="S345" t="s">
        <v>89</v>
      </c>
      <c r="T345" t="b">
        <v>0</v>
      </c>
      <c r="U345" t="s">
        <v>30</v>
      </c>
      <c r="V345" t="s">
        <v>61</v>
      </c>
      <c r="W345" t="s">
        <v>61</v>
      </c>
      <c r="X345" t="s">
        <v>61</v>
      </c>
      <c r="Y345" t="s">
        <v>61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3</v>
      </c>
      <c r="BB345" s="6">
        <v>3</v>
      </c>
      <c r="BC345" s="6">
        <v>2</v>
      </c>
      <c r="BD345" s="6">
        <v>1</v>
      </c>
      <c r="BE345" s="6">
        <v>3</v>
      </c>
      <c r="BF345" s="6">
        <v>3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7">
        <v>0</v>
      </c>
      <c r="BO345">
        <f t="shared" si="50"/>
        <v>0</v>
      </c>
      <c r="BP345">
        <f t="shared" si="51"/>
        <v>0</v>
      </c>
      <c r="BQ345">
        <f t="shared" si="52"/>
        <v>0</v>
      </c>
      <c r="BR345">
        <f t="shared" si="53"/>
        <v>0</v>
      </c>
      <c r="BS345">
        <f t="shared" si="54"/>
        <v>0</v>
      </c>
      <c r="BT345">
        <f t="shared" si="55"/>
        <v>0</v>
      </c>
      <c r="BU345">
        <f t="shared" si="56"/>
        <v>6</v>
      </c>
      <c r="BV345">
        <f t="shared" si="57"/>
        <v>9</v>
      </c>
      <c r="BW345">
        <f t="shared" si="58"/>
        <v>0</v>
      </c>
      <c r="BX345">
        <f t="shared" si="59"/>
        <v>0</v>
      </c>
    </row>
    <row r="346" spans="1:76" ht="18.95" customHeight="1" x14ac:dyDescent="0.25">
      <c r="A346" t="s">
        <v>3217</v>
      </c>
      <c r="B346" t="s">
        <v>1578</v>
      </c>
      <c r="C346" t="s">
        <v>54</v>
      </c>
      <c r="D346" t="s">
        <v>86</v>
      </c>
      <c r="E346" t="s">
        <v>21</v>
      </c>
      <c r="F346" t="s">
        <v>5163</v>
      </c>
      <c r="G346" t="s">
        <v>2026</v>
      </c>
      <c r="H346" t="s">
        <v>83</v>
      </c>
      <c r="I346" t="s">
        <v>3218</v>
      </c>
      <c r="L346" s="1">
        <v>251059001696</v>
      </c>
      <c r="M346" t="s">
        <v>3219</v>
      </c>
      <c r="N346" t="s">
        <v>45</v>
      </c>
      <c r="O346" t="s">
        <v>3220</v>
      </c>
      <c r="P346">
        <v>2771</v>
      </c>
      <c r="Q346" t="s">
        <v>2938</v>
      </c>
      <c r="R346">
        <v>428</v>
      </c>
      <c r="S346" t="s">
        <v>89</v>
      </c>
      <c r="T346" t="b">
        <v>0</v>
      </c>
      <c r="U346" t="s">
        <v>30</v>
      </c>
      <c r="V346" t="s">
        <v>31</v>
      </c>
      <c r="W346" t="s">
        <v>31</v>
      </c>
      <c r="X346" t="s">
        <v>31</v>
      </c>
      <c r="Y346" t="s">
        <v>31</v>
      </c>
      <c r="Z346" s="6">
        <v>0</v>
      </c>
      <c r="AA346" s="6">
        <v>0</v>
      </c>
      <c r="AB346" s="6">
        <v>0</v>
      </c>
      <c r="AC346" s="6">
        <v>1</v>
      </c>
      <c r="AD346" s="6">
        <v>1</v>
      </c>
      <c r="AE346" s="6">
        <v>0</v>
      </c>
      <c r="AF346" s="6">
        <v>2</v>
      </c>
      <c r="AG346" s="6">
        <v>2</v>
      </c>
      <c r="AH346" s="6">
        <v>2</v>
      </c>
      <c r="AI346" s="6">
        <v>0</v>
      </c>
      <c r="AJ346" s="6">
        <v>0</v>
      </c>
      <c r="AK346" s="6">
        <v>0</v>
      </c>
      <c r="AL346" s="6">
        <v>0</v>
      </c>
      <c r="AM346" s="6">
        <v>2</v>
      </c>
      <c r="AN346" s="6">
        <v>2</v>
      </c>
      <c r="AO346" s="6">
        <v>0</v>
      </c>
      <c r="AP346" s="6">
        <v>1</v>
      </c>
      <c r="AQ346" s="6">
        <v>0</v>
      </c>
      <c r="AR346" s="6">
        <v>2</v>
      </c>
      <c r="AS346" s="6">
        <v>0</v>
      </c>
      <c r="AT346" s="6">
        <v>0</v>
      </c>
      <c r="AU346" s="6">
        <v>2</v>
      </c>
      <c r="AV346" s="6">
        <v>2</v>
      </c>
      <c r="AW346" s="6">
        <v>2</v>
      </c>
      <c r="AX346" s="6">
        <v>2</v>
      </c>
      <c r="AY346" s="6">
        <v>0</v>
      </c>
      <c r="AZ346" s="6">
        <v>0</v>
      </c>
      <c r="BA346" s="6">
        <v>3</v>
      </c>
      <c r="BB346" s="6">
        <v>3</v>
      </c>
      <c r="BC346" s="6">
        <v>2</v>
      </c>
      <c r="BD346" s="6">
        <v>2</v>
      </c>
      <c r="BE346" s="6">
        <v>3</v>
      </c>
      <c r="BF346" s="6">
        <v>3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1</v>
      </c>
      <c r="BM346" s="6">
        <v>0</v>
      </c>
      <c r="BN346" s="7">
        <v>0</v>
      </c>
      <c r="BO346">
        <f t="shared" si="50"/>
        <v>8</v>
      </c>
      <c r="BP346">
        <f t="shared" si="51"/>
        <v>0</v>
      </c>
      <c r="BQ346">
        <f t="shared" si="52"/>
        <v>5</v>
      </c>
      <c r="BR346">
        <f t="shared" si="53"/>
        <v>2</v>
      </c>
      <c r="BS346">
        <f t="shared" si="54"/>
        <v>0</v>
      </c>
      <c r="BT346">
        <f t="shared" si="55"/>
        <v>8</v>
      </c>
      <c r="BU346">
        <f t="shared" si="56"/>
        <v>6</v>
      </c>
      <c r="BV346">
        <f t="shared" si="57"/>
        <v>10</v>
      </c>
      <c r="BW346">
        <f t="shared" si="58"/>
        <v>0</v>
      </c>
      <c r="BX346">
        <f t="shared" si="59"/>
        <v>1</v>
      </c>
    </row>
    <row r="347" spans="1:76" ht="18.95" customHeight="1" x14ac:dyDescent="0.25">
      <c r="A347" t="s">
        <v>1937</v>
      </c>
      <c r="B347" t="s">
        <v>1578</v>
      </c>
      <c r="C347" t="s">
        <v>54</v>
      </c>
      <c r="D347" t="s">
        <v>26</v>
      </c>
      <c r="E347" t="s">
        <v>178</v>
      </c>
      <c r="F347" t="s">
        <v>5163</v>
      </c>
      <c r="G347">
        <v>4</v>
      </c>
      <c r="H347" t="s">
        <v>22</v>
      </c>
      <c r="I347" t="s">
        <v>1938</v>
      </c>
      <c r="L347" s="1">
        <v>250399000531</v>
      </c>
      <c r="M347" t="s">
        <v>1939</v>
      </c>
      <c r="N347" t="s">
        <v>45</v>
      </c>
      <c r="O347" t="s">
        <v>1940</v>
      </c>
      <c r="P347">
        <v>1923</v>
      </c>
      <c r="Q347" t="s">
        <v>1941</v>
      </c>
      <c r="R347">
        <v>379</v>
      </c>
      <c r="S347" t="s">
        <v>89</v>
      </c>
      <c r="T347" t="b">
        <v>0</v>
      </c>
      <c r="U347" t="s">
        <v>30</v>
      </c>
      <c r="V347" t="s">
        <v>31</v>
      </c>
      <c r="W347" t="s">
        <v>31</v>
      </c>
      <c r="X347" t="s">
        <v>31</v>
      </c>
      <c r="Y347" t="s">
        <v>31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1</v>
      </c>
      <c r="AG347" s="4">
        <v>1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1</v>
      </c>
      <c r="AN347" s="4">
        <v>1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2</v>
      </c>
      <c r="AV347" s="4">
        <v>2</v>
      </c>
      <c r="AW347" s="4">
        <v>2</v>
      </c>
      <c r="AX347" s="4">
        <v>2</v>
      </c>
      <c r="AY347" s="4">
        <v>0</v>
      </c>
      <c r="AZ347" s="4">
        <v>0</v>
      </c>
      <c r="BA347" s="4">
        <v>0</v>
      </c>
      <c r="BB347" s="4">
        <v>3</v>
      </c>
      <c r="BC347" s="4">
        <v>1</v>
      </c>
      <c r="BD347" s="4">
        <v>1</v>
      </c>
      <c r="BE347" s="4">
        <v>3</v>
      </c>
      <c r="BF347" s="4">
        <v>3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5">
        <v>0</v>
      </c>
      <c r="BO347">
        <f t="shared" si="50"/>
        <v>2</v>
      </c>
      <c r="BP347">
        <f t="shared" si="51"/>
        <v>0</v>
      </c>
      <c r="BQ347">
        <f t="shared" si="52"/>
        <v>2</v>
      </c>
      <c r="BR347">
        <f t="shared" si="53"/>
        <v>0</v>
      </c>
      <c r="BS347">
        <f t="shared" si="54"/>
        <v>0</v>
      </c>
      <c r="BT347">
        <f t="shared" si="55"/>
        <v>8</v>
      </c>
      <c r="BU347">
        <f t="shared" si="56"/>
        <v>3</v>
      </c>
      <c r="BV347">
        <f t="shared" si="57"/>
        <v>8</v>
      </c>
      <c r="BW347">
        <f t="shared" si="58"/>
        <v>0</v>
      </c>
      <c r="BX347">
        <f t="shared" si="59"/>
        <v>0</v>
      </c>
    </row>
    <row r="348" spans="1:76" ht="18.95" customHeight="1" x14ac:dyDescent="0.25">
      <c r="A348" t="s">
        <v>1583</v>
      </c>
      <c r="B348" t="s">
        <v>1578</v>
      </c>
      <c r="C348" t="s">
        <v>54</v>
      </c>
      <c r="D348" t="s">
        <v>26</v>
      </c>
      <c r="E348" t="s">
        <v>73</v>
      </c>
      <c r="F348" t="s">
        <v>659</v>
      </c>
      <c r="G348">
        <v>4</v>
      </c>
      <c r="H348" t="s">
        <v>22</v>
      </c>
      <c r="I348" t="s">
        <v>1584</v>
      </c>
      <c r="L348" s="1">
        <v>250627000910</v>
      </c>
      <c r="M348" t="s">
        <v>1585</v>
      </c>
      <c r="N348" t="s">
        <v>25</v>
      </c>
      <c r="O348" t="s">
        <v>1586</v>
      </c>
      <c r="P348">
        <v>1040</v>
      </c>
      <c r="Q348" t="s">
        <v>1587</v>
      </c>
      <c r="R348">
        <v>416</v>
      </c>
      <c r="S348" t="s">
        <v>89</v>
      </c>
      <c r="T348" t="b">
        <v>0</v>
      </c>
      <c r="U348" t="s">
        <v>30</v>
      </c>
      <c r="V348" t="s">
        <v>61</v>
      </c>
      <c r="W348" t="s">
        <v>61</v>
      </c>
      <c r="X348" t="s">
        <v>61</v>
      </c>
      <c r="Y348" t="s">
        <v>71</v>
      </c>
      <c r="Z348" s="6">
        <v>0</v>
      </c>
      <c r="AA348" s="6">
        <v>0</v>
      </c>
      <c r="AB348" s="6">
        <v>0</v>
      </c>
      <c r="AC348" s="6">
        <v>2</v>
      </c>
      <c r="AD348" s="6">
        <v>2</v>
      </c>
      <c r="AE348" s="6">
        <v>2</v>
      </c>
      <c r="AF348" s="6">
        <v>2</v>
      </c>
      <c r="AG348" s="6">
        <v>2</v>
      </c>
      <c r="AH348" s="6">
        <v>2</v>
      </c>
      <c r="AI348" s="6">
        <v>0</v>
      </c>
      <c r="AJ348" s="6">
        <v>1</v>
      </c>
      <c r="AK348" s="6">
        <v>0</v>
      </c>
      <c r="AL348" s="6">
        <v>2</v>
      </c>
      <c r="AM348" s="6">
        <v>3</v>
      </c>
      <c r="AN348" s="6">
        <v>3</v>
      </c>
      <c r="AO348" s="6">
        <v>3</v>
      </c>
      <c r="AP348" s="6">
        <v>3</v>
      </c>
      <c r="AQ348" s="6">
        <v>0</v>
      </c>
      <c r="AR348" s="6">
        <v>2</v>
      </c>
      <c r="AS348" s="6">
        <v>1</v>
      </c>
      <c r="AT348" s="6">
        <v>2</v>
      </c>
      <c r="AU348" s="6">
        <v>2</v>
      </c>
      <c r="AV348" s="6">
        <v>2</v>
      </c>
      <c r="AW348" s="6">
        <v>2</v>
      </c>
      <c r="AX348" s="6">
        <v>2</v>
      </c>
      <c r="AY348" s="6">
        <v>0</v>
      </c>
      <c r="AZ348" s="6">
        <v>0</v>
      </c>
      <c r="BA348" s="6">
        <v>3</v>
      </c>
      <c r="BB348" s="6">
        <v>3</v>
      </c>
      <c r="BC348" s="6">
        <v>2</v>
      </c>
      <c r="BD348" s="6">
        <v>2</v>
      </c>
      <c r="BE348" s="6">
        <v>3</v>
      </c>
      <c r="BF348" s="6">
        <v>3</v>
      </c>
      <c r="BG348" s="6">
        <v>0</v>
      </c>
      <c r="BH348" s="6">
        <v>1</v>
      </c>
      <c r="BI348" s="6">
        <v>3</v>
      </c>
      <c r="BJ348" s="6">
        <v>0</v>
      </c>
      <c r="BK348" s="6">
        <v>3</v>
      </c>
      <c r="BL348" s="6">
        <v>2</v>
      </c>
      <c r="BM348" s="6">
        <v>2</v>
      </c>
      <c r="BN348" s="7">
        <v>0</v>
      </c>
      <c r="BO348">
        <f t="shared" si="50"/>
        <v>12</v>
      </c>
      <c r="BP348">
        <f t="shared" si="51"/>
        <v>3</v>
      </c>
      <c r="BQ348">
        <f t="shared" si="52"/>
        <v>12</v>
      </c>
      <c r="BR348">
        <f t="shared" si="53"/>
        <v>3</v>
      </c>
      <c r="BS348">
        <f t="shared" si="54"/>
        <v>2</v>
      </c>
      <c r="BT348">
        <f t="shared" si="55"/>
        <v>8</v>
      </c>
      <c r="BU348">
        <f t="shared" si="56"/>
        <v>6</v>
      </c>
      <c r="BV348">
        <f t="shared" si="57"/>
        <v>10</v>
      </c>
      <c r="BW348">
        <f t="shared" si="58"/>
        <v>1</v>
      </c>
      <c r="BX348">
        <f t="shared" si="59"/>
        <v>10</v>
      </c>
    </row>
    <row r="349" spans="1:76" ht="18.95" customHeight="1" x14ac:dyDescent="0.25">
      <c r="A349" t="s">
        <v>1942</v>
      </c>
      <c r="B349" t="s">
        <v>1578</v>
      </c>
      <c r="C349" t="s">
        <v>54</v>
      </c>
      <c r="D349" t="s">
        <v>26</v>
      </c>
      <c r="E349" t="s">
        <v>73</v>
      </c>
      <c r="F349" t="s">
        <v>659</v>
      </c>
      <c r="G349">
        <v>4</v>
      </c>
      <c r="H349" t="s">
        <v>22</v>
      </c>
      <c r="I349" t="s">
        <v>1943</v>
      </c>
      <c r="L349" s="1">
        <v>250705001055</v>
      </c>
      <c r="M349" t="s">
        <v>1944</v>
      </c>
      <c r="N349" t="s">
        <v>25</v>
      </c>
      <c r="O349" t="s">
        <v>1945</v>
      </c>
      <c r="P349">
        <v>1056</v>
      </c>
      <c r="Q349" t="s">
        <v>1587</v>
      </c>
      <c r="R349">
        <v>638</v>
      </c>
      <c r="S349" t="s">
        <v>89</v>
      </c>
      <c r="T349" t="b">
        <v>1</v>
      </c>
      <c r="U349" t="s">
        <v>61</v>
      </c>
      <c r="V349" t="s">
        <v>61</v>
      </c>
      <c r="W349" t="s">
        <v>61</v>
      </c>
      <c r="X349" t="s">
        <v>61</v>
      </c>
      <c r="Y349" t="s">
        <v>61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2</v>
      </c>
      <c r="AG349" s="4">
        <v>2</v>
      </c>
      <c r="AH349" s="4">
        <v>0</v>
      </c>
      <c r="AI349" s="4">
        <v>0</v>
      </c>
      <c r="AJ349" s="4">
        <v>1</v>
      </c>
      <c r="AK349" s="4">
        <v>0</v>
      </c>
      <c r="AL349" s="4">
        <v>0</v>
      </c>
      <c r="AM349" s="4">
        <v>3</v>
      </c>
      <c r="AN349" s="4">
        <v>3</v>
      </c>
      <c r="AO349" s="4">
        <v>3</v>
      </c>
      <c r="AP349" s="4">
        <v>3</v>
      </c>
      <c r="AQ349" s="4">
        <v>2</v>
      </c>
      <c r="AR349" s="4">
        <v>1</v>
      </c>
      <c r="AS349" s="4">
        <v>0</v>
      </c>
      <c r="AT349" s="4">
        <v>0</v>
      </c>
      <c r="AU349" s="4">
        <v>1</v>
      </c>
      <c r="AV349" s="4">
        <v>1</v>
      </c>
      <c r="AW349" s="4">
        <v>0</v>
      </c>
      <c r="AX349" s="4">
        <v>0</v>
      </c>
      <c r="AY349" s="4">
        <v>0</v>
      </c>
      <c r="AZ349" s="4">
        <v>0</v>
      </c>
      <c r="BA349" s="4">
        <v>3</v>
      </c>
      <c r="BB349" s="4">
        <v>3</v>
      </c>
      <c r="BC349" s="4">
        <v>2</v>
      </c>
      <c r="BD349" s="4">
        <v>0</v>
      </c>
      <c r="BE349" s="4">
        <v>3</v>
      </c>
      <c r="BF349" s="4">
        <v>3</v>
      </c>
      <c r="BG349" s="4">
        <v>3</v>
      </c>
      <c r="BH349" s="4">
        <v>0</v>
      </c>
      <c r="BI349" s="4">
        <v>1</v>
      </c>
      <c r="BJ349" s="4">
        <v>0</v>
      </c>
      <c r="BK349" s="4">
        <v>0</v>
      </c>
      <c r="BL349" s="4">
        <v>0</v>
      </c>
      <c r="BM349" s="4">
        <v>0</v>
      </c>
      <c r="BN349" s="5">
        <v>0</v>
      </c>
      <c r="BO349">
        <f t="shared" si="50"/>
        <v>4</v>
      </c>
      <c r="BP349">
        <f t="shared" si="51"/>
        <v>1</v>
      </c>
      <c r="BQ349">
        <f t="shared" si="52"/>
        <v>14</v>
      </c>
      <c r="BR349">
        <f t="shared" si="53"/>
        <v>1</v>
      </c>
      <c r="BS349">
        <f t="shared" si="54"/>
        <v>0</v>
      </c>
      <c r="BT349">
        <f t="shared" si="55"/>
        <v>2</v>
      </c>
      <c r="BU349">
        <f t="shared" si="56"/>
        <v>6</v>
      </c>
      <c r="BV349">
        <f t="shared" si="57"/>
        <v>8</v>
      </c>
      <c r="BW349">
        <f t="shared" si="58"/>
        <v>3</v>
      </c>
      <c r="BX349">
        <f t="shared" si="59"/>
        <v>1</v>
      </c>
    </row>
    <row r="350" spans="1:76" ht="18.95" customHeight="1" x14ac:dyDescent="0.25">
      <c r="A350" t="s">
        <v>1950</v>
      </c>
      <c r="B350" t="s">
        <v>1578</v>
      </c>
      <c r="C350" t="s">
        <v>54</v>
      </c>
      <c r="D350" t="s">
        <v>26</v>
      </c>
      <c r="E350" t="s">
        <v>73</v>
      </c>
      <c r="F350" t="s">
        <v>659</v>
      </c>
      <c r="G350">
        <v>4</v>
      </c>
      <c r="H350" t="s">
        <v>149</v>
      </c>
      <c r="I350" t="s">
        <v>1951</v>
      </c>
      <c r="L350" s="1">
        <v>250885001430</v>
      </c>
      <c r="M350" t="s">
        <v>1952</v>
      </c>
      <c r="N350" t="s">
        <v>25</v>
      </c>
      <c r="O350" t="s">
        <v>698</v>
      </c>
      <c r="P350">
        <v>1062</v>
      </c>
      <c r="Q350" t="s">
        <v>1953</v>
      </c>
      <c r="R350">
        <v>615</v>
      </c>
      <c r="S350" t="s">
        <v>89</v>
      </c>
      <c r="T350" t="b">
        <v>1</v>
      </c>
      <c r="U350" t="s">
        <v>61</v>
      </c>
      <c r="V350" t="s">
        <v>61</v>
      </c>
      <c r="W350" t="s">
        <v>61</v>
      </c>
      <c r="X350" t="s">
        <v>61</v>
      </c>
      <c r="Y350" t="s">
        <v>61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1</v>
      </c>
      <c r="AG350" s="6">
        <v>1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2</v>
      </c>
      <c r="AV350" s="6">
        <v>2</v>
      </c>
      <c r="AW350" s="6">
        <v>2</v>
      </c>
      <c r="AX350" s="6">
        <v>2</v>
      </c>
      <c r="AY350" s="6">
        <v>0</v>
      </c>
      <c r="AZ350" s="6">
        <v>0</v>
      </c>
      <c r="BA350" s="6">
        <v>3</v>
      </c>
      <c r="BB350" s="6">
        <v>3</v>
      </c>
      <c r="BC350" s="6">
        <v>0</v>
      </c>
      <c r="BD350" s="6">
        <v>2</v>
      </c>
      <c r="BE350" s="6">
        <v>3</v>
      </c>
      <c r="BF350" s="6">
        <v>3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7">
        <v>0</v>
      </c>
      <c r="BO350">
        <f t="shared" si="50"/>
        <v>2</v>
      </c>
      <c r="BP350">
        <f t="shared" si="51"/>
        <v>0</v>
      </c>
      <c r="BQ350">
        <f t="shared" si="52"/>
        <v>0</v>
      </c>
      <c r="BR350">
        <f t="shared" si="53"/>
        <v>0</v>
      </c>
      <c r="BS350">
        <f t="shared" si="54"/>
        <v>0</v>
      </c>
      <c r="BT350">
        <f t="shared" si="55"/>
        <v>8</v>
      </c>
      <c r="BU350">
        <f t="shared" si="56"/>
        <v>6</v>
      </c>
      <c r="BV350">
        <f t="shared" si="57"/>
        <v>8</v>
      </c>
      <c r="BW350">
        <f t="shared" si="58"/>
        <v>0</v>
      </c>
      <c r="BX350">
        <f t="shared" si="59"/>
        <v>0</v>
      </c>
    </row>
    <row r="351" spans="1:76" ht="18.95" customHeight="1" x14ac:dyDescent="0.25">
      <c r="A351" t="s">
        <v>3221</v>
      </c>
      <c r="B351" t="s">
        <v>1578</v>
      </c>
      <c r="C351" t="s">
        <v>54</v>
      </c>
      <c r="D351" t="s">
        <v>26</v>
      </c>
      <c r="E351" t="s">
        <v>73</v>
      </c>
      <c r="F351" t="s">
        <v>659</v>
      </c>
      <c r="G351" t="s">
        <v>2026</v>
      </c>
      <c r="H351" t="s">
        <v>179</v>
      </c>
      <c r="I351" t="s">
        <v>3222</v>
      </c>
      <c r="L351" s="1">
        <v>251092001754</v>
      </c>
      <c r="M351" t="s">
        <v>3223</v>
      </c>
      <c r="N351" t="s">
        <v>58</v>
      </c>
      <c r="O351" t="s">
        <v>3224</v>
      </c>
      <c r="P351">
        <v>1075</v>
      </c>
      <c r="Q351" t="s">
        <v>1953</v>
      </c>
      <c r="R351">
        <v>555</v>
      </c>
      <c r="S351" t="s">
        <v>89</v>
      </c>
      <c r="T351" t="b">
        <v>0</v>
      </c>
      <c r="U351" t="s">
        <v>30</v>
      </c>
      <c r="V351" t="s">
        <v>61</v>
      </c>
      <c r="W351" t="s">
        <v>61</v>
      </c>
      <c r="X351" t="s">
        <v>61</v>
      </c>
      <c r="Y351" t="s">
        <v>61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3</v>
      </c>
      <c r="AG351" s="6">
        <v>3</v>
      </c>
      <c r="AH351" s="6">
        <v>2</v>
      </c>
      <c r="AI351" s="6">
        <v>1</v>
      </c>
      <c r="AJ351" s="6">
        <v>0</v>
      </c>
      <c r="AK351" s="6">
        <v>0</v>
      </c>
      <c r="AL351" s="6">
        <v>0</v>
      </c>
      <c r="AM351" s="6">
        <v>3</v>
      </c>
      <c r="AN351" s="6">
        <v>3</v>
      </c>
      <c r="AO351" s="6">
        <v>2</v>
      </c>
      <c r="AP351" s="6">
        <v>3</v>
      </c>
      <c r="AQ351" s="6">
        <v>0</v>
      </c>
      <c r="AR351" s="6">
        <v>2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1</v>
      </c>
      <c r="BH351" s="6">
        <v>3</v>
      </c>
      <c r="BI351" s="6">
        <v>0</v>
      </c>
      <c r="BJ351" s="6">
        <v>0</v>
      </c>
      <c r="BK351" s="6">
        <v>0</v>
      </c>
      <c r="BL351" s="6">
        <v>2</v>
      </c>
      <c r="BM351" s="6">
        <v>0</v>
      </c>
      <c r="BN351" s="7">
        <v>2</v>
      </c>
      <c r="BO351">
        <f t="shared" si="50"/>
        <v>8</v>
      </c>
      <c r="BP351">
        <f t="shared" si="51"/>
        <v>1</v>
      </c>
      <c r="BQ351">
        <f t="shared" si="52"/>
        <v>11</v>
      </c>
      <c r="BR351">
        <f t="shared" si="53"/>
        <v>2</v>
      </c>
      <c r="BS351">
        <f t="shared" si="54"/>
        <v>0</v>
      </c>
      <c r="BT351">
        <f t="shared" si="55"/>
        <v>0</v>
      </c>
      <c r="BU351">
        <f t="shared" si="56"/>
        <v>0</v>
      </c>
      <c r="BV351">
        <f t="shared" si="57"/>
        <v>0</v>
      </c>
      <c r="BW351">
        <f t="shared" si="58"/>
        <v>4</v>
      </c>
      <c r="BX351">
        <f t="shared" si="59"/>
        <v>4</v>
      </c>
    </row>
    <row r="352" spans="1:76" ht="18.95" customHeight="1" x14ac:dyDescent="0.25">
      <c r="A352" t="s">
        <v>1577</v>
      </c>
      <c r="B352" t="s">
        <v>1578</v>
      </c>
      <c r="C352" t="s">
        <v>54</v>
      </c>
      <c r="D352" t="s">
        <v>26</v>
      </c>
      <c r="E352" t="s">
        <v>143</v>
      </c>
      <c r="F352" t="s">
        <v>659</v>
      </c>
      <c r="G352">
        <v>4</v>
      </c>
      <c r="H352" t="s">
        <v>22</v>
      </c>
      <c r="I352" t="s">
        <v>1579</v>
      </c>
      <c r="L352" s="1">
        <v>250498000728</v>
      </c>
      <c r="M352" t="s">
        <v>1580</v>
      </c>
      <c r="N352" t="s">
        <v>45</v>
      </c>
      <c r="O352" t="s">
        <v>1581</v>
      </c>
      <c r="P352">
        <v>1701</v>
      </c>
      <c r="Q352" t="s">
        <v>1582</v>
      </c>
      <c r="R352">
        <v>564</v>
      </c>
      <c r="S352" t="s">
        <v>7</v>
      </c>
      <c r="T352" t="b">
        <v>0</v>
      </c>
      <c r="U352" t="s">
        <v>30</v>
      </c>
      <c r="V352" t="s">
        <v>31</v>
      </c>
      <c r="W352" t="s">
        <v>31</v>
      </c>
      <c r="X352" t="s">
        <v>31</v>
      </c>
      <c r="Y352" t="s">
        <v>31</v>
      </c>
      <c r="Z352" s="4">
        <v>0</v>
      </c>
      <c r="AA352" s="4">
        <v>0</v>
      </c>
      <c r="AB352" s="4">
        <v>2</v>
      </c>
      <c r="AC352" s="4">
        <v>2</v>
      </c>
      <c r="AD352" s="4">
        <v>2</v>
      </c>
      <c r="AE352" s="4">
        <v>2</v>
      </c>
      <c r="AF352" s="4">
        <v>2</v>
      </c>
      <c r="AG352" s="4">
        <v>2</v>
      </c>
      <c r="AH352" s="4">
        <v>2</v>
      </c>
      <c r="AI352" s="4">
        <v>2</v>
      </c>
      <c r="AJ352" s="4">
        <v>0</v>
      </c>
      <c r="AK352" s="4">
        <v>0</v>
      </c>
      <c r="AL352" s="4">
        <v>0</v>
      </c>
      <c r="AM352" s="4">
        <v>1</v>
      </c>
      <c r="AN352" s="4">
        <v>1</v>
      </c>
      <c r="AO352" s="4">
        <v>0</v>
      </c>
      <c r="AP352" s="4">
        <v>0</v>
      </c>
      <c r="AQ352" s="4">
        <v>0</v>
      </c>
      <c r="AR352" s="4">
        <v>2</v>
      </c>
      <c r="AS352" s="4">
        <v>0</v>
      </c>
      <c r="AT352" s="4">
        <v>0</v>
      </c>
      <c r="AU352" s="4">
        <v>0</v>
      </c>
      <c r="AV352" s="4">
        <v>2</v>
      </c>
      <c r="AW352" s="4">
        <v>0</v>
      </c>
      <c r="AX352" s="4">
        <v>2</v>
      </c>
      <c r="AY352" s="4">
        <v>0</v>
      </c>
      <c r="AZ352" s="4">
        <v>0</v>
      </c>
      <c r="BA352" s="4">
        <v>0</v>
      </c>
      <c r="BB352" s="4">
        <v>3</v>
      </c>
      <c r="BC352" s="4">
        <v>2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1</v>
      </c>
      <c r="BN352" s="5">
        <v>0</v>
      </c>
      <c r="BO352">
        <f t="shared" si="50"/>
        <v>14</v>
      </c>
      <c r="BP352">
        <f t="shared" si="51"/>
        <v>2</v>
      </c>
      <c r="BQ352">
        <f t="shared" si="52"/>
        <v>2</v>
      </c>
      <c r="BR352">
        <f t="shared" si="53"/>
        <v>2</v>
      </c>
      <c r="BS352">
        <f t="shared" si="54"/>
        <v>0</v>
      </c>
      <c r="BT352">
        <f t="shared" si="55"/>
        <v>4</v>
      </c>
      <c r="BU352">
        <f t="shared" si="56"/>
        <v>3</v>
      </c>
      <c r="BV352">
        <f t="shared" si="57"/>
        <v>2</v>
      </c>
      <c r="BW352">
        <f t="shared" si="58"/>
        <v>0</v>
      </c>
      <c r="BX352">
        <f t="shared" si="59"/>
        <v>1</v>
      </c>
    </row>
    <row r="353" spans="1:76" ht="18.95" customHeight="1" x14ac:dyDescent="0.25">
      <c r="A353" t="s">
        <v>3181</v>
      </c>
      <c r="B353" t="s">
        <v>1578</v>
      </c>
      <c r="C353" t="s">
        <v>54</v>
      </c>
      <c r="D353" t="s">
        <v>26</v>
      </c>
      <c r="E353" t="s">
        <v>73</v>
      </c>
      <c r="F353" t="s">
        <v>659</v>
      </c>
      <c r="G353" t="s">
        <v>2026</v>
      </c>
      <c r="H353" t="s">
        <v>22</v>
      </c>
      <c r="I353" t="s">
        <v>3182</v>
      </c>
      <c r="L353" s="1">
        <v>250624000894</v>
      </c>
      <c r="M353" t="s">
        <v>3183</v>
      </c>
      <c r="N353" t="s">
        <v>58</v>
      </c>
      <c r="O353" t="s">
        <v>3184</v>
      </c>
      <c r="P353">
        <v>1746</v>
      </c>
      <c r="Q353" t="s">
        <v>1582</v>
      </c>
      <c r="R353">
        <v>797</v>
      </c>
      <c r="S353" t="s">
        <v>89</v>
      </c>
      <c r="T353" t="b">
        <v>0</v>
      </c>
      <c r="U353" t="s">
        <v>30</v>
      </c>
      <c r="V353" t="s">
        <v>61</v>
      </c>
      <c r="W353" t="s">
        <v>61</v>
      </c>
      <c r="X353" t="s">
        <v>61</v>
      </c>
      <c r="Y353" t="s">
        <v>61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2</v>
      </c>
      <c r="AG353" s="6">
        <v>2</v>
      </c>
      <c r="AH353" s="6">
        <v>0</v>
      </c>
      <c r="AI353" s="6">
        <v>2</v>
      </c>
      <c r="AJ353" s="6">
        <v>2</v>
      </c>
      <c r="AK353" s="6">
        <v>2</v>
      </c>
      <c r="AL353" s="6">
        <v>0</v>
      </c>
      <c r="AM353" s="6">
        <v>3</v>
      </c>
      <c r="AN353" s="6">
        <v>3</v>
      </c>
      <c r="AO353" s="6">
        <v>1</v>
      </c>
      <c r="AP353" s="6">
        <v>3</v>
      </c>
      <c r="AQ353" s="6">
        <v>0</v>
      </c>
      <c r="AR353" s="6">
        <v>3</v>
      </c>
      <c r="AS353" s="6">
        <v>0</v>
      </c>
      <c r="AT353" s="6">
        <v>0</v>
      </c>
      <c r="AU353" s="6">
        <v>2</v>
      </c>
      <c r="AV353" s="6">
        <v>2</v>
      </c>
      <c r="AW353" s="6">
        <v>2</v>
      </c>
      <c r="AX353" s="6">
        <v>2</v>
      </c>
      <c r="AY353" s="6">
        <v>0</v>
      </c>
      <c r="AZ353" s="6">
        <v>0</v>
      </c>
      <c r="BA353" s="6">
        <v>3</v>
      </c>
      <c r="BB353" s="6">
        <v>3</v>
      </c>
      <c r="BC353" s="6">
        <v>0</v>
      </c>
      <c r="BD353" s="6">
        <v>2</v>
      </c>
      <c r="BE353" s="6">
        <v>0</v>
      </c>
      <c r="BF353" s="6">
        <v>0</v>
      </c>
      <c r="BG353" s="6">
        <v>0</v>
      </c>
      <c r="BH353" s="6">
        <v>3</v>
      </c>
      <c r="BI353" s="6">
        <v>3</v>
      </c>
      <c r="BJ353" s="6">
        <v>3</v>
      </c>
      <c r="BK353" s="6">
        <v>1</v>
      </c>
      <c r="BL353" s="6">
        <v>3</v>
      </c>
      <c r="BM353" s="6">
        <v>0</v>
      </c>
      <c r="BN353" s="7">
        <v>2</v>
      </c>
      <c r="BO353">
        <f t="shared" si="50"/>
        <v>4</v>
      </c>
      <c r="BP353">
        <f t="shared" si="51"/>
        <v>6</v>
      </c>
      <c r="BQ353">
        <f t="shared" si="52"/>
        <v>10</v>
      </c>
      <c r="BR353">
        <f t="shared" si="53"/>
        <v>3</v>
      </c>
      <c r="BS353">
        <f t="shared" si="54"/>
        <v>0</v>
      </c>
      <c r="BT353">
        <f t="shared" si="55"/>
        <v>8</v>
      </c>
      <c r="BU353">
        <f t="shared" si="56"/>
        <v>6</v>
      </c>
      <c r="BV353">
        <f t="shared" si="57"/>
        <v>2</v>
      </c>
      <c r="BW353">
        <f t="shared" si="58"/>
        <v>3</v>
      </c>
      <c r="BX353">
        <f t="shared" si="59"/>
        <v>12</v>
      </c>
    </row>
    <row r="354" spans="1:76" ht="18.95" customHeight="1" x14ac:dyDescent="0.25">
      <c r="A354" t="s">
        <v>3193</v>
      </c>
      <c r="B354" t="s">
        <v>1578</v>
      </c>
      <c r="C354" t="s">
        <v>54</v>
      </c>
      <c r="D354" t="s">
        <v>26</v>
      </c>
      <c r="E354" t="s">
        <v>73</v>
      </c>
      <c r="F354" t="s">
        <v>659</v>
      </c>
      <c r="G354" t="s">
        <v>2026</v>
      </c>
      <c r="H354" t="s">
        <v>22</v>
      </c>
      <c r="I354" t="s">
        <v>3194</v>
      </c>
      <c r="L354" s="1">
        <v>250717001345</v>
      </c>
      <c r="M354" t="s">
        <v>3195</v>
      </c>
      <c r="N354" t="s">
        <v>25</v>
      </c>
      <c r="O354" t="s">
        <v>3196</v>
      </c>
      <c r="P354">
        <v>2148</v>
      </c>
      <c r="Q354" t="s">
        <v>1582</v>
      </c>
      <c r="R354">
        <v>875</v>
      </c>
      <c r="S354" t="s">
        <v>89</v>
      </c>
      <c r="T354" t="b">
        <v>1</v>
      </c>
      <c r="U354" t="s">
        <v>61</v>
      </c>
      <c r="V354" t="s">
        <v>61</v>
      </c>
      <c r="W354" t="s">
        <v>61</v>
      </c>
      <c r="X354" t="s">
        <v>61</v>
      </c>
      <c r="Y354" t="s">
        <v>61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1</v>
      </c>
      <c r="AI354" s="6">
        <v>1</v>
      </c>
      <c r="AJ354" s="6">
        <v>0</v>
      </c>
      <c r="AK354" s="6">
        <v>2</v>
      </c>
      <c r="AL354" s="6">
        <v>0</v>
      </c>
      <c r="AM354" s="6">
        <v>2</v>
      </c>
      <c r="AN354" s="6">
        <v>1</v>
      </c>
      <c r="AO354" s="6">
        <v>0</v>
      </c>
      <c r="AP354" s="6">
        <v>1</v>
      </c>
      <c r="AQ354" s="6">
        <v>3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7">
        <v>0</v>
      </c>
      <c r="BO354">
        <f t="shared" si="50"/>
        <v>1</v>
      </c>
      <c r="BP354">
        <f t="shared" si="51"/>
        <v>3</v>
      </c>
      <c r="BQ354">
        <f t="shared" si="52"/>
        <v>7</v>
      </c>
      <c r="BR354">
        <f t="shared" si="53"/>
        <v>0</v>
      </c>
      <c r="BS354">
        <f t="shared" si="54"/>
        <v>0</v>
      </c>
      <c r="BT354">
        <f t="shared" si="55"/>
        <v>0</v>
      </c>
      <c r="BU354">
        <f t="shared" si="56"/>
        <v>0</v>
      </c>
      <c r="BV354">
        <f t="shared" si="57"/>
        <v>0</v>
      </c>
      <c r="BW354">
        <f t="shared" si="58"/>
        <v>0</v>
      </c>
      <c r="BX354">
        <f t="shared" si="59"/>
        <v>0</v>
      </c>
    </row>
    <row r="355" spans="1:76" ht="18.95" customHeight="1" x14ac:dyDescent="0.25">
      <c r="A355" t="s">
        <v>3206</v>
      </c>
      <c r="B355" t="s">
        <v>1578</v>
      </c>
      <c r="C355" t="s">
        <v>54</v>
      </c>
      <c r="D355" t="s">
        <v>26</v>
      </c>
      <c r="E355" t="s">
        <v>66</v>
      </c>
      <c r="F355" t="s">
        <v>34</v>
      </c>
      <c r="G355" t="s">
        <v>2026</v>
      </c>
      <c r="H355" t="s">
        <v>22</v>
      </c>
      <c r="I355" t="s">
        <v>3207</v>
      </c>
      <c r="L355" s="1">
        <v>250999001612</v>
      </c>
      <c r="M355" t="s">
        <v>3208</v>
      </c>
      <c r="N355" t="s">
        <v>25</v>
      </c>
      <c r="O355" t="s">
        <v>3209</v>
      </c>
      <c r="P355">
        <v>1867</v>
      </c>
      <c r="Q355" t="s">
        <v>1582</v>
      </c>
      <c r="R355">
        <v>563</v>
      </c>
      <c r="S355" t="s">
        <v>89</v>
      </c>
      <c r="T355" t="b">
        <v>0</v>
      </c>
      <c r="U355" t="s">
        <v>30</v>
      </c>
      <c r="V355" t="s">
        <v>31</v>
      </c>
      <c r="W355" t="s">
        <v>31</v>
      </c>
      <c r="X355" t="s">
        <v>31</v>
      </c>
      <c r="Y355" t="s">
        <v>31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3</v>
      </c>
      <c r="AG355" s="6">
        <v>3</v>
      </c>
      <c r="AH355" s="6">
        <v>2</v>
      </c>
      <c r="AI355" s="6">
        <v>0</v>
      </c>
      <c r="AJ355" s="6">
        <v>1</v>
      </c>
      <c r="AK355" s="6">
        <v>0</v>
      </c>
      <c r="AL355" s="6">
        <v>0</v>
      </c>
      <c r="AM355" s="6">
        <v>3</v>
      </c>
      <c r="AN355" s="6">
        <v>3</v>
      </c>
      <c r="AO355" s="6">
        <v>3</v>
      </c>
      <c r="AP355" s="6">
        <v>3</v>
      </c>
      <c r="AQ355" s="6">
        <v>0</v>
      </c>
      <c r="AR355" s="6">
        <v>3</v>
      </c>
      <c r="AS355" s="6">
        <v>2</v>
      </c>
      <c r="AT355" s="6">
        <v>0</v>
      </c>
      <c r="AU355" s="6">
        <v>2</v>
      </c>
      <c r="AV355" s="6">
        <v>2</v>
      </c>
      <c r="AW355" s="6">
        <v>2</v>
      </c>
      <c r="AX355" s="6">
        <v>2</v>
      </c>
      <c r="AY355" s="6">
        <v>0</v>
      </c>
      <c r="AZ355" s="6">
        <v>0</v>
      </c>
      <c r="BA355" s="6">
        <v>3</v>
      </c>
      <c r="BB355" s="6">
        <v>3</v>
      </c>
      <c r="BC355" s="6">
        <v>2</v>
      </c>
      <c r="BD355" s="6">
        <v>2</v>
      </c>
      <c r="BE355" s="6">
        <v>3</v>
      </c>
      <c r="BF355" s="6">
        <v>3</v>
      </c>
      <c r="BG355" s="6">
        <v>1</v>
      </c>
      <c r="BH355" s="6">
        <v>1</v>
      </c>
      <c r="BI355" s="6">
        <v>3</v>
      </c>
      <c r="BJ355" s="6">
        <v>0</v>
      </c>
      <c r="BK355" s="6">
        <v>3</v>
      </c>
      <c r="BL355" s="6">
        <v>2</v>
      </c>
      <c r="BM355" s="6">
        <v>0</v>
      </c>
      <c r="BN355" s="7">
        <v>0</v>
      </c>
      <c r="BO355">
        <f t="shared" si="50"/>
        <v>8</v>
      </c>
      <c r="BP355">
        <f t="shared" si="51"/>
        <v>1</v>
      </c>
      <c r="BQ355">
        <f t="shared" si="52"/>
        <v>12</v>
      </c>
      <c r="BR355">
        <f t="shared" si="53"/>
        <v>5</v>
      </c>
      <c r="BS355">
        <f t="shared" si="54"/>
        <v>0</v>
      </c>
      <c r="BT355">
        <f t="shared" si="55"/>
        <v>8</v>
      </c>
      <c r="BU355">
        <f t="shared" si="56"/>
        <v>6</v>
      </c>
      <c r="BV355">
        <f t="shared" si="57"/>
        <v>10</v>
      </c>
      <c r="BW355">
        <f t="shared" si="58"/>
        <v>2</v>
      </c>
      <c r="BX355">
        <f t="shared" si="59"/>
        <v>8</v>
      </c>
    </row>
    <row r="356" spans="1:76" ht="18.95" customHeight="1" x14ac:dyDescent="0.25">
      <c r="A356" t="s">
        <v>3237</v>
      </c>
      <c r="B356" t="s">
        <v>1578</v>
      </c>
      <c r="C356" t="s">
        <v>54</v>
      </c>
      <c r="D356" t="s">
        <v>26</v>
      </c>
      <c r="E356" t="s">
        <v>73</v>
      </c>
      <c r="F356" t="s">
        <v>659</v>
      </c>
      <c r="G356" t="s">
        <v>2026</v>
      </c>
      <c r="H356" t="s">
        <v>179</v>
      </c>
      <c r="I356" t="s">
        <v>3238</v>
      </c>
      <c r="L356" s="1">
        <v>251305002159</v>
      </c>
      <c r="M356" t="s">
        <v>3239</v>
      </c>
      <c r="N356" t="s">
        <v>45</v>
      </c>
      <c r="O356" t="s">
        <v>3240</v>
      </c>
      <c r="P356">
        <v>1887</v>
      </c>
      <c r="Q356" t="s">
        <v>1582</v>
      </c>
      <c r="R356">
        <v>383</v>
      </c>
      <c r="S356" t="s">
        <v>89</v>
      </c>
      <c r="T356" t="b">
        <v>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2</v>
      </c>
      <c r="AH356" s="6">
        <v>0</v>
      </c>
      <c r="AI356" s="6">
        <v>2</v>
      </c>
      <c r="AJ356" s="6">
        <v>2</v>
      </c>
      <c r="AK356" s="6">
        <v>0</v>
      </c>
      <c r="AL356" s="6">
        <v>2</v>
      </c>
      <c r="AM356" s="6">
        <v>3</v>
      </c>
      <c r="AN356" s="6">
        <v>3</v>
      </c>
      <c r="AO356" s="6">
        <v>2</v>
      </c>
      <c r="AP356" s="6">
        <v>3</v>
      </c>
      <c r="AQ356" s="6">
        <v>0</v>
      </c>
      <c r="AR356" s="6">
        <v>3</v>
      </c>
      <c r="AS356" s="6">
        <v>0</v>
      </c>
      <c r="AT356" s="6">
        <v>0</v>
      </c>
      <c r="AU356" s="6">
        <v>1</v>
      </c>
      <c r="AV356" s="6">
        <v>0</v>
      </c>
      <c r="AW356" s="6">
        <v>1</v>
      </c>
      <c r="AX356" s="6">
        <v>1</v>
      </c>
      <c r="AY356" s="6">
        <v>0</v>
      </c>
      <c r="AZ356" s="6">
        <v>0</v>
      </c>
      <c r="BA356" s="6">
        <v>3</v>
      </c>
      <c r="BB356" s="6">
        <v>3</v>
      </c>
      <c r="BC356" s="6">
        <v>1</v>
      </c>
      <c r="BD356" s="6">
        <v>0</v>
      </c>
      <c r="BE356" s="6">
        <v>3</v>
      </c>
      <c r="BF356" s="6">
        <v>3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7">
        <v>0</v>
      </c>
      <c r="BO356">
        <f t="shared" si="50"/>
        <v>2</v>
      </c>
      <c r="BP356">
        <f t="shared" si="51"/>
        <v>6</v>
      </c>
      <c r="BQ356">
        <f t="shared" si="52"/>
        <v>11</v>
      </c>
      <c r="BR356">
        <f t="shared" si="53"/>
        <v>3</v>
      </c>
      <c r="BS356">
        <f t="shared" si="54"/>
        <v>0</v>
      </c>
      <c r="BT356">
        <f t="shared" si="55"/>
        <v>3</v>
      </c>
      <c r="BU356">
        <f t="shared" si="56"/>
        <v>6</v>
      </c>
      <c r="BV356">
        <f t="shared" si="57"/>
        <v>7</v>
      </c>
      <c r="BW356">
        <f t="shared" si="58"/>
        <v>0</v>
      </c>
      <c r="BX356">
        <f t="shared" si="59"/>
        <v>0</v>
      </c>
    </row>
    <row r="357" spans="1:76" ht="18.95" customHeight="1" x14ac:dyDescent="0.25">
      <c r="A357" t="s">
        <v>3164</v>
      </c>
      <c r="B357" t="s">
        <v>1578</v>
      </c>
      <c r="C357" t="s">
        <v>54</v>
      </c>
      <c r="D357" t="s">
        <v>26</v>
      </c>
      <c r="E357" t="s">
        <v>50</v>
      </c>
      <c r="F357" t="s">
        <v>5161</v>
      </c>
      <c r="G357" t="s">
        <v>2026</v>
      </c>
      <c r="H357" t="s">
        <v>22</v>
      </c>
      <c r="I357" t="s">
        <v>3165</v>
      </c>
      <c r="L357" s="1">
        <v>250378000518</v>
      </c>
      <c r="M357" t="s">
        <v>3166</v>
      </c>
      <c r="N357" t="s">
        <v>25</v>
      </c>
      <c r="O357" t="s">
        <v>3167</v>
      </c>
      <c r="P357">
        <v>2025</v>
      </c>
      <c r="Q357" t="s">
        <v>3168</v>
      </c>
      <c r="R357">
        <v>846</v>
      </c>
      <c r="S357" t="s">
        <v>89</v>
      </c>
      <c r="T357" t="b">
        <v>0</v>
      </c>
      <c r="U357" t="s">
        <v>30</v>
      </c>
      <c r="V357" t="s">
        <v>31</v>
      </c>
      <c r="W357" t="s">
        <v>31</v>
      </c>
      <c r="X357" t="s">
        <v>31</v>
      </c>
      <c r="Y357" t="s">
        <v>31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2</v>
      </c>
      <c r="AJ357" s="6">
        <v>2</v>
      </c>
      <c r="AK357" s="6">
        <v>2</v>
      </c>
      <c r="AL357" s="6">
        <v>0</v>
      </c>
      <c r="AM357" s="6">
        <v>3</v>
      </c>
      <c r="AN357" s="6">
        <v>3</v>
      </c>
      <c r="AO357" s="6">
        <v>3</v>
      </c>
      <c r="AP357" s="6">
        <v>2</v>
      </c>
      <c r="AQ357" s="6">
        <v>3</v>
      </c>
      <c r="AR357" s="6">
        <v>3</v>
      </c>
      <c r="AS357" s="6">
        <v>0</v>
      </c>
      <c r="AT357" s="6">
        <v>3</v>
      </c>
      <c r="AU357" s="6">
        <v>2</v>
      </c>
      <c r="AV357" s="6">
        <v>2</v>
      </c>
      <c r="AW357" s="6">
        <v>0</v>
      </c>
      <c r="AX357" s="6">
        <v>0</v>
      </c>
      <c r="AY357" s="6">
        <v>0</v>
      </c>
      <c r="AZ357" s="6">
        <v>0</v>
      </c>
      <c r="BA357" s="6">
        <v>3</v>
      </c>
      <c r="BB357" s="6">
        <v>3</v>
      </c>
      <c r="BC357" s="6">
        <v>2</v>
      </c>
      <c r="BD357" s="6">
        <v>0</v>
      </c>
      <c r="BE357" s="6">
        <v>3</v>
      </c>
      <c r="BF357" s="6">
        <v>3</v>
      </c>
      <c r="BG357" s="6">
        <v>3</v>
      </c>
      <c r="BH357" s="6">
        <v>3</v>
      </c>
      <c r="BI357" s="6">
        <v>2</v>
      </c>
      <c r="BJ357" s="6">
        <v>0</v>
      </c>
      <c r="BK357" s="6">
        <v>0</v>
      </c>
      <c r="BL357" s="6">
        <v>1</v>
      </c>
      <c r="BM357" s="6">
        <v>0</v>
      </c>
      <c r="BN357" s="7">
        <v>0</v>
      </c>
      <c r="BO357">
        <f t="shared" si="50"/>
        <v>0</v>
      </c>
      <c r="BP357">
        <f t="shared" si="51"/>
        <v>6</v>
      </c>
      <c r="BQ357">
        <f t="shared" si="52"/>
        <v>14</v>
      </c>
      <c r="BR357">
        <f t="shared" si="53"/>
        <v>3</v>
      </c>
      <c r="BS357">
        <f t="shared" si="54"/>
        <v>3</v>
      </c>
      <c r="BT357">
        <f t="shared" si="55"/>
        <v>4</v>
      </c>
      <c r="BU357">
        <f t="shared" si="56"/>
        <v>6</v>
      </c>
      <c r="BV357">
        <f t="shared" si="57"/>
        <v>8</v>
      </c>
      <c r="BW357">
        <f t="shared" si="58"/>
        <v>6</v>
      </c>
      <c r="BX357">
        <f t="shared" si="59"/>
        <v>3</v>
      </c>
    </row>
    <row r="358" spans="1:76" ht="18.95" customHeight="1" x14ac:dyDescent="0.25">
      <c r="A358" t="s">
        <v>3203</v>
      </c>
      <c r="B358" t="s">
        <v>1578</v>
      </c>
      <c r="C358" t="s">
        <v>54</v>
      </c>
      <c r="D358" t="s">
        <v>26</v>
      </c>
      <c r="E358" t="s">
        <v>66</v>
      </c>
      <c r="F358" t="s">
        <v>1120</v>
      </c>
      <c r="G358" t="s">
        <v>2026</v>
      </c>
      <c r="H358" t="s">
        <v>22</v>
      </c>
      <c r="I358" t="s">
        <v>3204</v>
      </c>
      <c r="L358" s="1">
        <v>250987001220</v>
      </c>
      <c r="M358" t="s">
        <v>3205</v>
      </c>
      <c r="N358" t="s">
        <v>45</v>
      </c>
      <c r="O358" t="s">
        <v>1143</v>
      </c>
      <c r="P358">
        <v>2169</v>
      </c>
      <c r="Q358" t="s">
        <v>3168</v>
      </c>
      <c r="R358">
        <v>565</v>
      </c>
      <c r="S358" t="s">
        <v>89</v>
      </c>
      <c r="T358" t="b">
        <v>0</v>
      </c>
      <c r="U358" t="s">
        <v>30</v>
      </c>
      <c r="V358" t="s">
        <v>31</v>
      </c>
      <c r="W358" t="s">
        <v>31</v>
      </c>
      <c r="X358" t="s">
        <v>31</v>
      </c>
      <c r="Y358" t="s">
        <v>31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3</v>
      </c>
      <c r="AN358" s="6">
        <v>3</v>
      </c>
      <c r="AO358" s="6">
        <v>0</v>
      </c>
      <c r="AP358" s="6">
        <v>1</v>
      </c>
      <c r="AQ358" s="6">
        <v>3</v>
      </c>
      <c r="AR358" s="6">
        <v>2</v>
      </c>
      <c r="AS358" s="6">
        <v>0</v>
      </c>
      <c r="AT358" s="6">
        <v>0</v>
      </c>
      <c r="AU358" s="6">
        <v>2</v>
      </c>
      <c r="AV358" s="6">
        <v>2</v>
      </c>
      <c r="AW358" s="6">
        <v>0</v>
      </c>
      <c r="AX358" s="6">
        <v>1</v>
      </c>
      <c r="AY358" s="6">
        <v>0</v>
      </c>
      <c r="AZ358" s="6">
        <v>0</v>
      </c>
      <c r="BA358" s="6">
        <v>3</v>
      </c>
      <c r="BB358" s="6">
        <v>3</v>
      </c>
      <c r="BC358" s="6">
        <v>0</v>
      </c>
      <c r="BD358" s="6">
        <v>2</v>
      </c>
      <c r="BE358" s="6">
        <v>2</v>
      </c>
      <c r="BF358" s="6">
        <v>3</v>
      </c>
      <c r="BG358" s="6">
        <v>0</v>
      </c>
      <c r="BH358" s="6">
        <v>0</v>
      </c>
      <c r="BI358" s="6">
        <v>0</v>
      </c>
      <c r="BJ358" s="6">
        <v>0</v>
      </c>
      <c r="BK358" s="6">
        <v>1</v>
      </c>
      <c r="BL358" s="6">
        <v>0</v>
      </c>
      <c r="BM358" s="6">
        <v>0</v>
      </c>
      <c r="BN358" s="7">
        <v>0</v>
      </c>
      <c r="BO358">
        <f t="shared" si="50"/>
        <v>0</v>
      </c>
      <c r="BP358">
        <f t="shared" si="51"/>
        <v>0</v>
      </c>
      <c r="BQ358">
        <f t="shared" si="52"/>
        <v>10</v>
      </c>
      <c r="BR358">
        <f t="shared" si="53"/>
        <v>2</v>
      </c>
      <c r="BS358">
        <f t="shared" si="54"/>
        <v>0</v>
      </c>
      <c r="BT358">
        <f t="shared" si="55"/>
        <v>5</v>
      </c>
      <c r="BU358">
        <f t="shared" si="56"/>
        <v>6</v>
      </c>
      <c r="BV358">
        <f t="shared" si="57"/>
        <v>7</v>
      </c>
      <c r="BW358">
        <f t="shared" si="58"/>
        <v>0</v>
      </c>
      <c r="BX358">
        <f t="shared" si="59"/>
        <v>1</v>
      </c>
    </row>
    <row r="359" spans="1:76" ht="18.95" customHeight="1" x14ac:dyDescent="0.25">
      <c r="A359" t="s">
        <v>1954</v>
      </c>
      <c r="B359" t="s">
        <v>1578</v>
      </c>
      <c r="C359" t="s">
        <v>54</v>
      </c>
      <c r="D359" t="s">
        <v>26</v>
      </c>
      <c r="E359" t="s">
        <v>73</v>
      </c>
      <c r="F359" t="s">
        <v>659</v>
      </c>
      <c r="G359">
        <v>4</v>
      </c>
      <c r="H359" t="s">
        <v>22</v>
      </c>
      <c r="I359" t="s">
        <v>1955</v>
      </c>
      <c r="L359" s="1">
        <v>250747001148</v>
      </c>
      <c r="M359" t="s">
        <v>1956</v>
      </c>
      <c r="N359" t="s">
        <v>45</v>
      </c>
      <c r="O359" t="s">
        <v>1957</v>
      </c>
      <c r="P359">
        <v>2739</v>
      </c>
      <c r="Q359" t="s">
        <v>1958</v>
      </c>
      <c r="R359">
        <v>239</v>
      </c>
      <c r="S359" t="s">
        <v>66</v>
      </c>
      <c r="T359" t="b">
        <v>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2</v>
      </c>
      <c r="AG359" s="6">
        <v>2</v>
      </c>
      <c r="AH359" s="6">
        <v>2</v>
      </c>
      <c r="AI359" s="6">
        <v>2</v>
      </c>
      <c r="AJ359" s="6">
        <v>0</v>
      </c>
      <c r="AK359" s="6">
        <v>2</v>
      </c>
      <c r="AL359" s="6">
        <v>1</v>
      </c>
      <c r="AM359" s="6">
        <v>3</v>
      </c>
      <c r="AN359" s="6">
        <v>3</v>
      </c>
      <c r="AO359" s="6">
        <v>3</v>
      </c>
      <c r="AP359" s="6">
        <v>3</v>
      </c>
      <c r="AQ359" s="6">
        <v>0</v>
      </c>
      <c r="AR359" s="6">
        <v>3</v>
      </c>
      <c r="AS359" s="6">
        <v>0</v>
      </c>
      <c r="AT359" s="6">
        <v>1</v>
      </c>
      <c r="AU359" s="6">
        <v>2</v>
      </c>
      <c r="AV359" s="6">
        <v>2</v>
      </c>
      <c r="AW359" s="6">
        <v>2</v>
      </c>
      <c r="AX359" s="6">
        <v>2</v>
      </c>
      <c r="AY359" s="6">
        <v>0</v>
      </c>
      <c r="AZ359" s="6">
        <v>0</v>
      </c>
      <c r="BA359" s="6">
        <v>3</v>
      </c>
      <c r="BB359" s="6">
        <v>3</v>
      </c>
      <c r="BC359" s="6">
        <v>0</v>
      </c>
      <c r="BD359" s="6">
        <v>2</v>
      </c>
      <c r="BE359" s="6">
        <v>3</v>
      </c>
      <c r="BF359" s="6">
        <v>3</v>
      </c>
      <c r="BG359" s="6">
        <v>0</v>
      </c>
      <c r="BH359" s="6">
        <v>3</v>
      </c>
      <c r="BI359" s="6">
        <v>1</v>
      </c>
      <c r="BJ359" s="6">
        <v>0</v>
      </c>
      <c r="BK359" s="6">
        <v>3</v>
      </c>
      <c r="BL359" s="6">
        <v>0</v>
      </c>
      <c r="BM359" s="6">
        <v>1</v>
      </c>
      <c r="BN359" s="7">
        <v>2</v>
      </c>
      <c r="BO359">
        <f t="shared" si="50"/>
        <v>6</v>
      </c>
      <c r="BP359">
        <f t="shared" si="51"/>
        <v>5</v>
      </c>
      <c r="BQ359">
        <f t="shared" si="52"/>
        <v>12</v>
      </c>
      <c r="BR359">
        <f t="shared" si="53"/>
        <v>3</v>
      </c>
      <c r="BS359">
        <f t="shared" si="54"/>
        <v>1</v>
      </c>
      <c r="BT359">
        <f t="shared" si="55"/>
        <v>8</v>
      </c>
      <c r="BU359">
        <f t="shared" si="56"/>
        <v>6</v>
      </c>
      <c r="BV359">
        <f t="shared" si="57"/>
        <v>8</v>
      </c>
      <c r="BW359">
        <f t="shared" si="58"/>
        <v>3</v>
      </c>
      <c r="BX359">
        <f t="shared" si="59"/>
        <v>7</v>
      </c>
    </row>
    <row r="360" spans="1:76" ht="18.95" customHeight="1" x14ac:dyDescent="0.25">
      <c r="A360" t="s">
        <v>3214</v>
      </c>
      <c r="B360" t="s">
        <v>1578</v>
      </c>
      <c r="C360" t="s">
        <v>54</v>
      </c>
      <c r="D360" t="s">
        <v>26</v>
      </c>
      <c r="E360" t="s">
        <v>184</v>
      </c>
      <c r="F360" t="s">
        <v>5162</v>
      </c>
      <c r="G360" t="s">
        <v>2026</v>
      </c>
      <c r="H360" t="s">
        <v>22</v>
      </c>
      <c r="I360" t="s">
        <v>3215</v>
      </c>
      <c r="L360" s="1">
        <v>251017001640</v>
      </c>
      <c r="M360" t="s">
        <v>3216</v>
      </c>
      <c r="N360" t="s">
        <v>45</v>
      </c>
      <c r="O360" t="s">
        <v>1480</v>
      </c>
      <c r="P360">
        <v>2370</v>
      </c>
      <c r="Q360" t="s">
        <v>1958</v>
      </c>
      <c r="R360">
        <v>283</v>
      </c>
      <c r="S360" t="s">
        <v>89</v>
      </c>
      <c r="T360" t="b">
        <v>0</v>
      </c>
      <c r="U360" t="s">
        <v>30</v>
      </c>
      <c r="V360" t="s">
        <v>31</v>
      </c>
      <c r="W360" t="s">
        <v>31</v>
      </c>
      <c r="X360" t="s">
        <v>31</v>
      </c>
      <c r="Y360" t="s">
        <v>31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2</v>
      </c>
      <c r="AG360" s="6">
        <v>2</v>
      </c>
      <c r="AH360" s="6">
        <v>0</v>
      </c>
      <c r="AI360" s="6">
        <v>1</v>
      </c>
      <c r="AJ360" s="6">
        <v>0</v>
      </c>
      <c r="AK360" s="6">
        <v>2</v>
      </c>
      <c r="AL360" s="6">
        <v>0</v>
      </c>
      <c r="AM360" s="6">
        <v>2</v>
      </c>
      <c r="AN360" s="6">
        <v>0</v>
      </c>
      <c r="AO360" s="6">
        <v>0</v>
      </c>
      <c r="AP360" s="6">
        <v>0</v>
      </c>
      <c r="AQ360" s="6">
        <v>0</v>
      </c>
      <c r="AR360" s="6">
        <v>2</v>
      </c>
      <c r="AS360" s="6">
        <v>0</v>
      </c>
      <c r="AT360" s="6">
        <v>0</v>
      </c>
      <c r="AU360" s="6">
        <v>2</v>
      </c>
      <c r="AV360" s="6">
        <v>2</v>
      </c>
      <c r="AW360" s="6">
        <v>0</v>
      </c>
      <c r="AX360" s="6">
        <v>0</v>
      </c>
      <c r="AY360" s="6">
        <v>0</v>
      </c>
      <c r="AZ360" s="6">
        <v>0</v>
      </c>
      <c r="BA360" s="6">
        <v>3</v>
      </c>
      <c r="BB360" s="6">
        <v>3</v>
      </c>
      <c r="BC360" s="6">
        <v>0</v>
      </c>
      <c r="BD360" s="6">
        <v>2</v>
      </c>
      <c r="BE360" s="6">
        <v>3</v>
      </c>
      <c r="BF360" s="6">
        <v>3</v>
      </c>
      <c r="BG360" s="6">
        <v>1</v>
      </c>
      <c r="BH360" s="6">
        <v>3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7">
        <v>2</v>
      </c>
      <c r="BO360">
        <f t="shared" si="50"/>
        <v>4</v>
      </c>
      <c r="BP360">
        <f t="shared" si="51"/>
        <v>3</v>
      </c>
      <c r="BQ360">
        <f t="shared" si="52"/>
        <v>2</v>
      </c>
      <c r="BR360">
        <f t="shared" si="53"/>
        <v>2</v>
      </c>
      <c r="BS360">
        <f t="shared" si="54"/>
        <v>0</v>
      </c>
      <c r="BT360">
        <f t="shared" si="55"/>
        <v>4</v>
      </c>
      <c r="BU360">
        <f t="shared" si="56"/>
        <v>6</v>
      </c>
      <c r="BV360">
        <f t="shared" si="57"/>
        <v>8</v>
      </c>
      <c r="BW360">
        <f t="shared" si="58"/>
        <v>4</v>
      </c>
      <c r="BX360">
        <f t="shared" si="59"/>
        <v>2</v>
      </c>
    </row>
    <row r="361" spans="1:76" ht="18.95" customHeight="1" x14ac:dyDescent="0.25">
      <c r="A361" t="s">
        <v>3233</v>
      </c>
      <c r="B361" t="s">
        <v>1578</v>
      </c>
      <c r="C361" t="s">
        <v>54</v>
      </c>
      <c r="D361" t="s">
        <v>26</v>
      </c>
      <c r="E361" t="s">
        <v>66</v>
      </c>
      <c r="F361" t="s">
        <v>34</v>
      </c>
      <c r="G361" t="s">
        <v>2026</v>
      </c>
      <c r="H361" t="s">
        <v>22</v>
      </c>
      <c r="I361" t="s">
        <v>3234</v>
      </c>
      <c r="L361" s="1">
        <v>251242002039</v>
      </c>
      <c r="M361" t="s">
        <v>3235</v>
      </c>
      <c r="N361" t="s">
        <v>25</v>
      </c>
      <c r="O361" t="s">
        <v>3236</v>
      </c>
      <c r="P361">
        <v>2379</v>
      </c>
      <c r="Q361" t="s">
        <v>1958</v>
      </c>
      <c r="R361">
        <v>626</v>
      </c>
      <c r="S361" t="s">
        <v>89</v>
      </c>
      <c r="T361" t="b">
        <v>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2</v>
      </c>
      <c r="AF361" s="6">
        <v>0</v>
      </c>
      <c r="AG361" s="6">
        <v>0</v>
      </c>
      <c r="AH361" s="6">
        <v>0</v>
      </c>
      <c r="AI361" s="6">
        <v>1</v>
      </c>
      <c r="AJ361" s="6">
        <v>1</v>
      </c>
      <c r="AK361" s="6">
        <v>2</v>
      </c>
      <c r="AL361" s="6">
        <v>1</v>
      </c>
      <c r="AM361" s="6">
        <v>3</v>
      </c>
      <c r="AN361" s="6">
        <v>3</v>
      </c>
      <c r="AO361" s="6">
        <v>1</v>
      </c>
      <c r="AP361" s="6">
        <v>3</v>
      </c>
      <c r="AQ361" s="6">
        <v>3</v>
      </c>
      <c r="AR361" s="6">
        <v>3</v>
      </c>
      <c r="AS361" s="6">
        <v>1</v>
      </c>
      <c r="AT361" s="6">
        <v>0</v>
      </c>
      <c r="AU361" s="6">
        <v>2</v>
      </c>
      <c r="AV361" s="6">
        <v>2</v>
      </c>
      <c r="AW361" s="6">
        <v>0</v>
      </c>
      <c r="AX361" s="6">
        <v>0</v>
      </c>
      <c r="AY361" s="6">
        <v>0</v>
      </c>
      <c r="AZ361" s="6">
        <v>0</v>
      </c>
      <c r="BA361" s="6">
        <v>3</v>
      </c>
      <c r="BB361" s="6">
        <v>3</v>
      </c>
      <c r="BC361" s="6">
        <v>0</v>
      </c>
      <c r="BD361" s="6">
        <v>2</v>
      </c>
      <c r="BE361" s="6">
        <v>3</v>
      </c>
      <c r="BF361" s="6">
        <v>3</v>
      </c>
      <c r="BG361" s="6">
        <v>3</v>
      </c>
      <c r="BH361" s="6">
        <v>0</v>
      </c>
      <c r="BI361" s="6">
        <v>0</v>
      </c>
      <c r="BJ361" s="6">
        <v>0</v>
      </c>
      <c r="BK361" s="6">
        <v>1</v>
      </c>
      <c r="BL361" s="6">
        <v>3</v>
      </c>
      <c r="BM361" s="6">
        <v>0</v>
      </c>
      <c r="BN361" s="7">
        <v>2</v>
      </c>
      <c r="BO361">
        <f t="shared" si="50"/>
        <v>2</v>
      </c>
      <c r="BP361">
        <f t="shared" si="51"/>
        <v>5</v>
      </c>
      <c r="BQ361">
        <f t="shared" si="52"/>
        <v>13</v>
      </c>
      <c r="BR361">
        <f t="shared" si="53"/>
        <v>4</v>
      </c>
      <c r="BS361">
        <f t="shared" si="54"/>
        <v>0</v>
      </c>
      <c r="BT361">
        <f t="shared" si="55"/>
        <v>4</v>
      </c>
      <c r="BU361">
        <f t="shared" si="56"/>
        <v>6</v>
      </c>
      <c r="BV361">
        <f t="shared" si="57"/>
        <v>8</v>
      </c>
      <c r="BW361">
        <f t="shared" si="58"/>
        <v>3</v>
      </c>
      <c r="BX361">
        <f t="shared" si="59"/>
        <v>6</v>
      </c>
    </row>
    <row r="362" spans="1:76" ht="18.95" customHeight="1" x14ac:dyDescent="0.25">
      <c r="A362" t="s">
        <v>3155</v>
      </c>
      <c r="B362" t="s">
        <v>1578</v>
      </c>
      <c r="C362" t="s">
        <v>54</v>
      </c>
      <c r="D362" t="s">
        <v>26</v>
      </c>
      <c r="E362" t="s">
        <v>102</v>
      </c>
      <c r="F362" t="s">
        <v>659</v>
      </c>
      <c r="G362" t="s">
        <v>2026</v>
      </c>
      <c r="H362" t="s">
        <v>22</v>
      </c>
      <c r="I362" t="s">
        <v>3156</v>
      </c>
      <c r="L362" s="1">
        <v>250279000205</v>
      </c>
      <c r="M362" t="s">
        <v>3157</v>
      </c>
      <c r="N362" t="s">
        <v>58</v>
      </c>
      <c r="O362" t="s">
        <v>3158</v>
      </c>
      <c r="P362">
        <v>2120</v>
      </c>
      <c r="Q362" t="s">
        <v>3159</v>
      </c>
      <c r="R362">
        <v>1562</v>
      </c>
      <c r="S362" t="s">
        <v>7</v>
      </c>
      <c r="T362" t="b">
        <v>0</v>
      </c>
      <c r="U362" t="s">
        <v>30</v>
      </c>
      <c r="V362" t="s">
        <v>31</v>
      </c>
      <c r="W362" t="s">
        <v>31</v>
      </c>
      <c r="X362" t="s">
        <v>31</v>
      </c>
      <c r="Y362" t="s">
        <v>31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2</v>
      </c>
      <c r="AH362" s="6">
        <v>1</v>
      </c>
      <c r="AI362" s="6">
        <v>0</v>
      </c>
      <c r="AJ362" s="6">
        <v>0</v>
      </c>
      <c r="AK362" s="6">
        <v>2</v>
      </c>
      <c r="AL362" s="6">
        <v>0</v>
      </c>
      <c r="AM362" s="6">
        <v>3</v>
      </c>
      <c r="AN362" s="6">
        <v>3</v>
      </c>
      <c r="AO362" s="6">
        <v>0</v>
      </c>
      <c r="AP362" s="6">
        <v>3</v>
      </c>
      <c r="AQ362" s="6">
        <v>0</v>
      </c>
      <c r="AR362" s="6">
        <v>1</v>
      </c>
      <c r="AS362" s="6">
        <v>0</v>
      </c>
      <c r="AT362" s="6">
        <v>0</v>
      </c>
      <c r="AU362" s="6">
        <v>2</v>
      </c>
      <c r="AV362" s="6">
        <v>2</v>
      </c>
      <c r="AW362" s="6">
        <v>0</v>
      </c>
      <c r="AX362" s="6">
        <v>1</v>
      </c>
      <c r="AY362" s="6">
        <v>0</v>
      </c>
      <c r="AZ362" s="6">
        <v>2</v>
      </c>
      <c r="BA362" s="6">
        <v>0</v>
      </c>
      <c r="BB362" s="6">
        <v>3</v>
      </c>
      <c r="BC362" s="6">
        <v>1</v>
      </c>
      <c r="BD362" s="6">
        <v>2</v>
      </c>
      <c r="BE362" s="6">
        <v>0</v>
      </c>
      <c r="BF362" s="6">
        <v>3</v>
      </c>
      <c r="BG362" s="6">
        <v>2</v>
      </c>
      <c r="BH362" s="6">
        <v>1</v>
      </c>
      <c r="BI362" s="6">
        <v>3</v>
      </c>
      <c r="BJ362" s="6">
        <v>0</v>
      </c>
      <c r="BK362" s="6">
        <v>3</v>
      </c>
      <c r="BL362" s="6">
        <v>2</v>
      </c>
      <c r="BM362" s="6">
        <v>0</v>
      </c>
      <c r="BN362" s="7">
        <v>2</v>
      </c>
      <c r="BO362">
        <f t="shared" si="50"/>
        <v>3</v>
      </c>
      <c r="BP362">
        <f t="shared" si="51"/>
        <v>2</v>
      </c>
      <c r="BQ362">
        <f t="shared" si="52"/>
        <v>9</v>
      </c>
      <c r="BR362">
        <f t="shared" si="53"/>
        <v>1</v>
      </c>
      <c r="BS362">
        <f t="shared" si="54"/>
        <v>0</v>
      </c>
      <c r="BT362">
        <f t="shared" si="55"/>
        <v>5</v>
      </c>
      <c r="BU362">
        <f t="shared" si="56"/>
        <v>5</v>
      </c>
      <c r="BV362">
        <f t="shared" si="57"/>
        <v>6</v>
      </c>
      <c r="BW362">
        <f t="shared" si="58"/>
        <v>3</v>
      </c>
      <c r="BX362">
        <f t="shared" si="59"/>
        <v>10</v>
      </c>
    </row>
    <row r="363" spans="1:76" ht="18.95" customHeight="1" x14ac:dyDescent="0.25">
      <c r="A363" t="s">
        <v>3173</v>
      </c>
      <c r="B363" t="s">
        <v>1578</v>
      </c>
      <c r="C363" t="s">
        <v>54</v>
      </c>
      <c r="D363" t="s">
        <v>26</v>
      </c>
      <c r="E363" t="s">
        <v>96</v>
      </c>
      <c r="F363" t="s">
        <v>5163</v>
      </c>
      <c r="G363" t="s">
        <v>2026</v>
      </c>
      <c r="H363" t="s">
        <v>22</v>
      </c>
      <c r="I363" t="s">
        <v>3174</v>
      </c>
      <c r="L363" s="1">
        <v>250423000570</v>
      </c>
      <c r="M363" t="s">
        <v>3175</v>
      </c>
      <c r="N363" t="s">
        <v>58</v>
      </c>
      <c r="O363" t="s">
        <v>2476</v>
      </c>
      <c r="P363">
        <v>1516</v>
      </c>
      <c r="Q363" t="s">
        <v>3176</v>
      </c>
      <c r="R363">
        <v>382</v>
      </c>
      <c r="S363" t="s">
        <v>89</v>
      </c>
      <c r="T363" t="b">
        <v>0</v>
      </c>
      <c r="U363" t="s">
        <v>30</v>
      </c>
      <c r="V363" t="s">
        <v>61</v>
      </c>
      <c r="W363" t="s">
        <v>61</v>
      </c>
      <c r="X363" t="s">
        <v>61</v>
      </c>
      <c r="Y363" t="s">
        <v>61</v>
      </c>
      <c r="Z363" s="6">
        <v>0</v>
      </c>
      <c r="AA363" s="6">
        <v>0</v>
      </c>
      <c r="AB363" s="6">
        <v>0</v>
      </c>
      <c r="AC363" s="6">
        <v>2</v>
      </c>
      <c r="AD363" s="6">
        <v>2</v>
      </c>
      <c r="AE363" s="6">
        <v>0</v>
      </c>
      <c r="AF363" s="6">
        <v>2</v>
      </c>
      <c r="AG363" s="6">
        <v>2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3</v>
      </c>
      <c r="AU363" s="6">
        <v>1</v>
      </c>
      <c r="AV363" s="6">
        <v>1</v>
      </c>
      <c r="AW363" s="6">
        <v>2</v>
      </c>
      <c r="AX363" s="6">
        <v>2</v>
      </c>
      <c r="AY363" s="6">
        <v>0</v>
      </c>
      <c r="AZ363" s="6">
        <v>0</v>
      </c>
      <c r="BA363" s="6">
        <v>3</v>
      </c>
      <c r="BB363" s="6">
        <v>3</v>
      </c>
      <c r="BC363" s="6">
        <v>2</v>
      </c>
      <c r="BD363" s="6">
        <v>2</v>
      </c>
      <c r="BE363" s="6">
        <v>3</v>
      </c>
      <c r="BF363" s="6">
        <v>3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7">
        <v>0</v>
      </c>
      <c r="BO363">
        <f t="shared" si="50"/>
        <v>8</v>
      </c>
      <c r="BP363">
        <f t="shared" si="51"/>
        <v>0</v>
      </c>
      <c r="BQ363">
        <f t="shared" si="52"/>
        <v>0</v>
      </c>
      <c r="BR363">
        <f t="shared" si="53"/>
        <v>0</v>
      </c>
      <c r="BS363">
        <f t="shared" si="54"/>
        <v>3</v>
      </c>
      <c r="BT363">
        <f t="shared" si="55"/>
        <v>6</v>
      </c>
      <c r="BU363">
        <f t="shared" si="56"/>
        <v>6</v>
      </c>
      <c r="BV363">
        <f t="shared" si="57"/>
        <v>10</v>
      </c>
      <c r="BW363">
        <f t="shared" si="58"/>
        <v>0</v>
      </c>
      <c r="BX363">
        <f t="shared" si="59"/>
        <v>0</v>
      </c>
    </row>
    <row r="364" spans="1:76" ht="18.95" customHeight="1" x14ac:dyDescent="0.25">
      <c r="A364" t="s">
        <v>3229</v>
      </c>
      <c r="B364" t="s">
        <v>1578</v>
      </c>
      <c r="C364" t="s">
        <v>54</v>
      </c>
      <c r="D364" t="s">
        <v>86</v>
      </c>
      <c r="E364" t="s">
        <v>21</v>
      </c>
      <c r="F364" t="s">
        <v>5163</v>
      </c>
      <c r="G364" t="s">
        <v>2026</v>
      </c>
      <c r="H364" t="s">
        <v>83</v>
      </c>
      <c r="I364" t="s">
        <v>3230</v>
      </c>
      <c r="L364" s="1">
        <v>251239002034</v>
      </c>
      <c r="M364" t="s">
        <v>3231</v>
      </c>
      <c r="N364" t="s">
        <v>45</v>
      </c>
      <c r="O364" t="s">
        <v>3232</v>
      </c>
      <c r="P364">
        <v>1583</v>
      </c>
      <c r="Q364" t="s">
        <v>3176</v>
      </c>
      <c r="R364">
        <v>421</v>
      </c>
      <c r="S364" t="s">
        <v>89</v>
      </c>
      <c r="T364" t="b">
        <v>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s="6">
        <v>0</v>
      </c>
      <c r="AA364" s="6">
        <v>0</v>
      </c>
      <c r="AB364" s="6">
        <v>0</v>
      </c>
      <c r="AC364" s="6">
        <v>1</v>
      </c>
      <c r="AD364" s="6">
        <v>1</v>
      </c>
      <c r="AE364" s="6">
        <v>0</v>
      </c>
      <c r="AF364" s="6">
        <v>2</v>
      </c>
      <c r="AG364" s="6">
        <v>2</v>
      </c>
      <c r="AH364" s="6">
        <v>2</v>
      </c>
      <c r="AI364" s="6">
        <v>0</v>
      </c>
      <c r="AJ364" s="6">
        <v>0</v>
      </c>
      <c r="AK364" s="6">
        <v>0</v>
      </c>
      <c r="AL364" s="6">
        <v>0</v>
      </c>
      <c r="AM364" s="6">
        <v>2</v>
      </c>
      <c r="AN364" s="6">
        <v>2</v>
      </c>
      <c r="AO364" s="6">
        <v>0</v>
      </c>
      <c r="AP364" s="6">
        <v>1</v>
      </c>
      <c r="AQ364" s="6">
        <v>0</v>
      </c>
      <c r="AR364" s="6">
        <v>2</v>
      </c>
      <c r="AS364" s="6">
        <v>0</v>
      </c>
      <c r="AT364" s="6">
        <v>0</v>
      </c>
      <c r="AU364" s="6">
        <v>2</v>
      </c>
      <c r="AV364" s="6">
        <v>2</v>
      </c>
      <c r="AW364" s="6">
        <v>2</v>
      </c>
      <c r="AX364" s="6">
        <v>2</v>
      </c>
      <c r="AY364" s="6">
        <v>0</v>
      </c>
      <c r="AZ364" s="6">
        <v>0</v>
      </c>
      <c r="BA364" s="6">
        <v>3</v>
      </c>
      <c r="BB364" s="6">
        <v>3</v>
      </c>
      <c r="BC364" s="6">
        <v>2</v>
      </c>
      <c r="BD364" s="6">
        <v>2</v>
      </c>
      <c r="BE364" s="6">
        <v>3</v>
      </c>
      <c r="BF364" s="6">
        <v>3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1</v>
      </c>
      <c r="BM364" s="6">
        <v>0</v>
      </c>
      <c r="BN364" s="7">
        <v>0</v>
      </c>
      <c r="BO364">
        <f t="shared" si="50"/>
        <v>8</v>
      </c>
      <c r="BP364">
        <f t="shared" si="51"/>
        <v>0</v>
      </c>
      <c r="BQ364">
        <f t="shared" si="52"/>
        <v>5</v>
      </c>
      <c r="BR364">
        <f t="shared" si="53"/>
        <v>2</v>
      </c>
      <c r="BS364">
        <f t="shared" si="54"/>
        <v>0</v>
      </c>
      <c r="BT364">
        <f t="shared" si="55"/>
        <v>8</v>
      </c>
      <c r="BU364">
        <f t="shared" si="56"/>
        <v>6</v>
      </c>
      <c r="BV364">
        <f t="shared" si="57"/>
        <v>10</v>
      </c>
      <c r="BW364">
        <f t="shared" si="58"/>
        <v>0</v>
      </c>
      <c r="BX364">
        <f t="shared" si="59"/>
        <v>1</v>
      </c>
    </row>
    <row r="365" spans="1:76" ht="18.95" customHeight="1" x14ac:dyDescent="0.25">
      <c r="A365" t="s">
        <v>3250</v>
      </c>
      <c r="B365" t="s">
        <v>3245</v>
      </c>
      <c r="C365" t="s">
        <v>219</v>
      </c>
      <c r="D365" t="s">
        <v>26</v>
      </c>
      <c r="E365" t="s">
        <v>21</v>
      </c>
      <c r="F365" t="s">
        <v>5163</v>
      </c>
      <c r="G365" t="s">
        <v>2026</v>
      </c>
      <c r="H365" t="s">
        <v>22</v>
      </c>
      <c r="I365" t="s">
        <v>113</v>
      </c>
      <c r="L365" s="1">
        <v>240012000388</v>
      </c>
      <c r="M365" t="s">
        <v>3251</v>
      </c>
      <c r="N365" t="s">
        <v>45</v>
      </c>
      <c r="O365" t="s">
        <v>3252</v>
      </c>
      <c r="P365">
        <v>21136</v>
      </c>
      <c r="Q365" t="s">
        <v>3248</v>
      </c>
      <c r="R365">
        <v>436</v>
      </c>
      <c r="S365" t="s">
        <v>89</v>
      </c>
      <c r="T365" t="b">
        <v>0</v>
      </c>
      <c r="U365" t="s">
        <v>30</v>
      </c>
      <c r="V365" t="s">
        <v>31</v>
      </c>
      <c r="W365" t="s">
        <v>31</v>
      </c>
      <c r="X365" t="s">
        <v>31</v>
      </c>
      <c r="Y365" t="s">
        <v>31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2</v>
      </c>
      <c r="AG365" s="6">
        <v>2</v>
      </c>
      <c r="AH365" s="6">
        <v>2</v>
      </c>
      <c r="AI365" s="6">
        <v>2</v>
      </c>
      <c r="AJ365" s="6">
        <v>2</v>
      </c>
      <c r="AK365" s="6">
        <v>2</v>
      </c>
      <c r="AL365" s="6">
        <v>0</v>
      </c>
      <c r="AM365" s="6">
        <v>2</v>
      </c>
      <c r="AN365" s="6">
        <v>3</v>
      </c>
      <c r="AO365" s="6">
        <v>0</v>
      </c>
      <c r="AP365" s="6">
        <v>1</v>
      </c>
      <c r="AQ365" s="6">
        <v>3</v>
      </c>
      <c r="AR365" s="6">
        <v>3</v>
      </c>
      <c r="AS365" s="6">
        <v>3</v>
      </c>
      <c r="AT365" s="6">
        <v>3</v>
      </c>
      <c r="AU365" s="6">
        <v>2</v>
      </c>
      <c r="AV365" s="6">
        <v>2</v>
      </c>
      <c r="AW365" s="6">
        <v>0</v>
      </c>
      <c r="AX365" s="6">
        <v>2</v>
      </c>
      <c r="AY365" s="6">
        <v>0</v>
      </c>
      <c r="AZ365" s="6">
        <v>0</v>
      </c>
      <c r="BA365" s="6">
        <v>3</v>
      </c>
      <c r="BB365" s="6">
        <v>3</v>
      </c>
      <c r="BC365" s="6">
        <v>2</v>
      </c>
      <c r="BD365" s="6">
        <v>0</v>
      </c>
      <c r="BE365" s="6">
        <v>3</v>
      </c>
      <c r="BF365" s="6">
        <v>3</v>
      </c>
      <c r="BG365" s="6">
        <v>3</v>
      </c>
      <c r="BH365" s="6">
        <v>3</v>
      </c>
      <c r="BI365" s="6">
        <v>0</v>
      </c>
      <c r="BJ365" s="6">
        <v>0</v>
      </c>
      <c r="BK365" s="6">
        <v>3</v>
      </c>
      <c r="BL365" s="6">
        <v>1</v>
      </c>
      <c r="BM365" s="6">
        <v>0</v>
      </c>
      <c r="BN365" s="7">
        <v>0</v>
      </c>
      <c r="BO365">
        <f t="shared" si="50"/>
        <v>6</v>
      </c>
      <c r="BP365">
        <f t="shared" si="51"/>
        <v>6</v>
      </c>
      <c r="BQ365">
        <f t="shared" si="52"/>
        <v>9</v>
      </c>
      <c r="BR365">
        <f t="shared" si="53"/>
        <v>6</v>
      </c>
      <c r="BS365">
        <f t="shared" si="54"/>
        <v>3</v>
      </c>
      <c r="BT365">
        <f t="shared" si="55"/>
        <v>6</v>
      </c>
      <c r="BU365">
        <f t="shared" si="56"/>
        <v>6</v>
      </c>
      <c r="BV365">
        <f t="shared" si="57"/>
        <v>8</v>
      </c>
      <c r="BW365">
        <f t="shared" si="58"/>
        <v>6</v>
      </c>
      <c r="BX365">
        <f t="shared" si="59"/>
        <v>4</v>
      </c>
    </row>
    <row r="366" spans="1:76" ht="18.95" customHeight="1" x14ac:dyDescent="0.25">
      <c r="A366" t="s">
        <v>3244</v>
      </c>
      <c r="B366" t="s">
        <v>3245</v>
      </c>
      <c r="C366" t="s">
        <v>219</v>
      </c>
      <c r="D366" t="s">
        <v>26</v>
      </c>
      <c r="E366" t="s">
        <v>73</v>
      </c>
      <c r="F366" t="s">
        <v>659</v>
      </c>
      <c r="G366" t="s">
        <v>2026</v>
      </c>
      <c r="H366" t="s">
        <v>22</v>
      </c>
      <c r="I366" t="s">
        <v>3246</v>
      </c>
      <c r="L366" s="1">
        <v>240009000151</v>
      </c>
      <c r="M366" t="s">
        <v>3247</v>
      </c>
      <c r="N366" t="s">
        <v>58</v>
      </c>
      <c r="O366" t="s">
        <v>3248</v>
      </c>
      <c r="P366">
        <v>21209</v>
      </c>
      <c r="Q366" t="s">
        <v>3249</v>
      </c>
      <c r="R366">
        <v>1552</v>
      </c>
      <c r="S366" t="s">
        <v>7</v>
      </c>
      <c r="T366" t="b">
        <v>0</v>
      </c>
      <c r="U366" t="s">
        <v>30</v>
      </c>
      <c r="V366" t="s">
        <v>31</v>
      </c>
      <c r="W366" t="s">
        <v>31</v>
      </c>
      <c r="X366" t="s">
        <v>31</v>
      </c>
      <c r="Y366" t="s">
        <v>31</v>
      </c>
      <c r="Z366" s="6">
        <v>0</v>
      </c>
      <c r="AA366" s="6">
        <v>0</v>
      </c>
      <c r="AB366" s="6">
        <v>0</v>
      </c>
      <c r="AC366" s="6">
        <v>2</v>
      </c>
      <c r="AD366" s="6">
        <v>2</v>
      </c>
      <c r="AE366" s="6">
        <v>0</v>
      </c>
      <c r="AF366" s="6">
        <v>2</v>
      </c>
      <c r="AG366" s="6">
        <v>0</v>
      </c>
      <c r="AH366" s="6">
        <v>0</v>
      </c>
      <c r="AI366" s="6">
        <v>1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2</v>
      </c>
      <c r="AS366" s="6">
        <v>0</v>
      </c>
      <c r="AT366" s="6">
        <v>3</v>
      </c>
      <c r="AU366" s="6">
        <v>2</v>
      </c>
      <c r="AV366" s="6">
        <v>2</v>
      </c>
      <c r="AW366" s="6">
        <v>2</v>
      </c>
      <c r="AX366" s="6">
        <v>2</v>
      </c>
      <c r="AY366" s="6">
        <v>0</v>
      </c>
      <c r="AZ366" s="6">
        <v>0</v>
      </c>
      <c r="BA366" s="6">
        <v>0</v>
      </c>
      <c r="BB366" s="6">
        <v>0</v>
      </c>
      <c r="BC366" s="6">
        <v>2</v>
      </c>
      <c r="BD366" s="6">
        <v>0</v>
      </c>
      <c r="BE366" s="6">
        <v>3</v>
      </c>
      <c r="BF366" s="6">
        <v>3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2</v>
      </c>
      <c r="BN366" s="7">
        <v>0</v>
      </c>
      <c r="BO366">
        <f t="shared" si="50"/>
        <v>6</v>
      </c>
      <c r="BP366">
        <f t="shared" si="51"/>
        <v>1</v>
      </c>
      <c r="BQ366">
        <f t="shared" si="52"/>
        <v>0</v>
      </c>
      <c r="BR366">
        <f t="shared" si="53"/>
        <v>2</v>
      </c>
      <c r="BS366">
        <f t="shared" si="54"/>
        <v>3</v>
      </c>
      <c r="BT366">
        <f t="shared" si="55"/>
        <v>8</v>
      </c>
      <c r="BU366">
        <f t="shared" si="56"/>
        <v>0</v>
      </c>
      <c r="BV366">
        <f t="shared" si="57"/>
        <v>8</v>
      </c>
      <c r="BW366">
        <f t="shared" si="58"/>
        <v>0</v>
      </c>
      <c r="BX366">
        <f t="shared" si="59"/>
        <v>2</v>
      </c>
    </row>
    <row r="367" spans="1:76" ht="18.95" customHeight="1" x14ac:dyDescent="0.25">
      <c r="A367" t="s">
        <v>3258</v>
      </c>
      <c r="B367" t="s">
        <v>3245</v>
      </c>
      <c r="C367" t="s">
        <v>219</v>
      </c>
      <c r="D367" t="s">
        <v>192</v>
      </c>
      <c r="E367" t="s">
        <v>66</v>
      </c>
      <c r="F367" t="s">
        <v>66</v>
      </c>
      <c r="G367" t="s">
        <v>2026</v>
      </c>
      <c r="H367" t="s">
        <v>189</v>
      </c>
      <c r="I367" t="s">
        <v>3259</v>
      </c>
      <c r="L367" s="1">
        <v>240024001491</v>
      </c>
      <c r="M367" t="s">
        <v>3260</v>
      </c>
      <c r="N367" t="s">
        <v>45</v>
      </c>
      <c r="O367" t="s">
        <v>3261</v>
      </c>
      <c r="P367">
        <v>21921</v>
      </c>
      <c r="Q367" t="s">
        <v>3262</v>
      </c>
      <c r="R367">
        <v>317</v>
      </c>
      <c r="S367" t="s">
        <v>66</v>
      </c>
      <c r="T367" t="b">
        <v>0</v>
      </c>
      <c r="U367" t="s">
        <v>30</v>
      </c>
      <c r="V367" t="s">
        <v>31</v>
      </c>
      <c r="W367" t="s">
        <v>31</v>
      </c>
      <c r="X367" t="s">
        <v>31</v>
      </c>
      <c r="Y367" t="s">
        <v>31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2</v>
      </c>
      <c r="AJ367" s="6">
        <v>0</v>
      </c>
      <c r="AK367" s="6">
        <v>2</v>
      </c>
      <c r="AL367" s="6">
        <v>0</v>
      </c>
      <c r="AM367" s="6">
        <v>2</v>
      </c>
      <c r="AN367" s="6">
        <v>3</v>
      </c>
      <c r="AO367" s="6">
        <v>0</v>
      </c>
      <c r="AP367" s="6">
        <v>0</v>
      </c>
      <c r="AQ367" s="6">
        <v>0</v>
      </c>
      <c r="AR367" s="6">
        <v>3</v>
      </c>
      <c r="AS367" s="6">
        <v>0</v>
      </c>
      <c r="AT367" s="6">
        <v>0</v>
      </c>
      <c r="AU367" s="6">
        <v>2</v>
      </c>
      <c r="AV367" s="6">
        <v>2</v>
      </c>
      <c r="AW367" s="6">
        <v>2</v>
      </c>
      <c r="AX367" s="6">
        <v>0</v>
      </c>
      <c r="AY367" s="6">
        <v>0</v>
      </c>
      <c r="AZ367" s="6">
        <v>0</v>
      </c>
      <c r="BA367" s="6">
        <v>3</v>
      </c>
      <c r="BB367" s="6">
        <v>3</v>
      </c>
      <c r="BC367" s="6">
        <v>2</v>
      </c>
      <c r="BD367" s="6">
        <v>2</v>
      </c>
      <c r="BE367" s="6">
        <v>3</v>
      </c>
      <c r="BF367" s="6">
        <v>3</v>
      </c>
      <c r="BG367" s="6">
        <v>3</v>
      </c>
      <c r="BH367" s="6">
        <v>3</v>
      </c>
      <c r="BI367" s="6">
        <v>0</v>
      </c>
      <c r="BJ367" s="6">
        <v>0</v>
      </c>
      <c r="BK367" s="6">
        <v>0</v>
      </c>
      <c r="BL367" s="6">
        <v>1</v>
      </c>
      <c r="BM367" s="6">
        <v>0</v>
      </c>
      <c r="BN367" s="7">
        <v>2</v>
      </c>
      <c r="BO367">
        <f t="shared" si="50"/>
        <v>0</v>
      </c>
      <c r="BP367">
        <f t="shared" si="51"/>
        <v>4</v>
      </c>
      <c r="BQ367">
        <f t="shared" si="52"/>
        <v>5</v>
      </c>
      <c r="BR367">
        <f t="shared" si="53"/>
        <v>3</v>
      </c>
      <c r="BS367">
        <f t="shared" si="54"/>
        <v>0</v>
      </c>
      <c r="BT367">
        <f t="shared" si="55"/>
        <v>6</v>
      </c>
      <c r="BU367">
        <f t="shared" si="56"/>
        <v>6</v>
      </c>
      <c r="BV367">
        <f t="shared" si="57"/>
        <v>10</v>
      </c>
      <c r="BW367">
        <f t="shared" si="58"/>
        <v>6</v>
      </c>
      <c r="BX367">
        <f t="shared" si="59"/>
        <v>3</v>
      </c>
    </row>
    <row r="368" spans="1:76" ht="18.95" customHeight="1" x14ac:dyDescent="0.25">
      <c r="A368" t="s">
        <v>3263</v>
      </c>
      <c r="B368" t="s">
        <v>3245</v>
      </c>
      <c r="C368" t="s">
        <v>219</v>
      </c>
      <c r="D368" t="s">
        <v>26</v>
      </c>
      <c r="E368" t="s">
        <v>66</v>
      </c>
      <c r="F368" t="s">
        <v>1120</v>
      </c>
      <c r="G368" t="s">
        <v>2026</v>
      </c>
      <c r="H368" t="s">
        <v>22</v>
      </c>
      <c r="I368" t="s">
        <v>3264</v>
      </c>
      <c r="L368" s="1">
        <v>240033000653</v>
      </c>
      <c r="M368" t="s">
        <v>3265</v>
      </c>
      <c r="N368" t="s">
        <v>45</v>
      </c>
      <c r="O368" t="s">
        <v>458</v>
      </c>
      <c r="P368">
        <v>21755</v>
      </c>
      <c r="Q368" t="s">
        <v>3266</v>
      </c>
      <c r="R368">
        <v>400</v>
      </c>
      <c r="S368" t="s">
        <v>89</v>
      </c>
      <c r="T368" t="b">
        <v>0</v>
      </c>
      <c r="U368" t="s">
        <v>30</v>
      </c>
      <c r="V368" t="s">
        <v>31</v>
      </c>
      <c r="W368" t="s">
        <v>31</v>
      </c>
      <c r="X368" t="s">
        <v>31</v>
      </c>
      <c r="Y368" t="s">
        <v>31</v>
      </c>
      <c r="Z368" s="6">
        <v>0</v>
      </c>
      <c r="AA368" s="6">
        <v>0</v>
      </c>
      <c r="AB368" s="6">
        <v>0</v>
      </c>
      <c r="AC368" s="6">
        <v>1</v>
      </c>
      <c r="AD368" s="6">
        <v>1</v>
      </c>
      <c r="AE368" s="6">
        <v>1</v>
      </c>
      <c r="AF368" s="6">
        <v>2</v>
      </c>
      <c r="AG368" s="6">
        <v>2</v>
      </c>
      <c r="AH368" s="6">
        <v>1</v>
      </c>
      <c r="AI368" s="6">
        <v>2</v>
      </c>
      <c r="AJ368" s="6">
        <v>2</v>
      </c>
      <c r="AK368" s="6">
        <v>2</v>
      </c>
      <c r="AL368" s="6">
        <v>1</v>
      </c>
      <c r="AM368" s="6">
        <v>3</v>
      </c>
      <c r="AN368" s="6">
        <v>3</v>
      </c>
      <c r="AO368" s="6">
        <v>1</v>
      </c>
      <c r="AP368" s="6">
        <v>3</v>
      </c>
      <c r="AQ368" s="6">
        <v>3</v>
      </c>
      <c r="AR368" s="6">
        <v>3</v>
      </c>
      <c r="AS368" s="6">
        <v>1</v>
      </c>
      <c r="AT368" s="6">
        <v>3</v>
      </c>
      <c r="AU368" s="6">
        <v>2</v>
      </c>
      <c r="AV368" s="6">
        <v>2</v>
      </c>
      <c r="AW368" s="6">
        <v>2</v>
      </c>
      <c r="AX368" s="6">
        <v>2</v>
      </c>
      <c r="AY368" s="6">
        <v>0</v>
      </c>
      <c r="AZ368" s="6">
        <v>2</v>
      </c>
      <c r="BA368" s="6">
        <v>3</v>
      </c>
      <c r="BB368" s="6">
        <v>3</v>
      </c>
      <c r="BC368" s="6">
        <v>2</v>
      </c>
      <c r="BD368" s="6">
        <v>0</v>
      </c>
      <c r="BE368" s="6">
        <v>3</v>
      </c>
      <c r="BF368" s="6">
        <v>3</v>
      </c>
      <c r="BG368" s="6">
        <v>3</v>
      </c>
      <c r="BH368" s="6">
        <v>3</v>
      </c>
      <c r="BI368" s="6">
        <v>0</v>
      </c>
      <c r="BJ368" s="6">
        <v>0</v>
      </c>
      <c r="BK368" s="6">
        <v>0</v>
      </c>
      <c r="BL368" s="6">
        <v>3</v>
      </c>
      <c r="BM368" s="6">
        <v>0</v>
      </c>
      <c r="BN368" s="7">
        <v>2</v>
      </c>
      <c r="BO368">
        <f t="shared" si="50"/>
        <v>8</v>
      </c>
      <c r="BP368">
        <f t="shared" si="51"/>
        <v>7</v>
      </c>
      <c r="BQ368">
        <f t="shared" si="52"/>
        <v>13</v>
      </c>
      <c r="BR368">
        <f t="shared" si="53"/>
        <v>4</v>
      </c>
      <c r="BS368">
        <f t="shared" si="54"/>
        <v>3</v>
      </c>
      <c r="BT368">
        <f t="shared" si="55"/>
        <v>8</v>
      </c>
      <c r="BU368">
        <f t="shared" si="56"/>
        <v>8</v>
      </c>
      <c r="BV368">
        <f t="shared" si="57"/>
        <v>8</v>
      </c>
      <c r="BW368">
        <f t="shared" si="58"/>
        <v>6</v>
      </c>
      <c r="BX368">
        <f t="shared" si="59"/>
        <v>5</v>
      </c>
    </row>
    <row r="369" spans="1:76" ht="18.95" customHeight="1" x14ac:dyDescent="0.25">
      <c r="A369" t="s">
        <v>3267</v>
      </c>
      <c r="B369" t="s">
        <v>3245</v>
      </c>
      <c r="C369" t="s">
        <v>219</v>
      </c>
      <c r="D369" t="s">
        <v>26</v>
      </c>
      <c r="E369" t="s">
        <v>21</v>
      </c>
      <c r="F369" t="s">
        <v>5163</v>
      </c>
      <c r="G369" t="s">
        <v>2026</v>
      </c>
      <c r="H369" t="s">
        <v>22</v>
      </c>
      <c r="I369" t="s">
        <v>3268</v>
      </c>
      <c r="L369" s="1">
        <v>240036000852</v>
      </c>
      <c r="M369" t="s">
        <v>3269</v>
      </c>
      <c r="N369" t="s">
        <v>45</v>
      </c>
      <c r="O369" t="s">
        <v>997</v>
      </c>
      <c r="P369">
        <v>21550</v>
      </c>
      <c r="Q369" t="s">
        <v>3270</v>
      </c>
      <c r="R369">
        <v>328</v>
      </c>
      <c r="S369" t="s">
        <v>77</v>
      </c>
      <c r="T369" t="b">
        <v>0</v>
      </c>
      <c r="U369" t="s">
        <v>30</v>
      </c>
      <c r="V369" t="s">
        <v>31</v>
      </c>
      <c r="W369" t="s">
        <v>31</v>
      </c>
      <c r="X369" t="s">
        <v>31</v>
      </c>
      <c r="Y369" t="s">
        <v>31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2</v>
      </c>
      <c r="AG369" s="6">
        <v>3</v>
      </c>
      <c r="AH369" s="6">
        <v>1</v>
      </c>
      <c r="AI369" s="6">
        <v>2</v>
      </c>
      <c r="AJ369" s="6">
        <v>2</v>
      </c>
      <c r="AK369" s="6">
        <v>2</v>
      </c>
      <c r="AL369" s="6">
        <v>2</v>
      </c>
      <c r="AM369" s="6">
        <v>1</v>
      </c>
      <c r="AN369" s="6">
        <v>1</v>
      </c>
      <c r="AO369" s="6">
        <v>0</v>
      </c>
      <c r="AP369" s="6">
        <v>1</v>
      </c>
      <c r="AQ369" s="6">
        <v>3</v>
      </c>
      <c r="AR369" s="6">
        <v>3</v>
      </c>
      <c r="AS369" s="6">
        <v>0</v>
      </c>
      <c r="AT369" s="6">
        <v>3</v>
      </c>
      <c r="AU369" s="6">
        <v>2</v>
      </c>
      <c r="AV369" s="6">
        <v>2</v>
      </c>
      <c r="AW369" s="6">
        <v>2</v>
      </c>
      <c r="AX369" s="6">
        <v>2</v>
      </c>
      <c r="AY369" s="6">
        <v>0</v>
      </c>
      <c r="AZ369" s="6">
        <v>0</v>
      </c>
      <c r="BA369" s="6">
        <v>3</v>
      </c>
      <c r="BB369" s="6">
        <v>3</v>
      </c>
      <c r="BC369" s="6">
        <v>1</v>
      </c>
      <c r="BD369" s="6">
        <v>0</v>
      </c>
      <c r="BE369" s="6">
        <v>3</v>
      </c>
      <c r="BF369" s="6">
        <v>3</v>
      </c>
      <c r="BG369" s="6">
        <v>1</v>
      </c>
      <c r="BH369" s="6">
        <v>3</v>
      </c>
      <c r="BI369" s="6">
        <v>3</v>
      </c>
      <c r="BJ369" s="6">
        <v>1</v>
      </c>
      <c r="BK369" s="6">
        <v>0</v>
      </c>
      <c r="BL369" s="6">
        <v>2</v>
      </c>
      <c r="BM369" s="6">
        <v>2</v>
      </c>
      <c r="BN369" s="7">
        <v>2</v>
      </c>
      <c r="BO369">
        <f t="shared" si="50"/>
        <v>6</v>
      </c>
      <c r="BP369">
        <f t="shared" si="51"/>
        <v>8</v>
      </c>
      <c r="BQ369">
        <f t="shared" si="52"/>
        <v>6</v>
      </c>
      <c r="BR369">
        <f t="shared" si="53"/>
        <v>3</v>
      </c>
      <c r="BS369">
        <f t="shared" si="54"/>
        <v>3</v>
      </c>
      <c r="BT369">
        <f t="shared" si="55"/>
        <v>8</v>
      </c>
      <c r="BU369">
        <f t="shared" si="56"/>
        <v>6</v>
      </c>
      <c r="BV369">
        <f t="shared" si="57"/>
        <v>7</v>
      </c>
      <c r="BW369">
        <f t="shared" si="58"/>
        <v>4</v>
      </c>
      <c r="BX369">
        <f t="shared" si="59"/>
        <v>10</v>
      </c>
    </row>
    <row r="370" spans="1:76" ht="18.95" customHeight="1" x14ac:dyDescent="0.25">
      <c r="A370" t="s">
        <v>3276</v>
      </c>
      <c r="B370" t="s">
        <v>3245</v>
      </c>
      <c r="C370" t="s">
        <v>219</v>
      </c>
      <c r="D370" t="s">
        <v>26</v>
      </c>
      <c r="E370" t="s">
        <v>73</v>
      </c>
      <c r="F370" t="s">
        <v>659</v>
      </c>
      <c r="G370" t="s">
        <v>2026</v>
      </c>
      <c r="H370" t="s">
        <v>22</v>
      </c>
      <c r="I370" t="s">
        <v>3277</v>
      </c>
      <c r="L370" s="1">
        <v>240045001695</v>
      </c>
      <c r="M370" t="s">
        <v>3278</v>
      </c>
      <c r="N370" t="s">
        <v>45</v>
      </c>
      <c r="O370" t="s">
        <v>3279</v>
      </c>
      <c r="P370">
        <v>21635</v>
      </c>
      <c r="Q370" t="s">
        <v>2573</v>
      </c>
      <c r="R370">
        <v>351</v>
      </c>
      <c r="S370" t="s">
        <v>39</v>
      </c>
      <c r="T370" t="b">
        <v>1</v>
      </c>
      <c r="U370" t="s">
        <v>61</v>
      </c>
      <c r="V370" t="s">
        <v>61</v>
      </c>
      <c r="W370" t="s">
        <v>61</v>
      </c>
      <c r="X370" t="s">
        <v>61</v>
      </c>
      <c r="Y370" t="s">
        <v>61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3</v>
      </c>
      <c r="AH370" s="6">
        <v>0</v>
      </c>
      <c r="AI370" s="6">
        <v>2</v>
      </c>
      <c r="AJ370" s="6">
        <v>1</v>
      </c>
      <c r="AK370" s="6">
        <v>2</v>
      </c>
      <c r="AL370" s="6">
        <v>1</v>
      </c>
      <c r="AM370" s="6">
        <v>3</v>
      </c>
      <c r="AN370" s="6">
        <v>3</v>
      </c>
      <c r="AO370" s="6">
        <v>3</v>
      </c>
      <c r="AP370" s="6">
        <v>2</v>
      </c>
      <c r="AQ370" s="6">
        <v>0</v>
      </c>
      <c r="AR370" s="6">
        <v>3</v>
      </c>
      <c r="AS370" s="6">
        <v>1</v>
      </c>
      <c r="AT370" s="6">
        <v>3</v>
      </c>
      <c r="AU370" s="6">
        <v>2</v>
      </c>
      <c r="AV370" s="6">
        <v>2</v>
      </c>
      <c r="AW370" s="6">
        <v>0</v>
      </c>
      <c r="AX370" s="6">
        <v>0</v>
      </c>
      <c r="AY370" s="6">
        <v>0</v>
      </c>
      <c r="AZ370" s="6">
        <v>2</v>
      </c>
      <c r="BA370" s="6">
        <v>0</v>
      </c>
      <c r="BB370" s="6">
        <v>3</v>
      </c>
      <c r="BC370" s="6">
        <v>1</v>
      </c>
      <c r="BD370" s="6">
        <v>0</v>
      </c>
      <c r="BE370" s="6">
        <v>3</v>
      </c>
      <c r="BF370" s="6">
        <v>3</v>
      </c>
      <c r="BG370" s="6">
        <v>2</v>
      </c>
      <c r="BH370" s="6">
        <v>3</v>
      </c>
      <c r="BI370" s="6">
        <v>0</v>
      </c>
      <c r="BJ370" s="6">
        <v>2</v>
      </c>
      <c r="BK370" s="6">
        <v>0</v>
      </c>
      <c r="BL370" s="6">
        <v>2</v>
      </c>
      <c r="BM370" s="6">
        <v>0</v>
      </c>
      <c r="BN370" s="7">
        <v>2</v>
      </c>
      <c r="BO370">
        <f t="shared" si="50"/>
        <v>3</v>
      </c>
      <c r="BP370">
        <f t="shared" si="51"/>
        <v>6</v>
      </c>
      <c r="BQ370">
        <f t="shared" si="52"/>
        <v>11</v>
      </c>
      <c r="BR370">
        <f t="shared" si="53"/>
        <v>4</v>
      </c>
      <c r="BS370">
        <f t="shared" si="54"/>
        <v>3</v>
      </c>
      <c r="BT370">
        <f t="shared" si="55"/>
        <v>4</v>
      </c>
      <c r="BU370">
        <f t="shared" si="56"/>
        <v>5</v>
      </c>
      <c r="BV370">
        <f t="shared" si="57"/>
        <v>7</v>
      </c>
      <c r="BW370">
        <f t="shared" si="58"/>
        <v>5</v>
      </c>
      <c r="BX370">
        <f t="shared" si="59"/>
        <v>6</v>
      </c>
    </row>
    <row r="371" spans="1:76" ht="18.95" customHeight="1" x14ac:dyDescent="0.25">
      <c r="A371" t="s">
        <v>3280</v>
      </c>
      <c r="B371" t="s">
        <v>3245</v>
      </c>
      <c r="C371" t="s">
        <v>219</v>
      </c>
      <c r="D371" t="s">
        <v>26</v>
      </c>
      <c r="E371" t="s">
        <v>66</v>
      </c>
      <c r="F371" t="s">
        <v>66</v>
      </c>
      <c r="G371" t="s">
        <v>2026</v>
      </c>
      <c r="H371" t="s">
        <v>22</v>
      </c>
      <c r="I371" t="s">
        <v>3281</v>
      </c>
      <c r="L371" s="1">
        <v>240048000794</v>
      </c>
      <c r="M371" t="s">
        <v>3282</v>
      </c>
      <c r="N371" t="s">
        <v>45</v>
      </c>
      <c r="O371" t="s">
        <v>3283</v>
      </c>
      <c r="P371">
        <v>20866</v>
      </c>
      <c r="Q371" t="s">
        <v>65</v>
      </c>
      <c r="R371">
        <v>580</v>
      </c>
      <c r="S371" t="s">
        <v>89</v>
      </c>
      <c r="T371" t="b">
        <v>0</v>
      </c>
      <c r="U371" t="s">
        <v>30</v>
      </c>
      <c r="V371" t="s">
        <v>31</v>
      </c>
      <c r="W371" t="s">
        <v>31</v>
      </c>
      <c r="X371" t="s">
        <v>31</v>
      </c>
      <c r="Y371" t="s">
        <v>31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3</v>
      </c>
      <c r="AG371" s="6">
        <v>3</v>
      </c>
      <c r="AH371" s="6">
        <v>0</v>
      </c>
      <c r="AI371" s="6">
        <v>2</v>
      </c>
      <c r="AJ371" s="6">
        <v>0</v>
      </c>
      <c r="AK371" s="6">
        <v>2</v>
      </c>
      <c r="AL371" s="6">
        <v>0</v>
      </c>
      <c r="AM371" s="6">
        <v>3</v>
      </c>
      <c r="AN371" s="6">
        <v>3</v>
      </c>
      <c r="AO371" s="6">
        <v>3</v>
      </c>
      <c r="AP371" s="6">
        <v>0</v>
      </c>
      <c r="AQ371" s="6">
        <v>0</v>
      </c>
      <c r="AR371" s="6">
        <v>3</v>
      </c>
      <c r="AS371" s="6">
        <v>0</v>
      </c>
      <c r="AT371" s="6">
        <v>0</v>
      </c>
      <c r="AU371" s="6">
        <v>2</v>
      </c>
      <c r="AV371" s="6">
        <v>2</v>
      </c>
      <c r="AW371" s="6">
        <v>2</v>
      </c>
      <c r="AX371" s="6">
        <v>2</v>
      </c>
      <c r="AY371" s="6">
        <v>0</v>
      </c>
      <c r="AZ371" s="6">
        <v>0</v>
      </c>
      <c r="BA371" s="6">
        <v>3</v>
      </c>
      <c r="BB371" s="6">
        <v>3</v>
      </c>
      <c r="BC371" s="6">
        <v>2</v>
      </c>
      <c r="BD371" s="6">
        <v>2</v>
      </c>
      <c r="BE371" s="6">
        <v>3</v>
      </c>
      <c r="BF371" s="6">
        <v>3</v>
      </c>
      <c r="BG371" s="6">
        <v>3</v>
      </c>
      <c r="BH371" s="6">
        <v>3</v>
      </c>
      <c r="BI371" s="6">
        <v>0</v>
      </c>
      <c r="BJ371" s="6">
        <v>0</v>
      </c>
      <c r="BK371" s="6">
        <v>0</v>
      </c>
      <c r="BL371" s="6">
        <v>2</v>
      </c>
      <c r="BM371" s="6">
        <v>0</v>
      </c>
      <c r="BN371" s="7">
        <v>2</v>
      </c>
      <c r="BO371">
        <f t="shared" si="50"/>
        <v>6</v>
      </c>
      <c r="BP371">
        <f t="shared" si="51"/>
        <v>4</v>
      </c>
      <c r="BQ371">
        <f t="shared" si="52"/>
        <v>9</v>
      </c>
      <c r="BR371">
        <f t="shared" si="53"/>
        <v>3</v>
      </c>
      <c r="BS371">
        <f t="shared" si="54"/>
        <v>0</v>
      </c>
      <c r="BT371">
        <f t="shared" si="55"/>
        <v>8</v>
      </c>
      <c r="BU371">
        <f t="shared" si="56"/>
        <v>6</v>
      </c>
      <c r="BV371">
        <f t="shared" si="57"/>
        <v>10</v>
      </c>
      <c r="BW371">
        <f t="shared" si="58"/>
        <v>6</v>
      </c>
      <c r="BX371">
        <f t="shared" si="59"/>
        <v>4</v>
      </c>
    </row>
    <row r="372" spans="1:76" ht="18.95" customHeight="1" x14ac:dyDescent="0.25">
      <c r="A372" t="s">
        <v>3284</v>
      </c>
      <c r="B372" t="s">
        <v>3245</v>
      </c>
      <c r="C372" t="s">
        <v>219</v>
      </c>
      <c r="D372" t="s">
        <v>26</v>
      </c>
      <c r="E372" t="s">
        <v>21</v>
      </c>
      <c r="F372" t="s">
        <v>5163</v>
      </c>
      <c r="G372" t="s">
        <v>2026</v>
      </c>
      <c r="H372" t="s">
        <v>22</v>
      </c>
      <c r="I372" t="s">
        <v>3285</v>
      </c>
      <c r="L372" s="1">
        <v>240051001176</v>
      </c>
      <c r="M372" t="s">
        <v>3286</v>
      </c>
      <c r="N372" t="s">
        <v>45</v>
      </c>
      <c r="O372" t="s">
        <v>3287</v>
      </c>
      <c r="P372">
        <v>20712</v>
      </c>
      <c r="Q372" t="s">
        <v>3288</v>
      </c>
      <c r="R372">
        <v>654</v>
      </c>
      <c r="S372" t="s">
        <v>89</v>
      </c>
      <c r="T372" t="b">
        <v>0</v>
      </c>
      <c r="U372" t="s">
        <v>30</v>
      </c>
      <c r="V372" t="s">
        <v>61</v>
      </c>
      <c r="W372" t="s">
        <v>61</v>
      </c>
      <c r="X372" t="s">
        <v>61</v>
      </c>
      <c r="Y372" t="s">
        <v>61</v>
      </c>
      <c r="Z372" s="6">
        <v>0</v>
      </c>
      <c r="AA372" s="6">
        <v>0</v>
      </c>
      <c r="AB372" s="6">
        <v>0</v>
      </c>
      <c r="AC372" s="6">
        <v>0</v>
      </c>
      <c r="AD372" s="6">
        <v>2</v>
      </c>
      <c r="AE372" s="6">
        <v>2</v>
      </c>
      <c r="AF372" s="6">
        <v>2</v>
      </c>
      <c r="AG372" s="6">
        <v>2</v>
      </c>
      <c r="AH372" s="6">
        <v>2</v>
      </c>
      <c r="AI372" s="6">
        <v>2</v>
      </c>
      <c r="AJ372" s="6">
        <v>2</v>
      </c>
      <c r="AK372" s="6">
        <v>2</v>
      </c>
      <c r="AL372" s="6">
        <v>0</v>
      </c>
      <c r="AM372" s="6">
        <v>3</v>
      </c>
      <c r="AN372" s="6">
        <v>3</v>
      </c>
      <c r="AO372" s="6">
        <v>3</v>
      </c>
      <c r="AP372" s="6">
        <v>3</v>
      </c>
      <c r="AQ372" s="6">
        <v>3</v>
      </c>
      <c r="AR372" s="6">
        <v>3</v>
      </c>
      <c r="AS372" s="6">
        <v>2</v>
      </c>
      <c r="AT372" s="6">
        <v>3</v>
      </c>
      <c r="AU372" s="6">
        <v>2</v>
      </c>
      <c r="AV372" s="6">
        <v>2</v>
      </c>
      <c r="AW372" s="6">
        <v>2</v>
      </c>
      <c r="AX372" s="6">
        <v>2</v>
      </c>
      <c r="AY372" s="6">
        <v>0</v>
      </c>
      <c r="AZ372" s="6">
        <v>0</v>
      </c>
      <c r="BA372" s="6">
        <v>3</v>
      </c>
      <c r="BB372" s="6">
        <v>3</v>
      </c>
      <c r="BC372" s="6">
        <v>2</v>
      </c>
      <c r="BD372" s="6">
        <v>1</v>
      </c>
      <c r="BE372" s="6">
        <v>3</v>
      </c>
      <c r="BF372" s="6">
        <v>3</v>
      </c>
      <c r="BG372" s="6">
        <v>3</v>
      </c>
      <c r="BH372" s="6">
        <v>3</v>
      </c>
      <c r="BI372" s="6">
        <v>3</v>
      </c>
      <c r="BJ372" s="6">
        <v>1</v>
      </c>
      <c r="BK372" s="6">
        <v>3</v>
      </c>
      <c r="BL372" s="6">
        <v>3</v>
      </c>
      <c r="BM372" s="6">
        <v>0</v>
      </c>
      <c r="BN372" s="7">
        <v>2</v>
      </c>
      <c r="BO372">
        <f t="shared" si="50"/>
        <v>10</v>
      </c>
      <c r="BP372">
        <f t="shared" si="51"/>
        <v>6</v>
      </c>
      <c r="BQ372">
        <f t="shared" si="52"/>
        <v>15</v>
      </c>
      <c r="BR372">
        <f t="shared" si="53"/>
        <v>5</v>
      </c>
      <c r="BS372">
        <f t="shared" si="54"/>
        <v>3</v>
      </c>
      <c r="BT372">
        <f t="shared" si="55"/>
        <v>8</v>
      </c>
      <c r="BU372">
        <f t="shared" si="56"/>
        <v>6</v>
      </c>
      <c r="BV372">
        <f t="shared" si="57"/>
        <v>9</v>
      </c>
      <c r="BW372">
        <f t="shared" si="58"/>
        <v>6</v>
      </c>
      <c r="BX372">
        <f t="shared" si="59"/>
        <v>12</v>
      </c>
    </row>
    <row r="373" spans="1:76" ht="18.95" customHeight="1" x14ac:dyDescent="0.25">
      <c r="A373" t="s">
        <v>3289</v>
      </c>
      <c r="B373" t="s">
        <v>3245</v>
      </c>
      <c r="C373" t="s">
        <v>219</v>
      </c>
      <c r="D373" t="s">
        <v>26</v>
      </c>
      <c r="E373" t="s">
        <v>96</v>
      </c>
      <c r="F373" t="s">
        <v>5163</v>
      </c>
      <c r="G373" t="s">
        <v>2026</v>
      </c>
      <c r="H373" t="s">
        <v>22</v>
      </c>
      <c r="I373" t="s">
        <v>3290</v>
      </c>
      <c r="L373" s="1">
        <v>240063001250</v>
      </c>
      <c r="M373" t="s">
        <v>3291</v>
      </c>
      <c r="N373" t="s">
        <v>45</v>
      </c>
      <c r="O373" t="s">
        <v>3292</v>
      </c>
      <c r="P373">
        <v>21671</v>
      </c>
      <c r="Q373" t="s">
        <v>3293</v>
      </c>
      <c r="R373">
        <v>62</v>
      </c>
      <c r="S373" t="s">
        <v>39</v>
      </c>
      <c r="T373" t="b">
        <v>0</v>
      </c>
      <c r="U373" t="s">
        <v>30</v>
      </c>
      <c r="V373" t="s">
        <v>31</v>
      </c>
      <c r="W373" t="s">
        <v>31</v>
      </c>
      <c r="X373" t="s">
        <v>31</v>
      </c>
      <c r="Y373" t="s">
        <v>31</v>
      </c>
      <c r="Z373" s="6">
        <v>0</v>
      </c>
      <c r="AA373" s="6">
        <v>0</v>
      </c>
      <c r="AB373" s="6">
        <v>0</v>
      </c>
      <c r="AC373" s="6">
        <v>1</v>
      </c>
      <c r="AD373" s="6">
        <v>1</v>
      </c>
      <c r="AE373" s="6">
        <v>0</v>
      </c>
      <c r="AF373" s="6">
        <v>1</v>
      </c>
      <c r="AG373" s="6">
        <v>1</v>
      </c>
      <c r="AH373" s="6">
        <v>1</v>
      </c>
      <c r="AI373" s="6">
        <v>2</v>
      </c>
      <c r="AJ373" s="6">
        <v>1</v>
      </c>
      <c r="AK373" s="6">
        <v>2</v>
      </c>
      <c r="AL373" s="6">
        <v>0</v>
      </c>
      <c r="AM373" s="6">
        <v>3</v>
      </c>
      <c r="AN373" s="6">
        <v>3</v>
      </c>
      <c r="AO373" s="6">
        <v>3</v>
      </c>
      <c r="AP373" s="6">
        <v>3</v>
      </c>
      <c r="AQ373" s="6">
        <v>3</v>
      </c>
      <c r="AR373" s="6">
        <v>3</v>
      </c>
      <c r="AS373" s="6">
        <v>2</v>
      </c>
      <c r="AT373" s="6">
        <v>3</v>
      </c>
      <c r="AU373" s="6">
        <v>2</v>
      </c>
      <c r="AV373" s="6">
        <v>2</v>
      </c>
      <c r="AW373" s="6">
        <v>0</v>
      </c>
      <c r="AX373" s="6">
        <v>2</v>
      </c>
      <c r="AY373" s="6">
        <v>0</v>
      </c>
      <c r="AZ373" s="6">
        <v>0</v>
      </c>
      <c r="BA373" s="6">
        <v>3</v>
      </c>
      <c r="BB373" s="6">
        <v>3</v>
      </c>
      <c r="BC373" s="6">
        <v>2</v>
      </c>
      <c r="BD373" s="6">
        <v>2</v>
      </c>
      <c r="BE373" s="6">
        <v>3</v>
      </c>
      <c r="BF373" s="6">
        <v>3</v>
      </c>
      <c r="BG373" s="6">
        <v>3</v>
      </c>
      <c r="BH373" s="6">
        <v>3</v>
      </c>
      <c r="BI373" s="6">
        <v>2</v>
      </c>
      <c r="BJ373" s="6">
        <v>0</v>
      </c>
      <c r="BK373" s="6">
        <v>1</v>
      </c>
      <c r="BL373" s="6">
        <v>3</v>
      </c>
      <c r="BM373" s="6">
        <v>0</v>
      </c>
      <c r="BN373" s="7">
        <v>2</v>
      </c>
      <c r="BO373">
        <f t="shared" si="50"/>
        <v>5</v>
      </c>
      <c r="BP373">
        <f t="shared" si="51"/>
        <v>5</v>
      </c>
      <c r="BQ373">
        <f t="shared" si="52"/>
        <v>15</v>
      </c>
      <c r="BR373">
        <f t="shared" si="53"/>
        <v>5</v>
      </c>
      <c r="BS373">
        <f t="shared" si="54"/>
        <v>3</v>
      </c>
      <c r="BT373">
        <f t="shared" si="55"/>
        <v>6</v>
      </c>
      <c r="BU373">
        <f t="shared" si="56"/>
        <v>6</v>
      </c>
      <c r="BV373">
        <f t="shared" si="57"/>
        <v>10</v>
      </c>
      <c r="BW373">
        <f t="shared" si="58"/>
        <v>6</v>
      </c>
      <c r="BX373">
        <f t="shared" si="59"/>
        <v>8</v>
      </c>
    </row>
    <row r="374" spans="1:76" ht="18.95" customHeight="1" x14ac:dyDescent="0.25">
      <c r="A374" t="s">
        <v>3324</v>
      </c>
      <c r="B374" t="s">
        <v>1960</v>
      </c>
      <c r="C374" t="s">
        <v>54</v>
      </c>
      <c r="D374" t="s">
        <v>26</v>
      </c>
      <c r="E374" t="s">
        <v>73</v>
      </c>
      <c r="F374" t="s">
        <v>659</v>
      </c>
      <c r="G374" t="s">
        <v>2026</v>
      </c>
      <c r="H374" t="s">
        <v>22</v>
      </c>
      <c r="I374" t="s">
        <v>3325</v>
      </c>
      <c r="L374" s="1">
        <v>231480523152</v>
      </c>
      <c r="M374" t="s">
        <v>3326</v>
      </c>
      <c r="N374" t="s">
        <v>45</v>
      </c>
      <c r="O374" t="s">
        <v>3327</v>
      </c>
      <c r="P374">
        <v>4253</v>
      </c>
      <c r="Q374" t="s">
        <v>3328</v>
      </c>
      <c r="R374">
        <v>408</v>
      </c>
      <c r="S374" t="s">
        <v>39</v>
      </c>
      <c r="T374" t="b">
        <v>0</v>
      </c>
      <c r="U374" t="s">
        <v>30</v>
      </c>
      <c r="V374" t="s">
        <v>61</v>
      </c>
      <c r="W374" t="s">
        <v>61</v>
      </c>
      <c r="X374" t="s">
        <v>61</v>
      </c>
      <c r="Y374" t="s">
        <v>61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2</v>
      </c>
      <c r="AJ374" s="6">
        <v>2</v>
      </c>
      <c r="AK374" s="6">
        <v>2</v>
      </c>
      <c r="AL374" s="6">
        <v>0</v>
      </c>
      <c r="AM374" s="6">
        <v>3</v>
      </c>
      <c r="AN374" s="6">
        <v>3</v>
      </c>
      <c r="AO374" s="6">
        <v>0</v>
      </c>
      <c r="AP374" s="6">
        <v>3</v>
      </c>
      <c r="AQ374" s="6">
        <v>3</v>
      </c>
      <c r="AR374" s="6">
        <v>3</v>
      </c>
      <c r="AS374" s="6">
        <v>1</v>
      </c>
      <c r="AT374" s="6">
        <v>3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3</v>
      </c>
      <c r="BB374" s="6">
        <v>3</v>
      </c>
      <c r="BC374" s="6">
        <v>0</v>
      </c>
      <c r="BD374" s="6">
        <v>0</v>
      </c>
      <c r="BE374" s="6">
        <v>3</v>
      </c>
      <c r="BF374" s="6">
        <v>3</v>
      </c>
      <c r="BG374" s="6">
        <v>2</v>
      </c>
      <c r="BH374" s="6">
        <v>0</v>
      </c>
      <c r="BI374" s="6">
        <v>3</v>
      </c>
      <c r="BJ374" s="6">
        <v>0</v>
      </c>
      <c r="BK374" s="6">
        <v>0</v>
      </c>
      <c r="BL374" s="6">
        <v>2</v>
      </c>
      <c r="BM374" s="6">
        <v>0</v>
      </c>
      <c r="BN374" s="7">
        <v>2</v>
      </c>
      <c r="BO374">
        <f t="shared" si="50"/>
        <v>0</v>
      </c>
      <c r="BP374">
        <f t="shared" si="51"/>
        <v>6</v>
      </c>
      <c r="BQ374">
        <f t="shared" si="52"/>
        <v>12</v>
      </c>
      <c r="BR374">
        <f t="shared" si="53"/>
        <v>4</v>
      </c>
      <c r="BS374">
        <f t="shared" si="54"/>
        <v>3</v>
      </c>
      <c r="BT374">
        <f t="shared" si="55"/>
        <v>0</v>
      </c>
      <c r="BU374">
        <f t="shared" si="56"/>
        <v>6</v>
      </c>
      <c r="BV374">
        <f t="shared" si="57"/>
        <v>6</v>
      </c>
      <c r="BW374">
        <f t="shared" si="58"/>
        <v>2</v>
      </c>
      <c r="BX374">
        <f t="shared" si="59"/>
        <v>7</v>
      </c>
    </row>
    <row r="375" spans="1:76" ht="18.95" customHeight="1" x14ac:dyDescent="0.25">
      <c r="A375" t="s">
        <v>3310</v>
      </c>
      <c r="B375" t="s">
        <v>1960</v>
      </c>
      <c r="C375" t="s">
        <v>54</v>
      </c>
      <c r="D375" t="s">
        <v>26</v>
      </c>
      <c r="E375" t="s">
        <v>73</v>
      </c>
      <c r="F375" t="s">
        <v>659</v>
      </c>
      <c r="G375" t="s">
        <v>2026</v>
      </c>
      <c r="H375" t="s">
        <v>22</v>
      </c>
      <c r="I375" t="s">
        <v>3311</v>
      </c>
      <c r="L375" s="1">
        <v>231071000346</v>
      </c>
      <c r="M375" t="s">
        <v>3312</v>
      </c>
      <c r="N375" t="s">
        <v>58</v>
      </c>
      <c r="O375" t="s">
        <v>3313</v>
      </c>
      <c r="P375">
        <v>4039</v>
      </c>
      <c r="Q375" t="s">
        <v>3314</v>
      </c>
      <c r="R375">
        <v>600</v>
      </c>
      <c r="S375" t="s">
        <v>39</v>
      </c>
      <c r="T375" t="b">
        <v>1</v>
      </c>
      <c r="U375" t="s">
        <v>61</v>
      </c>
      <c r="V375" t="s">
        <v>71</v>
      </c>
      <c r="W375" t="s">
        <v>61</v>
      </c>
      <c r="X375" t="s">
        <v>61</v>
      </c>
      <c r="Y375" t="s">
        <v>71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3</v>
      </c>
      <c r="AG375" s="6">
        <v>2</v>
      </c>
      <c r="AH375" s="6">
        <v>2</v>
      </c>
      <c r="AI375" s="6">
        <v>2</v>
      </c>
      <c r="AJ375" s="6">
        <v>2</v>
      </c>
      <c r="AK375" s="6">
        <v>0</v>
      </c>
      <c r="AL375" s="6">
        <v>2</v>
      </c>
      <c r="AM375" s="6">
        <v>1</v>
      </c>
      <c r="AN375" s="6">
        <v>2</v>
      </c>
      <c r="AO375" s="6">
        <v>1</v>
      </c>
      <c r="AP375" s="6">
        <v>0</v>
      </c>
      <c r="AQ375" s="6">
        <v>0</v>
      </c>
      <c r="AR375" s="6">
        <v>2</v>
      </c>
      <c r="AS375" s="6">
        <v>1</v>
      </c>
      <c r="AT375" s="6">
        <v>0</v>
      </c>
      <c r="AU375" s="6">
        <v>0</v>
      </c>
      <c r="AV375" s="6">
        <v>0</v>
      </c>
      <c r="AW375" s="6">
        <v>2</v>
      </c>
      <c r="AX375" s="6">
        <v>2</v>
      </c>
      <c r="AY375" s="6">
        <v>0</v>
      </c>
      <c r="AZ375" s="6">
        <v>0</v>
      </c>
      <c r="BA375" s="6">
        <v>3</v>
      </c>
      <c r="BB375" s="6">
        <v>3</v>
      </c>
      <c r="BC375" s="6">
        <v>2</v>
      </c>
      <c r="BD375" s="6">
        <v>0</v>
      </c>
      <c r="BE375" s="6">
        <v>3</v>
      </c>
      <c r="BF375" s="6">
        <v>3</v>
      </c>
      <c r="BG375" s="6">
        <v>0</v>
      </c>
      <c r="BH375" s="6">
        <v>3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7">
        <v>0</v>
      </c>
      <c r="BO375">
        <f t="shared" si="50"/>
        <v>7</v>
      </c>
      <c r="BP375">
        <f t="shared" si="51"/>
        <v>6</v>
      </c>
      <c r="BQ375">
        <f t="shared" si="52"/>
        <v>4</v>
      </c>
      <c r="BR375">
        <f t="shared" si="53"/>
        <v>3</v>
      </c>
      <c r="BS375">
        <f t="shared" si="54"/>
        <v>0</v>
      </c>
      <c r="BT375">
        <f t="shared" si="55"/>
        <v>4</v>
      </c>
      <c r="BU375">
        <f t="shared" si="56"/>
        <v>6</v>
      </c>
      <c r="BV375">
        <f t="shared" si="57"/>
        <v>8</v>
      </c>
      <c r="BW375">
        <f t="shared" si="58"/>
        <v>3</v>
      </c>
      <c r="BX375">
        <f t="shared" si="59"/>
        <v>0</v>
      </c>
    </row>
    <row r="376" spans="1:76" ht="18.95" customHeight="1" x14ac:dyDescent="0.25">
      <c r="A376" t="s">
        <v>1959</v>
      </c>
      <c r="B376" t="s">
        <v>1960</v>
      </c>
      <c r="C376" t="s">
        <v>54</v>
      </c>
      <c r="D376" t="s">
        <v>26</v>
      </c>
      <c r="E376" t="s">
        <v>21</v>
      </c>
      <c r="F376" t="s">
        <v>5163</v>
      </c>
      <c r="G376">
        <v>4</v>
      </c>
      <c r="H376" t="s">
        <v>22</v>
      </c>
      <c r="I376" t="s">
        <v>1961</v>
      </c>
      <c r="L376" s="1">
        <v>230321000079</v>
      </c>
      <c r="M376" t="s">
        <v>1962</v>
      </c>
      <c r="N376" t="s">
        <v>45</v>
      </c>
      <c r="O376" t="s">
        <v>1963</v>
      </c>
      <c r="P376">
        <v>4614</v>
      </c>
      <c r="Q376" t="s">
        <v>1964</v>
      </c>
      <c r="R376">
        <v>270</v>
      </c>
      <c r="S376" t="s">
        <v>39</v>
      </c>
      <c r="T376" t="b">
        <v>1</v>
      </c>
      <c r="U376" t="s">
        <v>61</v>
      </c>
      <c r="V376" t="s">
        <v>61</v>
      </c>
      <c r="W376" t="s">
        <v>61</v>
      </c>
      <c r="X376" t="s">
        <v>61</v>
      </c>
      <c r="Y376" t="s">
        <v>71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2</v>
      </c>
      <c r="AG376" s="4">
        <v>2</v>
      </c>
      <c r="AH376" s="4">
        <v>3</v>
      </c>
      <c r="AI376" s="4">
        <v>2</v>
      </c>
      <c r="AJ376" s="4">
        <v>1</v>
      </c>
      <c r="AK376" s="4">
        <v>2</v>
      </c>
      <c r="AL376" s="4">
        <v>2</v>
      </c>
      <c r="AM376" s="4">
        <v>1</v>
      </c>
      <c r="AN376" s="4">
        <v>1</v>
      </c>
      <c r="AO376" s="4">
        <v>1</v>
      </c>
      <c r="AP376" s="4">
        <v>0</v>
      </c>
      <c r="AQ376" s="4">
        <v>0</v>
      </c>
      <c r="AR376" s="4">
        <v>2</v>
      </c>
      <c r="AS376" s="4">
        <v>2</v>
      </c>
      <c r="AT376" s="4">
        <v>0</v>
      </c>
      <c r="AU376" s="4">
        <v>0</v>
      </c>
      <c r="AV376" s="4">
        <v>0</v>
      </c>
      <c r="AW376" s="4">
        <v>1</v>
      </c>
      <c r="AX376" s="4">
        <v>1</v>
      </c>
      <c r="AY376" s="4">
        <v>0</v>
      </c>
      <c r="AZ376" s="4">
        <v>0</v>
      </c>
      <c r="BA376" s="4">
        <v>3</v>
      </c>
      <c r="BB376" s="4">
        <v>3</v>
      </c>
      <c r="BC376" s="4">
        <v>0</v>
      </c>
      <c r="BD376" s="4">
        <v>0</v>
      </c>
      <c r="BE376" s="4">
        <v>1</v>
      </c>
      <c r="BF376" s="4">
        <v>1</v>
      </c>
      <c r="BG376" s="4">
        <v>0</v>
      </c>
      <c r="BH376" s="4">
        <v>3</v>
      </c>
      <c r="BI376" s="4">
        <v>2</v>
      </c>
      <c r="BJ376" s="4">
        <v>2</v>
      </c>
      <c r="BK376" s="4">
        <v>0</v>
      </c>
      <c r="BL376" s="4">
        <v>0</v>
      </c>
      <c r="BM376" s="4">
        <v>0</v>
      </c>
      <c r="BN376" s="5">
        <v>0</v>
      </c>
      <c r="BO376">
        <f t="shared" si="50"/>
        <v>7</v>
      </c>
      <c r="BP376">
        <f t="shared" si="51"/>
        <v>7</v>
      </c>
      <c r="BQ376">
        <f t="shared" si="52"/>
        <v>3</v>
      </c>
      <c r="BR376">
        <f t="shared" si="53"/>
        <v>4</v>
      </c>
      <c r="BS376">
        <f t="shared" si="54"/>
        <v>0</v>
      </c>
      <c r="BT376">
        <f t="shared" si="55"/>
        <v>2</v>
      </c>
      <c r="BU376">
        <f t="shared" si="56"/>
        <v>6</v>
      </c>
      <c r="BV376">
        <f t="shared" si="57"/>
        <v>2</v>
      </c>
      <c r="BW376">
        <f t="shared" si="58"/>
        <v>3</v>
      </c>
      <c r="BX376">
        <f t="shared" si="59"/>
        <v>4</v>
      </c>
    </row>
    <row r="377" spans="1:76" ht="18.95" customHeight="1" x14ac:dyDescent="0.25">
      <c r="A377" t="s">
        <v>3294</v>
      </c>
      <c r="B377" t="s">
        <v>1960</v>
      </c>
      <c r="C377" t="s">
        <v>54</v>
      </c>
      <c r="D377" t="s">
        <v>26</v>
      </c>
      <c r="E377" t="s">
        <v>102</v>
      </c>
      <c r="F377" t="s">
        <v>659</v>
      </c>
      <c r="G377" t="s">
        <v>2026</v>
      </c>
      <c r="H377" t="s">
        <v>22</v>
      </c>
      <c r="I377" t="s">
        <v>3295</v>
      </c>
      <c r="L377" s="1">
        <v>231296000594</v>
      </c>
      <c r="M377" t="s">
        <v>3296</v>
      </c>
      <c r="N377" t="s">
        <v>25</v>
      </c>
      <c r="O377" t="s">
        <v>3297</v>
      </c>
      <c r="P377">
        <v>4653</v>
      </c>
      <c r="Q377" t="s">
        <v>1964</v>
      </c>
      <c r="R377">
        <v>125</v>
      </c>
      <c r="S377" t="s">
        <v>39</v>
      </c>
      <c r="T377" t="b">
        <v>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3</v>
      </c>
      <c r="AG377" s="6">
        <v>3</v>
      </c>
      <c r="AH377" s="6">
        <v>2</v>
      </c>
      <c r="AI377" s="6">
        <v>2</v>
      </c>
      <c r="AJ377" s="6">
        <v>2</v>
      </c>
      <c r="AK377" s="6">
        <v>2</v>
      </c>
      <c r="AL377" s="6">
        <v>2</v>
      </c>
      <c r="AM377" s="6">
        <v>1</v>
      </c>
      <c r="AN377" s="6">
        <v>3</v>
      </c>
      <c r="AO377" s="6">
        <v>1</v>
      </c>
      <c r="AP377" s="6">
        <v>0</v>
      </c>
      <c r="AQ377" s="6">
        <v>3</v>
      </c>
      <c r="AR377" s="6">
        <v>2</v>
      </c>
      <c r="AS377" s="6">
        <v>0</v>
      </c>
      <c r="AT377" s="6">
        <v>3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3</v>
      </c>
      <c r="BC377" s="6">
        <v>0</v>
      </c>
      <c r="BD377" s="6">
        <v>0</v>
      </c>
      <c r="BE377" s="6">
        <v>0</v>
      </c>
      <c r="BF377" s="6">
        <v>0</v>
      </c>
      <c r="BG377" s="6">
        <v>3</v>
      </c>
      <c r="BH377" s="6">
        <v>0</v>
      </c>
      <c r="BI377" s="6">
        <v>2</v>
      </c>
      <c r="BJ377" s="6">
        <v>0</v>
      </c>
      <c r="BK377" s="6">
        <v>3</v>
      </c>
      <c r="BL377" s="6">
        <v>2</v>
      </c>
      <c r="BM377" s="6">
        <v>0</v>
      </c>
      <c r="BN377" s="7">
        <v>2</v>
      </c>
      <c r="BO377">
        <f t="shared" si="50"/>
        <v>8</v>
      </c>
      <c r="BP377">
        <f t="shared" si="51"/>
        <v>8</v>
      </c>
      <c r="BQ377">
        <f t="shared" si="52"/>
        <v>8</v>
      </c>
      <c r="BR377">
        <f t="shared" si="53"/>
        <v>2</v>
      </c>
      <c r="BS377">
        <f t="shared" si="54"/>
        <v>3</v>
      </c>
      <c r="BT377">
        <f t="shared" si="55"/>
        <v>0</v>
      </c>
      <c r="BU377">
        <f t="shared" si="56"/>
        <v>3</v>
      </c>
      <c r="BV377">
        <f t="shared" si="57"/>
        <v>0</v>
      </c>
      <c r="BW377">
        <f t="shared" si="58"/>
        <v>3</v>
      </c>
      <c r="BX377">
        <f t="shared" si="59"/>
        <v>9</v>
      </c>
    </row>
    <row r="378" spans="1:76" ht="18.95" customHeight="1" x14ac:dyDescent="0.25">
      <c r="A378" t="s">
        <v>3301</v>
      </c>
      <c r="B378" t="s">
        <v>1960</v>
      </c>
      <c r="C378" t="s">
        <v>54</v>
      </c>
      <c r="D378" t="s">
        <v>26</v>
      </c>
      <c r="E378" t="s">
        <v>596</v>
      </c>
      <c r="F378" t="s">
        <v>5162</v>
      </c>
      <c r="G378" t="s">
        <v>2026</v>
      </c>
      <c r="H378" t="s">
        <v>22</v>
      </c>
      <c r="I378" t="s">
        <v>3302</v>
      </c>
      <c r="L378" s="1">
        <v>230005300504</v>
      </c>
      <c r="M378" t="s">
        <v>3303</v>
      </c>
      <c r="N378" t="s">
        <v>58</v>
      </c>
      <c r="O378" t="s">
        <v>3304</v>
      </c>
      <c r="P378">
        <v>4856</v>
      </c>
      <c r="Q378" t="s">
        <v>1500</v>
      </c>
      <c r="R378">
        <v>688</v>
      </c>
      <c r="S378" t="s">
        <v>39</v>
      </c>
      <c r="T378" t="b">
        <v>0</v>
      </c>
      <c r="U378" t="s">
        <v>30</v>
      </c>
      <c r="V378" t="s">
        <v>61</v>
      </c>
      <c r="W378" t="s">
        <v>61</v>
      </c>
      <c r="X378" t="s">
        <v>61</v>
      </c>
      <c r="Y378" t="s">
        <v>61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1</v>
      </c>
      <c r="AG378" s="6">
        <v>1</v>
      </c>
      <c r="AH378" s="6">
        <v>2</v>
      </c>
      <c r="AI378" s="6">
        <v>2</v>
      </c>
      <c r="AJ378" s="6">
        <v>0</v>
      </c>
      <c r="AK378" s="6">
        <v>0</v>
      </c>
      <c r="AL378" s="6">
        <v>0</v>
      </c>
      <c r="AM378" s="6">
        <v>3</v>
      </c>
      <c r="AN378" s="6">
        <v>3</v>
      </c>
      <c r="AO378" s="6">
        <v>0</v>
      </c>
      <c r="AP378" s="6">
        <v>1</v>
      </c>
      <c r="AQ378" s="6">
        <v>1</v>
      </c>
      <c r="AR378" s="6">
        <v>3</v>
      </c>
      <c r="AS378" s="6">
        <v>1</v>
      </c>
      <c r="AT378" s="6">
        <v>0</v>
      </c>
      <c r="AU378" s="6">
        <v>2</v>
      </c>
      <c r="AV378" s="6">
        <v>2</v>
      </c>
      <c r="AW378" s="6">
        <v>2</v>
      </c>
      <c r="AX378" s="6">
        <v>2</v>
      </c>
      <c r="AY378" s="6">
        <v>0</v>
      </c>
      <c r="AZ378" s="6">
        <v>0</v>
      </c>
      <c r="BA378" s="6">
        <v>3</v>
      </c>
      <c r="BB378" s="6">
        <v>3</v>
      </c>
      <c r="BC378" s="6">
        <v>0</v>
      </c>
      <c r="BD378" s="6">
        <v>0</v>
      </c>
      <c r="BE378" s="6">
        <v>3</v>
      </c>
      <c r="BF378" s="6">
        <v>3</v>
      </c>
      <c r="BG378" s="6">
        <v>1</v>
      </c>
      <c r="BH378" s="6">
        <v>1</v>
      </c>
      <c r="BI378" s="6">
        <v>2</v>
      </c>
      <c r="BJ378" s="6">
        <v>0</v>
      </c>
      <c r="BK378" s="6">
        <v>3</v>
      </c>
      <c r="BL378" s="6">
        <v>3</v>
      </c>
      <c r="BM378" s="6">
        <v>0</v>
      </c>
      <c r="BN378" s="7">
        <v>2</v>
      </c>
      <c r="BO378">
        <f t="shared" si="50"/>
        <v>4</v>
      </c>
      <c r="BP378">
        <f t="shared" si="51"/>
        <v>2</v>
      </c>
      <c r="BQ378">
        <f t="shared" si="52"/>
        <v>8</v>
      </c>
      <c r="BR378">
        <f t="shared" si="53"/>
        <v>4</v>
      </c>
      <c r="BS378">
        <f t="shared" si="54"/>
        <v>0</v>
      </c>
      <c r="BT378">
        <f t="shared" si="55"/>
        <v>8</v>
      </c>
      <c r="BU378">
        <f t="shared" si="56"/>
        <v>6</v>
      </c>
      <c r="BV378">
        <f t="shared" si="57"/>
        <v>6</v>
      </c>
      <c r="BW378">
        <f t="shared" si="58"/>
        <v>2</v>
      </c>
      <c r="BX378">
        <f t="shared" si="59"/>
        <v>10</v>
      </c>
    </row>
    <row r="379" spans="1:76" ht="18.95" customHeight="1" x14ac:dyDescent="0.25">
      <c r="A379" t="s">
        <v>1965</v>
      </c>
      <c r="B379" t="s">
        <v>1960</v>
      </c>
      <c r="C379" t="s">
        <v>54</v>
      </c>
      <c r="D379" t="s">
        <v>26</v>
      </c>
      <c r="E379" t="s">
        <v>66</v>
      </c>
      <c r="F379" t="s">
        <v>34</v>
      </c>
      <c r="G379">
        <v>4</v>
      </c>
      <c r="H379" t="s">
        <v>22</v>
      </c>
      <c r="I379" t="s">
        <v>1966</v>
      </c>
      <c r="L379" s="1">
        <v>231476500807</v>
      </c>
      <c r="M379" t="s">
        <v>1967</v>
      </c>
      <c r="N379" t="s">
        <v>45</v>
      </c>
      <c r="O379" t="s">
        <v>1968</v>
      </c>
      <c r="P379">
        <v>4051</v>
      </c>
      <c r="Q379" t="s">
        <v>1969</v>
      </c>
      <c r="R379">
        <v>100</v>
      </c>
      <c r="S379" t="s">
        <v>39</v>
      </c>
      <c r="T379" t="b">
        <v>0</v>
      </c>
      <c r="U379" t="s">
        <v>30</v>
      </c>
      <c r="V379" t="s">
        <v>31</v>
      </c>
      <c r="W379" t="s">
        <v>31</v>
      </c>
      <c r="X379" t="s">
        <v>31</v>
      </c>
      <c r="Y379" t="s">
        <v>31</v>
      </c>
      <c r="Z379" s="6">
        <v>0</v>
      </c>
      <c r="AA379" s="6">
        <v>0</v>
      </c>
      <c r="AB379" s="6">
        <v>0</v>
      </c>
      <c r="AC379" s="6">
        <v>2</v>
      </c>
      <c r="AD379" s="6">
        <v>2</v>
      </c>
      <c r="AE379" s="6">
        <v>0</v>
      </c>
      <c r="AF379" s="6">
        <v>2</v>
      </c>
      <c r="AG379" s="6">
        <v>2</v>
      </c>
      <c r="AH379" s="6">
        <v>0</v>
      </c>
      <c r="AI379" s="6">
        <v>0</v>
      </c>
      <c r="AJ379" s="6">
        <v>1</v>
      </c>
      <c r="AK379" s="6">
        <v>0</v>
      </c>
      <c r="AL379" s="6">
        <v>1</v>
      </c>
      <c r="AM379" s="6">
        <v>3</v>
      </c>
      <c r="AN379" s="6">
        <v>3</v>
      </c>
      <c r="AO379" s="6">
        <v>0</v>
      </c>
      <c r="AP379" s="6">
        <v>3</v>
      </c>
      <c r="AQ379" s="6">
        <v>1</v>
      </c>
      <c r="AR379" s="6">
        <v>1</v>
      </c>
      <c r="AS379" s="6">
        <v>0</v>
      </c>
      <c r="AT379" s="6">
        <v>3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2</v>
      </c>
      <c r="BF379" s="6">
        <v>2</v>
      </c>
      <c r="BG379" s="6">
        <v>0</v>
      </c>
      <c r="BH379" s="6">
        <v>3</v>
      </c>
      <c r="BI379" s="6">
        <v>0</v>
      </c>
      <c r="BJ379" s="6">
        <v>0</v>
      </c>
      <c r="BK379" s="6">
        <v>0</v>
      </c>
      <c r="BL379" s="6">
        <v>3</v>
      </c>
      <c r="BM379" s="6">
        <v>0</v>
      </c>
      <c r="BN379" s="7">
        <v>0</v>
      </c>
      <c r="BO379">
        <f t="shared" si="50"/>
        <v>8</v>
      </c>
      <c r="BP379">
        <f t="shared" si="51"/>
        <v>2</v>
      </c>
      <c r="BQ379">
        <f t="shared" si="52"/>
        <v>10</v>
      </c>
      <c r="BR379">
        <f t="shared" si="53"/>
        <v>1</v>
      </c>
      <c r="BS379">
        <f t="shared" si="54"/>
        <v>3</v>
      </c>
      <c r="BT379">
        <f t="shared" si="55"/>
        <v>0</v>
      </c>
      <c r="BU379">
        <f t="shared" si="56"/>
        <v>0</v>
      </c>
      <c r="BV379">
        <f t="shared" si="57"/>
        <v>4</v>
      </c>
      <c r="BW379">
        <f t="shared" si="58"/>
        <v>3</v>
      </c>
      <c r="BX379">
        <f t="shared" si="59"/>
        <v>3</v>
      </c>
    </row>
    <row r="380" spans="1:76" ht="18.95" customHeight="1" x14ac:dyDescent="0.25">
      <c r="A380" t="s">
        <v>3329</v>
      </c>
      <c r="B380" t="s">
        <v>1960</v>
      </c>
      <c r="C380" t="s">
        <v>54</v>
      </c>
      <c r="D380" t="s">
        <v>26</v>
      </c>
      <c r="E380" t="s">
        <v>21</v>
      </c>
      <c r="F380" t="s">
        <v>5163</v>
      </c>
      <c r="G380" t="s">
        <v>2026</v>
      </c>
      <c r="H380" t="s">
        <v>22</v>
      </c>
      <c r="I380" t="s">
        <v>3329</v>
      </c>
      <c r="L380" s="1">
        <v>231314000384</v>
      </c>
      <c r="M380" t="s">
        <v>3330</v>
      </c>
      <c r="N380" t="s">
        <v>25</v>
      </c>
      <c r="O380" t="s">
        <v>3331</v>
      </c>
      <c r="P380">
        <v>4401</v>
      </c>
      <c r="Q380" t="s">
        <v>3332</v>
      </c>
      <c r="R380">
        <v>137</v>
      </c>
      <c r="S380" t="s">
        <v>7</v>
      </c>
      <c r="T380" t="b">
        <v>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2</v>
      </c>
      <c r="AG380" s="6">
        <v>2</v>
      </c>
      <c r="AH380" s="6">
        <v>1</v>
      </c>
      <c r="AI380" s="6">
        <v>2</v>
      </c>
      <c r="AJ380" s="6">
        <v>2</v>
      </c>
      <c r="AK380" s="6">
        <v>2</v>
      </c>
      <c r="AL380" s="6">
        <v>0</v>
      </c>
      <c r="AM380" s="6">
        <v>3</v>
      </c>
      <c r="AN380" s="6">
        <v>3</v>
      </c>
      <c r="AO380" s="6">
        <v>1</v>
      </c>
      <c r="AP380" s="6">
        <v>3</v>
      </c>
      <c r="AQ380" s="6">
        <v>0</v>
      </c>
      <c r="AR380" s="6">
        <v>2</v>
      </c>
      <c r="AS380" s="6">
        <v>0</v>
      </c>
      <c r="AT380" s="6">
        <v>0</v>
      </c>
      <c r="AU380" s="6">
        <v>2</v>
      </c>
      <c r="AV380" s="6">
        <v>2</v>
      </c>
      <c r="AW380" s="6">
        <v>2</v>
      </c>
      <c r="AX380" s="6">
        <v>2</v>
      </c>
      <c r="AY380" s="6">
        <v>0</v>
      </c>
      <c r="AZ380" s="6">
        <v>0</v>
      </c>
      <c r="BA380" s="6">
        <v>3</v>
      </c>
      <c r="BB380" s="6">
        <v>3</v>
      </c>
      <c r="BC380" s="6">
        <v>2</v>
      </c>
      <c r="BD380" s="6">
        <v>0</v>
      </c>
      <c r="BE380" s="6">
        <v>3</v>
      </c>
      <c r="BF380" s="6">
        <v>3</v>
      </c>
      <c r="BG380" s="6">
        <v>0</v>
      </c>
      <c r="BH380" s="6">
        <v>1</v>
      </c>
      <c r="BI380" s="6">
        <v>3</v>
      </c>
      <c r="BJ380" s="6">
        <v>0</v>
      </c>
      <c r="BK380" s="6">
        <v>3</v>
      </c>
      <c r="BL380" s="6">
        <v>0</v>
      </c>
      <c r="BM380" s="6">
        <v>0</v>
      </c>
      <c r="BN380" s="7">
        <v>2</v>
      </c>
      <c r="BO380">
        <f t="shared" si="50"/>
        <v>5</v>
      </c>
      <c r="BP380">
        <f t="shared" si="51"/>
        <v>6</v>
      </c>
      <c r="BQ380">
        <f t="shared" si="52"/>
        <v>10</v>
      </c>
      <c r="BR380">
        <f t="shared" si="53"/>
        <v>2</v>
      </c>
      <c r="BS380">
        <f t="shared" si="54"/>
        <v>0</v>
      </c>
      <c r="BT380">
        <f t="shared" si="55"/>
        <v>8</v>
      </c>
      <c r="BU380">
        <f t="shared" si="56"/>
        <v>6</v>
      </c>
      <c r="BV380">
        <f t="shared" si="57"/>
        <v>8</v>
      </c>
      <c r="BW380">
        <f t="shared" si="58"/>
        <v>1</v>
      </c>
      <c r="BX380">
        <f t="shared" si="59"/>
        <v>8</v>
      </c>
    </row>
    <row r="381" spans="1:76" ht="18.95" customHeight="1" x14ac:dyDescent="0.25">
      <c r="A381" t="s">
        <v>3315</v>
      </c>
      <c r="B381" t="s">
        <v>1960</v>
      </c>
      <c r="C381" t="s">
        <v>54</v>
      </c>
      <c r="D381" t="s">
        <v>26</v>
      </c>
      <c r="E381" t="s">
        <v>66</v>
      </c>
      <c r="F381" t="s">
        <v>66</v>
      </c>
      <c r="G381" t="s">
        <v>2026</v>
      </c>
      <c r="H381" t="s">
        <v>22</v>
      </c>
      <c r="I381" t="s">
        <v>3316</v>
      </c>
      <c r="L381" s="1">
        <v>231152000474</v>
      </c>
      <c r="M381" t="s">
        <v>3317</v>
      </c>
      <c r="N381" t="s">
        <v>25</v>
      </c>
      <c r="O381" t="s">
        <v>3318</v>
      </c>
      <c r="P381">
        <v>4986</v>
      </c>
      <c r="Q381" t="s">
        <v>3319</v>
      </c>
      <c r="R381">
        <v>291</v>
      </c>
      <c r="S381" t="s">
        <v>39</v>
      </c>
      <c r="T381" t="b">
        <v>0</v>
      </c>
      <c r="U381" t="s">
        <v>30</v>
      </c>
      <c r="V381" t="s">
        <v>31</v>
      </c>
      <c r="W381" t="s">
        <v>31</v>
      </c>
      <c r="X381" t="s">
        <v>31</v>
      </c>
      <c r="Y381" t="s">
        <v>31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1</v>
      </c>
      <c r="AJ381" s="6">
        <v>0</v>
      </c>
      <c r="AK381" s="6">
        <v>0</v>
      </c>
      <c r="AL381" s="6">
        <v>0</v>
      </c>
      <c r="AM381" s="6">
        <v>0</v>
      </c>
      <c r="AN381" s="6">
        <v>1</v>
      </c>
      <c r="AO381" s="6">
        <v>0</v>
      </c>
      <c r="AP381" s="6">
        <v>0</v>
      </c>
      <c r="AQ381" s="6">
        <v>0</v>
      </c>
      <c r="AR381" s="6">
        <v>2</v>
      </c>
      <c r="AS381" s="6">
        <v>0</v>
      </c>
      <c r="AT381" s="6">
        <v>0</v>
      </c>
      <c r="AU381" s="6">
        <v>2</v>
      </c>
      <c r="AV381" s="6">
        <v>2</v>
      </c>
      <c r="AW381" s="6">
        <v>0</v>
      </c>
      <c r="AX381" s="6">
        <v>0</v>
      </c>
      <c r="AY381" s="6">
        <v>0</v>
      </c>
      <c r="AZ381" s="6">
        <v>0</v>
      </c>
      <c r="BA381" s="6">
        <v>3</v>
      </c>
      <c r="BB381" s="6">
        <v>3</v>
      </c>
      <c r="BC381" s="6">
        <v>2</v>
      </c>
      <c r="BD381" s="6">
        <v>0</v>
      </c>
      <c r="BE381" s="6">
        <v>3</v>
      </c>
      <c r="BF381" s="6">
        <v>3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7">
        <v>0</v>
      </c>
      <c r="BO381">
        <f t="shared" si="50"/>
        <v>0</v>
      </c>
      <c r="BP381">
        <f t="shared" si="51"/>
        <v>1</v>
      </c>
      <c r="BQ381">
        <f t="shared" si="52"/>
        <v>1</v>
      </c>
      <c r="BR381">
        <f t="shared" si="53"/>
        <v>2</v>
      </c>
      <c r="BS381">
        <f t="shared" si="54"/>
        <v>0</v>
      </c>
      <c r="BT381">
        <f t="shared" si="55"/>
        <v>4</v>
      </c>
      <c r="BU381">
        <f t="shared" si="56"/>
        <v>6</v>
      </c>
      <c r="BV381">
        <f t="shared" si="57"/>
        <v>8</v>
      </c>
      <c r="BW381">
        <f t="shared" si="58"/>
        <v>0</v>
      </c>
      <c r="BX381">
        <f t="shared" si="59"/>
        <v>0</v>
      </c>
    </row>
    <row r="382" spans="1:76" ht="18.95" customHeight="1" x14ac:dyDescent="0.25">
      <c r="A382" t="s">
        <v>3320</v>
      </c>
      <c r="B382" t="s">
        <v>1960</v>
      </c>
      <c r="C382" t="s">
        <v>54</v>
      </c>
      <c r="D382" t="s">
        <v>26</v>
      </c>
      <c r="E382" t="s">
        <v>735</v>
      </c>
      <c r="F382" t="s">
        <v>5161</v>
      </c>
      <c r="G382" t="s">
        <v>2026</v>
      </c>
      <c r="H382" t="s">
        <v>22</v>
      </c>
      <c r="I382" t="s">
        <v>3321</v>
      </c>
      <c r="L382" s="1">
        <v>231143000466</v>
      </c>
      <c r="M382" t="s">
        <v>3322</v>
      </c>
      <c r="N382" t="s">
        <v>25</v>
      </c>
      <c r="O382" t="s">
        <v>3323</v>
      </c>
      <c r="P382">
        <v>4643</v>
      </c>
      <c r="Q382" t="s">
        <v>326</v>
      </c>
      <c r="R382">
        <v>277</v>
      </c>
      <c r="S382" t="s">
        <v>39</v>
      </c>
      <c r="T382" t="b">
        <v>0</v>
      </c>
      <c r="U382" t="s">
        <v>30</v>
      </c>
      <c r="V382" t="s">
        <v>31</v>
      </c>
      <c r="W382" t="s">
        <v>31</v>
      </c>
      <c r="X382" t="s">
        <v>31</v>
      </c>
      <c r="Y382" t="s">
        <v>31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2</v>
      </c>
      <c r="AJ382" s="6">
        <v>2</v>
      </c>
      <c r="AK382" s="6">
        <v>2</v>
      </c>
      <c r="AL382" s="6">
        <v>0</v>
      </c>
      <c r="AM382" s="6">
        <v>0</v>
      </c>
      <c r="AN382" s="6">
        <v>1</v>
      </c>
      <c r="AO382" s="6">
        <v>0</v>
      </c>
      <c r="AP382" s="6">
        <v>0</v>
      </c>
      <c r="AQ382" s="6">
        <v>3</v>
      </c>
      <c r="AR382" s="6">
        <v>3</v>
      </c>
      <c r="AS382" s="6">
        <v>0</v>
      </c>
      <c r="AT382" s="6">
        <v>0</v>
      </c>
      <c r="AU382" s="6">
        <v>2</v>
      </c>
      <c r="AV382" s="6">
        <v>2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3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3</v>
      </c>
      <c r="BI382" s="6">
        <v>3</v>
      </c>
      <c r="BJ382" s="6">
        <v>0</v>
      </c>
      <c r="BK382" s="6">
        <v>3</v>
      </c>
      <c r="BL382" s="6">
        <v>0</v>
      </c>
      <c r="BM382" s="6">
        <v>0</v>
      </c>
      <c r="BN382" s="7">
        <v>2</v>
      </c>
      <c r="BO382">
        <f t="shared" si="50"/>
        <v>0</v>
      </c>
      <c r="BP382">
        <f t="shared" si="51"/>
        <v>6</v>
      </c>
      <c r="BQ382">
        <f t="shared" si="52"/>
        <v>4</v>
      </c>
      <c r="BR382">
        <f t="shared" si="53"/>
        <v>3</v>
      </c>
      <c r="BS382">
        <f t="shared" si="54"/>
        <v>0</v>
      </c>
      <c r="BT382">
        <f t="shared" si="55"/>
        <v>4</v>
      </c>
      <c r="BU382">
        <f t="shared" si="56"/>
        <v>3</v>
      </c>
      <c r="BV382">
        <f t="shared" si="57"/>
        <v>0</v>
      </c>
      <c r="BW382">
        <f t="shared" si="58"/>
        <v>3</v>
      </c>
      <c r="BX382">
        <f t="shared" si="59"/>
        <v>8</v>
      </c>
    </row>
    <row r="383" spans="1:76" ht="18.95" customHeight="1" x14ac:dyDescent="0.25">
      <c r="A383" t="s">
        <v>1979</v>
      </c>
      <c r="B383" t="s">
        <v>1589</v>
      </c>
      <c r="C383" t="s">
        <v>40</v>
      </c>
      <c r="D383" t="s">
        <v>26</v>
      </c>
      <c r="E383" t="s">
        <v>73</v>
      </c>
      <c r="F383" t="s">
        <v>659</v>
      </c>
      <c r="G383">
        <v>4</v>
      </c>
      <c r="H383" t="s">
        <v>22</v>
      </c>
      <c r="I383" t="s">
        <v>1980</v>
      </c>
      <c r="L383" s="1">
        <v>261215004925</v>
      </c>
      <c r="M383" t="s">
        <v>1981</v>
      </c>
      <c r="N383" t="s">
        <v>45</v>
      </c>
      <c r="O383" t="s">
        <v>1982</v>
      </c>
      <c r="P383">
        <v>49047</v>
      </c>
      <c r="Q383" t="s">
        <v>1622</v>
      </c>
      <c r="R383">
        <v>296</v>
      </c>
      <c r="S383" t="s">
        <v>77</v>
      </c>
      <c r="T383" t="b">
        <v>0</v>
      </c>
      <c r="U383" t="s">
        <v>30</v>
      </c>
      <c r="V383" t="s">
        <v>31</v>
      </c>
      <c r="W383" t="s">
        <v>31</v>
      </c>
      <c r="X383" t="s">
        <v>31</v>
      </c>
      <c r="Y383" t="s">
        <v>31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1</v>
      </c>
      <c r="AG383" s="4">
        <v>1</v>
      </c>
      <c r="AH383" s="4">
        <v>0</v>
      </c>
      <c r="AI383" s="4">
        <v>1</v>
      </c>
      <c r="AJ383" s="4">
        <v>1</v>
      </c>
      <c r="AK383" s="4">
        <v>0</v>
      </c>
      <c r="AL383" s="4">
        <v>1</v>
      </c>
      <c r="AM383" s="4">
        <v>1</v>
      </c>
      <c r="AN383" s="4">
        <v>1</v>
      </c>
      <c r="AO383" s="4">
        <v>1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1</v>
      </c>
      <c r="AV383" s="4">
        <v>1</v>
      </c>
      <c r="AW383" s="4">
        <v>1</v>
      </c>
      <c r="AX383" s="4">
        <v>1</v>
      </c>
      <c r="AY383" s="4">
        <v>0</v>
      </c>
      <c r="AZ383" s="4">
        <v>0</v>
      </c>
      <c r="BA383" s="4">
        <v>3</v>
      </c>
      <c r="BB383" s="4">
        <v>3</v>
      </c>
      <c r="BC383" s="4">
        <v>2</v>
      </c>
      <c r="BD383" s="4">
        <v>0</v>
      </c>
      <c r="BE383" s="4">
        <v>1</v>
      </c>
      <c r="BF383" s="4">
        <v>1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5">
        <v>0</v>
      </c>
      <c r="BO383">
        <f t="shared" si="50"/>
        <v>2</v>
      </c>
      <c r="BP383">
        <f t="shared" si="51"/>
        <v>3</v>
      </c>
      <c r="BQ383">
        <f t="shared" si="52"/>
        <v>3</v>
      </c>
      <c r="BR383">
        <f t="shared" si="53"/>
        <v>0</v>
      </c>
      <c r="BS383">
        <f t="shared" si="54"/>
        <v>0</v>
      </c>
      <c r="BT383">
        <f t="shared" si="55"/>
        <v>4</v>
      </c>
      <c r="BU383">
        <f t="shared" si="56"/>
        <v>6</v>
      </c>
      <c r="BV383">
        <f t="shared" si="57"/>
        <v>4</v>
      </c>
      <c r="BW383">
        <f t="shared" si="58"/>
        <v>0</v>
      </c>
      <c r="BX383">
        <f t="shared" si="59"/>
        <v>0</v>
      </c>
    </row>
    <row r="384" spans="1:76" ht="18.95" customHeight="1" x14ac:dyDescent="0.25">
      <c r="A384" t="s">
        <v>2001</v>
      </c>
      <c r="B384" t="s">
        <v>1589</v>
      </c>
      <c r="C384" t="s">
        <v>40</v>
      </c>
      <c r="D384" t="s">
        <v>26</v>
      </c>
      <c r="E384" t="s">
        <v>66</v>
      </c>
      <c r="F384" t="s">
        <v>34</v>
      </c>
      <c r="G384">
        <v>4</v>
      </c>
      <c r="H384" t="s">
        <v>22</v>
      </c>
      <c r="I384" t="s">
        <v>2002</v>
      </c>
      <c r="L384" s="1">
        <v>263099006724</v>
      </c>
      <c r="M384" t="s">
        <v>2003</v>
      </c>
      <c r="N384" t="s">
        <v>25</v>
      </c>
      <c r="O384" t="s">
        <v>2004</v>
      </c>
      <c r="P384">
        <v>49783</v>
      </c>
      <c r="Q384" t="s">
        <v>2005</v>
      </c>
      <c r="R384">
        <v>482</v>
      </c>
      <c r="S384" t="s">
        <v>39</v>
      </c>
      <c r="T384" t="b">
        <v>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1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1</v>
      </c>
      <c r="AN384" s="6">
        <v>1</v>
      </c>
      <c r="AO384" s="6">
        <v>1</v>
      </c>
      <c r="AP384" s="6">
        <v>3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1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2</v>
      </c>
      <c r="BD384" s="6">
        <v>0</v>
      </c>
      <c r="BE384" s="6">
        <v>0</v>
      </c>
      <c r="BF384" s="6">
        <v>3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7">
        <v>0</v>
      </c>
      <c r="BO384">
        <f t="shared" si="50"/>
        <v>1</v>
      </c>
      <c r="BP384">
        <f t="shared" si="51"/>
        <v>0</v>
      </c>
      <c r="BQ384">
        <f t="shared" si="52"/>
        <v>6</v>
      </c>
      <c r="BR384">
        <f t="shared" si="53"/>
        <v>0</v>
      </c>
      <c r="BS384">
        <f t="shared" si="54"/>
        <v>0</v>
      </c>
      <c r="BT384">
        <f t="shared" si="55"/>
        <v>1</v>
      </c>
      <c r="BU384">
        <f t="shared" si="56"/>
        <v>0</v>
      </c>
      <c r="BV384">
        <f t="shared" si="57"/>
        <v>5</v>
      </c>
      <c r="BW384">
        <f t="shared" si="58"/>
        <v>0</v>
      </c>
      <c r="BX384">
        <f t="shared" si="59"/>
        <v>0</v>
      </c>
    </row>
    <row r="385" spans="1:76" ht="18.95" customHeight="1" x14ac:dyDescent="0.25">
      <c r="A385" t="s">
        <v>1992</v>
      </c>
      <c r="B385" t="s">
        <v>1589</v>
      </c>
      <c r="C385" t="s">
        <v>40</v>
      </c>
      <c r="D385" t="s">
        <v>26</v>
      </c>
      <c r="E385" t="s">
        <v>143</v>
      </c>
      <c r="F385" t="s">
        <v>659</v>
      </c>
      <c r="G385">
        <v>4</v>
      </c>
      <c r="H385" t="s">
        <v>510</v>
      </c>
      <c r="I385" t="s">
        <v>1993</v>
      </c>
      <c r="L385" s="1">
        <v>262715006323</v>
      </c>
      <c r="M385" t="s">
        <v>1994</v>
      </c>
      <c r="N385" t="s">
        <v>25</v>
      </c>
      <c r="O385" t="s">
        <v>1995</v>
      </c>
      <c r="P385">
        <v>48831</v>
      </c>
      <c r="Q385" t="s">
        <v>1996</v>
      </c>
      <c r="R385">
        <v>391</v>
      </c>
      <c r="S385" t="s">
        <v>39</v>
      </c>
      <c r="T385" t="b">
        <v>0</v>
      </c>
      <c r="U385" t="s">
        <v>30</v>
      </c>
      <c r="V385" t="s">
        <v>31</v>
      </c>
      <c r="W385" t="s">
        <v>31</v>
      </c>
      <c r="X385" t="s">
        <v>31</v>
      </c>
      <c r="Y385" t="s">
        <v>31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1</v>
      </c>
      <c r="AG385" s="4">
        <v>1</v>
      </c>
      <c r="AH385" s="4">
        <v>0</v>
      </c>
      <c r="AI385" s="4">
        <v>1</v>
      </c>
      <c r="AJ385" s="4">
        <v>1</v>
      </c>
      <c r="AK385" s="4">
        <v>0</v>
      </c>
      <c r="AL385" s="4">
        <v>1</v>
      </c>
      <c r="AM385" s="4">
        <v>1</v>
      </c>
      <c r="AN385" s="4">
        <v>1</v>
      </c>
      <c r="AO385" s="4">
        <v>0</v>
      </c>
      <c r="AP385" s="4">
        <v>3</v>
      </c>
      <c r="AQ385" s="4">
        <v>0</v>
      </c>
      <c r="AR385" s="4">
        <v>2</v>
      </c>
      <c r="AS385" s="4">
        <v>0</v>
      </c>
      <c r="AT385" s="4">
        <v>1</v>
      </c>
      <c r="AU385" s="4">
        <v>1</v>
      </c>
      <c r="AV385" s="4">
        <v>1</v>
      </c>
      <c r="AW385" s="4">
        <v>1</v>
      </c>
      <c r="AX385" s="4">
        <v>1</v>
      </c>
      <c r="AY385" s="4">
        <v>0</v>
      </c>
      <c r="AZ385" s="4">
        <v>0</v>
      </c>
      <c r="BA385" s="4">
        <v>0</v>
      </c>
      <c r="BB385" s="4">
        <v>0</v>
      </c>
      <c r="BC385" s="4">
        <v>1</v>
      </c>
      <c r="BD385" s="4">
        <v>0</v>
      </c>
      <c r="BE385" s="4">
        <v>1</v>
      </c>
      <c r="BF385" s="4">
        <v>1</v>
      </c>
      <c r="BG385" s="4">
        <v>0</v>
      </c>
      <c r="BH385" s="4">
        <v>3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5">
        <v>0</v>
      </c>
      <c r="BO385">
        <f t="shared" si="50"/>
        <v>2</v>
      </c>
      <c r="BP385">
        <f t="shared" si="51"/>
        <v>3</v>
      </c>
      <c r="BQ385">
        <f t="shared" si="52"/>
        <v>5</v>
      </c>
      <c r="BR385">
        <f t="shared" si="53"/>
        <v>2</v>
      </c>
      <c r="BS385">
        <f t="shared" si="54"/>
        <v>1</v>
      </c>
      <c r="BT385">
        <f t="shared" si="55"/>
        <v>4</v>
      </c>
      <c r="BU385">
        <f t="shared" si="56"/>
        <v>0</v>
      </c>
      <c r="BV385">
        <f t="shared" si="57"/>
        <v>3</v>
      </c>
      <c r="BW385">
        <f t="shared" si="58"/>
        <v>3</v>
      </c>
      <c r="BX385">
        <f t="shared" si="59"/>
        <v>0</v>
      </c>
    </row>
    <row r="386" spans="1:76" ht="18.95" customHeight="1" x14ac:dyDescent="0.25">
      <c r="A386" t="s">
        <v>2006</v>
      </c>
      <c r="B386" t="s">
        <v>1589</v>
      </c>
      <c r="C386" t="s">
        <v>40</v>
      </c>
      <c r="D386" t="s">
        <v>26</v>
      </c>
      <c r="E386" t="s">
        <v>21</v>
      </c>
      <c r="F386" t="s">
        <v>5163</v>
      </c>
      <c r="G386">
        <v>4</v>
      </c>
      <c r="H386" t="s">
        <v>22</v>
      </c>
      <c r="I386" t="s">
        <v>2007</v>
      </c>
      <c r="L386" s="1">
        <v>263288006836</v>
      </c>
      <c r="M386" t="s">
        <v>2008</v>
      </c>
      <c r="N386" t="s">
        <v>45</v>
      </c>
      <c r="O386" t="s">
        <v>1647</v>
      </c>
      <c r="P386">
        <v>48880</v>
      </c>
      <c r="Q386" t="s">
        <v>2009</v>
      </c>
      <c r="R386">
        <v>229</v>
      </c>
      <c r="S386" t="s">
        <v>77</v>
      </c>
      <c r="T386" t="b">
        <v>1</v>
      </c>
      <c r="U386" t="s">
        <v>61</v>
      </c>
      <c r="V386" t="s">
        <v>61</v>
      </c>
      <c r="W386" t="s">
        <v>61</v>
      </c>
      <c r="X386" t="s">
        <v>61</v>
      </c>
      <c r="Y386" t="s">
        <v>61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2</v>
      </c>
      <c r="AG386" s="6">
        <v>2</v>
      </c>
      <c r="AH386" s="6">
        <v>0</v>
      </c>
      <c r="AI386" s="6">
        <v>1</v>
      </c>
      <c r="AJ386" s="6">
        <v>0</v>
      </c>
      <c r="AK386" s="6">
        <v>0</v>
      </c>
      <c r="AL386" s="6">
        <v>0</v>
      </c>
      <c r="AM386" s="6">
        <v>2</v>
      </c>
      <c r="AN386" s="6">
        <v>2</v>
      </c>
      <c r="AO386" s="6">
        <v>0</v>
      </c>
      <c r="AP386" s="6">
        <v>0</v>
      </c>
      <c r="AQ386" s="6">
        <v>3</v>
      </c>
      <c r="AR386" s="6">
        <v>2</v>
      </c>
      <c r="AS386" s="6">
        <v>0</v>
      </c>
      <c r="AT386" s="6">
        <v>0</v>
      </c>
      <c r="AU386" s="6">
        <v>2</v>
      </c>
      <c r="AV386" s="6">
        <v>2</v>
      </c>
      <c r="AW386" s="6">
        <v>1</v>
      </c>
      <c r="AX386" s="6">
        <v>1</v>
      </c>
      <c r="AY386" s="6">
        <v>0</v>
      </c>
      <c r="AZ386" s="6">
        <v>0</v>
      </c>
      <c r="BA386" s="6">
        <v>3</v>
      </c>
      <c r="BB386" s="6">
        <v>3</v>
      </c>
      <c r="BC386" s="6">
        <v>2</v>
      </c>
      <c r="BD386" s="6">
        <v>0</v>
      </c>
      <c r="BE386" s="6">
        <v>2</v>
      </c>
      <c r="BF386" s="6">
        <v>2</v>
      </c>
      <c r="BG386" s="6">
        <v>0</v>
      </c>
      <c r="BH386" s="6">
        <v>2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7">
        <v>0</v>
      </c>
      <c r="BO386">
        <f t="shared" ref="BO386:BO449" si="60">SUM(Z386:AH386)</f>
        <v>4</v>
      </c>
      <c r="BP386">
        <f t="shared" ref="BP386:BP449" si="61">SUM(AI386:AL386)</f>
        <v>1</v>
      </c>
      <c r="BQ386">
        <f t="shared" ref="BQ386:BQ449" si="62">SUM(AM386:AQ386)</f>
        <v>7</v>
      </c>
      <c r="BR386">
        <f t="shared" ref="BR386:BR449" si="63">SUM(AR386:AS386)</f>
        <v>2</v>
      </c>
      <c r="BS386">
        <f t="shared" ref="BS386:BS449" si="64">SUM(AT386)</f>
        <v>0</v>
      </c>
      <c r="BT386">
        <f t="shared" ref="BT386:BT449" si="65">SUM(AU386:AX386)</f>
        <v>6</v>
      </c>
      <c r="BU386">
        <f t="shared" ref="BU386:BU449" si="66">SUM(AY386:BB386)</f>
        <v>6</v>
      </c>
      <c r="BV386">
        <f t="shared" ref="BV386:BV449" si="67">SUM(BC386:BF386)</f>
        <v>6</v>
      </c>
      <c r="BW386">
        <f t="shared" ref="BW386:BW449" si="68">SUM(BG386:BH386)</f>
        <v>2</v>
      </c>
      <c r="BX386">
        <f t="shared" ref="BX386:BX449" si="69">SUM(BI386:BN386)</f>
        <v>0</v>
      </c>
    </row>
    <row r="387" spans="1:76" ht="18.95" customHeight="1" x14ac:dyDescent="0.25">
      <c r="A387" t="s">
        <v>3354</v>
      </c>
      <c r="B387" t="s">
        <v>1589</v>
      </c>
      <c r="C387" t="s">
        <v>40</v>
      </c>
      <c r="D387" t="s">
        <v>26</v>
      </c>
      <c r="E387" t="s">
        <v>73</v>
      </c>
      <c r="F387" t="s">
        <v>659</v>
      </c>
      <c r="G387" t="s">
        <v>2026</v>
      </c>
      <c r="H387" t="s">
        <v>22</v>
      </c>
      <c r="I387" t="s">
        <v>3355</v>
      </c>
      <c r="L387" s="1">
        <v>260828004388</v>
      </c>
      <c r="M387" t="s">
        <v>3356</v>
      </c>
      <c r="N387" t="s">
        <v>25</v>
      </c>
      <c r="O387" t="s">
        <v>3357</v>
      </c>
      <c r="P387">
        <v>48725</v>
      </c>
      <c r="Q387" t="s">
        <v>3358</v>
      </c>
      <c r="R387">
        <v>272</v>
      </c>
      <c r="S387" t="s">
        <v>39</v>
      </c>
      <c r="T387" t="b">
        <v>1</v>
      </c>
      <c r="U387" t="s">
        <v>61</v>
      </c>
      <c r="V387" t="s">
        <v>61</v>
      </c>
      <c r="W387" t="s">
        <v>61</v>
      </c>
      <c r="X387" t="s">
        <v>61</v>
      </c>
      <c r="Y387" t="s">
        <v>61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7">
        <v>0</v>
      </c>
      <c r="BO387">
        <f t="shared" si="60"/>
        <v>0</v>
      </c>
      <c r="BP387">
        <f t="shared" si="61"/>
        <v>0</v>
      </c>
      <c r="BQ387">
        <f t="shared" si="62"/>
        <v>0</v>
      </c>
      <c r="BR387">
        <f t="shared" si="63"/>
        <v>0</v>
      </c>
      <c r="BS387">
        <f t="shared" si="64"/>
        <v>0</v>
      </c>
      <c r="BT387">
        <f t="shared" si="65"/>
        <v>0</v>
      </c>
      <c r="BU387">
        <f t="shared" si="66"/>
        <v>0</v>
      </c>
      <c r="BV387">
        <f t="shared" si="67"/>
        <v>0</v>
      </c>
      <c r="BW387">
        <f t="shared" si="68"/>
        <v>0</v>
      </c>
      <c r="BX387">
        <f t="shared" si="69"/>
        <v>0</v>
      </c>
    </row>
    <row r="388" spans="1:76" ht="18.95" customHeight="1" x14ac:dyDescent="0.25">
      <c r="A388" t="s">
        <v>3389</v>
      </c>
      <c r="B388" t="s">
        <v>1589</v>
      </c>
      <c r="C388" t="s">
        <v>40</v>
      </c>
      <c r="D388" t="s">
        <v>26</v>
      </c>
      <c r="E388" t="s">
        <v>21</v>
      </c>
      <c r="F388" t="s">
        <v>5163</v>
      </c>
      <c r="G388" t="s">
        <v>2026</v>
      </c>
      <c r="H388" t="s">
        <v>22</v>
      </c>
      <c r="I388" t="s">
        <v>3390</v>
      </c>
      <c r="L388" s="1">
        <v>261848005533</v>
      </c>
      <c r="M388" t="s">
        <v>3391</v>
      </c>
      <c r="N388" t="s">
        <v>45</v>
      </c>
      <c r="O388" t="s">
        <v>3392</v>
      </c>
      <c r="P388">
        <v>48842</v>
      </c>
      <c r="Q388" t="s">
        <v>1991</v>
      </c>
      <c r="R388">
        <v>392</v>
      </c>
      <c r="S388" t="s">
        <v>89</v>
      </c>
      <c r="T388" t="b">
        <v>1</v>
      </c>
      <c r="U388" t="s">
        <v>61</v>
      </c>
      <c r="V388" t="s">
        <v>61</v>
      </c>
      <c r="W388" t="s">
        <v>61</v>
      </c>
      <c r="X388" t="s">
        <v>61</v>
      </c>
      <c r="Y388" t="s">
        <v>61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1</v>
      </c>
      <c r="AJ388" s="6">
        <v>0</v>
      </c>
      <c r="AK388" s="6">
        <v>0</v>
      </c>
      <c r="AL388" s="6">
        <v>1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2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2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7">
        <v>0</v>
      </c>
      <c r="BO388">
        <f t="shared" si="60"/>
        <v>0</v>
      </c>
      <c r="BP388">
        <f t="shared" si="61"/>
        <v>2</v>
      </c>
      <c r="BQ388">
        <f t="shared" si="62"/>
        <v>0</v>
      </c>
      <c r="BR388">
        <f t="shared" si="63"/>
        <v>2</v>
      </c>
      <c r="BS388">
        <f t="shared" si="64"/>
        <v>0</v>
      </c>
      <c r="BT388">
        <f t="shared" si="65"/>
        <v>0</v>
      </c>
      <c r="BU388">
        <f t="shared" si="66"/>
        <v>0</v>
      </c>
      <c r="BV388">
        <f t="shared" si="67"/>
        <v>2</v>
      </c>
      <c r="BW388">
        <f t="shared" si="68"/>
        <v>0</v>
      </c>
      <c r="BX388">
        <f t="shared" si="69"/>
        <v>0</v>
      </c>
    </row>
    <row r="389" spans="1:76" ht="18.95" customHeight="1" x14ac:dyDescent="0.25">
      <c r="A389" t="s">
        <v>1987</v>
      </c>
      <c r="B389" t="s">
        <v>1589</v>
      </c>
      <c r="C389" t="s">
        <v>40</v>
      </c>
      <c r="D389" t="s">
        <v>26</v>
      </c>
      <c r="E389" t="s">
        <v>21</v>
      </c>
      <c r="F389" t="s">
        <v>5163</v>
      </c>
      <c r="G389">
        <v>4</v>
      </c>
      <c r="H389" t="s">
        <v>118</v>
      </c>
      <c r="I389" t="s">
        <v>1988</v>
      </c>
      <c r="L389" s="1">
        <v>262115005828</v>
      </c>
      <c r="M389" t="s">
        <v>1989</v>
      </c>
      <c r="N389" t="s">
        <v>45</v>
      </c>
      <c r="O389" t="s">
        <v>1990</v>
      </c>
      <c r="P389">
        <v>48911</v>
      </c>
      <c r="Q389" t="s">
        <v>1991</v>
      </c>
      <c r="R389">
        <v>592</v>
      </c>
      <c r="S389" t="s">
        <v>7</v>
      </c>
      <c r="T389" t="b">
        <v>0</v>
      </c>
      <c r="U389" t="s">
        <v>30</v>
      </c>
      <c r="V389" t="s">
        <v>61</v>
      </c>
      <c r="W389" t="s">
        <v>61</v>
      </c>
      <c r="X389" t="s">
        <v>61</v>
      </c>
      <c r="Y389" t="s">
        <v>61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3</v>
      </c>
      <c r="AN389" s="4">
        <v>3</v>
      </c>
      <c r="AO389" s="4">
        <v>0</v>
      </c>
      <c r="AP389" s="4">
        <v>0</v>
      </c>
      <c r="AQ389" s="4">
        <v>0</v>
      </c>
      <c r="AR389" s="4">
        <v>3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3</v>
      </c>
      <c r="BB389" s="4">
        <v>3</v>
      </c>
      <c r="BC389" s="4">
        <v>1</v>
      </c>
      <c r="BD389" s="4">
        <v>1</v>
      </c>
      <c r="BE389" s="4">
        <v>3</v>
      </c>
      <c r="BF389" s="4">
        <v>3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5">
        <v>0</v>
      </c>
      <c r="BO389">
        <f t="shared" si="60"/>
        <v>0</v>
      </c>
      <c r="BP389">
        <f t="shared" si="61"/>
        <v>0</v>
      </c>
      <c r="BQ389">
        <f t="shared" si="62"/>
        <v>6</v>
      </c>
      <c r="BR389">
        <f t="shared" si="63"/>
        <v>3</v>
      </c>
      <c r="BS389">
        <f t="shared" si="64"/>
        <v>0</v>
      </c>
      <c r="BT389">
        <f t="shared" si="65"/>
        <v>0</v>
      </c>
      <c r="BU389">
        <f t="shared" si="66"/>
        <v>6</v>
      </c>
      <c r="BV389">
        <f t="shared" si="67"/>
        <v>8</v>
      </c>
      <c r="BW389">
        <f t="shared" si="68"/>
        <v>0</v>
      </c>
      <c r="BX389">
        <f t="shared" si="69"/>
        <v>0</v>
      </c>
    </row>
    <row r="390" spans="1:76" ht="18.95" customHeight="1" x14ac:dyDescent="0.25">
      <c r="A390" t="s">
        <v>3425</v>
      </c>
      <c r="B390" t="s">
        <v>1589</v>
      </c>
      <c r="C390" t="s">
        <v>40</v>
      </c>
      <c r="D390" t="s">
        <v>26</v>
      </c>
      <c r="E390" t="s">
        <v>73</v>
      </c>
      <c r="F390" t="s">
        <v>659</v>
      </c>
      <c r="G390" t="s">
        <v>2026</v>
      </c>
      <c r="H390" t="s">
        <v>22</v>
      </c>
      <c r="I390" t="s">
        <v>3426</v>
      </c>
      <c r="L390" s="1">
        <v>263102006733</v>
      </c>
      <c r="M390" t="s">
        <v>3427</v>
      </c>
      <c r="N390" t="s">
        <v>25</v>
      </c>
      <c r="O390" t="s">
        <v>3408</v>
      </c>
      <c r="P390">
        <v>49087</v>
      </c>
      <c r="Q390" t="s">
        <v>3428</v>
      </c>
      <c r="R390">
        <v>314</v>
      </c>
      <c r="S390" t="s">
        <v>89</v>
      </c>
      <c r="T390" t="b">
        <v>0</v>
      </c>
      <c r="U390" t="s">
        <v>30</v>
      </c>
      <c r="V390" t="s">
        <v>31</v>
      </c>
      <c r="W390" t="s">
        <v>31</v>
      </c>
      <c r="X390" t="s">
        <v>31</v>
      </c>
      <c r="Y390" t="s">
        <v>31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2</v>
      </c>
      <c r="AJ390" s="6">
        <v>0</v>
      </c>
      <c r="AK390" s="6">
        <v>2</v>
      </c>
      <c r="AL390" s="6">
        <v>2</v>
      </c>
      <c r="AM390" s="6">
        <v>3</v>
      </c>
      <c r="AN390" s="6">
        <v>3</v>
      </c>
      <c r="AO390" s="6">
        <v>1</v>
      </c>
      <c r="AP390" s="6">
        <v>0</v>
      </c>
      <c r="AQ390" s="6">
        <v>0</v>
      </c>
      <c r="AR390" s="6">
        <v>2</v>
      </c>
      <c r="AS390" s="6">
        <v>0</v>
      </c>
      <c r="AT390" s="6">
        <v>0</v>
      </c>
      <c r="AU390" s="6">
        <v>2</v>
      </c>
      <c r="AV390" s="6">
        <v>2</v>
      </c>
      <c r="AW390" s="6">
        <v>0</v>
      </c>
      <c r="AX390" s="6">
        <v>0</v>
      </c>
      <c r="AY390" s="6">
        <v>0</v>
      </c>
      <c r="AZ390" s="6">
        <v>0</v>
      </c>
      <c r="BA390" s="6">
        <v>3</v>
      </c>
      <c r="BB390" s="6">
        <v>3</v>
      </c>
      <c r="BC390" s="6">
        <v>2</v>
      </c>
      <c r="BD390" s="6">
        <v>0</v>
      </c>
      <c r="BE390" s="6">
        <v>3</v>
      </c>
      <c r="BF390" s="6">
        <v>3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7">
        <v>0</v>
      </c>
      <c r="BO390">
        <f t="shared" si="60"/>
        <v>0</v>
      </c>
      <c r="BP390">
        <f t="shared" si="61"/>
        <v>6</v>
      </c>
      <c r="BQ390">
        <f t="shared" si="62"/>
        <v>7</v>
      </c>
      <c r="BR390">
        <f t="shared" si="63"/>
        <v>2</v>
      </c>
      <c r="BS390">
        <f t="shared" si="64"/>
        <v>0</v>
      </c>
      <c r="BT390">
        <f t="shared" si="65"/>
        <v>4</v>
      </c>
      <c r="BU390">
        <f t="shared" si="66"/>
        <v>6</v>
      </c>
      <c r="BV390">
        <f t="shared" si="67"/>
        <v>8</v>
      </c>
      <c r="BW390">
        <f t="shared" si="68"/>
        <v>0</v>
      </c>
      <c r="BX390">
        <f t="shared" si="69"/>
        <v>0</v>
      </c>
    </row>
    <row r="391" spans="1:76" ht="18.95" customHeight="1" x14ac:dyDescent="0.25">
      <c r="A391" t="s">
        <v>3429</v>
      </c>
      <c r="B391" t="s">
        <v>1589</v>
      </c>
      <c r="C391" t="s">
        <v>40</v>
      </c>
      <c r="D391" t="s">
        <v>192</v>
      </c>
      <c r="E391" t="s">
        <v>73</v>
      </c>
      <c r="F391" t="s">
        <v>659</v>
      </c>
      <c r="G391" t="s">
        <v>2026</v>
      </c>
      <c r="H391" t="s">
        <v>189</v>
      </c>
      <c r="I391" t="s">
        <v>3430</v>
      </c>
      <c r="L391" s="1">
        <v>263372006918</v>
      </c>
      <c r="M391" t="s">
        <v>3431</v>
      </c>
      <c r="N391" t="s">
        <v>58</v>
      </c>
      <c r="O391" t="s">
        <v>3432</v>
      </c>
      <c r="P391">
        <v>49286</v>
      </c>
      <c r="Q391" t="s">
        <v>3433</v>
      </c>
      <c r="R391">
        <v>831</v>
      </c>
      <c r="S391" t="s">
        <v>77</v>
      </c>
      <c r="T391" t="b">
        <v>1</v>
      </c>
      <c r="U391" t="s">
        <v>71</v>
      </c>
      <c r="V391" t="s">
        <v>61</v>
      </c>
      <c r="W391" t="s">
        <v>71</v>
      </c>
      <c r="X391" t="s">
        <v>71</v>
      </c>
      <c r="Y391" t="s">
        <v>71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2</v>
      </c>
      <c r="AG391" s="6">
        <v>1</v>
      </c>
      <c r="AH391" s="6">
        <v>1</v>
      </c>
      <c r="AI391" s="6">
        <v>1</v>
      </c>
      <c r="AJ391" s="6">
        <v>0</v>
      </c>
      <c r="AK391" s="6">
        <v>0</v>
      </c>
      <c r="AL391" s="6">
        <v>0</v>
      </c>
      <c r="AM391" s="6">
        <v>3</v>
      </c>
      <c r="AN391" s="6">
        <v>3</v>
      </c>
      <c r="AO391" s="6">
        <v>3</v>
      </c>
      <c r="AP391" s="6">
        <v>2</v>
      </c>
      <c r="AQ391" s="6">
        <v>0</v>
      </c>
      <c r="AR391" s="6">
        <v>3</v>
      </c>
      <c r="AS391" s="6">
        <v>3</v>
      </c>
      <c r="AT391" s="6">
        <v>0</v>
      </c>
      <c r="AU391" s="6">
        <v>2</v>
      </c>
      <c r="AV391" s="6">
        <v>2</v>
      </c>
      <c r="AW391" s="6">
        <v>0</v>
      </c>
      <c r="AX391" s="6">
        <v>1</v>
      </c>
      <c r="AY391" s="6">
        <v>0</v>
      </c>
      <c r="AZ391" s="6">
        <v>0</v>
      </c>
      <c r="BA391" s="6">
        <v>3</v>
      </c>
      <c r="BB391" s="6">
        <v>3</v>
      </c>
      <c r="BC391" s="6">
        <v>2</v>
      </c>
      <c r="BD391" s="6">
        <v>0</v>
      </c>
      <c r="BE391" s="6">
        <v>3</v>
      </c>
      <c r="BF391" s="6">
        <v>3</v>
      </c>
      <c r="BG391" s="6">
        <v>1</v>
      </c>
      <c r="BH391" s="6">
        <v>3</v>
      </c>
      <c r="BI391" s="6">
        <v>1</v>
      </c>
      <c r="BJ391" s="6">
        <v>0</v>
      </c>
      <c r="BK391" s="6">
        <v>1</v>
      </c>
      <c r="BL391" s="6">
        <v>1</v>
      </c>
      <c r="BM391" s="6">
        <v>0</v>
      </c>
      <c r="BN391" s="7">
        <v>2</v>
      </c>
      <c r="BO391">
        <f t="shared" si="60"/>
        <v>4</v>
      </c>
      <c r="BP391">
        <f t="shared" si="61"/>
        <v>1</v>
      </c>
      <c r="BQ391">
        <f t="shared" si="62"/>
        <v>11</v>
      </c>
      <c r="BR391">
        <f t="shared" si="63"/>
        <v>6</v>
      </c>
      <c r="BS391">
        <f t="shared" si="64"/>
        <v>0</v>
      </c>
      <c r="BT391">
        <f t="shared" si="65"/>
        <v>5</v>
      </c>
      <c r="BU391">
        <f t="shared" si="66"/>
        <v>6</v>
      </c>
      <c r="BV391">
        <f t="shared" si="67"/>
        <v>8</v>
      </c>
      <c r="BW391">
        <f t="shared" si="68"/>
        <v>4</v>
      </c>
      <c r="BX391">
        <f t="shared" si="69"/>
        <v>5</v>
      </c>
    </row>
    <row r="392" spans="1:76" ht="18.95" customHeight="1" x14ac:dyDescent="0.25">
      <c r="A392" t="s">
        <v>3359</v>
      </c>
      <c r="B392" t="s">
        <v>1589</v>
      </c>
      <c r="C392" t="s">
        <v>40</v>
      </c>
      <c r="D392" t="s">
        <v>26</v>
      </c>
      <c r="E392" t="s">
        <v>50</v>
      </c>
      <c r="F392" t="s">
        <v>5161</v>
      </c>
      <c r="G392" t="s">
        <v>2026</v>
      </c>
      <c r="H392" t="s">
        <v>22</v>
      </c>
      <c r="I392" t="s">
        <v>3360</v>
      </c>
      <c r="L392" s="1">
        <v>261008004491</v>
      </c>
      <c r="M392" t="s">
        <v>3361</v>
      </c>
      <c r="N392" t="s">
        <v>58</v>
      </c>
      <c r="O392" t="s">
        <v>3362</v>
      </c>
      <c r="P392">
        <v>48035</v>
      </c>
      <c r="Q392" t="s">
        <v>3363</v>
      </c>
      <c r="R392">
        <v>402</v>
      </c>
      <c r="S392" t="s">
        <v>89</v>
      </c>
      <c r="T392" t="b">
        <v>0</v>
      </c>
      <c r="U392" t="s">
        <v>30</v>
      </c>
      <c r="V392" t="s">
        <v>31</v>
      </c>
      <c r="W392" t="s">
        <v>31</v>
      </c>
      <c r="X392" t="s">
        <v>31</v>
      </c>
      <c r="Y392" t="s">
        <v>31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2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2</v>
      </c>
      <c r="AN392" s="6">
        <v>3</v>
      </c>
      <c r="AO392" s="6">
        <v>3</v>
      </c>
      <c r="AP392" s="6">
        <v>3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3</v>
      </c>
      <c r="BB392" s="6">
        <v>3</v>
      </c>
      <c r="BC392" s="6">
        <v>2</v>
      </c>
      <c r="BD392" s="6">
        <v>0</v>
      </c>
      <c r="BE392" s="6">
        <v>0</v>
      </c>
      <c r="BF392" s="6">
        <v>3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7">
        <v>0</v>
      </c>
      <c r="BO392">
        <f t="shared" si="60"/>
        <v>2</v>
      </c>
      <c r="BP392">
        <f t="shared" si="61"/>
        <v>0</v>
      </c>
      <c r="BQ392">
        <f t="shared" si="62"/>
        <v>11</v>
      </c>
      <c r="BR392">
        <f t="shared" si="63"/>
        <v>0</v>
      </c>
      <c r="BS392">
        <f t="shared" si="64"/>
        <v>0</v>
      </c>
      <c r="BT392">
        <f t="shared" si="65"/>
        <v>0</v>
      </c>
      <c r="BU392">
        <f t="shared" si="66"/>
        <v>6</v>
      </c>
      <c r="BV392">
        <f t="shared" si="67"/>
        <v>5</v>
      </c>
      <c r="BW392">
        <f t="shared" si="68"/>
        <v>0</v>
      </c>
      <c r="BX392">
        <f t="shared" si="69"/>
        <v>0</v>
      </c>
    </row>
    <row r="393" spans="1:76" ht="18.95" customHeight="1" x14ac:dyDescent="0.25">
      <c r="A393" t="s">
        <v>3400</v>
      </c>
      <c r="B393" t="s">
        <v>1589</v>
      </c>
      <c r="C393" t="s">
        <v>40</v>
      </c>
      <c r="D393" t="s">
        <v>26</v>
      </c>
      <c r="E393" t="s">
        <v>66</v>
      </c>
      <c r="F393" t="s">
        <v>1120</v>
      </c>
      <c r="G393" t="s">
        <v>2026</v>
      </c>
      <c r="H393" t="s">
        <v>22</v>
      </c>
      <c r="I393" t="s">
        <v>3401</v>
      </c>
      <c r="L393" s="1">
        <v>263267006819</v>
      </c>
      <c r="M393" t="s">
        <v>3402</v>
      </c>
      <c r="N393" t="s">
        <v>25</v>
      </c>
      <c r="O393" t="s">
        <v>3403</v>
      </c>
      <c r="P393">
        <v>48082</v>
      </c>
      <c r="Q393" t="s">
        <v>3363</v>
      </c>
      <c r="R393">
        <v>764</v>
      </c>
      <c r="S393" t="s">
        <v>89</v>
      </c>
      <c r="T393" t="b">
        <v>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2</v>
      </c>
      <c r="AG393" s="6">
        <v>2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2</v>
      </c>
      <c r="AN393" s="6">
        <v>2</v>
      </c>
      <c r="AO393" s="6">
        <v>1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3</v>
      </c>
      <c r="BB393" s="6">
        <v>3</v>
      </c>
      <c r="BC393" s="6">
        <v>0</v>
      </c>
      <c r="BD393" s="6">
        <v>0</v>
      </c>
      <c r="BE393" s="6">
        <v>3</v>
      </c>
      <c r="BF393" s="6">
        <v>3</v>
      </c>
      <c r="BG393" s="6">
        <v>0</v>
      </c>
      <c r="BH393" s="6">
        <v>1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7">
        <v>2</v>
      </c>
      <c r="BO393">
        <f t="shared" si="60"/>
        <v>4</v>
      </c>
      <c r="BP393">
        <f t="shared" si="61"/>
        <v>0</v>
      </c>
      <c r="BQ393">
        <f t="shared" si="62"/>
        <v>5</v>
      </c>
      <c r="BR393">
        <f t="shared" si="63"/>
        <v>0</v>
      </c>
      <c r="BS393">
        <f t="shared" si="64"/>
        <v>0</v>
      </c>
      <c r="BT393">
        <f t="shared" si="65"/>
        <v>0</v>
      </c>
      <c r="BU393">
        <f t="shared" si="66"/>
        <v>6</v>
      </c>
      <c r="BV393">
        <f t="shared" si="67"/>
        <v>6</v>
      </c>
      <c r="BW393">
        <f t="shared" si="68"/>
        <v>1</v>
      </c>
      <c r="BX393">
        <f t="shared" si="69"/>
        <v>2</v>
      </c>
    </row>
    <row r="394" spans="1:76" ht="18.95" customHeight="1" x14ac:dyDescent="0.25">
      <c r="A394" t="s">
        <v>3417</v>
      </c>
      <c r="B394" t="s">
        <v>1589</v>
      </c>
      <c r="C394" t="s">
        <v>40</v>
      </c>
      <c r="D394" t="s">
        <v>26</v>
      </c>
      <c r="E394" t="s">
        <v>143</v>
      </c>
      <c r="F394" t="s">
        <v>659</v>
      </c>
      <c r="G394" t="s">
        <v>2026</v>
      </c>
      <c r="H394" t="s">
        <v>22</v>
      </c>
      <c r="I394" t="s">
        <v>3418</v>
      </c>
      <c r="L394" s="1">
        <v>262954006544</v>
      </c>
      <c r="M394" t="s">
        <v>3419</v>
      </c>
      <c r="N394" t="s">
        <v>58</v>
      </c>
      <c r="O394" t="s">
        <v>3420</v>
      </c>
      <c r="P394">
        <v>49445</v>
      </c>
      <c r="Q394" t="s">
        <v>3420</v>
      </c>
      <c r="R394">
        <v>1187</v>
      </c>
      <c r="S394" t="s">
        <v>89</v>
      </c>
      <c r="T394" t="b">
        <v>0</v>
      </c>
      <c r="U394" t="s">
        <v>30</v>
      </c>
      <c r="V394" t="s">
        <v>31</v>
      </c>
      <c r="W394" t="s">
        <v>31</v>
      </c>
      <c r="X394" t="s">
        <v>31</v>
      </c>
      <c r="Y394" t="s">
        <v>31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2</v>
      </c>
      <c r="AW394" s="6">
        <v>0</v>
      </c>
      <c r="AX394" s="6">
        <v>0</v>
      </c>
      <c r="AY394" s="6">
        <v>0</v>
      </c>
      <c r="AZ394" s="6">
        <v>0</v>
      </c>
      <c r="BA394" s="6">
        <v>3</v>
      </c>
      <c r="BB394" s="6">
        <v>3</v>
      </c>
      <c r="BC394" s="6">
        <v>2</v>
      </c>
      <c r="BD394" s="6">
        <v>0</v>
      </c>
      <c r="BE394" s="6">
        <v>0</v>
      </c>
      <c r="BF394" s="6">
        <v>2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7">
        <v>0</v>
      </c>
      <c r="BO394">
        <f t="shared" si="60"/>
        <v>0</v>
      </c>
      <c r="BP394">
        <f t="shared" si="61"/>
        <v>0</v>
      </c>
      <c r="BQ394">
        <f t="shared" si="62"/>
        <v>0</v>
      </c>
      <c r="BR394">
        <f t="shared" si="63"/>
        <v>0</v>
      </c>
      <c r="BS394">
        <f t="shared" si="64"/>
        <v>0</v>
      </c>
      <c r="BT394">
        <f t="shared" si="65"/>
        <v>2</v>
      </c>
      <c r="BU394">
        <f t="shared" si="66"/>
        <v>6</v>
      </c>
      <c r="BV394">
        <f t="shared" si="67"/>
        <v>4</v>
      </c>
      <c r="BW394">
        <f t="shared" si="68"/>
        <v>0</v>
      </c>
      <c r="BX394">
        <f t="shared" si="69"/>
        <v>0</v>
      </c>
    </row>
    <row r="395" spans="1:76" ht="18.95" customHeight="1" x14ac:dyDescent="0.25">
      <c r="A395" t="s">
        <v>3346</v>
      </c>
      <c r="B395" t="s">
        <v>1589</v>
      </c>
      <c r="C395" t="s">
        <v>40</v>
      </c>
      <c r="D395" t="s">
        <v>26</v>
      </c>
      <c r="E395" t="s">
        <v>73</v>
      </c>
      <c r="F395" t="s">
        <v>659</v>
      </c>
      <c r="G395" t="s">
        <v>2026</v>
      </c>
      <c r="H395" t="s">
        <v>22</v>
      </c>
      <c r="I395" t="s">
        <v>3347</v>
      </c>
      <c r="L395" s="1">
        <v>260585004217</v>
      </c>
      <c r="M395" t="s">
        <v>3348</v>
      </c>
      <c r="N395" t="s">
        <v>58</v>
      </c>
      <c r="O395" t="s">
        <v>2034</v>
      </c>
      <c r="P395">
        <v>48009</v>
      </c>
      <c r="Q395" t="s">
        <v>997</v>
      </c>
      <c r="R395">
        <v>1324</v>
      </c>
      <c r="S395" t="s">
        <v>89</v>
      </c>
      <c r="T395" t="b">
        <v>0</v>
      </c>
      <c r="U395" t="s">
        <v>30</v>
      </c>
      <c r="V395" t="s">
        <v>61</v>
      </c>
      <c r="W395" t="s">
        <v>71</v>
      </c>
      <c r="X395" t="s">
        <v>71</v>
      </c>
      <c r="Y395" t="s">
        <v>61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2</v>
      </c>
      <c r="AG395" s="6">
        <v>2</v>
      </c>
      <c r="AH395" s="6">
        <v>1</v>
      </c>
      <c r="AI395" s="6">
        <v>2</v>
      </c>
      <c r="AJ395" s="6">
        <v>2</v>
      </c>
      <c r="AK395" s="6">
        <v>2</v>
      </c>
      <c r="AL395" s="6">
        <v>2</v>
      </c>
      <c r="AM395" s="6">
        <v>2</v>
      </c>
      <c r="AN395" s="6">
        <v>2</v>
      </c>
      <c r="AO395" s="6">
        <v>2</v>
      </c>
      <c r="AP395" s="6">
        <v>3</v>
      </c>
      <c r="AQ395" s="6">
        <v>3</v>
      </c>
      <c r="AR395" s="6">
        <v>3</v>
      </c>
      <c r="AS395" s="6">
        <v>0</v>
      </c>
      <c r="AT395" s="6">
        <v>2</v>
      </c>
      <c r="AU395" s="6">
        <v>2</v>
      </c>
      <c r="AV395" s="6">
        <v>2</v>
      </c>
      <c r="AW395" s="6">
        <v>2</v>
      </c>
      <c r="AX395" s="6">
        <v>2</v>
      </c>
      <c r="AY395" s="6">
        <v>0</v>
      </c>
      <c r="AZ395" s="6">
        <v>0</v>
      </c>
      <c r="BA395" s="6">
        <v>3</v>
      </c>
      <c r="BB395" s="6">
        <v>3</v>
      </c>
      <c r="BC395" s="6">
        <v>2</v>
      </c>
      <c r="BD395" s="6">
        <v>0</v>
      </c>
      <c r="BE395" s="6">
        <v>1</v>
      </c>
      <c r="BF395" s="6">
        <v>1</v>
      </c>
      <c r="BG395" s="6">
        <v>3</v>
      </c>
      <c r="BH395" s="6">
        <v>3</v>
      </c>
      <c r="BI395" s="6">
        <v>1</v>
      </c>
      <c r="BJ395" s="6">
        <v>1</v>
      </c>
      <c r="BK395" s="6">
        <v>1</v>
      </c>
      <c r="BL395" s="6">
        <v>2</v>
      </c>
      <c r="BM395" s="6">
        <v>0</v>
      </c>
      <c r="BN395" s="7">
        <v>2</v>
      </c>
      <c r="BO395">
        <f t="shared" si="60"/>
        <v>5</v>
      </c>
      <c r="BP395">
        <f t="shared" si="61"/>
        <v>8</v>
      </c>
      <c r="BQ395">
        <f t="shared" si="62"/>
        <v>12</v>
      </c>
      <c r="BR395">
        <f t="shared" si="63"/>
        <v>3</v>
      </c>
      <c r="BS395">
        <f t="shared" si="64"/>
        <v>2</v>
      </c>
      <c r="BT395">
        <f t="shared" si="65"/>
        <v>8</v>
      </c>
      <c r="BU395">
        <f t="shared" si="66"/>
        <v>6</v>
      </c>
      <c r="BV395">
        <f t="shared" si="67"/>
        <v>4</v>
      </c>
      <c r="BW395">
        <f t="shared" si="68"/>
        <v>6</v>
      </c>
      <c r="BX395">
        <f t="shared" si="69"/>
        <v>7</v>
      </c>
    </row>
    <row r="396" spans="1:76" ht="18.95" customHeight="1" x14ac:dyDescent="0.25">
      <c r="A396" t="s">
        <v>3368</v>
      </c>
      <c r="B396" t="s">
        <v>1589</v>
      </c>
      <c r="C396" t="s">
        <v>40</v>
      </c>
      <c r="D396" t="s">
        <v>26</v>
      </c>
      <c r="E396" t="s">
        <v>460</v>
      </c>
      <c r="F396" t="s">
        <v>5162</v>
      </c>
      <c r="G396" t="s">
        <v>2026</v>
      </c>
      <c r="H396" t="s">
        <v>22</v>
      </c>
      <c r="I396" t="s">
        <v>3369</v>
      </c>
      <c r="L396" s="1">
        <v>261407005033</v>
      </c>
      <c r="M396" t="s">
        <v>3370</v>
      </c>
      <c r="N396" t="s">
        <v>45</v>
      </c>
      <c r="O396" t="s">
        <v>3371</v>
      </c>
      <c r="P396">
        <v>48334</v>
      </c>
      <c r="Q396" t="s">
        <v>997</v>
      </c>
      <c r="R396">
        <v>295</v>
      </c>
      <c r="S396" t="s">
        <v>7</v>
      </c>
      <c r="T396" t="b">
        <v>0</v>
      </c>
      <c r="U396" t="s">
        <v>30</v>
      </c>
      <c r="V396" t="s">
        <v>31</v>
      </c>
      <c r="W396" t="s">
        <v>31</v>
      </c>
      <c r="X396" t="s">
        <v>31</v>
      </c>
      <c r="Y396" t="s">
        <v>31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2</v>
      </c>
      <c r="AG396" s="6">
        <v>2</v>
      </c>
      <c r="AH396" s="6">
        <v>0</v>
      </c>
      <c r="AI396" s="6">
        <v>0</v>
      </c>
      <c r="AJ396" s="6">
        <v>2</v>
      </c>
      <c r="AK396" s="6">
        <v>2</v>
      </c>
      <c r="AL396" s="6">
        <v>2</v>
      </c>
      <c r="AM396" s="6">
        <v>2</v>
      </c>
      <c r="AN396" s="6">
        <v>1</v>
      </c>
      <c r="AO396" s="6">
        <v>0</v>
      </c>
      <c r="AP396" s="6">
        <v>3</v>
      </c>
      <c r="AQ396" s="6">
        <v>0</v>
      </c>
      <c r="AR396" s="6">
        <v>2</v>
      </c>
      <c r="AS396" s="6">
        <v>0</v>
      </c>
      <c r="AT396" s="6">
        <v>0</v>
      </c>
      <c r="AU396" s="6">
        <v>1</v>
      </c>
      <c r="AV396" s="6">
        <v>1</v>
      </c>
      <c r="AW396" s="6">
        <v>0</v>
      </c>
      <c r="AX396" s="6">
        <v>1</v>
      </c>
      <c r="AY396" s="6">
        <v>0</v>
      </c>
      <c r="AZ396" s="6">
        <v>0</v>
      </c>
      <c r="BA396" s="6">
        <v>3</v>
      </c>
      <c r="BB396" s="6">
        <v>3</v>
      </c>
      <c r="BC396" s="6">
        <v>2</v>
      </c>
      <c r="BD396" s="6">
        <v>0</v>
      </c>
      <c r="BE396" s="6">
        <v>0</v>
      </c>
      <c r="BF396" s="6">
        <v>3</v>
      </c>
      <c r="BG396" s="6">
        <v>0</v>
      </c>
      <c r="BH396" s="6">
        <v>1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7">
        <v>0</v>
      </c>
      <c r="BO396">
        <f t="shared" si="60"/>
        <v>4</v>
      </c>
      <c r="BP396">
        <f t="shared" si="61"/>
        <v>6</v>
      </c>
      <c r="BQ396">
        <f t="shared" si="62"/>
        <v>6</v>
      </c>
      <c r="BR396">
        <f t="shared" si="63"/>
        <v>2</v>
      </c>
      <c r="BS396">
        <f t="shared" si="64"/>
        <v>0</v>
      </c>
      <c r="BT396">
        <f t="shared" si="65"/>
        <v>3</v>
      </c>
      <c r="BU396">
        <f t="shared" si="66"/>
        <v>6</v>
      </c>
      <c r="BV396">
        <f t="shared" si="67"/>
        <v>5</v>
      </c>
      <c r="BW396">
        <f t="shared" si="68"/>
        <v>1</v>
      </c>
      <c r="BX396">
        <f t="shared" si="69"/>
        <v>0</v>
      </c>
    </row>
    <row r="397" spans="1:76" ht="18.95" customHeight="1" x14ac:dyDescent="0.25">
      <c r="A397" t="s">
        <v>1997</v>
      </c>
      <c r="B397" t="s">
        <v>1589</v>
      </c>
      <c r="C397" t="s">
        <v>40</v>
      </c>
      <c r="D397" t="s">
        <v>26</v>
      </c>
      <c r="E397" t="s">
        <v>102</v>
      </c>
      <c r="F397" t="s">
        <v>659</v>
      </c>
      <c r="G397">
        <v>4</v>
      </c>
      <c r="H397" t="s">
        <v>22</v>
      </c>
      <c r="I397" t="s">
        <v>1998</v>
      </c>
      <c r="L397" s="1">
        <v>263030006642</v>
      </c>
      <c r="M397" t="s">
        <v>1999</v>
      </c>
      <c r="N397" t="s">
        <v>45</v>
      </c>
      <c r="O397" t="s">
        <v>2000</v>
      </c>
      <c r="P397">
        <v>48073</v>
      </c>
      <c r="Q397" t="s">
        <v>997</v>
      </c>
      <c r="R397">
        <v>450</v>
      </c>
      <c r="S397" t="s">
        <v>89</v>
      </c>
      <c r="T397" t="b">
        <v>1</v>
      </c>
      <c r="U397" t="s">
        <v>61</v>
      </c>
      <c r="V397" t="s">
        <v>61</v>
      </c>
      <c r="W397" t="s">
        <v>61</v>
      </c>
      <c r="X397" t="s">
        <v>61</v>
      </c>
      <c r="Y397" t="s">
        <v>61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2</v>
      </c>
      <c r="AJ397" s="6">
        <v>2</v>
      </c>
      <c r="AK397" s="6">
        <v>2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2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3</v>
      </c>
      <c r="BB397" s="6">
        <v>3</v>
      </c>
      <c r="BC397" s="6">
        <v>0</v>
      </c>
      <c r="BD397" s="6">
        <v>0</v>
      </c>
      <c r="BE397" s="6">
        <v>3</v>
      </c>
      <c r="BF397" s="6">
        <v>3</v>
      </c>
      <c r="BG397" s="6">
        <v>3</v>
      </c>
      <c r="BH397" s="6">
        <v>3</v>
      </c>
      <c r="BI397" s="6">
        <v>1</v>
      </c>
      <c r="BJ397" s="6">
        <v>0</v>
      </c>
      <c r="BK397" s="6">
        <v>0</v>
      </c>
      <c r="BL397" s="6">
        <v>0</v>
      </c>
      <c r="BM397" s="6">
        <v>1</v>
      </c>
      <c r="BN397" s="7">
        <v>2</v>
      </c>
      <c r="BO397">
        <f t="shared" si="60"/>
        <v>0</v>
      </c>
      <c r="BP397">
        <f t="shared" si="61"/>
        <v>6</v>
      </c>
      <c r="BQ397">
        <f t="shared" si="62"/>
        <v>0</v>
      </c>
      <c r="BR397">
        <f t="shared" si="63"/>
        <v>2</v>
      </c>
      <c r="BS397">
        <f t="shared" si="64"/>
        <v>0</v>
      </c>
      <c r="BT397">
        <f t="shared" si="65"/>
        <v>0</v>
      </c>
      <c r="BU397">
        <f t="shared" si="66"/>
        <v>6</v>
      </c>
      <c r="BV397">
        <f t="shared" si="67"/>
        <v>6</v>
      </c>
      <c r="BW397">
        <f t="shared" si="68"/>
        <v>6</v>
      </c>
      <c r="BX397">
        <f t="shared" si="69"/>
        <v>4</v>
      </c>
    </row>
    <row r="398" spans="1:76" ht="18.95" customHeight="1" x14ac:dyDescent="0.25">
      <c r="A398" t="s">
        <v>1598</v>
      </c>
      <c r="B398" t="s">
        <v>1589</v>
      </c>
      <c r="C398" t="s">
        <v>40</v>
      </c>
      <c r="D398" t="s">
        <v>26</v>
      </c>
      <c r="E398" t="s">
        <v>73</v>
      </c>
      <c r="F398" t="s">
        <v>659</v>
      </c>
      <c r="G398">
        <v>4</v>
      </c>
      <c r="H398" t="s">
        <v>22</v>
      </c>
      <c r="I398" t="s">
        <v>1599</v>
      </c>
      <c r="L398" s="1">
        <v>263582007176</v>
      </c>
      <c r="M398" t="s">
        <v>1600</v>
      </c>
      <c r="N398" t="s">
        <v>45</v>
      </c>
      <c r="O398" t="s">
        <v>1601</v>
      </c>
      <c r="P398">
        <v>48323</v>
      </c>
      <c r="Q398" t="s">
        <v>997</v>
      </c>
      <c r="R398">
        <v>343</v>
      </c>
      <c r="S398" t="s">
        <v>89</v>
      </c>
      <c r="T398" t="b">
        <v>1</v>
      </c>
      <c r="U398" t="s">
        <v>61</v>
      </c>
      <c r="V398" t="s">
        <v>61</v>
      </c>
      <c r="W398" t="s">
        <v>61</v>
      </c>
      <c r="X398" t="s">
        <v>61</v>
      </c>
      <c r="Y398" t="s">
        <v>61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2</v>
      </c>
      <c r="AG398" s="4">
        <v>2</v>
      </c>
      <c r="AH398" s="4">
        <v>2</v>
      </c>
      <c r="AI398" s="4">
        <v>2</v>
      </c>
      <c r="AJ398" s="4">
        <v>0</v>
      </c>
      <c r="AK398" s="4">
        <v>0</v>
      </c>
      <c r="AL398" s="4">
        <v>0</v>
      </c>
      <c r="AM398" s="4">
        <v>1</v>
      </c>
      <c r="AN398" s="4">
        <v>1</v>
      </c>
      <c r="AO398" s="4">
        <v>3</v>
      </c>
      <c r="AP398" s="4">
        <v>3</v>
      </c>
      <c r="AQ398" s="4">
        <v>0</v>
      </c>
      <c r="AR398" s="4">
        <v>3</v>
      </c>
      <c r="AS398" s="4">
        <v>0</v>
      </c>
      <c r="AT398" s="4">
        <v>3</v>
      </c>
      <c r="AU398" s="4">
        <v>2</v>
      </c>
      <c r="AV398" s="4">
        <v>2</v>
      </c>
      <c r="AW398" s="4">
        <v>0</v>
      </c>
      <c r="AX398" s="4">
        <v>0</v>
      </c>
      <c r="AY398" s="4">
        <v>0</v>
      </c>
      <c r="AZ398" s="4">
        <v>0</v>
      </c>
      <c r="BA398" s="4">
        <v>3</v>
      </c>
      <c r="BB398" s="4">
        <v>3</v>
      </c>
      <c r="BC398" s="4">
        <v>0</v>
      </c>
      <c r="BD398" s="4">
        <v>0</v>
      </c>
      <c r="BE398" s="4">
        <v>3</v>
      </c>
      <c r="BF398" s="4">
        <v>3</v>
      </c>
      <c r="BG398" s="4">
        <v>0</v>
      </c>
      <c r="BH398" s="4">
        <v>3</v>
      </c>
      <c r="BI398" s="4">
        <v>0</v>
      </c>
      <c r="BJ398" s="4">
        <v>0</v>
      </c>
      <c r="BK398" s="4">
        <v>0</v>
      </c>
      <c r="BL398" s="4">
        <v>0</v>
      </c>
      <c r="BM398" s="4">
        <v>1</v>
      </c>
      <c r="BN398" s="5">
        <v>1</v>
      </c>
      <c r="BO398">
        <f t="shared" si="60"/>
        <v>6</v>
      </c>
      <c r="BP398">
        <f t="shared" si="61"/>
        <v>2</v>
      </c>
      <c r="BQ398">
        <f t="shared" si="62"/>
        <v>8</v>
      </c>
      <c r="BR398">
        <f t="shared" si="63"/>
        <v>3</v>
      </c>
      <c r="BS398">
        <f t="shared" si="64"/>
        <v>3</v>
      </c>
      <c r="BT398">
        <f t="shared" si="65"/>
        <v>4</v>
      </c>
      <c r="BU398">
        <f t="shared" si="66"/>
        <v>6</v>
      </c>
      <c r="BV398">
        <f t="shared" si="67"/>
        <v>6</v>
      </c>
      <c r="BW398">
        <f t="shared" si="68"/>
        <v>3</v>
      </c>
      <c r="BX398">
        <f t="shared" si="69"/>
        <v>2</v>
      </c>
    </row>
    <row r="399" spans="1:76" ht="18.95" customHeight="1" x14ac:dyDescent="0.25">
      <c r="A399" t="s">
        <v>3409</v>
      </c>
      <c r="B399" t="s">
        <v>1589</v>
      </c>
      <c r="C399" t="s">
        <v>40</v>
      </c>
      <c r="D399" t="s">
        <v>26</v>
      </c>
      <c r="E399" t="s">
        <v>73</v>
      </c>
      <c r="F399" t="s">
        <v>659</v>
      </c>
      <c r="G399" t="s">
        <v>2026</v>
      </c>
      <c r="H399" t="s">
        <v>149</v>
      </c>
      <c r="I399" t="s">
        <v>3410</v>
      </c>
      <c r="L399" s="1">
        <v>262655006301</v>
      </c>
      <c r="M399" t="s">
        <v>3411</v>
      </c>
      <c r="N399" t="s">
        <v>25</v>
      </c>
      <c r="O399" t="s">
        <v>3412</v>
      </c>
      <c r="P399">
        <v>49953</v>
      </c>
      <c r="Q399" t="s">
        <v>3412</v>
      </c>
      <c r="R399">
        <v>300</v>
      </c>
      <c r="S399" t="s">
        <v>39</v>
      </c>
      <c r="T399" t="b">
        <v>1</v>
      </c>
      <c r="U399" t="s">
        <v>61</v>
      </c>
      <c r="V399" t="s">
        <v>61</v>
      </c>
      <c r="W399" t="s">
        <v>61</v>
      </c>
      <c r="X399" t="s">
        <v>61</v>
      </c>
      <c r="Y399" t="s">
        <v>61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1</v>
      </c>
      <c r="AG399" s="6">
        <v>1</v>
      </c>
      <c r="AH399" s="6">
        <v>2</v>
      </c>
      <c r="AI399" s="6">
        <v>1</v>
      </c>
      <c r="AJ399" s="6">
        <v>0</v>
      </c>
      <c r="AK399" s="6">
        <v>0</v>
      </c>
      <c r="AL399" s="6">
        <v>2</v>
      </c>
      <c r="AM399" s="6">
        <v>2</v>
      </c>
      <c r="AN399" s="6">
        <v>3</v>
      </c>
      <c r="AO399" s="6">
        <v>0</v>
      </c>
      <c r="AP399" s="6">
        <v>1</v>
      </c>
      <c r="AQ399" s="6">
        <v>0</v>
      </c>
      <c r="AR399" s="6">
        <v>2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1</v>
      </c>
      <c r="AY399" s="6">
        <v>0</v>
      </c>
      <c r="AZ399" s="6">
        <v>0</v>
      </c>
      <c r="BA399" s="6">
        <v>0</v>
      </c>
      <c r="BB399" s="6">
        <v>0</v>
      </c>
      <c r="BC399" s="6">
        <v>1</v>
      </c>
      <c r="BD399" s="6">
        <v>0</v>
      </c>
      <c r="BE399" s="6">
        <v>0</v>
      </c>
      <c r="BF399" s="6">
        <v>0</v>
      </c>
      <c r="BG399" s="6">
        <v>1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7">
        <v>0</v>
      </c>
      <c r="BO399">
        <f t="shared" si="60"/>
        <v>4</v>
      </c>
      <c r="BP399">
        <f t="shared" si="61"/>
        <v>3</v>
      </c>
      <c r="BQ399">
        <f t="shared" si="62"/>
        <v>6</v>
      </c>
      <c r="BR399">
        <f t="shared" si="63"/>
        <v>2</v>
      </c>
      <c r="BS399">
        <f t="shared" si="64"/>
        <v>0</v>
      </c>
      <c r="BT399">
        <f t="shared" si="65"/>
        <v>1</v>
      </c>
      <c r="BU399">
        <f t="shared" si="66"/>
        <v>0</v>
      </c>
      <c r="BV399">
        <f t="shared" si="67"/>
        <v>1</v>
      </c>
      <c r="BW399">
        <f t="shared" si="68"/>
        <v>1</v>
      </c>
      <c r="BX399">
        <f t="shared" si="69"/>
        <v>0</v>
      </c>
    </row>
    <row r="400" spans="1:76" ht="18.95" customHeight="1" x14ac:dyDescent="0.25">
      <c r="A400" t="s">
        <v>1594</v>
      </c>
      <c r="B400" t="s">
        <v>1589</v>
      </c>
      <c r="C400" t="s">
        <v>40</v>
      </c>
      <c r="D400" t="s">
        <v>26</v>
      </c>
      <c r="E400" t="s">
        <v>178</v>
      </c>
      <c r="F400" t="s">
        <v>5163</v>
      </c>
      <c r="G400">
        <v>4</v>
      </c>
      <c r="H400" t="s">
        <v>22</v>
      </c>
      <c r="I400" t="s">
        <v>1595</v>
      </c>
      <c r="L400" s="1">
        <v>261842000026</v>
      </c>
      <c r="M400" t="s">
        <v>1596</v>
      </c>
      <c r="N400" t="s">
        <v>45</v>
      </c>
      <c r="O400" t="s">
        <v>1597</v>
      </c>
      <c r="P400">
        <v>49423</v>
      </c>
      <c r="Q400" t="s">
        <v>247</v>
      </c>
      <c r="R400">
        <v>585</v>
      </c>
      <c r="S400" t="s">
        <v>7</v>
      </c>
      <c r="T400" t="b">
        <v>0</v>
      </c>
      <c r="U400" t="s">
        <v>30</v>
      </c>
      <c r="V400" t="s">
        <v>31</v>
      </c>
      <c r="W400" t="s">
        <v>31</v>
      </c>
      <c r="X400" t="s">
        <v>31</v>
      </c>
      <c r="Y400" t="s">
        <v>31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2</v>
      </c>
      <c r="AG400" s="6">
        <v>2</v>
      </c>
      <c r="AH400" s="6">
        <v>0</v>
      </c>
      <c r="AI400" s="6">
        <v>1</v>
      </c>
      <c r="AJ400" s="6">
        <v>0</v>
      </c>
      <c r="AK400" s="6">
        <v>0</v>
      </c>
      <c r="AL400" s="6">
        <v>2</v>
      </c>
      <c r="AM400" s="6">
        <v>3</v>
      </c>
      <c r="AN400" s="6">
        <v>3</v>
      </c>
      <c r="AO400" s="6">
        <v>3</v>
      </c>
      <c r="AP400" s="6">
        <v>3</v>
      </c>
      <c r="AQ400" s="6">
        <v>0</v>
      </c>
      <c r="AR400" s="6">
        <v>3</v>
      </c>
      <c r="AS400" s="6">
        <v>0</v>
      </c>
      <c r="AT400" s="6">
        <v>2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3</v>
      </c>
      <c r="BB400" s="6">
        <v>3</v>
      </c>
      <c r="BC400" s="6">
        <v>2</v>
      </c>
      <c r="BD400" s="6">
        <v>1</v>
      </c>
      <c r="BE400" s="6">
        <v>3</v>
      </c>
      <c r="BF400" s="6">
        <v>3</v>
      </c>
      <c r="BG400" s="6">
        <v>0</v>
      </c>
      <c r="BH400" s="6">
        <v>1</v>
      </c>
      <c r="BI400" s="6">
        <v>3</v>
      </c>
      <c r="BJ400" s="6">
        <v>3</v>
      </c>
      <c r="BK400" s="6">
        <v>3</v>
      </c>
      <c r="BL400" s="6">
        <v>2</v>
      </c>
      <c r="BM400" s="6">
        <v>1</v>
      </c>
      <c r="BN400" s="7">
        <v>2</v>
      </c>
      <c r="BO400">
        <f t="shared" si="60"/>
        <v>4</v>
      </c>
      <c r="BP400">
        <f t="shared" si="61"/>
        <v>3</v>
      </c>
      <c r="BQ400">
        <f t="shared" si="62"/>
        <v>12</v>
      </c>
      <c r="BR400">
        <f t="shared" si="63"/>
        <v>3</v>
      </c>
      <c r="BS400">
        <f t="shared" si="64"/>
        <v>2</v>
      </c>
      <c r="BT400">
        <f t="shared" si="65"/>
        <v>0</v>
      </c>
      <c r="BU400">
        <f t="shared" si="66"/>
        <v>6</v>
      </c>
      <c r="BV400">
        <f t="shared" si="67"/>
        <v>9</v>
      </c>
      <c r="BW400">
        <f t="shared" si="68"/>
        <v>1</v>
      </c>
      <c r="BX400">
        <f t="shared" si="69"/>
        <v>14</v>
      </c>
    </row>
    <row r="401" spans="1:76" ht="18.95" customHeight="1" x14ac:dyDescent="0.25">
      <c r="A401" t="s">
        <v>1602</v>
      </c>
      <c r="B401" t="s">
        <v>1589</v>
      </c>
      <c r="C401" t="s">
        <v>40</v>
      </c>
      <c r="D401" t="s">
        <v>26</v>
      </c>
      <c r="E401" t="s">
        <v>96</v>
      </c>
      <c r="F401" t="s">
        <v>5163</v>
      </c>
      <c r="G401">
        <v>4</v>
      </c>
      <c r="H401" t="s">
        <v>515</v>
      </c>
      <c r="I401" t="s">
        <v>1603</v>
      </c>
      <c r="L401" s="1">
        <v>263591007194</v>
      </c>
      <c r="M401" t="s">
        <v>1604</v>
      </c>
      <c r="N401" t="s">
        <v>58</v>
      </c>
      <c r="O401" t="s">
        <v>1597</v>
      </c>
      <c r="P401">
        <v>49424</v>
      </c>
      <c r="Q401" t="s">
        <v>247</v>
      </c>
      <c r="R401">
        <v>2232</v>
      </c>
      <c r="S401" t="s">
        <v>89</v>
      </c>
      <c r="T401" t="b">
        <v>1</v>
      </c>
      <c r="U401" t="s">
        <v>61</v>
      </c>
      <c r="V401" t="s">
        <v>61</v>
      </c>
      <c r="W401" t="s">
        <v>61</v>
      </c>
      <c r="X401" t="s">
        <v>61</v>
      </c>
      <c r="Y401" t="s">
        <v>61</v>
      </c>
      <c r="Z401" s="4">
        <v>0</v>
      </c>
      <c r="AA401" s="4">
        <v>0</v>
      </c>
      <c r="AB401" s="4">
        <v>0</v>
      </c>
      <c r="AC401" s="4">
        <v>2</v>
      </c>
      <c r="AD401" s="4">
        <v>2</v>
      </c>
      <c r="AE401" s="4">
        <v>2</v>
      </c>
      <c r="AF401" s="4">
        <v>2</v>
      </c>
      <c r="AG401" s="4">
        <v>2</v>
      </c>
      <c r="AH401" s="4">
        <v>2</v>
      </c>
      <c r="AI401" s="4">
        <v>0</v>
      </c>
      <c r="AJ401" s="4">
        <v>1</v>
      </c>
      <c r="AK401" s="4">
        <v>0</v>
      </c>
      <c r="AL401" s="4">
        <v>1</v>
      </c>
      <c r="AM401" s="4">
        <v>2</v>
      </c>
      <c r="AN401" s="4">
        <v>2</v>
      </c>
      <c r="AO401" s="4">
        <v>2</v>
      </c>
      <c r="AP401" s="4">
        <v>3</v>
      </c>
      <c r="AQ401" s="4">
        <v>0</v>
      </c>
      <c r="AR401" s="4">
        <v>1</v>
      </c>
      <c r="AS401" s="4">
        <v>0</v>
      </c>
      <c r="AT401" s="4">
        <v>1</v>
      </c>
      <c r="AU401" s="4">
        <v>0</v>
      </c>
      <c r="AV401" s="4">
        <v>0</v>
      </c>
      <c r="AW401" s="4">
        <v>1</v>
      </c>
      <c r="AX401" s="4">
        <v>1</v>
      </c>
      <c r="AY401" s="4">
        <v>0</v>
      </c>
      <c r="AZ401" s="4">
        <v>0</v>
      </c>
      <c r="BA401" s="4">
        <v>3</v>
      </c>
      <c r="BB401" s="4">
        <v>3</v>
      </c>
      <c r="BC401" s="4">
        <v>1</v>
      </c>
      <c r="BD401" s="4">
        <v>1</v>
      </c>
      <c r="BE401" s="4">
        <v>3</v>
      </c>
      <c r="BF401" s="4">
        <v>3</v>
      </c>
      <c r="BG401" s="4">
        <v>2</v>
      </c>
      <c r="BH401" s="4">
        <v>2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5">
        <v>2</v>
      </c>
      <c r="BO401">
        <f t="shared" si="60"/>
        <v>12</v>
      </c>
      <c r="BP401">
        <f t="shared" si="61"/>
        <v>2</v>
      </c>
      <c r="BQ401">
        <f t="shared" si="62"/>
        <v>9</v>
      </c>
      <c r="BR401">
        <f t="shared" si="63"/>
        <v>1</v>
      </c>
      <c r="BS401">
        <f t="shared" si="64"/>
        <v>1</v>
      </c>
      <c r="BT401">
        <f t="shared" si="65"/>
        <v>2</v>
      </c>
      <c r="BU401">
        <f t="shared" si="66"/>
        <v>6</v>
      </c>
      <c r="BV401">
        <f t="shared" si="67"/>
        <v>8</v>
      </c>
      <c r="BW401">
        <f t="shared" si="68"/>
        <v>4</v>
      </c>
      <c r="BX401">
        <f t="shared" si="69"/>
        <v>2</v>
      </c>
    </row>
    <row r="402" spans="1:76" ht="18.95" customHeight="1" x14ac:dyDescent="0.25">
      <c r="A402" t="s">
        <v>3421</v>
      </c>
      <c r="B402" t="s">
        <v>1589</v>
      </c>
      <c r="C402" t="s">
        <v>40</v>
      </c>
      <c r="D402" t="s">
        <v>26</v>
      </c>
      <c r="E402" t="s">
        <v>178</v>
      </c>
      <c r="F402" t="s">
        <v>5163</v>
      </c>
      <c r="G402" t="s">
        <v>2026</v>
      </c>
      <c r="H402" t="s">
        <v>22</v>
      </c>
      <c r="I402" t="s">
        <v>3422</v>
      </c>
      <c r="L402" s="1">
        <v>261583005233</v>
      </c>
      <c r="M402" t="s">
        <v>3423</v>
      </c>
      <c r="N402" t="s">
        <v>25</v>
      </c>
      <c r="O402" t="s">
        <v>3424</v>
      </c>
      <c r="P402">
        <v>48653</v>
      </c>
      <c r="Q402" t="s">
        <v>3424</v>
      </c>
      <c r="R402">
        <v>421</v>
      </c>
      <c r="S402" t="s">
        <v>39</v>
      </c>
      <c r="T402" t="b">
        <v>0</v>
      </c>
      <c r="U402" t="s">
        <v>30</v>
      </c>
      <c r="V402" t="s">
        <v>31</v>
      </c>
      <c r="W402" t="s">
        <v>31</v>
      </c>
      <c r="X402" t="s">
        <v>31</v>
      </c>
      <c r="Y402" t="s">
        <v>31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1</v>
      </c>
      <c r="AN402" s="6">
        <v>1</v>
      </c>
      <c r="AO402" s="6">
        <v>0</v>
      </c>
      <c r="AP402" s="6">
        <v>3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3</v>
      </c>
      <c r="BB402" s="6">
        <v>3</v>
      </c>
      <c r="BC402" s="6">
        <v>0</v>
      </c>
      <c r="BD402" s="6">
        <v>0</v>
      </c>
      <c r="BE402" s="6">
        <v>3</v>
      </c>
      <c r="BF402" s="6">
        <v>3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7">
        <v>0</v>
      </c>
      <c r="BO402">
        <f t="shared" si="60"/>
        <v>0</v>
      </c>
      <c r="BP402">
        <f t="shared" si="61"/>
        <v>0</v>
      </c>
      <c r="BQ402">
        <f t="shared" si="62"/>
        <v>5</v>
      </c>
      <c r="BR402">
        <f t="shared" si="63"/>
        <v>0</v>
      </c>
      <c r="BS402">
        <f t="shared" si="64"/>
        <v>0</v>
      </c>
      <c r="BT402">
        <f t="shared" si="65"/>
        <v>0</v>
      </c>
      <c r="BU402">
        <f t="shared" si="66"/>
        <v>6</v>
      </c>
      <c r="BV402">
        <f t="shared" si="67"/>
        <v>6</v>
      </c>
      <c r="BW402">
        <f t="shared" si="68"/>
        <v>0</v>
      </c>
      <c r="BX402">
        <f t="shared" si="69"/>
        <v>0</v>
      </c>
    </row>
    <row r="403" spans="1:76" ht="18.95" customHeight="1" x14ac:dyDescent="0.25">
      <c r="A403" t="s">
        <v>3337</v>
      </c>
      <c r="B403" t="s">
        <v>1589</v>
      </c>
      <c r="C403" t="s">
        <v>40</v>
      </c>
      <c r="D403" t="s">
        <v>26</v>
      </c>
      <c r="E403" t="s">
        <v>66</v>
      </c>
      <c r="F403" t="s">
        <v>34</v>
      </c>
      <c r="G403" t="s">
        <v>2026</v>
      </c>
      <c r="H403" t="s">
        <v>510</v>
      </c>
      <c r="I403" t="s">
        <v>3338</v>
      </c>
      <c r="L403" s="1">
        <v>260219003960</v>
      </c>
      <c r="M403" t="s">
        <v>3339</v>
      </c>
      <c r="N403" t="s">
        <v>25</v>
      </c>
      <c r="O403" t="s">
        <v>3340</v>
      </c>
      <c r="P403">
        <v>48001</v>
      </c>
      <c r="Q403" t="s">
        <v>708</v>
      </c>
      <c r="R403">
        <v>701</v>
      </c>
      <c r="S403" t="s">
        <v>66</v>
      </c>
      <c r="T403" t="b">
        <v>1</v>
      </c>
      <c r="U403" t="s">
        <v>61</v>
      </c>
      <c r="V403" t="s">
        <v>61</v>
      </c>
      <c r="W403" t="s">
        <v>61</v>
      </c>
      <c r="X403" t="s">
        <v>61</v>
      </c>
      <c r="Y403" t="s">
        <v>61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3</v>
      </c>
      <c r="AG403" s="6">
        <v>3</v>
      </c>
      <c r="AH403" s="6">
        <v>2</v>
      </c>
      <c r="AI403" s="6">
        <v>0</v>
      </c>
      <c r="AJ403" s="6">
        <v>0</v>
      </c>
      <c r="AK403" s="6">
        <v>2</v>
      </c>
      <c r="AL403" s="6">
        <v>0</v>
      </c>
      <c r="AM403" s="6">
        <v>2</v>
      </c>
      <c r="AN403" s="6">
        <v>3</v>
      </c>
      <c r="AO403" s="6">
        <v>0</v>
      </c>
      <c r="AP403" s="6">
        <v>3</v>
      </c>
      <c r="AQ403" s="6">
        <v>0</v>
      </c>
      <c r="AR403" s="6">
        <v>2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3</v>
      </c>
      <c r="BC403" s="6">
        <v>0</v>
      </c>
      <c r="BD403" s="6">
        <v>0</v>
      </c>
      <c r="BE403" s="6">
        <v>3</v>
      </c>
      <c r="BF403" s="6">
        <v>3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7">
        <v>0</v>
      </c>
      <c r="BO403">
        <f t="shared" si="60"/>
        <v>8</v>
      </c>
      <c r="BP403">
        <f t="shared" si="61"/>
        <v>2</v>
      </c>
      <c r="BQ403">
        <f t="shared" si="62"/>
        <v>8</v>
      </c>
      <c r="BR403">
        <f t="shared" si="63"/>
        <v>2</v>
      </c>
      <c r="BS403">
        <f t="shared" si="64"/>
        <v>0</v>
      </c>
      <c r="BT403">
        <f t="shared" si="65"/>
        <v>0</v>
      </c>
      <c r="BU403">
        <f t="shared" si="66"/>
        <v>3</v>
      </c>
      <c r="BV403">
        <f t="shared" si="67"/>
        <v>6</v>
      </c>
      <c r="BW403">
        <f t="shared" si="68"/>
        <v>0</v>
      </c>
      <c r="BX403">
        <f t="shared" si="69"/>
        <v>0</v>
      </c>
    </row>
    <row r="404" spans="1:76" ht="18.95" customHeight="1" x14ac:dyDescent="0.25">
      <c r="A404" t="s">
        <v>1970</v>
      </c>
      <c r="B404" t="s">
        <v>1589</v>
      </c>
      <c r="C404" t="s">
        <v>40</v>
      </c>
      <c r="D404" t="s">
        <v>26</v>
      </c>
      <c r="E404" t="s">
        <v>21</v>
      </c>
      <c r="F404" t="s">
        <v>5163</v>
      </c>
      <c r="G404">
        <v>4</v>
      </c>
      <c r="H404" t="s">
        <v>1366</v>
      </c>
      <c r="I404" t="s">
        <v>1971</v>
      </c>
      <c r="L404" s="1">
        <v>260704004301</v>
      </c>
      <c r="M404" t="s">
        <v>1972</v>
      </c>
      <c r="N404" t="s">
        <v>25</v>
      </c>
      <c r="O404" t="s">
        <v>1973</v>
      </c>
      <c r="P404">
        <v>48416</v>
      </c>
      <c r="Q404" t="s">
        <v>1974</v>
      </c>
      <c r="R404">
        <v>420</v>
      </c>
      <c r="S404" t="s">
        <v>39</v>
      </c>
      <c r="T404" t="b">
        <v>0</v>
      </c>
      <c r="U404" t="s">
        <v>30</v>
      </c>
      <c r="V404" t="s">
        <v>61</v>
      </c>
      <c r="W404" t="s">
        <v>61</v>
      </c>
      <c r="X404" t="s">
        <v>71</v>
      </c>
      <c r="Y404" t="s">
        <v>71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2</v>
      </c>
      <c r="AJ404" s="6">
        <v>2</v>
      </c>
      <c r="AK404" s="6">
        <v>0</v>
      </c>
      <c r="AL404" s="6">
        <v>2</v>
      </c>
      <c r="AM404" s="6">
        <v>2</v>
      </c>
      <c r="AN404" s="6">
        <v>2</v>
      </c>
      <c r="AO404" s="6">
        <v>2</v>
      </c>
      <c r="AP404" s="6">
        <v>0</v>
      </c>
      <c r="AQ404" s="6">
        <v>0</v>
      </c>
      <c r="AR404" s="6">
        <v>2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2</v>
      </c>
      <c r="BB404" s="6">
        <v>2</v>
      </c>
      <c r="BC404" s="6">
        <v>2</v>
      </c>
      <c r="BD404" s="6">
        <v>0</v>
      </c>
      <c r="BE404" s="6">
        <v>1</v>
      </c>
      <c r="BF404" s="6">
        <v>1</v>
      </c>
      <c r="BG404" s="6">
        <v>0</v>
      </c>
      <c r="BH404" s="6">
        <v>1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7">
        <v>0</v>
      </c>
      <c r="BO404">
        <f t="shared" si="60"/>
        <v>0</v>
      </c>
      <c r="BP404">
        <f t="shared" si="61"/>
        <v>6</v>
      </c>
      <c r="BQ404">
        <f t="shared" si="62"/>
        <v>6</v>
      </c>
      <c r="BR404">
        <f t="shared" si="63"/>
        <v>2</v>
      </c>
      <c r="BS404">
        <f t="shared" si="64"/>
        <v>0</v>
      </c>
      <c r="BT404">
        <f t="shared" si="65"/>
        <v>0</v>
      </c>
      <c r="BU404">
        <f t="shared" si="66"/>
        <v>4</v>
      </c>
      <c r="BV404">
        <f t="shared" si="67"/>
        <v>4</v>
      </c>
      <c r="BW404">
        <f t="shared" si="68"/>
        <v>1</v>
      </c>
      <c r="BX404">
        <f t="shared" si="69"/>
        <v>0</v>
      </c>
    </row>
    <row r="405" spans="1:76" ht="18.95" customHeight="1" x14ac:dyDescent="0.25">
      <c r="A405" t="s">
        <v>3404</v>
      </c>
      <c r="B405" t="s">
        <v>1589</v>
      </c>
      <c r="C405" t="s">
        <v>40</v>
      </c>
      <c r="D405" t="s">
        <v>26</v>
      </c>
      <c r="E405" t="s">
        <v>21</v>
      </c>
      <c r="F405" t="s">
        <v>5163</v>
      </c>
      <c r="G405" t="s">
        <v>2026</v>
      </c>
      <c r="H405" t="s">
        <v>22</v>
      </c>
      <c r="I405" t="s">
        <v>3405</v>
      </c>
      <c r="L405" s="1">
        <v>262247005963</v>
      </c>
      <c r="M405" t="s">
        <v>3406</v>
      </c>
      <c r="N405" t="s">
        <v>58</v>
      </c>
      <c r="O405" t="s">
        <v>3407</v>
      </c>
      <c r="P405">
        <v>49854</v>
      </c>
      <c r="Q405" t="s">
        <v>3408</v>
      </c>
      <c r="R405">
        <v>465</v>
      </c>
      <c r="S405" t="s">
        <v>77</v>
      </c>
      <c r="T405" t="b">
        <v>0</v>
      </c>
      <c r="U405" t="s">
        <v>30</v>
      </c>
      <c r="V405" t="s">
        <v>31</v>
      </c>
      <c r="W405" t="s">
        <v>31</v>
      </c>
      <c r="X405" t="s">
        <v>31</v>
      </c>
      <c r="Y405" t="s">
        <v>31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2</v>
      </c>
      <c r="AV405" s="6">
        <v>2</v>
      </c>
      <c r="AW405" s="6">
        <v>0</v>
      </c>
      <c r="AX405" s="6">
        <v>0</v>
      </c>
      <c r="AY405" s="6">
        <v>0</v>
      </c>
      <c r="AZ405" s="6">
        <v>0</v>
      </c>
      <c r="BA405" s="6">
        <v>3</v>
      </c>
      <c r="BB405" s="6">
        <v>3</v>
      </c>
      <c r="BC405" s="6">
        <v>0</v>
      </c>
      <c r="BD405" s="6">
        <v>2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7">
        <v>0</v>
      </c>
      <c r="BO405">
        <f t="shared" si="60"/>
        <v>0</v>
      </c>
      <c r="BP405">
        <f t="shared" si="61"/>
        <v>0</v>
      </c>
      <c r="BQ405">
        <f t="shared" si="62"/>
        <v>0</v>
      </c>
      <c r="BR405">
        <f t="shared" si="63"/>
        <v>0</v>
      </c>
      <c r="BS405">
        <f t="shared" si="64"/>
        <v>0</v>
      </c>
      <c r="BT405">
        <f t="shared" si="65"/>
        <v>4</v>
      </c>
      <c r="BU405">
        <f t="shared" si="66"/>
        <v>6</v>
      </c>
      <c r="BV405">
        <f t="shared" si="67"/>
        <v>2</v>
      </c>
      <c r="BW405">
        <f t="shared" si="68"/>
        <v>0</v>
      </c>
      <c r="BX405">
        <f t="shared" si="69"/>
        <v>0</v>
      </c>
    </row>
    <row r="406" spans="1:76" ht="18.95" customHeight="1" x14ac:dyDescent="0.25">
      <c r="A406" t="s">
        <v>3372</v>
      </c>
      <c r="B406" t="s">
        <v>1589</v>
      </c>
      <c r="C406" t="s">
        <v>40</v>
      </c>
      <c r="D406" t="s">
        <v>26</v>
      </c>
      <c r="E406" t="s">
        <v>143</v>
      </c>
      <c r="F406" t="s">
        <v>659</v>
      </c>
      <c r="G406" t="s">
        <v>2026</v>
      </c>
      <c r="H406" t="s">
        <v>149</v>
      </c>
      <c r="I406" t="s">
        <v>3373</v>
      </c>
      <c r="L406" s="1">
        <v>261605005256</v>
      </c>
      <c r="M406" t="s">
        <v>3374</v>
      </c>
      <c r="N406" t="s">
        <v>58</v>
      </c>
      <c r="O406" t="s">
        <v>3375</v>
      </c>
      <c r="P406">
        <v>49055</v>
      </c>
      <c r="Q406" t="s">
        <v>3353</v>
      </c>
      <c r="R406">
        <v>420</v>
      </c>
      <c r="S406" t="s">
        <v>39</v>
      </c>
      <c r="T406" t="b">
        <v>0</v>
      </c>
      <c r="U406" t="s">
        <v>30</v>
      </c>
      <c r="V406" t="s">
        <v>31</v>
      </c>
      <c r="W406" t="s">
        <v>31</v>
      </c>
      <c r="X406" t="s">
        <v>31</v>
      </c>
      <c r="Y406" t="s">
        <v>31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2</v>
      </c>
      <c r="AN406" s="6">
        <v>2</v>
      </c>
      <c r="AO406" s="6">
        <v>0</v>
      </c>
      <c r="AP406" s="6">
        <v>3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3</v>
      </c>
      <c r="BB406" s="6">
        <v>3</v>
      </c>
      <c r="BC406" s="6">
        <v>1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7">
        <v>0</v>
      </c>
      <c r="BO406">
        <f t="shared" si="60"/>
        <v>0</v>
      </c>
      <c r="BP406">
        <f t="shared" si="61"/>
        <v>0</v>
      </c>
      <c r="BQ406">
        <f t="shared" si="62"/>
        <v>7</v>
      </c>
      <c r="BR406">
        <f t="shared" si="63"/>
        <v>0</v>
      </c>
      <c r="BS406">
        <f t="shared" si="64"/>
        <v>0</v>
      </c>
      <c r="BT406">
        <f t="shared" si="65"/>
        <v>0</v>
      </c>
      <c r="BU406">
        <f t="shared" si="66"/>
        <v>6</v>
      </c>
      <c r="BV406">
        <f t="shared" si="67"/>
        <v>1</v>
      </c>
      <c r="BW406">
        <f t="shared" si="68"/>
        <v>0</v>
      </c>
      <c r="BX406">
        <f t="shared" si="69"/>
        <v>0</v>
      </c>
    </row>
    <row r="407" spans="1:76" ht="18.95" customHeight="1" x14ac:dyDescent="0.25">
      <c r="A407" t="s">
        <v>3364</v>
      </c>
      <c r="B407" t="s">
        <v>1589</v>
      </c>
      <c r="C407" t="s">
        <v>40</v>
      </c>
      <c r="D407" t="s">
        <v>26</v>
      </c>
      <c r="E407" t="s">
        <v>73</v>
      </c>
      <c r="F407" t="s">
        <v>659</v>
      </c>
      <c r="G407" t="s">
        <v>2026</v>
      </c>
      <c r="H407" t="s">
        <v>22</v>
      </c>
      <c r="I407" t="s">
        <v>3365</v>
      </c>
      <c r="L407" s="1">
        <v>260110304775</v>
      </c>
      <c r="M407" t="s">
        <v>3366</v>
      </c>
      <c r="N407" t="s">
        <v>45</v>
      </c>
      <c r="O407" t="s">
        <v>3367</v>
      </c>
      <c r="P407">
        <v>48236</v>
      </c>
      <c r="Q407" t="s">
        <v>1978</v>
      </c>
      <c r="R407">
        <v>510</v>
      </c>
      <c r="S407" t="s">
        <v>89</v>
      </c>
      <c r="T407" t="b">
        <v>0</v>
      </c>
      <c r="U407" t="s">
        <v>30</v>
      </c>
      <c r="V407" t="s">
        <v>31</v>
      </c>
      <c r="W407" t="s">
        <v>31</v>
      </c>
      <c r="X407" t="s">
        <v>31</v>
      </c>
      <c r="Y407" t="s">
        <v>31</v>
      </c>
      <c r="Z407" s="6">
        <v>0</v>
      </c>
      <c r="AA407" s="6">
        <v>0</v>
      </c>
      <c r="AB407" s="6">
        <v>0</v>
      </c>
      <c r="AC407" s="6">
        <v>2</v>
      </c>
      <c r="AD407" s="6">
        <v>2</v>
      </c>
      <c r="AE407" s="6">
        <v>2</v>
      </c>
      <c r="AF407" s="6">
        <v>3</v>
      </c>
      <c r="AG407" s="6">
        <v>1</v>
      </c>
      <c r="AH407" s="6">
        <v>2</v>
      </c>
      <c r="AI407" s="6">
        <v>1</v>
      </c>
      <c r="AJ407" s="6">
        <v>1</v>
      </c>
      <c r="AK407" s="6">
        <v>2</v>
      </c>
      <c r="AL407" s="6">
        <v>0</v>
      </c>
      <c r="AM407" s="6">
        <v>3</v>
      </c>
      <c r="AN407" s="6">
        <v>3</v>
      </c>
      <c r="AO407" s="6">
        <v>3</v>
      </c>
      <c r="AP407" s="6">
        <v>0</v>
      </c>
      <c r="AQ407" s="6">
        <v>0</v>
      </c>
      <c r="AR407" s="6">
        <v>3</v>
      </c>
      <c r="AS407" s="6">
        <v>0</v>
      </c>
      <c r="AT407" s="6">
        <v>0</v>
      </c>
      <c r="AU407" s="6">
        <v>2</v>
      </c>
      <c r="AV407" s="6">
        <v>2</v>
      </c>
      <c r="AW407" s="6">
        <v>2</v>
      </c>
      <c r="AX407" s="6">
        <v>2</v>
      </c>
      <c r="AY407" s="6">
        <v>0</v>
      </c>
      <c r="AZ407" s="6">
        <v>0</v>
      </c>
      <c r="BA407" s="6">
        <v>3</v>
      </c>
      <c r="BB407" s="6">
        <v>3</v>
      </c>
      <c r="BC407" s="6">
        <v>1</v>
      </c>
      <c r="BD407" s="6">
        <v>0</v>
      </c>
      <c r="BE407" s="6">
        <v>0</v>
      </c>
      <c r="BF407" s="6">
        <v>0</v>
      </c>
      <c r="BG407" s="6">
        <v>3</v>
      </c>
      <c r="BH407" s="6">
        <v>3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7">
        <v>2</v>
      </c>
      <c r="BO407">
        <f t="shared" si="60"/>
        <v>12</v>
      </c>
      <c r="BP407">
        <f t="shared" si="61"/>
        <v>4</v>
      </c>
      <c r="BQ407">
        <f t="shared" si="62"/>
        <v>9</v>
      </c>
      <c r="BR407">
        <f t="shared" si="63"/>
        <v>3</v>
      </c>
      <c r="BS407">
        <f t="shared" si="64"/>
        <v>0</v>
      </c>
      <c r="BT407">
        <f t="shared" si="65"/>
        <v>8</v>
      </c>
      <c r="BU407">
        <f t="shared" si="66"/>
        <v>6</v>
      </c>
      <c r="BV407">
        <f t="shared" si="67"/>
        <v>1</v>
      </c>
      <c r="BW407">
        <f t="shared" si="68"/>
        <v>6</v>
      </c>
      <c r="BX407">
        <f t="shared" si="69"/>
        <v>2</v>
      </c>
    </row>
    <row r="408" spans="1:76" ht="18.95" customHeight="1" x14ac:dyDescent="0.25">
      <c r="A408" t="s">
        <v>1983</v>
      </c>
      <c r="B408" t="s">
        <v>1589</v>
      </c>
      <c r="C408" t="s">
        <v>40</v>
      </c>
      <c r="D408" t="s">
        <v>26</v>
      </c>
      <c r="E408" t="s">
        <v>184</v>
      </c>
      <c r="F408" t="s">
        <v>5162</v>
      </c>
      <c r="G408">
        <v>4</v>
      </c>
      <c r="H408" t="s">
        <v>149</v>
      </c>
      <c r="I408" t="s">
        <v>1984</v>
      </c>
      <c r="L408" s="1">
        <v>261293004990</v>
      </c>
      <c r="M408" t="s">
        <v>1985</v>
      </c>
      <c r="N408" t="s">
        <v>45</v>
      </c>
      <c r="O408" t="s">
        <v>1986</v>
      </c>
      <c r="P408">
        <v>48229</v>
      </c>
      <c r="Q408" t="s">
        <v>1978</v>
      </c>
      <c r="R408">
        <v>300</v>
      </c>
      <c r="S408" t="s">
        <v>89</v>
      </c>
      <c r="T408" t="b">
        <v>0</v>
      </c>
      <c r="U408" t="s">
        <v>30</v>
      </c>
      <c r="V408" t="s">
        <v>61</v>
      </c>
      <c r="W408" t="s">
        <v>61</v>
      </c>
      <c r="X408" t="s">
        <v>71</v>
      </c>
      <c r="Y408" t="s">
        <v>61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3</v>
      </c>
      <c r="AO408" s="4">
        <v>0</v>
      </c>
      <c r="AP408" s="4">
        <v>3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3</v>
      </c>
      <c r="BC408" s="4">
        <v>2</v>
      </c>
      <c r="BD408" s="4">
        <v>0</v>
      </c>
      <c r="BE408" s="4">
        <v>0</v>
      </c>
      <c r="BF408" s="4">
        <v>3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5">
        <v>0</v>
      </c>
      <c r="BO408">
        <f t="shared" si="60"/>
        <v>0</v>
      </c>
      <c r="BP408">
        <f t="shared" si="61"/>
        <v>0</v>
      </c>
      <c r="BQ408">
        <f t="shared" si="62"/>
        <v>6</v>
      </c>
      <c r="BR408">
        <f t="shared" si="63"/>
        <v>0</v>
      </c>
      <c r="BS408">
        <f t="shared" si="64"/>
        <v>0</v>
      </c>
      <c r="BT408">
        <f t="shared" si="65"/>
        <v>0</v>
      </c>
      <c r="BU408">
        <f t="shared" si="66"/>
        <v>3</v>
      </c>
      <c r="BV408">
        <f t="shared" si="67"/>
        <v>5</v>
      </c>
      <c r="BW408">
        <f t="shared" si="68"/>
        <v>0</v>
      </c>
      <c r="BX408">
        <f t="shared" si="69"/>
        <v>0</v>
      </c>
    </row>
    <row r="409" spans="1:76" ht="18.95" customHeight="1" x14ac:dyDescent="0.25">
      <c r="A409" t="s">
        <v>1633</v>
      </c>
      <c r="B409" t="s">
        <v>33</v>
      </c>
      <c r="C409" t="s">
        <v>40</v>
      </c>
      <c r="D409" t="s">
        <v>26</v>
      </c>
      <c r="E409" t="s">
        <v>21</v>
      </c>
      <c r="F409" t="s">
        <v>5163</v>
      </c>
      <c r="G409">
        <v>4</v>
      </c>
      <c r="H409" t="s">
        <v>22</v>
      </c>
      <c r="I409" t="s">
        <v>1634</v>
      </c>
      <c r="L409" s="1">
        <v>273333001464</v>
      </c>
      <c r="M409" t="s">
        <v>1635</v>
      </c>
      <c r="N409" t="s">
        <v>58</v>
      </c>
      <c r="O409" t="s">
        <v>1636</v>
      </c>
      <c r="P409">
        <v>55432</v>
      </c>
      <c r="Q409" t="s">
        <v>1637</v>
      </c>
      <c r="R409">
        <v>1644</v>
      </c>
      <c r="S409" t="s">
        <v>89</v>
      </c>
      <c r="T409" t="b">
        <v>0</v>
      </c>
      <c r="U409" t="s">
        <v>30</v>
      </c>
      <c r="V409" t="s">
        <v>61</v>
      </c>
      <c r="W409" t="s">
        <v>61</v>
      </c>
      <c r="X409" t="s">
        <v>61</v>
      </c>
      <c r="Y409" t="s">
        <v>61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2</v>
      </c>
      <c r="AG409" s="6">
        <v>2</v>
      </c>
      <c r="AH409" s="6">
        <v>2</v>
      </c>
      <c r="AI409" s="6">
        <v>2</v>
      </c>
      <c r="AJ409" s="6">
        <v>1</v>
      </c>
      <c r="AK409" s="6">
        <v>2</v>
      </c>
      <c r="AL409" s="6">
        <v>0</v>
      </c>
      <c r="AM409" s="6">
        <v>2</v>
      </c>
      <c r="AN409" s="6">
        <v>2</v>
      </c>
      <c r="AO409" s="6">
        <v>3</v>
      </c>
      <c r="AP409" s="6">
        <v>3</v>
      </c>
      <c r="AQ409" s="6">
        <v>0</v>
      </c>
      <c r="AR409" s="6">
        <v>3</v>
      </c>
      <c r="AS409" s="6">
        <v>0</v>
      </c>
      <c r="AT409" s="6">
        <v>3</v>
      </c>
      <c r="AU409" s="6">
        <v>2</v>
      </c>
      <c r="AV409" s="6">
        <v>2</v>
      </c>
      <c r="AW409" s="6">
        <v>0</v>
      </c>
      <c r="AX409" s="6">
        <v>0</v>
      </c>
      <c r="AY409" s="6">
        <v>0</v>
      </c>
      <c r="AZ409" s="6">
        <v>0</v>
      </c>
      <c r="BA409" s="6">
        <v>3</v>
      </c>
      <c r="BB409" s="6">
        <v>3</v>
      </c>
      <c r="BC409" s="6">
        <v>2</v>
      </c>
      <c r="BD409" s="6">
        <v>0</v>
      </c>
      <c r="BE409" s="6">
        <v>3</v>
      </c>
      <c r="BF409" s="6">
        <v>3</v>
      </c>
      <c r="BG409" s="6">
        <v>0</v>
      </c>
      <c r="BH409" s="6">
        <v>2</v>
      </c>
      <c r="BI409" s="6">
        <v>0</v>
      </c>
      <c r="BJ409" s="6">
        <v>0</v>
      </c>
      <c r="BK409" s="6">
        <v>3</v>
      </c>
      <c r="BL409" s="6">
        <v>0</v>
      </c>
      <c r="BM409" s="6">
        <v>0</v>
      </c>
      <c r="BN409" s="7">
        <v>2</v>
      </c>
      <c r="BO409">
        <f t="shared" si="60"/>
        <v>6</v>
      </c>
      <c r="BP409">
        <f t="shared" si="61"/>
        <v>5</v>
      </c>
      <c r="BQ409">
        <f t="shared" si="62"/>
        <v>10</v>
      </c>
      <c r="BR409">
        <f t="shared" si="63"/>
        <v>3</v>
      </c>
      <c r="BS409">
        <f t="shared" si="64"/>
        <v>3</v>
      </c>
      <c r="BT409">
        <f t="shared" si="65"/>
        <v>4</v>
      </c>
      <c r="BU409">
        <f t="shared" si="66"/>
        <v>6</v>
      </c>
      <c r="BV409">
        <f t="shared" si="67"/>
        <v>8</v>
      </c>
      <c r="BW409">
        <f t="shared" si="68"/>
        <v>2</v>
      </c>
      <c r="BX409">
        <f t="shared" si="69"/>
        <v>5</v>
      </c>
    </row>
    <row r="410" spans="1:76" ht="18.95" customHeight="1" x14ac:dyDescent="0.25">
      <c r="A410" t="s">
        <v>1618</v>
      </c>
      <c r="B410" t="s">
        <v>33</v>
      </c>
      <c r="C410" t="s">
        <v>40</v>
      </c>
      <c r="D410" t="s">
        <v>26</v>
      </c>
      <c r="E410" t="s">
        <v>638</v>
      </c>
      <c r="F410" t="s">
        <v>5161</v>
      </c>
      <c r="G410">
        <v>4</v>
      </c>
      <c r="H410" t="s">
        <v>22</v>
      </c>
      <c r="I410" t="s">
        <v>1619</v>
      </c>
      <c r="L410" s="1">
        <v>270807000330</v>
      </c>
      <c r="M410" t="s">
        <v>1620</v>
      </c>
      <c r="N410" t="s">
        <v>45</v>
      </c>
      <c r="O410" t="s">
        <v>1621</v>
      </c>
      <c r="P410">
        <v>56633</v>
      </c>
      <c r="Q410" t="s">
        <v>1622</v>
      </c>
      <c r="R410">
        <v>534</v>
      </c>
      <c r="S410" t="s">
        <v>39</v>
      </c>
      <c r="T410" t="b">
        <v>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1</v>
      </c>
      <c r="AJ410" s="4">
        <v>0</v>
      </c>
      <c r="AK410" s="4">
        <v>0</v>
      </c>
      <c r="AL410" s="4">
        <v>0</v>
      </c>
      <c r="AM410" s="4">
        <v>1</v>
      </c>
      <c r="AN410" s="4">
        <v>1</v>
      </c>
      <c r="AO410" s="4">
        <v>1</v>
      </c>
      <c r="AP410" s="4">
        <v>2</v>
      </c>
      <c r="AQ410" s="4">
        <v>0</v>
      </c>
      <c r="AR410" s="4">
        <v>1</v>
      </c>
      <c r="AS410" s="4">
        <v>2</v>
      </c>
      <c r="AT410" s="4">
        <v>0</v>
      </c>
      <c r="AU410" s="4">
        <v>1</v>
      </c>
      <c r="AV410" s="4">
        <v>1</v>
      </c>
      <c r="AW410" s="4">
        <v>1</v>
      </c>
      <c r="AX410" s="4">
        <v>1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1</v>
      </c>
      <c r="BF410" s="4">
        <v>1</v>
      </c>
      <c r="BG410" s="4">
        <v>1</v>
      </c>
      <c r="BH410" s="4">
        <v>1</v>
      </c>
      <c r="BI410" s="4">
        <v>0</v>
      </c>
      <c r="BJ410" s="4">
        <v>0</v>
      </c>
      <c r="BK410" s="4">
        <v>2</v>
      </c>
      <c r="BL410" s="4">
        <v>0</v>
      </c>
      <c r="BM410" s="4">
        <v>0</v>
      </c>
      <c r="BN410" s="5">
        <v>0</v>
      </c>
      <c r="BO410">
        <f t="shared" si="60"/>
        <v>0</v>
      </c>
      <c r="BP410">
        <f t="shared" si="61"/>
        <v>1</v>
      </c>
      <c r="BQ410">
        <f t="shared" si="62"/>
        <v>5</v>
      </c>
      <c r="BR410">
        <f t="shared" si="63"/>
        <v>3</v>
      </c>
      <c r="BS410">
        <f t="shared" si="64"/>
        <v>0</v>
      </c>
      <c r="BT410">
        <f t="shared" si="65"/>
        <v>4</v>
      </c>
      <c r="BU410">
        <f t="shared" si="66"/>
        <v>0</v>
      </c>
      <c r="BV410">
        <f t="shared" si="67"/>
        <v>2</v>
      </c>
      <c r="BW410">
        <f t="shared" si="68"/>
        <v>2</v>
      </c>
      <c r="BX410">
        <f t="shared" si="69"/>
        <v>2</v>
      </c>
    </row>
    <row r="411" spans="1:76" ht="18.95" customHeight="1" x14ac:dyDescent="0.25">
      <c r="A411" t="s">
        <v>3446</v>
      </c>
      <c r="B411" t="s">
        <v>33</v>
      </c>
      <c r="C411" t="s">
        <v>40</v>
      </c>
      <c r="D411" t="s">
        <v>26</v>
      </c>
      <c r="E411" t="s">
        <v>66</v>
      </c>
      <c r="F411" t="s">
        <v>66</v>
      </c>
      <c r="G411" t="s">
        <v>2026</v>
      </c>
      <c r="H411" t="s">
        <v>22</v>
      </c>
      <c r="I411" t="s">
        <v>3447</v>
      </c>
      <c r="L411" s="1">
        <v>270038204738</v>
      </c>
      <c r="M411" t="s">
        <v>3448</v>
      </c>
      <c r="N411" t="s">
        <v>45</v>
      </c>
      <c r="O411" t="s">
        <v>3449</v>
      </c>
      <c r="P411">
        <v>56315</v>
      </c>
      <c r="Q411" t="s">
        <v>2476</v>
      </c>
      <c r="R411">
        <v>169</v>
      </c>
      <c r="S411" t="s">
        <v>39</v>
      </c>
      <c r="T411" t="b">
        <v>0</v>
      </c>
      <c r="U411" t="s">
        <v>30</v>
      </c>
      <c r="V411" t="s">
        <v>61</v>
      </c>
      <c r="W411" t="s">
        <v>61</v>
      </c>
      <c r="X411" t="s">
        <v>61</v>
      </c>
      <c r="Y411" t="s">
        <v>61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0</v>
      </c>
      <c r="BA411" s="6">
        <v>3</v>
      </c>
      <c r="BB411" s="6">
        <v>3</v>
      </c>
      <c r="BC411" s="6">
        <v>0</v>
      </c>
      <c r="BD411" s="6">
        <v>1</v>
      </c>
      <c r="BE411" s="6">
        <v>3</v>
      </c>
      <c r="BF411" s="6">
        <v>3</v>
      </c>
      <c r="BG411" s="6">
        <v>0</v>
      </c>
      <c r="BH411" s="6">
        <v>0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7">
        <v>2</v>
      </c>
      <c r="BO411">
        <f t="shared" si="60"/>
        <v>0</v>
      </c>
      <c r="BP411">
        <f t="shared" si="61"/>
        <v>0</v>
      </c>
      <c r="BQ411">
        <f t="shared" si="62"/>
        <v>0</v>
      </c>
      <c r="BR411">
        <f t="shared" si="63"/>
        <v>0</v>
      </c>
      <c r="BS411">
        <f t="shared" si="64"/>
        <v>0</v>
      </c>
      <c r="BT411">
        <f t="shared" si="65"/>
        <v>0</v>
      </c>
      <c r="BU411">
        <f t="shared" si="66"/>
        <v>6</v>
      </c>
      <c r="BV411">
        <f t="shared" si="67"/>
        <v>7</v>
      </c>
      <c r="BW411">
        <f t="shared" si="68"/>
        <v>0</v>
      </c>
      <c r="BX411">
        <f t="shared" si="69"/>
        <v>2</v>
      </c>
    </row>
    <row r="412" spans="1:76" ht="18.95" customHeight="1" x14ac:dyDescent="0.25">
      <c r="A412" t="s">
        <v>1605</v>
      </c>
      <c r="B412" t="s">
        <v>33</v>
      </c>
      <c r="C412" t="s">
        <v>40</v>
      </c>
      <c r="D412" t="s">
        <v>26</v>
      </c>
      <c r="E412" t="s">
        <v>178</v>
      </c>
      <c r="F412" t="s">
        <v>5163</v>
      </c>
      <c r="G412">
        <v>4</v>
      </c>
      <c r="H412" t="s">
        <v>22</v>
      </c>
      <c r="I412" t="s">
        <v>1606</v>
      </c>
      <c r="L412" s="1">
        <v>270297000077</v>
      </c>
      <c r="M412" t="s">
        <v>1607</v>
      </c>
      <c r="N412" t="s">
        <v>45</v>
      </c>
      <c r="O412" t="s">
        <v>1608</v>
      </c>
      <c r="P412">
        <v>56007</v>
      </c>
      <c r="Q412" t="s">
        <v>1609</v>
      </c>
      <c r="R412">
        <v>427</v>
      </c>
      <c r="S412" t="s">
        <v>77</v>
      </c>
      <c r="T412" t="b">
        <v>1</v>
      </c>
      <c r="U412" t="s">
        <v>61</v>
      </c>
      <c r="V412" t="s">
        <v>61</v>
      </c>
      <c r="W412" t="s">
        <v>61</v>
      </c>
      <c r="X412" t="s">
        <v>61</v>
      </c>
      <c r="Y412" t="s">
        <v>61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1</v>
      </c>
      <c r="AG412" s="6">
        <v>1</v>
      </c>
      <c r="AH412" s="6">
        <v>0</v>
      </c>
      <c r="AI412" s="6">
        <v>0</v>
      </c>
      <c r="AJ412" s="6">
        <v>1</v>
      </c>
      <c r="AK412" s="6">
        <v>2</v>
      </c>
      <c r="AL412" s="6">
        <v>2</v>
      </c>
      <c r="AM412" s="6">
        <v>2</v>
      </c>
      <c r="AN412" s="6">
        <v>2</v>
      </c>
      <c r="AO412" s="6">
        <v>2</v>
      </c>
      <c r="AP412" s="6">
        <v>1</v>
      </c>
      <c r="AQ412" s="6">
        <v>0</v>
      </c>
      <c r="AR412" s="6">
        <v>0</v>
      </c>
      <c r="AS412" s="6">
        <v>0</v>
      </c>
      <c r="AT412" s="6">
        <v>0</v>
      </c>
      <c r="AU412" s="6">
        <v>2</v>
      </c>
      <c r="AV412" s="6">
        <v>2</v>
      </c>
      <c r="AW412" s="6">
        <v>0</v>
      </c>
      <c r="AX412" s="6">
        <v>0</v>
      </c>
      <c r="AY412" s="6">
        <v>0</v>
      </c>
      <c r="AZ412" s="6">
        <v>0</v>
      </c>
      <c r="BA412" s="6">
        <v>2</v>
      </c>
      <c r="BB412" s="6">
        <v>2</v>
      </c>
      <c r="BC412" s="6">
        <v>2</v>
      </c>
      <c r="BD412" s="6">
        <v>0</v>
      </c>
      <c r="BE412" s="6">
        <v>1</v>
      </c>
      <c r="BF412" s="6">
        <v>1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7">
        <v>0</v>
      </c>
      <c r="BO412">
        <f t="shared" si="60"/>
        <v>2</v>
      </c>
      <c r="BP412">
        <f t="shared" si="61"/>
        <v>5</v>
      </c>
      <c r="BQ412">
        <f t="shared" si="62"/>
        <v>7</v>
      </c>
      <c r="BR412">
        <f t="shared" si="63"/>
        <v>0</v>
      </c>
      <c r="BS412">
        <f t="shared" si="64"/>
        <v>0</v>
      </c>
      <c r="BT412">
        <f t="shared" si="65"/>
        <v>4</v>
      </c>
      <c r="BU412">
        <f t="shared" si="66"/>
        <v>4</v>
      </c>
      <c r="BV412">
        <f t="shared" si="67"/>
        <v>4</v>
      </c>
      <c r="BW412">
        <f t="shared" si="68"/>
        <v>0</v>
      </c>
      <c r="BX412">
        <f t="shared" si="69"/>
        <v>0</v>
      </c>
    </row>
    <row r="413" spans="1:76" ht="18.95" customHeight="1" x14ac:dyDescent="0.25">
      <c r="A413" t="s">
        <v>3442</v>
      </c>
      <c r="B413" t="s">
        <v>33</v>
      </c>
      <c r="C413" t="s">
        <v>40</v>
      </c>
      <c r="D413" t="s">
        <v>26</v>
      </c>
      <c r="E413" t="s">
        <v>66</v>
      </c>
      <c r="F413" t="s">
        <v>34</v>
      </c>
      <c r="G413" t="s">
        <v>2026</v>
      </c>
      <c r="H413" t="s">
        <v>22</v>
      </c>
      <c r="I413" t="s">
        <v>3443</v>
      </c>
      <c r="L413" s="1">
        <v>270330000137</v>
      </c>
      <c r="M413" t="s">
        <v>3444</v>
      </c>
      <c r="N413" t="s">
        <v>58</v>
      </c>
      <c r="O413" t="s">
        <v>3445</v>
      </c>
      <c r="P413">
        <v>56309</v>
      </c>
      <c r="Q413" t="s">
        <v>1563</v>
      </c>
      <c r="R413">
        <v>114</v>
      </c>
      <c r="S413" t="s">
        <v>39</v>
      </c>
      <c r="T413" t="b">
        <v>0</v>
      </c>
      <c r="U413" t="s">
        <v>30</v>
      </c>
      <c r="V413" t="s">
        <v>31</v>
      </c>
      <c r="W413" t="s">
        <v>31</v>
      </c>
      <c r="X413" t="s">
        <v>31</v>
      </c>
      <c r="Y413" t="s">
        <v>31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2</v>
      </c>
      <c r="AN413" s="6">
        <v>2</v>
      </c>
      <c r="AO413" s="6">
        <v>0</v>
      </c>
      <c r="AP413" s="6">
        <v>2</v>
      </c>
      <c r="AQ413" s="6">
        <v>3</v>
      </c>
      <c r="AR413" s="6">
        <v>3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0</v>
      </c>
      <c r="BA413" s="6">
        <v>3</v>
      </c>
      <c r="BB413" s="6">
        <v>3</v>
      </c>
      <c r="BC413" s="6">
        <v>1</v>
      </c>
      <c r="BD413" s="6">
        <v>0</v>
      </c>
      <c r="BE413" s="6">
        <v>3</v>
      </c>
      <c r="BF413" s="6">
        <v>3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7">
        <v>0</v>
      </c>
      <c r="BO413">
        <f t="shared" si="60"/>
        <v>0</v>
      </c>
      <c r="BP413">
        <f t="shared" si="61"/>
        <v>0</v>
      </c>
      <c r="BQ413">
        <f t="shared" si="62"/>
        <v>9</v>
      </c>
      <c r="BR413">
        <f t="shared" si="63"/>
        <v>3</v>
      </c>
      <c r="BS413">
        <f t="shared" si="64"/>
        <v>0</v>
      </c>
      <c r="BT413">
        <f t="shared" si="65"/>
        <v>0</v>
      </c>
      <c r="BU413">
        <f t="shared" si="66"/>
        <v>6</v>
      </c>
      <c r="BV413">
        <f t="shared" si="67"/>
        <v>7</v>
      </c>
      <c r="BW413">
        <f t="shared" si="68"/>
        <v>0</v>
      </c>
      <c r="BX413">
        <f t="shared" si="69"/>
        <v>0</v>
      </c>
    </row>
    <row r="414" spans="1:76" ht="18.95" customHeight="1" x14ac:dyDescent="0.25">
      <c r="A414" t="s">
        <v>1623</v>
      </c>
      <c r="B414" t="s">
        <v>33</v>
      </c>
      <c r="C414" t="s">
        <v>40</v>
      </c>
      <c r="D414" t="s">
        <v>26</v>
      </c>
      <c r="E414" t="s">
        <v>96</v>
      </c>
      <c r="F414" t="s">
        <v>5163</v>
      </c>
      <c r="G414">
        <v>4</v>
      </c>
      <c r="H414" t="s">
        <v>22</v>
      </c>
      <c r="I414" t="s">
        <v>1624</v>
      </c>
      <c r="L414" s="1">
        <v>271422000737</v>
      </c>
      <c r="M414" t="s">
        <v>1625</v>
      </c>
      <c r="N414" t="s">
        <v>45</v>
      </c>
      <c r="O414" t="s">
        <v>1626</v>
      </c>
      <c r="P414">
        <v>55346</v>
      </c>
      <c r="Q414" t="s">
        <v>1627</v>
      </c>
      <c r="R414">
        <v>727</v>
      </c>
      <c r="S414" t="s">
        <v>7</v>
      </c>
      <c r="T414" t="b">
        <v>0</v>
      </c>
      <c r="U414" t="s">
        <v>30</v>
      </c>
      <c r="V414" t="s">
        <v>61</v>
      </c>
      <c r="W414" t="s">
        <v>61</v>
      </c>
      <c r="X414" t="s">
        <v>61</v>
      </c>
      <c r="Y414" t="s">
        <v>61</v>
      </c>
      <c r="Z414" s="4">
        <v>0</v>
      </c>
      <c r="AA414" s="4">
        <v>0</v>
      </c>
      <c r="AB414" s="4">
        <v>1</v>
      </c>
      <c r="AC414" s="4">
        <v>1</v>
      </c>
      <c r="AD414" s="4">
        <v>1</v>
      </c>
      <c r="AE414" s="4">
        <v>1</v>
      </c>
      <c r="AF414" s="4">
        <v>2</v>
      </c>
      <c r="AG414" s="4">
        <v>2</v>
      </c>
      <c r="AH414" s="4">
        <v>2</v>
      </c>
      <c r="AI414" s="4">
        <v>2</v>
      </c>
      <c r="AJ414" s="4">
        <v>1</v>
      </c>
      <c r="AK414" s="4">
        <v>0</v>
      </c>
      <c r="AL414" s="4">
        <v>2</v>
      </c>
      <c r="AM414" s="4">
        <v>1</v>
      </c>
      <c r="AN414" s="4">
        <v>1</v>
      </c>
      <c r="AO414" s="4">
        <v>1</v>
      </c>
      <c r="AP414" s="4">
        <v>3</v>
      </c>
      <c r="AQ414" s="4">
        <v>0</v>
      </c>
      <c r="AR414" s="4">
        <v>2</v>
      </c>
      <c r="AS414" s="4">
        <v>0</v>
      </c>
      <c r="AT414" s="4">
        <v>3</v>
      </c>
      <c r="AU414" s="4">
        <v>1</v>
      </c>
      <c r="AV414" s="4">
        <v>1</v>
      </c>
      <c r="AW414" s="4">
        <v>0</v>
      </c>
      <c r="AX414" s="4">
        <v>0</v>
      </c>
      <c r="AY414" s="4">
        <v>0</v>
      </c>
      <c r="AZ414" s="4">
        <v>0</v>
      </c>
      <c r="BA414" s="4">
        <v>3</v>
      </c>
      <c r="BB414" s="4">
        <v>3</v>
      </c>
      <c r="BC414" s="4">
        <v>2</v>
      </c>
      <c r="BD414" s="4">
        <v>0</v>
      </c>
      <c r="BE414" s="4">
        <v>3</v>
      </c>
      <c r="BF414" s="4">
        <v>3</v>
      </c>
      <c r="BG414" s="4">
        <v>0</v>
      </c>
      <c r="BH414" s="4">
        <v>2</v>
      </c>
      <c r="BI414" s="4">
        <v>0</v>
      </c>
      <c r="BJ414" s="4">
        <v>0</v>
      </c>
      <c r="BK414" s="4">
        <v>0</v>
      </c>
      <c r="BL414" s="4">
        <v>0</v>
      </c>
      <c r="BM414" s="4">
        <v>1</v>
      </c>
      <c r="BN414" s="5">
        <v>2</v>
      </c>
      <c r="BO414">
        <f t="shared" si="60"/>
        <v>10</v>
      </c>
      <c r="BP414">
        <f t="shared" si="61"/>
        <v>5</v>
      </c>
      <c r="BQ414">
        <f t="shared" si="62"/>
        <v>6</v>
      </c>
      <c r="BR414">
        <f t="shared" si="63"/>
        <v>2</v>
      </c>
      <c r="BS414">
        <f t="shared" si="64"/>
        <v>3</v>
      </c>
      <c r="BT414">
        <f t="shared" si="65"/>
        <v>2</v>
      </c>
      <c r="BU414">
        <f t="shared" si="66"/>
        <v>6</v>
      </c>
      <c r="BV414">
        <f t="shared" si="67"/>
        <v>8</v>
      </c>
      <c r="BW414">
        <f t="shared" si="68"/>
        <v>2</v>
      </c>
      <c r="BX414">
        <f t="shared" si="69"/>
        <v>3</v>
      </c>
    </row>
    <row r="415" spans="1:76" ht="18.95" customHeight="1" x14ac:dyDescent="0.25">
      <c r="A415" t="s">
        <v>3462</v>
      </c>
      <c r="B415" t="s">
        <v>33</v>
      </c>
      <c r="C415" t="s">
        <v>40</v>
      </c>
      <c r="D415" t="s">
        <v>26</v>
      </c>
      <c r="E415" t="s">
        <v>102</v>
      </c>
      <c r="F415" t="s">
        <v>659</v>
      </c>
      <c r="G415" t="s">
        <v>2026</v>
      </c>
      <c r="H415" t="s">
        <v>22</v>
      </c>
      <c r="I415" t="s">
        <v>3463</v>
      </c>
      <c r="L415" s="1">
        <v>271386000712</v>
      </c>
      <c r="M415" t="s">
        <v>3464</v>
      </c>
      <c r="N415" t="s">
        <v>58</v>
      </c>
      <c r="O415" t="s">
        <v>3465</v>
      </c>
      <c r="P415">
        <v>56551</v>
      </c>
      <c r="Q415" t="s">
        <v>1613</v>
      </c>
      <c r="R415">
        <v>190</v>
      </c>
      <c r="S415" t="s">
        <v>39</v>
      </c>
      <c r="T415" t="b">
        <v>1</v>
      </c>
      <c r="U415" t="s">
        <v>61</v>
      </c>
      <c r="V415" t="s">
        <v>61</v>
      </c>
      <c r="W415" t="s">
        <v>61</v>
      </c>
      <c r="X415" t="s">
        <v>61</v>
      </c>
      <c r="Y415" t="s">
        <v>61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2</v>
      </c>
      <c r="AG415" s="6">
        <v>2</v>
      </c>
      <c r="AH415" s="6">
        <v>1</v>
      </c>
      <c r="AI415" s="6">
        <v>2</v>
      </c>
      <c r="AJ415" s="6">
        <v>0</v>
      </c>
      <c r="AK415" s="6">
        <v>2</v>
      </c>
      <c r="AL415" s="6">
        <v>0</v>
      </c>
      <c r="AM415" s="6">
        <v>3</v>
      </c>
      <c r="AN415" s="6">
        <v>3</v>
      </c>
      <c r="AO415" s="6">
        <v>2</v>
      </c>
      <c r="AP415" s="6">
        <v>3</v>
      </c>
      <c r="AQ415" s="6">
        <v>3</v>
      </c>
      <c r="AR415" s="6">
        <v>2</v>
      </c>
      <c r="AS415" s="6">
        <v>1</v>
      </c>
      <c r="AT415" s="6">
        <v>0</v>
      </c>
      <c r="AU415" s="6">
        <v>2</v>
      </c>
      <c r="AV415" s="6">
        <v>2</v>
      </c>
      <c r="AW415" s="6">
        <v>0</v>
      </c>
      <c r="AX415" s="6">
        <v>0</v>
      </c>
      <c r="AY415" s="6">
        <v>0</v>
      </c>
      <c r="AZ415" s="6">
        <v>0</v>
      </c>
      <c r="BA415" s="6">
        <v>3</v>
      </c>
      <c r="BB415" s="6">
        <v>3</v>
      </c>
      <c r="BC415" s="6">
        <v>0</v>
      </c>
      <c r="BD415" s="6">
        <v>0</v>
      </c>
      <c r="BE415" s="6">
        <v>3</v>
      </c>
      <c r="BF415" s="6">
        <v>3</v>
      </c>
      <c r="BG415" s="6">
        <v>3</v>
      </c>
      <c r="BH415" s="6">
        <v>0</v>
      </c>
      <c r="BI415" s="6">
        <v>0</v>
      </c>
      <c r="BJ415" s="6">
        <v>0</v>
      </c>
      <c r="BK415" s="6">
        <v>0</v>
      </c>
      <c r="BL415" s="6">
        <v>0</v>
      </c>
      <c r="BM415" s="6">
        <v>0</v>
      </c>
      <c r="BN415" s="7">
        <v>2</v>
      </c>
      <c r="BO415">
        <f t="shared" si="60"/>
        <v>5</v>
      </c>
      <c r="BP415">
        <f t="shared" si="61"/>
        <v>4</v>
      </c>
      <c r="BQ415">
        <f t="shared" si="62"/>
        <v>14</v>
      </c>
      <c r="BR415">
        <f t="shared" si="63"/>
        <v>3</v>
      </c>
      <c r="BS415">
        <f t="shared" si="64"/>
        <v>0</v>
      </c>
      <c r="BT415">
        <f t="shared" si="65"/>
        <v>4</v>
      </c>
      <c r="BU415">
        <f t="shared" si="66"/>
        <v>6</v>
      </c>
      <c r="BV415">
        <f t="shared" si="67"/>
        <v>6</v>
      </c>
      <c r="BW415">
        <f t="shared" si="68"/>
        <v>3</v>
      </c>
      <c r="BX415">
        <f t="shared" si="69"/>
        <v>2</v>
      </c>
    </row>
    <row r="416" spans="1:76" ht="18.95" customHeight="1" x14ac:dyDescent="0.25">
      <c r="A416" t="s">
        <v>3475</v>
      </c>
      <c r="B416" t="s">
        <v>33</v>
      </c>
      <c r="C416" t="s">
        <v>40</v>
      </c>
      <c r="D416" t="s">
        <v>26</v>
      </c>
      <c r="E416" t="s">
        <v>96</v>
      </c>
      <c r="F416" t="s">
        <v>5163</v>
      </c>
      <c r="G416" t="s">
        <v>2026</v>
      </c>
      <c r="H416" t="s">
        <v>22</v>
      </c>
      <c r="I416" t="s">
        <v>3476</v>
      </c>
      <c r="L416" s="1">
        <v>272385001174</v>
      </c>
      <c r="M416" t="s">
        <v>3477</v>
      </c>
      <c r="N416" t="s">
        <v>58</v>
      </c>
      <c r="O416" t="s">
        <v>3478</v>
      </c>
      <c r="P416">
        <v>55109</v>
      </c>
      <c r="Q416" t="s">
        <v>1632</v>
      </c>
      <c r="R416">
        <v>1797</v>
      </c>
      <c r="S416" t="s">
        <v>89</v>
      </c>
      <c r="T416" t="b">
        <v>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1</v>
      </c>
      <c r="AH416" s="6">
        <v>1</v>
      </c>
      <c r="AI416" s="6">
        <v>0</v>
      </c>
      <c r="AJ416" s="6">
        <v>2</v>
      </c>
      <c r="AK416" s="6">
        <v>2</v>
      </c>
      <c r="AL416" s="6">
        <v>2</v>
      </c>
      <c r="AM416" s="6">
        <v>2</v>
      </c>
      <c r="AN416" s="6">
        <v>3</v>
      </c>
      <c r="AO416" s="6">
        <v>0</v>
      </c>
      <c r="AP416" s="6">
        <v>3</v>
      </c>
      <c r="AQ416" s="6">
        <v>3</v>
      </c>
      <c r="AR416" s="6">
        <v>3</v>
      </c>
      <c r="AS416" s="6">
        <v>3</v>
      </c>
      <c r="AT416" s="6">
        <v>0</v>
      </c>
      <c r="AU416" s="6">
        <v>1</v>
      </c>
      <c r="AV416" s="6">
        <v>1</v>
      </c>
      <c r="AW416" s="6">
        <v>0</v>
      </c>
      <c r="AX416" s="6">
        <v>0</v>
      </c>
      <c r="AY416" s="6">
        <v>0</v>
      </c>
      <c r="AZ416" s="6">
        <v>0</v>
      </c>
      <c r="BA416" s="6">
        <v>3</v>
      </c>
      <c r="BB416" s="6">
        <v>3</v>
      </c>
      <c r="BC416" s="6">
        <v>2</v>
      </c>
      <c r="BD416" s="6">
        <v>0</v>
      </c>
      <c r="BE416" s="6">
        <v>3</v>
      </c>
      <c r="BF416" s="6">
        <v>0</v>
      </c>
      <c r="BG416" s="6">
        <v>3</v>
      </c>
      <c r="BH416" s="6">
        <v>3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7">
        <v>2</v>
      </c>
      <c r="BO416">
        <f t="shared" si="60"/>
        <v>2</v>
      </c>
      <c r="BP416">
        <f t="shared" si="61"/>
        <v>6</v>
      </c>
      <c r="BQ416">
        <f t="shared" si="62"/>
        <v>11</v>
      </c>
      <c r="BR416">
        <f t="shared" si="63"/>
        <v>6</v>
      </c>
      <c r="BS416">
        <f t="shared" si="64"/>
        <v>0</v>
      </c>
      <c r="BT416">
        <f t="shared" si="65"/>
        <v>2</v>
      </c>
      <c r="BU416">
        <f t="shared" si="66"/>
        <v>6</v>
      </c>
      <c r="BV416">
        <f t="shared" si="67"/>
        <v>5</v>
      </c>
      <c r="BW416">
        <f t="shared" si="68"/>
        <v>6</v>
      </c>
      <c r="BX416">
        <f t="shared" si="69"/>
        <v>2</v>
      </c>
    </row>
    <row r="417" spans="1:76" ht="18.95" customHeight="1" x14ac:dyDescent="0.25">
      <c r="A417" t="s">
        <v>1628</v>
      </c>
      <c r="B417" t="s">
        <v>33</v>
      </c>
      <c r="C417" t="s">
        <v>40</v>
      </c>
      <c r="D417" t="s">
        <v>26</v>
      </c>
      <c r="E417" t="s">
        <v>66</v>
      </c>
      <c r="F417" t="s">
        <v>34</v>
      </c>
      <c r="G417">
        <v>4</v>
      </c>
      <c r="H417" t="s">
        <v>22</v>
      </c>
      <c r="I417" t="s">
        <v>1629</v>
      </c>
      <c r="L417" s="1">
        <v>273243001388</v>
      </c>
      <c r="M417" t="s">
        <v>1630</v>
      </c>
      <c r="N417" t="s">
        <v>45</v>
      </c>
      <c r="O417" t="s">
        <v>1631</v>
      </c>
      <c r="P417">
        <v>55113</v>
      </c>
      <c r="Q417" t="s">
        <v>1632</v>
      </c>
      <c r="R417">
        <v>451</v>
      </c>
      <c r="S417" t="s">
        <v>89</v>
      </c>
      <c r="T417" t="b">
        <v>0</v>
      </c>
      <c r="U417" t="s">
        <v>30</v>
      </c>
      <c r="V417" t="s">
        <v>71</v>
      </c>
      <c r="W417" t="s">
        <v>61</v>
      </c>
      <c r="X417" t="s">
        <v>71</v>
      </c>
      <c r="Y417" t="s">
        <v>61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2</v>
      </c>
      <c r="AG417" s="6">
        <v>2</v>
      </c>
      <c r="AH417" s="6">
        <v>2</v>
      </c>
      <c r="AI417" s="6">
        <v>0</v>
      </c>
      <c r="AJ417" s="6">
        <v>0</v>
      </c>
      <c r="AK417" s="6">
        <v>0</v>
      </c>
      <c r="AL417" s="6">
        <v>0</v>
      </c>
      <c r="AM417" s="6">
        <v>3</v>
      </c>
      <c r="AN417" s="6">
        <v>3</v>
      </c>
      <c r="AO417" s="6">
        <v>0</v>
      </c>
      <c r="AP417" s="6">
        <v>3</v>
      </c>
      <c r="AQ417" s="6">
        <v>0</v>
      </c>
      <c r="AR417" s="6">
        <v>0</v>
      </c>
      <c r="AS417" s="6">
        <v>0</v>
      </c>
      <c r="AT417" s="6">
        <v>1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3</v>
      </c>
      <c r="BB417" s="6">
        <v>3</v>
      </c>
      <c r="BC417" s="6">
        <v>0</v>
      </c>
      <c r="BD417" s="6">
        <v>0</v>
      </c>
      <c r="BE417" s="6">
        <v>3</v>
      </c>
      <c r="BF417" s="6">
        <v>3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7">
        <v>0</v>
      </c>
      <c r="BO417">
        <f t="shared" si="60"/>
        <v>6</v>
      </c>
      <c r="BP417">
        <f t="shared" si="61"/>
        <v>0</v>
      </c>
      <c r="BQ417">
        <f t="shared" si="62"/>
        <v>9</v>
      </c>
      <c r="BR417">
        <f t="shared" si="63"/>
        <v>0</v>
      </c>
      <c r="BS417">
        <f t="shared" si="64"/>
        <v>1</v>
      </c>
      <c r="BT417">
        <f t="shared" si="65"/>
        <v>0</v>
      </c>
      <c r="BU417">
        <f t="shared" si="66"/>
        <v>6</v>
      </c>
      <c r="BV417">
        <f t="shared" si="67"/>
        <v>6</v>
      </c>
      <c r="BW417">
        <f t="shared" si="68"/>
        <v>0</v>
      </c>
      <c r="BX417">
        <f t="shared" si="69"/>
        <v>0</v>
      </c>
    </row>
    <row r="418" spans="1:76" ht="18.95" customHeight="1" x14ac:dyDescent="0.25">
      <c r="A418" t="s">
        <v>32</v>
      </c>
      <c r="B418" t="s">
        <v>33</v>
      </c>
      <c r="C418" t="s">
        <v>40</v>
      </c>
      <c r="D418" t="s">
        <v>26</v>
      </c>
      <c r="E418" t="s">
        <v>66</v>
      </c>
      <c r="F418" t="s">
        <v>34</v>
      </c>
      <c r="G418">
        <v>1</v>
      </c>
      <c r="H418" t="s">
        <v>22</v>
      </c>
      <c r="I418" t="s">
        <v>35</v>
      </c>
      <c r="L418" s="1">
        <v>270354000163</v>
      </c>
      <c r="M418" t="s">
        <v>36</v>
      </c>
      <c r="N418" t="s">
        <v>25</v>
      </c>
      <c r="O418" t="s">
        <v>37</v>
      </c>
      <c r="P418">
        <v>56714</v>
      </c>
      <c r="Q418" t="s">
        <v>38</v>
      </c>
      <c r="R418">
        <v>116</v>
      </c>
      <c r="S418" t="s">
        <v>39</v>
      </c>
      <c r="T418" t="b">
        <v>0</v>
      </c>
      <c r="U418" t="s">
        <v>30</v>
      </c>
      <c r="V418" t="s">
        <v>31</v>
      </c>
      <c r="W418" t="s">
        <v>31</v>
      </c>
      <c r="X418" t="s">
        <v>31</v>
      </c>
      <c r="Y418" t="s">
        <v>31</v>
      </c>
      <c r="Z418" s="4">
        <v>0</v>
      </c>
      <c r="AA418" s="4">
        <v>0</v>
      </c>
      <c r="AB418" s="4">
        <v>2</v>
      </c>
      <c r="AC418" s="4">
        <v>0</v>
      </c>
      <c r="AD418" s="4">
        <v>0</v>
      </c>
      <c r="AE418" s="4">
        <v>0</v>
      </c>
      <c r="AF418" s="4">
        <v>2</v>
      </c>
      <c r="AG418" s="4">
        <v>2</v>
      </c>
      <c r="AH418" s="4">
        <v>2</v>
      </c>
      <c r="AI418" s="4">
        <v>2</v>
      </c>
      <c r="AJ418" s="4">
        <v>2</v>
      </c>
      <c r="AK418" s="4">
        <v>2</v>
      </c>
      <c r="AL418" s="4">
        <v>2</v>
      </c>
      <c r="AM418" s="4">
        <v>2</v>
      </c>
      <c r="AN418" s="4">
        <v>2</v>
      </c>
      <c r="AO418" s="4">
        <v>0</v>
      </c>
      <c r="AP418" s="4">
        <v>3</v>
      </c>
      <c r="AQ418" s="4">
        <v>0</v>
      </c>
      <c r="AR418" s="4">
        <v>2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2</v>
      </c>
      <c r="BB418" s="4">
        <v>2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5">
        <v>0</v>
      </c>
      <c r="BO418">
        <f t="shared" si="60"/>
        <v>8</v>
      </c>
      <c r="BP418">
        <f t="shared" si="61"/>
        <v>8</v>
      </c>
      <c r="BQ418">
        <f t="shared" si="62"/>
        <v>7</v>
      </c>
      <c r="BR418">
        <f t="shared" si="63"/>
        <v>2</v>
      </c>
      <c r="BS418">
        <f t="shared" si="64"/>
        <v>0</v>
      </c>
      <c r="BT418">
        <f t="shared" si="65"/>
        <v>0</v>
      </c>
      <c r="BU418">
        <f t="shared" si="66"/>
        <v>4</v>
      </c>
      <c r="BV418">
        <f t="shared" si="67"/>
        <v>0</v>
      </c>
      <c r="BW418">
        <f t="shared" si="68"/>
        <v>0</v>
      </c>
      <c r="BX418">
        <f t="shared" si="69"/>
        <v>0</v>
      </c>
    </row>
    <row r="419" spans="1:76" ht="18.95" customHeight="1" x14ac:dyDescent="0.25">
      <c r="A419" t="s">
        <v>3466</v>
      </c>
      <c r="B419" t="s">
        <v>33</v>
      </c>
      <c r="C419" t="s">
        <v>40</v>
      </c>
      <c r="D419" t="s">
        <v>26</v>
      </c>
      <c r="E419" t="s">
        <v>96</v>
      </c>
      <c r="F419" t="s">
        <v>5163</v>
      </c>
      <c r="G419" t="s">
        <v>2026</v>
      </c>
      <c r="H419" t="s">
        <v>22</v>
      </c>
      <c r="I419" t="s">
        <v>3467</v>
      </c>
      <c r="L419" s="1">
        <v>271752000804</v>
      </c>
      <c r="M419" t="s">
        <v>3468</v>
      </c>
      <c r="N419" t="s">
        <v>58</v>
      </c>
      <c r="O419" t="s">
        <v>3469</v>
      </c>
      <c r="P419">
        <v>55041</v>
      </c>
      <c r="Q419" t="s">
        <v>3470</v>
      </c>
      <c r="R419">
        <v>589</v>
      </c>
      <c r="S419" t="s">
        <v>77</v>
      </c>
      <c r="T419" t="b">
        <v>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2</v>
      </c>
      <c r="AJ419" s="6">
        <v>0</v>
      </c>
      <c r="AK419" s="6">
        <v>0</v>
      </c>
      <c r="AL419" s="6">
        <v>0</v>
      </c>
      <c r="AM419" s="6">
        <v>0</v>
      </c>
      <c r="AN419" s="6">
        <v>3</v>
      </c>
      <c r="AO419" s="6">
        <v>0</v>
      </c>
      <c r="AP419" s="6">
        <v>2</v>
      </c>
      <c r="AQ419" s="6">
        <v>0</v>
      </c>
      <c r="AR419" s="6">
        <v>2</v>
      </c>
      <c r="AS419" s="6">
        <v>0</v>
      </c>
      <c r="AT419" s="6">
        <v>0</v>
      </c>
      <c r="AU419" s="6">
        <v>2</v>
      </c>
      <c r="AV419" s="6">
        <v>2</v>
      </c>
      <c r="AW419" s="6">
        <v>0</v>
      </c>
      <c r="AX419" s="6">
        <v>0</v>
      </c>
      <c r="AY419" s="6">
        <v>0</v>
      </c>
      <c r="AZ419" s="6">
        <v>0</v>
      </c>
      <c r="BA419" s="6">
        <v>3</v>
      </c>
      <c r="BB419" s="6">
        <v>3</v>
      </c>
      <c r="BC419" s="6">
        <v>2</v>
      </c>
      <c r="BD419" s="6">
        <v>0</v>
      </c>
      <c r="BE419" s="6">
        <v>2</v>
      </c>
      <c r="BF419" s="6">
        <v>2</v>
      </c>
      <c r="BG419" s="6">
        <v>3</v>
      </c>
      <c r="BH419" s="6">
        <v>0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7">
        <v>0</v>
      </c>
      <c r="BO419">
        <f t="shared" si="60"/>
        <v>0</v>
      </c>
      <c r="BP419">
        <f t="shared" si="61"/>
        <v>2</v>
      </c>
      <c r="BQ419">
        <f t="shared" si="62"/>
        <v>5</v>
      </c>
      <c r="BR419">
        <f t="shared" si="63"/>
        <v>2</v>
      </c>
      <c r="BS419">
        <f t="shared" si="64"/>
        <v>0</v>
      </c>
      <c r="BT419">
        <f t="shared" si="65"/>
        <v>4</v>
      </c>
      <c r="BU419">
        <f t="shared" si="66"/>
        <v>6</v>
      </c>
      <c r="BV419">
        <f t="shared" si="67"/>
        <v>6</v>
      </c>
      <c r="BW419">
        <f t="shared" si="68"/>
        <v>3</v>
      </c>
      <c r="BX419">
        <f t="shared" si="69"/>
        <v>0</v>
      </c>
    </row>
    <row r="420" spans="1:76" ht="18.95" customHeight="1" x14ac:dyDescent="0.25">
      <c r="A420" t="s">
        <v>3488</v>
      </c>
      <c r="B420" t="s">
        <v>33</v>
      </c>
      <c r="C420" t="s">
        <v>40</v>
      </c>
      <c r="D420" t="s">
        <v>26</v>
      </c>
      <c r="E420" t="s">
        <v>96</v>
      </c>
      <c r="F420" t="s">
        <v>5163</v>
      </c>
      <c r="G420" t="s">
        <v>2026</v>
      </c>
      <c r="H420" t="s">
        <v>22</v>
      </c>
      <c r="I420" t="s">
        <v>3489</v>
      </c>
      <c r="L420" s="1">
        <v>273819001663</v>
      </c>
      <c r="M420" t="s">
        <v>3490</v>
      </c>
      <c r="N420" t="s">
        <v>45</v>
      </c>
      <c r="O420" t="s">
        <v>3491</v>
      </c>
      <c r="P420">
        <v>55082</v>
      </c>
      <c r="Q420" t="s">
        <v>326</v>
      </c>
      <c r="R420">
        <v>458</v>
      </c>
      <c r="S420" t="s">
        <v>89</v>
      </c>
      <c r="T420" t="b">
        <v>0</v>
      </c>
      <c r="U420" t="s">
        <v>30</v>
      </c>
      <c r="V420" t="s">
        <v>31</v>
      </c>
      <c r="W420" t="s">
        <v>31</v>
      </c>
      <c r="X420" t="s">
        <v>31</v>
      </c>
      <c r="Y420" t="s">
        <v>31</v>
      </c>
      <c r="Z420" s="6">
        <v>0</v>
      </c>
      <c r="AA420" s="6">
        <v>0</v>
      </c>
      <c r="AB420" s="6">
        <v>0</v>
      </c>
      <c r="AC420" s="6">
        <v>0</v>
      </c>
      <c r="AD420" s="6">
        <v>1</v>
      </c>
      <c r="AE420" s="6">
        <v>1</v>
      </c>
      <c r="AF420" s="6">
        <v>0</v>
      </c>
      <c r="AG420" s="6">
        <v>0</v>
      </c>
      <c r="AH420" s="6">
        <v>2</v>
      </c>
      <c r="AI420" s="6">
        <v>2</v>
      </c>
      <c r="AJ420" s="6">
        <v>2</v>
      </c>
      <c r="AK420" s="6">
        <v>0</v>
      </c>
      <c r="AL420" s="6">
        <v>2</v>
      </c>
      <c r="AM420" s="6">
        <v>2</v>
      </c>
      <c r="AN420" s="6">
        <v>2</v>
      </c>
      <c r="AO420" s="6">
        <v>2</v>
      </c>
      <c r="AP420" s="6">
        <v>0</v>
      </c>
      <c r="AQ420" s="6">
        <v>0</v>
      </c>
      <c r="AR420" s="6">
        <v>3</v>
      </c>
      <c r="AS420" s="6">
        <v>0</v>
      </c>
      <c r="AT420" s="6">
        <v>0</v>
      </c>
      <c r="AU420" s="6">
        <v>2</v>
      </c>
      <c r="AV420" s="6">
        <v>2</v>
      </c>
      <c r="AW420" s="6">
        <v>0</v>
      </c>
      <c r="AX420" s="6">
        <v>1</v>
      </c>
      <c r="AY420" s="6">
        <v>0</v>
      </c>
      <c r="AZ420" s="6">
        <v>2</v>
      </c>
      <c r="BA420" s="6">
        <v>3</v>
      </c>
      <c r="BB420" s="6">
        <v>3</v>
      </c>
      <c r="BC420" s="6">
        <v>0</v>
      </c>
      <c r="BD420" s="6">
        <v>0</v>
      </c>
      <c r="BE420" s="6">
        <v>3</v>
      </c>
      <c r="BF420" s="6">
        <v>3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7">
        <v>0</v>
      </c>
      <c r="BO420">
        <f t="shared" si="60"/>
        <v>4</v>
      </c>
      <c r="BP420">
        <f t="shared" si="61"/>
        <v>6</v>
      </c>
      <c r="BQ420">
        <f t="shared" si="62"/>
        <v>6</v>
      </c>
      <c r="BR420">
        <f t="shared" si="63"/>
        <v>3</v>
      </c>
      <c r="BS420">
        <f t="shared" si="64"/>
        <v>0</v>
      </c>
      <c r="BT420">
        <f t="shared" si="65"/>
        <v>5</v>
      </c>
      <c r="BU420">
        <f t="shared" si="66"/>
        <v>8</v>
      </c>
      <c r="BV420">
        <f t="shared" si="67"/>
        <v>6</v>
      </c>
      <c r="BW420">
        <f t="shared" si="68"/>
        <v>0</v>
      </c>
      <c r="BX420">
        <f t="shared" si="69"/>
        <v>0</v>
      </c>
    </row>
    <row r="421" spans="1:76" ht="18.95" customHeight="1" x14ac:dyDescent="0.25">
      <c r="A421" t="s">
        <v>3483</v>
      </c>
      <c r="B421" t="s">
        <v>33</v>
      </c>
      <c r="C421" t="s">
        <v>40</v>
      </c>
      <c r="D421" t="s">
        <v>26</v>
      </c>
      <c r="E421" t="s">
        <v>102</v>
      </c>
      <c r="F421" t="s">
        <v>659</v>
      </c>
      <c r="G421" t="s">
        <v>2026</v>
      </c>
      <c r="H421" t="s">
        <v>22</v>
      </c>
      <c r="I421" t="s">
        <v>3484</v>
      </c>
      <c r="L421" s="1">
        <v>273360001505</v>
      </c>
      <c r="M421" t="s">
        <v>3485</v>
      </c>
      <c r="N421" t="s">
        <v>58</v>
      </c>
      <c r="O421" t="s">
        <v>3486</v>
      </c>
      <c r="P421">
        <v>56081</v>
      </c>
      <c r="Q421" t="s">
        <v>3487</v>
      </c>
      <c r="R421">
        <v>538</v>
      </c>
      <c r="S421" t="s">
        <v>77</v>
      </c>
      <c r="T421" t="b">
        <v>0</v>
      </c>
      <c r="U421" t="s">
        <v>30</v>
      </c>
      <c r="V421" t="s">
        <v>61</v>
      </c>
      <c r="W421" t="s">
        <v>61</v>
      </c>
      <c r="X421" t="s">
        <v>61</v>
      </c>
      <c r="Y421" t="s">
        <v>61</v>
      </c>
      <c r="Z421" s="6">
        <v>0</v>
      </c>
      <c r="AA421" s="6">
        <v>0</v>
      </c>
      <c r="AB421" s="6">
        <v>0</v>
      </c>
      <c r="AC421" s="6">
        <v>2</v>
      </c>
      <c r="AD421" s="6">
        <v>0</v>
      </c>
      <c r="AE421" s="6">
        <v>1</v>
      </c>
      <c r="AF421" s="6">
        <v>2</v>
      </c>
      <c r="AG421" s="6">
        <v>2</v>
      </c>
      <c r="AH421" s="6">
        <v>0</v>
      </c>
      <c r="AI421" s="6">
        <v>1</v>
      </c>
      <c r="AJ421" s="6">
        <v>2</v>
      </c>
      <c r="AK421" s="6">
        <v>2</v>
      </c>
      <c r="AL421" s="6">
        <v>2</v>
      </c>
      <c r="AM421" s="6">
        <v>1</v>
      </c>
      <c r="AN421" s="6">
        <v>3</v>
      </c>
      <c r="AO421" s="6">
        <v>0</v>
      </c>
      <c r="AP421" s="6">
        <v>1</v>
      </c>
      <c r="AQ421" s="6">
        <v>0</v>
      </c>
      <c r="AR421" s="6">
        <v>2</v>
      </c>
      <c r="AS421" s="6">
        <v>0</v>
      </c>
      <c r="AT421" s="6">
        <v>0</v>
      </c>
      <c r="AU421" s="6">
        <v>2</v>
      </c>
      <c r="AV421" s="6">
        <v>2</v>
      </c>
      <c r="AW421" s="6">
        <v>2</v>
      </c>
      <c r="AX421" s="6">
        <v>2</v>
      </c>
      <c r="AY421" s="6">
        <v>0</v>
      </c>
      <c r="AZ421" s="6">
        <v>0</v>
      </c>
      <c r="BA421" s="6">
        <v>3</v>
      </c>
      <c r="BB421" s="6">
        <v>3</v>
      </c>
      <c r="BC421" s="6">
        <v>2</v>
      </c>
      <c r="BD421" s="6">
        <v>0</v>
      </c>
      <c r="BE421" s="6">
        <v>3</v>
      </c>
      <c r="BF421" s="6">
        <v>3</v>
      </c>
      <c r="BG421" s="6">
        <v>0</v>
      </c>
      <c r="BH421" s="6">
        <v>3</v>
      </c>
      <c r="BI421" s="6">
        <v>0</v>
      </c>
      <c r="BJ421" s="6">
        <v>0</v>
      </c>
      <c r="BK421" s="6">
        <v>0</v>
      </c>
      <c r="BL421" s="6">
        <v>3</v>
      </c>
      <c r="BM421" s="6">
        <v>0</v>
      </c>
      <c r="BN421" s="7">
        <v>2</v>
      </c>
      <c r="BO421">
        <f t="shared" si="60"/>
        <v>7</v>
      </c>
      <c r="BP421">
        <f t="shared" si="61"/>
        <v>7</v>
      </c>
      <c r="BQ421">
        <f t="shared" si="62"/>
        <v>5</v>
      </c>
      <c r="BR421">
        <f t="shared" si="63"/>
        <v>2</v>
      </c>
      <c r="BS421">
        <f t="shared" si="64"/>
        <v>0</v>
      </c>
      <c r="BT421">
        <f t="shared" si="65"/>
        <v>8</v>
      </c>
      <c r="BU421">
        <f t="shared" si="66"/>
        <v>6</v>
      </c>
      <c r="BV421">
        <f t="shared" si="67"/>
        <v>8</v>
      </c>
      <c r="BW421">
        <f t="shared" si="68"/>
        <v>3</v>
      </c>
      <c r="BX421">
        <f t="shared" si="69"/>
        <v>5</v>
      </c>
    </row>
    <row r="422" spans="1:76" ht="18.95" customHeight="1" x14ac:dyDescent="0.25">
      <c r="A422" t="s">
        <v>3512</v>
      </c>
      <c r="B422" t="s">
        <v>1639</v>
      </c>
      <c r="C422" t="s">
        <v>40</v>
      </c>
      <c r="D422" t="s">
        <v>26</v>
      </c>
      <c r="E422" t="s">
        <v>596</v>
      </c>
      <c r="F422" t="s">
        <v>5162</v>
      </c>
      <c r="G422" t="s">
        <v>2026</v>
      </c>
      <c r="H422" t="s">
        <v>22</v>
      </c>
      <c r="I422" t="s">
        <v>3513</v>
      </c>
      <c r="L422" s="1">
        <v>291002000318</v>
      </c>
      <c r="M422" t="s">
        <v>3514</v>
      </c>
      <c r="N422" t="s">
        <v>45</v>
      </c>
      <c r="O422" t="s">
        <v>3515</v>
      </c>
      <c r="P422">
        <v>63352</v>
      </c>
      <c r="Q422" t="s">
        <v>3516</v>
      </c>
      <c r="R422">
        <v>143</v>
      </c>
      <c r="S422" t="s">
        <v>39</v>
      </c>
      <c r="T422" t="b">
        <v>0</v>
      </c>
      <c r="U422" t="s">
        <v>30</v>
      </c>
      <c r="V422" t="s">
        <v>31</v>
      </c>
      <c r="W422" t="s">
        <v>31</v>
      </c>
      <c r="X422" t="s">
        <v>31</v>
      </c>
      <c r="Y422" t="s">
        <v>31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1</v>
      </c>
      <c r="AJ422" s="6">
        <v>0</v>
      </c>
      <c r="AK422" s="6">
        <v>0</v>
      </c>
      <c r="AL422" s="6">
        <v>1</v>
      </c>
      <c r="AM422" s="6">
        <v>1</v>
      </c>
      <c r="AN422" s="6">
        <v>1</v>
      </c>
      <c r="AO422" s="6">
        <v>0</v>
      </c>
      <c r="AP422" s="6">
        <v>0</v>
      </c>
      <c r="AQ422" s="6">
        <v>0</v>
      </c>
      <c r="AR422" s="6">
        <v>2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3</v>
      </c>
      <c r="BB422" s="6">
        <v>3</v>
      </c>
      <c r="BC422" s="6">
        <v>2</v>
      </c>
      <c r="BD422" s="6">
        <v>0</v>
      </c>
      <c r="BE422" s="6">
        <v>0</v>
      </c>
      <c r="BF422" s="6">
        <v>0</v>
      </c>
      <c r="BG422" s="6">
        <v>3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7">
        <v>0</v>
      </c>
      <c r="BO422">
        <f t="shared" si="60"/>
        <v>0</v>
      </c>
      <c r="BP422">
        <f t="shared" si="61"/>
        <v>2</v>
      </c>
      <c r="BQ422">
        <f t="shared" si="62"/>
        <v>2</v>
      </c>
      <c r="BR422">
        <f t="shared" si="63"/>
        <v>2</v>
      </c>
      <c r="BS422">
        <f t="shared" si="64"/>
        <v>0</v>
      </c>
      <c r="BT422">
        <f t="shared" si="65"/>
        <v>0</v>
      </c>
      <c r="BU422">
        <f t="shared" si="66"/>
        <v>6</v>
      </c>
      <c r="BV422">
        <f t="shared" si="67"/>
        <v>2</v>
      </c>
      <c r="BW422">
        <f t="shared" si="68"/>
        <v>3</v>
      </c>
      <c r="BX422">
        <f t="shared" si="69"/>
        <v>0</v>
      </c>
    </row>
    <row r="423" spans="1:76" ht="18.95" customHeight="1" x14ac:dyDescent="0.25">
      <c r="A423" t="s">
        <v>3627</v>
      </c>
      <c r="B423" t="s">
        <v>1639</v>
      </c>
      <c r="C423" t="s">
        <v>40</v>
      </c>
      <c r="D423" t="s">
        <v>26</v>
      </c>
      <c r="E423" t="s">
        <v>143</v>
      </c>
      <c r="F423" t="s">
        <v>659</v>
      </c>
      <c r="G423" t="s">
        <v>2026</v>
      </c>
      <c r="H423" t="s">
        <v>22</v>
      </c>
      <c r="I423" t="s">
        <v>3628</v>
      </c>
      <c r="L423" s="1">
        <v>293107002152</v>
      </c>
      <c r="M423" t="s">
        <v>3629</v>
      </c>
      <c r="N423" t="s">
        <v>58</v>
      </c>
      <c r="O423" t="s">
        <v>3630</v>
      </c>
      <c r="P423">
        <v>65355</v>
      </c>
      <c r="Q423" t="s">
        <v>3631</v>
      </c>
      <c r="R423">
        <v>376</v>
      </c>
      <c r="S423" t="s">
        <v>39</v>
      </c>
      <c r="T423" t="b">
        <v>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2</v>
      </c>
      <c r="AG423" s="6">
        <v>0</v>
      </c>
      <c r="AH423" s="6">
        <v>1</v>
      </c>
      <c r="AI423" s="6">
        <v>2</v>
      </c>
      <c r="AJ423" s="6">
        <v>0</v>
      </c>
      <c r="AK423" s="6">
        <v>2</v>
      </c>
      <c r="AL423" s="6">
        <v>0</v>
      </c>
      <c r="AM423" s="6">
        <v>3</v>
      </c>
      <c r="AN423" s="6">
        <v>3</v>
      </c>
      <c r="AO423" s="6">
        <v>1</v>
      </c>
      <c r="AP423" s="6">
        <v>1</v>
      </c>
      <c r="AQ423" s="6">
        <v>0</v>
      </c>
      <c r="AR423" s="6">
        <v>2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3</v>
      </c>
      <c r="BB423" s="6">
        <v>3</v>
      </c>
      <c r="BC423" s="6">
        <v>1</v>
      </c>
      <c r="BD423" s="6">
        <v>0</v>
      </c>
      <c r="BE423" s="6">
        <v>3</v>
      </c>
      <c r="BF423" s="6">
        <v>3</v>
      </c>
      <c r="BG423" s="6">
        <v>0</v>
      </c>
      <c r="BH423" s="6">
        <v>3</v>
      </c>
      <c r="BI423" s="6">
        <v>0</v>
      </c>
      <c r="BJ423" s="6">
        <v>0</v>
      </c>
      <c r="BK423" s="6">
        <v>0</v>
      </c>
      <c r="BL423" s="6">
        <v>2</v>
      </c>
      <c r="BM423" s="6">
        <v>0</v>
      </c>
      <c r="BN423" s="7">
        <v>2</v>
      </c>
      <c r="BO423">
        <f t="shared" si="60"/>
        <v>3</v>
      </c>
      <c r="BP423">
        <f t="shared" si="61"/>
        <v>4</v>
      </c>
      <c r="BQ423">
        <f t="shared" si="62"/>
        <v>8</v>
      </c>
      <c r="BR423">
        <f t="shared" si="63"/>
        <v>2</v>
      </c>
      <c r="BS423">
        <f t="shared" si="64"/>
        <v>0</v>
      </c>
      <c r="BT423">
        <f t="shared" si="65"/>
        <v>0</v>
      </c>
      <c r="BU423">
        <f t="shared" si="66"/>
        <v>6</v>
      </c>
      <c r="BV423">
        <f t="shared" si="67"/>
        <v>7</v>
      </c>
      <c r="BW423">
        <f t="shared" si="68"/>
        <v>3</v>
      </c>
      <c r="BX423">
        <f t="shared" si="69"/>
        <v>4</v>
      </c>
    </row>
    <row r="424" spans="1:76" ht="18.95" customHeight="1" x14ac:dyDescent="0.25">
      <c r="A424" t="s">
        <v>3620</v>
      </c>
      <c r="B424" t="s">
        <v>1639</v>
      </c>
      <c r="C424" t="s">
        <v>40</v>
      </c>
      <c r="D424" t="s">
        <v>26</v>
      </c>
      <c r="E424" t="s">
        <v>96</v>
      </c>
      <c r="F424" t="s">
        <v>5163</v>
      </c>
      <c r="G424" t="s">
        <v>2026</v>
      </c>
      <c r="H424" t="s">
        <v>22</v>
      </c>
      <c r="I424" t="s">
        <v>3621</v>
      </c>
      <c r="L424" s="1">
        <v>292967002051</v>
      </c>
      <c r="M424" t="s">
        <v>3622</v>
      </c>
      <c r="N424" t="s">
        <v>45</v>
      </c>
      <c r="O424" t="s">
        <v>3623</v>
      </c>
      <c r="P424">
        <v>64090</v>
      </c>
      <c r="Q424" t="s">
        <v>1622</v>
      </c>
      <c r="R424">
        <v>118</v>
      </c>
      <c r="S424" t="s">
        <v>39</v>
      </c>
      <c r="T424" t="b">
        <v>0</v>
      </c>
      <c r="U424" t="s">
        <v>30</v>
      </c>
      <c r="V424" t="s">
        <v>31</v>
      </c>
      <c r="W424" t="s">
        <v>31</v>
      </c>
      <c r="X424" t="s">
        <v>31</v>
      </c>
      <c r="Y424" t="s">
        <v>31</v>
      </c>
      <c r="Z424" s="6">
        <v>0</v>
      </c>
      <c r="AA424" s="6">
        <v>0</v>
      </c>
      <c r="AB424" s="6">
        <v>0</v>
      </c>
      <c r="AC424" s="6">
        <v>1</v>
      </c>
      <c r="AD424" s="6">
        <v>0</v>
      </c>
      <c r="AE424" s="6">
        <v>1</v>
      </c>
      <c r="AF424" s="6">
        <v>2</v>
      </c>
      <c r="AG424" s="6">
        <v>0</v>
      </c>
      <c r="AH424" s="6">
        <v>1</v>
      </c>
      <c r="AI424" s="6">
        <v>1</v>
      </c>
      <c r="AJ424" s="6">
        <v>1</v>
      </c>
      <c r="AK424" s="6">
        <v>2</v>
      </c>
      <c r="AL424" s="6">
        <v>1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1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1</v>
      </c>
      <c r="AY424" s="6">
        <v>0</v>
      </c>
      <c r="AZ424" s="6">
        <v>0</v>
      </c>
      <c r="BA424" s="6">
        <v>3</v>
      </c>
      <c r="BB424" s="6">
        <v>3</v>
      </c>
      <c r="BC424" s="6">
        <v>1</v>
      </c>
      <c r="BD424" s="6">
        <v>0</v>
      </c>
      <c r="BE424" s="6">
        <v>0</v>
      </c>
      <c r="BF424" s="6">
        <v>0</v>
      </c>
      <c r="BG424" s="6">
        <v>3</v>
      </c>
      <c r="BH424" s="6">
        <v>3</v>
      </c>
      <c r="BI424" s="6">
        <v>0</v>
      </c>
      <c r="BJ424" s="6">
        <v>0</v>
      </c>
      <c r="BK424" s="6">
        <v>0</v>
      </c>
      <c r="BL424" s="6">
        <v>1</v>
      </c>
      <c r="BM424" s="6">
        <v>0</v>
      </c>
      <c r="BN424" s="7">
        <v>0</v>
      </c>
      <c r="BO424">
        <f t="shared" si="60"/>
        <v>5</v>
      </c>
      <c r="BP424">
        <f t="shared" si="61"/>
        <v>5</v>
      </c>
      <c r="BQ424">
        <f t="shared" si="62"/>
        <v>0</v>
      </c>
      <c r="BR424">
        <f t="shared" si="63"/>
        <v>1</v>
      </c>
      <c r="BS424">
        <f t="shared" si="64"/>
        <v>0</v>
      </c>
      <c r="BT424">
        <f t="shared" si="65"/>
        <v>1</v>
      </c>
      <c r="BU424">
        <f t="shared" si="66"/>
        <v>6</v>
      </c>
      <c r="BV424">
        <f t="shared" si="67"/>
        <v>1</v>
      </c>
      <c r="BW424">
        <f t="shared" si="68"/>
        <v>6</v>
      </c>
      <c r="BX424">
        <f t="shared" si="69"/>
        <v>1</v>
      </c>
    </row>
    <row r="425" spans="1:76" ht="18.95" customHeight="1" x14ac:dyDescent="0.25">
      <c r="A425" t="s">
        <v>2010</v>
      </c>
      <c r="B425" t="s">
        <v>1639</v>
      </c>
      <c r="C425" t="s">
        <v>40</v>
      </c>
      <c r="D425" t="s">
        <v>26</v>
      </c>
      <c r="E425" t="s">
        <v>184</v>
      </c>
      <c r="F425" t="s">
        <v>5162</v>
      </c>
      <c r="G425">
        <v>4</v>
      </c>
      <c r="H425" t="s">
        <v>149</v>
      </c>
      <c r="I425" t="s">
        <v>2011</v>
      </c>
      <c r="L425" s="1">
        <v>291266000530</v>
      </c>
      <c r="M425" t="s">
        <v>2012</v>
      </c>
      <c r="N425" t="s">
        <v>58</v>
      </c>
      <c r="O425" t="s">
        <v>2013</v>
      </c>
      <c r="P425">
        <v>64640</v>
      </c>
      <c r="Q425" t="s">
        <v>2014</v>
      </c>
      <c r="R425">
        <v>192</v>
      </c>
      <c r="S425" t="s">
        <v>39</v>
      </c>
      <c r="T425" t="b">
        <v>1</v>
      </c>
      <c r="U425" t="s">
        <v>71</v>
      </c>
      <c r="V425" t="s">
        <v>61</v>
      </c>
      <c r="W425" t="s">
        <v>61</v>
      </c>
      <c r="X425" t="s">
        <v>61</v>
      </c>
      <c r="Y425" t="s">
        <v>61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2</v>
      </c>
      <c r="AJ425" s="6">
        <v>0</v>
      </c>
      <c r="AK425" s="6">
        <v>0</v>
      </c>
      <c r="AL425" s="6">
        <v>2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3</v>
      </c>
      <c r="BB425" s="6">
        <v>3</v>
      </c>
      <c r="BC425" s="6">
        <v>2</v>
      </c>
      <c r="BD425" s="6">
        <v>0</v>
      </c>
      <c r="BE425" s="6">
        <v>0</v>
      </c>
      <c r="BF425" s="6">
        <v>3</v>
      </c>
      <c r="BG425" s="6">
        <v>0</v>
      </c>
      <c r="BH425" s="6">
        <v>0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7">
        <v>0</v>
      </c>
      <c r="BO425">
        <f t="shared" si="60"/>
        <v>0</v>
      </c>
      <c r="BP425">
        <f t="shared" si="61"/>
        <v>4</v>
      </c>
      <c r="BQ425">
        <f t="shared" si="62"/>
        <v>0</v>
      </c>
      <c r="BR425">
        <f t="shared" si="63"/>
        <v>0</v>
      </c>
      <c r="BS425">
        <f t="shared" si="64"/>
        <v>0</v>
      </c>
      <c r="BT425">
        <f t="shared" si="65"/>
        <v>0</v>
      </c>
      <c r="BU425">
        <f t="shared" si="66"/>
        <v>6</v>
      </c>
      <c r="BV425">
        <f t="shared" si="67"/>
        <v>5</v>
      </c>
      <c r="BW425">
        <f t="shared" si="68"/>
        <v>0</v>
      </c>
      <c r="BX425">
        <f t="shared" si="69"/>
        <v>0</v>
      </c>
    </row>
    <row r="426" spans="1:76" ht="18.95" customHeight="1" x14ac:dyDescent="0.25">
      <c r="A426" t="s">
        <v>3507</v>
      </c>
      <c r="B426" t="s">
        <v>1639</v>
      </c>
      <c r="C426" t="s">
        <v>40</v>
      </c>
      <c r="D426" t="s">
        <v>26</v>
      </c>
      <c r="E426" t="s">
        <v>96</v>
      </c>
      <c r="F426" t="s">
        <v>5163</v>
      </c>
      <c r="G426" t="s">
        <v>2026</v>
      </c>
      <c r="H426" t="s">
        <v>22</v>
      </c>
      <c r="I426" t="s">
        <v>3508</v>
      </c>
      <c r="L426" s="1">
        <v>290912000268</v>
      </c>
      <c r="M426" t="s">
        <v>3509</v>
      </c>
      <c r="N426" t="s">
        <v>45</v>
      </c>
      <c r="O426" t="s">
        <v>3510</v>
      </c>
      <c r="P426">
        <v>63837</v>
      </c>
      <c r="Q426" t="s">
        <v>3511</v>
      </c>
      <c r="R426">
        <v>193</v>
      </c>
      <c r="S426" t="s">
        <v>39</v>
      </c>
      <c r="T426" t="b">
        <v>0</v>
      </c>
      <c r="U426" t="s">
        <v>30</v>
      </c>
      <c r="V426" t="s">
        <v>31</v>
      </c>
      <c r="W426" t="s">
        <v>31</v>
      </c>
      <c r="X426" t="s">
        <v>31</v>
      </c>
      <c r="Y426" t="s">
        <v>31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2</v>
      </c>
      <c r="AG426" s="6">
        <v>2</v>
      </c>
      <c r="AH426" s="6">
        <v>2</v>
      </c>
      <c r="AI426" s="6">
        <v>2</v>
      </c>
      <c r="AJ426" s="6">
        <v>2</v>
      </c>
      <c r="AK426" s="6">
        <v>2</v>
      </c>
      <c r="AL426" s="6">
        <v>2</v>
      </c>
      <c r="AM426" s="6">
        <v>3</v>
      </c>
      <c r="AN426" s="6">
        <v>3</v>
      </c>
      <c r="AO426" s="6">
        <v>3</v>
      </c>
      <c r="AP426" s="6">
        <v>3</v>
      </c>
      <c r="AQ426" s="6">
        <v>0</v>
      </c>
      <c r="AR426" s="6">
        <v>3</v>
      </c>
      <c r="AS426" s="6">
        <v>0</v>
      </c>
      <c r="AT426" s="6">
        <v>3</v>
      </c>
      <c r="AU426" s="6">
        <v>2</v>
      </c>
      <c r="AV426" s="6">
        <v>2</v>
      </c>
      <c r="AW426" s="6">
        <v>1</v>
      </c>
      <c r="AX426" s="6">
        <v>1</v>
      </c>
      <c r="AY426" s="6">
        <v>0</v>
      </c>
      <c r="AZ426" s="6">
        <v>0</v>
      </c>
      <c r="BA426" s="6">
        <v>3</v>
      </c>
      <c r="BB426" s="6">
        <v>3</v>
      </c>
      <c r="BC426" s="6">
        <v>0</v>
      </c>
      <c r="BD426" s="6">
        <v>2</v>
      </c>
      <c r="BE426" s="6">
        <v>3</v>
      </c>
      <c r="BF426" s="6">
        <v>3</v>
      </c>
      <c r="BG426" s="6">
        <v>1</v>
      </c>
      <c r="BH426" s="6">
        <v>1</v>
      </c>
      <c r="BI426" s="6">
        <v>3</v>
      </c>
      <c r="BJ426" s="6">
        <v>0</v>
      </c>
      <c r="BK426" s="6">
        <v>3</v>
      </c>
      <c r="BL426" s="6">
        <v>3</v>
      </c>
      <c r="BM426" s="6">
        <v>0</v>
      </c>
      <c r="BN426" s="7">
        <v>2</v>
      </c>
      <c r="BO426">
        <f t="shared" si="60"/>
        <v>6</v>
      </c>
      <c r="BP426">
        <f t="shared" si="61"/>
        <v>8</v>
      </c>
      <c r="BQ426">
        <f t="shared" si="62"/>
        <v>12</v>
      </c>
      <c r="BR426">
        <f t="shared" si="63"/>
        <v>3</v>
      </c>
      <c r="BS426">
        <f t="shared" si="64"/>
        <v>3</v>
      </c>
      <c r="BT426">
        <f t="shared" si="65"/>
        <v>6</v>
      </c>
      <c r="BU426">
        <f t="shared" si="66"/>
        <v>6</v>
      </c>
      <c r="BV426">
        <f t="shared" si="67"/>
        <v>8</v>
      </c>
      <c r="BW426">
        <f t="shared" si="68"/>
        <v>2</v>
      </c>
      <c r="BX426">
        <f t="shared" si="69"/>
        <v>11</v>
      </c>
    </row>
    <row r="427" spans="1:76" ht="18.95" customHeight="1" x14ac:dyDescent="0.25">
      <c r="A427" t="s">
        <v>3624</v>
      </c>
      <c r="B427" t="s">
        <v>1639</v>
      </c>
      <c r="C427" t="s">
        <v>40</v>
      </c>
      <c r="D427" t="s">
        <v>26</v>
      </c>
      <c r="E427" t="s">
        <v>178</v>
      </c>
      <c r="F427" t="s">
        <v>5163</v>
      </c>
      <c r="G427" t="s">
        <v>2026</v>
      </c>
      <c r="H427" t="s">
        <v>22</v>
      </c>
      <c r="I427" t="s">
        <v>3625</v>
      </c>
      <c r="L427" s="1">
        <v>292976002056</v>
      </c>
      <c r="M427" t="s">
        <v>3626</v>
      </c>
      <c r="N427" t="s">
        <v>25</v>
      </c>
      <c r="O427" t="s">
        <v>2944</v>
      </c>
      <c r="P427">
        <v>63080</v>
      </c>
      <c r="Q427" t="s">
        <v>137</v>
      </c>
      <c r="R427">
        <v>474</v>
      </c>
      <c r="S427" t="s">
        <v>39</v>
      </c>
      <c r="T427" t="b">
        <v>1</v>
      </c>
      <c r="U427" t="s">
        <v>61</v>
      </c>
      <c r="V427" t="s">
        <v>61</v>
      </c>
      <c r="W427" t="s">
        <v>71</v>
      </c>
      <c r="X427" t="s">
        <v>71</v>
      </c>
      <c r="Y427" t="s">
        <v>71</v>
      </c>
      <c r="Z427" s="6">
        <v>0</v>
      </c>
      <c r="AA427" s="6">
        <v>0</v>
      </c>
      <c r="AB427" s="6">
        <v>0</v>
      </c>
      <c r="AC427" s="6">
        <v>1</v>
      </c>
      <c r="AD427" s="6">
        <v>1</v>
      </c>
      <c r="AE427" s="6">
        <v>1</v>
      </c>
      <c r="AF427" s="6">
        <v>1</v>
      </c>
      <c r="AG427" s="6">
        <v>0</v>
      </c>
      <c r="AH427" s="6">
        <v>1</v>
      </c>
      <c r="AI427" s="6">
        <v>1</v>
      </c>
      <c r="AJ427" s="6">
        <v>2</v>
      </c>
      <c r="AK427" s="6">
        <v>2</v>
      </c>
      <c r="AL427" s="6">
        <v>2</v>
      </c>
      <c r="AM427" s="6">
        <v>1</v>
      </c>
      <c r="AN427" s="6">
        <v>1</v>
      </c>
      <c r="AO427" s="6">
        <v>0</v>
      </c>
      <c r="AP427" s="6">
        <v>0</v>
      </c>
      <c r="AQ427" s="6">
        <v>3</v>
      </c>
      <c r="AR427" s="6">
        <v>3</v>
      </c>
      <c r="AS427" s="6">
        <v>0</v>
      </c>
      <c r="AT427" s="6">
        <v>0</v>
      </c>
      <c r="AU427" s="6">
        <v>1</v>
      </c>
      <c r="AV427" s="6">
        <v>1</v>
      </c>
      <c r="AW427" s="6">
        <v>0</v>
      </c>
      <c r="AX427" s="6">
        <v>0</v>
      </c>
      <c r="AY427" s="6">
        <v>0</v>
      </c>
      <c r="AZ427" s="6">
        <v>0</v>
      </c>
      <c r="BA427" s="6">
        <v>3</v>
      </c>
      <c r="BB427" s="6">
        <v>3</v>
      </c>
      <c r="BC427" s="6">
        <v>2</v>
      </c>
      <c r="BD427" s="6">
        <v>0</v>
      </c>
      <c r="BE427" s="6">
        <v>3</v>
      </c>
      <c r="BF427" s="6">
        <v>3</v>
      </c>
      <c r="BG427" s="6">
        <v>1</v>
      </c>
      <c r="BH427" s="6">
        <v>3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7">
        <v>0</v>
      </c>
      <c r="BO427">
        <f t="shared" si="60"/>
        <v>5</v>
      </c>
      <c r="BP427">
        <f t="shared" si="61"/>
        <v>7</v>
      </c>
      <c r="BQ427">
        <f t="shared" si="62"/>
        <v>5</v>
      </c>
      <c r="BR427">
        <f t="shared" si="63"/>
        <v>3</v>
      </c>
      <c r="BS427">
        <f t="shared" si="64"/>
        <v>0</v>
      </c>
      <c r="BT427">
        <f t="shared" si="65"/>
        <v>2</v>
      </c>
      <c r="BU427">
        <f t="shared" si="66"/>
        <v>6</v>
      </c>
      <c r="BV427">
        <f t="shared" si="67"/>
        <v>8</v>
      </c>
      <c r="BW427">
        <f t="shared" si="68"/>
        <v>4</v>
      </c>
      <c r="BX427">
        <f t="shared" si="69"/>
        <v>0</v>
      </c>
    </row>
    <row r="428" spans="1:76" ht="18.95" customHeight="1" x14ac:dyDescent="0.25">
      <c r="A428" t="s">
        <v>3615</v>
      </c>
      <c r="B428" t="s">
        <v>1639</v>
      </c>
      <c r="C428" t="s">
        <v>40</v>
      </c>
      <c r="D428" t="s">
        <v>26</v>
      </c>
      <c r="E428" t="s">
        <v>178</v>
      </c>
      <c r="F428" t="s">
        <v>5163</v>
      </c>
      <c r="G428" t="s">
        <v>2026</v>
      </c>
      <c r="H428" t="s">
        <v>22</v>
      </c>
      <c r="I428" t="s">
        <v>3616</v>
      </c>
      <c r="L428" s="1">
        <v>292934002029</v>
      </c>
      <c r="M428" t="s">
        <v>3617</v>
      </c>
      <c r="N428" t="s">
        <v>45</v>
      </c>
      <c r="O428" t="s">
        <v>3618</v>
      </c>
      <c r="P428">
        <v>64489</v>
      </c>
      <c r="Q428" t="s">
        <v>3619</v>
      </c>
      <c r="R428">
        <v>175</v>
      </c>
      <c r="S428" t="s">
        <v>39</v>
      </c>
      <c r="T428" t="b">
        <v>0</v>
      </c>
      <c r="U428" t="s">
        <v>30</v>
      </c>
      <c r="V428" t="s">
        <v>31</v>
      </c>
      <c r="W428" t="s">
        <v>31</v>
      </c>
      <c r="X428" t="s">
        <v>31</v>
      </c>
      <c r="Y428" t="s">
        <v>31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3</v>
      </c>
      <c r="AG428" s="6">
        <v>3</v>
      </c>
      <c r="AH428" s="6">
        <v>0</v>
      </c>
      <c r="AI428" s="6">
        <v>2</v>
      </c>
      <c r="AJ428" s="6">
        <v>2</v>
      </c>
      <c r="AK428" s="6">
        <v>0</v>
      </c>
      <c r="AL428" s="6">
        <v>2</v>
      </c>
      <c r="AM428" s="6">
        <v>3</v>
      </c>
      <c r="AN428" s="6">
        <v>3</v>
      </c>
      <c r="AO428" s="6">
        <v>0</v>
      </c>
      <c r="AP428" s="6">
        <v>0</v>
      </c>
      <c r="AQ428" s="6">
        <v>3</v>
      </c>
      <c r="AR428" s="6">
        <v>3</v>
      </c>
      <c r="AS428" s="6">
        <v>0</v>
      </c>
      <c r="AT428" s="6">
        <v>0</v>
      </c>
      <c r="AU428" s="6">
        <v>2</v>
      </c>
      <c r="AV428" s="6">
        <v>2</v>
      </c>
      <c r="AW428" s="6">
        <v>2</v>
      </c>
      <c r="AX428" s="6">
        <v>2</v>
      </c>
      <c r="AY428" s="6">
        <v>0</v>
      </c>
      <c r="AZ428" s="6">
        <v>0</v>
      </c>
      <c r="BA428" s="6">
        <v>3</v>
      </c>
      <c r="BB428" s="6">
        <v>3</v>
      </c>
      <c r="BC428" s="6">
        <v>2</v>
      </c>
      <c r="BD428" s="6">
        <v>0</v>
      </c>
      <c r="BE428" s="6">
        <v>0</v>
      </c>
      <c r="BF428" s="6">
        <v>0</v>
      </c>
      <c r="BG428" s="6">
        <v>0</v>
      </c>
      <c r="BH428" s="6">
        <v>3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7">
        <v>0</v>
      </c>
      <c r="BO428">
        <f t="shared" si="60"/>
        <v>6</v>
      </c>
      <c r="BP428">
        <f t="shared" si="61"/>
        <v>6</v>
      </c>
      <c r="BQ428">
        <f t="shared" si="62"/>
        <v>9</v>
      </c>
      <c r="BR428">
        <f t="shared" si="63"/>
        <v>3</v>
      </c>
      <c r="BS428">
        <f t="shared" si="64"/>
        <v>0</v>
      </c>
      <c r="BT428">
        <f t="shared" si="65"/>
        <v>8</v>
      </c>
      <c r="BU428">
        <f t="shared" si="66"/>
        <v>6</v>
      </c>
      <c r="BV428">
        <f t="shared" si="67"/>
        <v>2</v>
      </c>
      <c r="BW428">
        <f t="shared" si="68"/>
        <v>3</v>
      </c>
      <c r="BX428">
        <f t="shared" si="69"/>
        <v>0</v>
      </c>
    </row>
    <row r="429" spans="1:76" ht="18.95" customHeight="1" x14ac:dyDescent="0.25">
      <c r="A429" t="s">
        <v>3605</v>
      </c>
      <c r="B429" t="s">
        <v>1639</v>
      </c>
      <c r="C429" t="s">
        <v>40</v>
      </c>
      <c r="D429" t="s">
        <v>26</v>
      </c>
      <c r="E429" t="s">
        <v>66</v>
      </c>
      <c r="F429" t="s">
        <v>34</v>
      </c>
      <c r="G429" t="s">
        <v>2026</v>
      </c>
      <c r="H429" t="s">
        <v>22</v>
      </c>
      <c r="I429" t="s">
        <v>3606</v>
      </c>
      <c r="L429" s="1">
        <v>292886001833</v>
      </c>
      <c r="M429" t="s">
        <v>3607</v>
      </c>
      <c r="N429" t="s">
        <v>45</v>
      </c>
      <c r="O429" t="s">
        <v>3608</v>
      </c>
      <c r="P429">
        <v>65803</v>
      </c>
      <c r="Q429" t="s">
        <v>3609</v>
      </c>
      <c r="R429">
        <v>368</v>
      </c>
      <c r="S429" t="s">
        <v>7</v>
      </c>
      <c r="T429" t="b">
        <v>1</v>
      </c>
      <c r="U429" t="s">
        <v>61</v>
      </c>
      <c r="V429" t="s">
        <v>61</v>
      </c>
      <c r="W429" t="s">
        <v>61</v>
      </c>
      <c r="X429" t="s">
        <v>61</v>
      </c>
      <c r="Y429" t="s">
        <v>71</v>
      </c>
      <c r="Z429">
        <v>0</v>
      </c>
      <c r="AA429">
        <v>0</v>
      </c>
      <c r="AB429">
        <v>0</v>
      </c>
      <c r="AC429">
        <v>2</v>
      </c>
      <c r="AD429">
        <v>2</v>
      </c>
      <c r="AE429">
        <v>0</v>
      </c>
      <c r="AF429">
        <v>3</v>
      </c>
      <c r="AG429">
        <v>3</v>
      </c>
      <c r="AH429">
        <v>0</v>
      </c>
      <c r="AI429">
        <v>1</v>
      </c>
      <c r="AJ429">
        <v>1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</v>
      </c>
      <c r="AS429">
        <v>0</v>
      </c>
      <c r="AT429">
        <v>0</v>
      </c>
      <c r="AU429">
        <v>2</v>
      </c>
      <c r="AV429">
        <v>2</v>
      </c>
      <c r="AW429">
        <v>1</v>
      </c>
      <c r="AX429">
        <v>1</v>
      </c>
      <c r="AY429">
        <v>0</v>
      </c>
      <c r="AZ429">
        <v>0</v>
      </c>
      <c r="BA429">
        <v>3</v>
      </c>
      <c r="BB429">
        <v>3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3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</v>
      </c>
      <c r="BO429">
        <f t="shared" si="60"/>
        <v>10</v>
      </c>
      <c r="BP429">
        <f t="shared" si="61"/>
        <v>3</v>
      </c>
      <c r="BQ429">
        <f t="shared" si="62"/>
        <v>0</v>
      </c>
      <c r="BR429">
        <f t="shared" si="63"/>
        <v>2</v>
      </c>
      <c r="BS429">
        <f t="shared" si="64"/>
        <v>0</v>
      </c>
      <c r="BT429">
        <f t="shared" si="65"/>
        <v>6</v>
      </c>
      <c r="BU429">
        <f t="shared" si="66"/>
        <v>6</v>
      </c>
      <c r="BV429">
        <f t="shared" si="67"/>
        <v>1</v>
      </c>
      <c r="BW429">
        <f t="shared" si="68"/>
        <v>3</v>
      </c>
      <c r="BX429">
        <f t="shared" si="69"/>
        <v>2</v>
      </c>
    </row>
    <row r="430" spans="1:76" ht="18.95" customHeight="1" x14ac:dyDescent="0.25">
      <c r="A430" t="s">
        <v>2015</v>
      </c>
      <c r="B430" t="s">
        <v>1639</v>
      </c>
      <c r="C430" t="s">
        <v>40</v>
      </c>
      <c r="D430" t="s">
        <v>26</v>
      </c>
      <c r="E430" t="s">
        <v>638</v>
      </c>
      <c r="F430" t="s">
        <v>5161</v>
      </c>
      <c r="G430">
        <v>4</v>
      </c>
      <c r="H430" t="s">
        <v>22</v>
      </c>
      <c r="I430" t="s">
        <v>2016</v>
      </c>
      <c r="L430" s="1">
        <v>292277001256</v>
      </c>
      <c r="M430" t="s">
        <v>2017</v>
      </c>
      <c r="N430" t="s">
        <v>45</v>
      </c>
      <c r="O430" t="s">
        <v>2018</v>
      </c>
      <c r="P430">
        <v>64442</v>
      </c>
      <c r="Q430" t="s">
        <v>2019</v>
      </c>
      <c r="R430">
        <v>120</v>
      </c>
      <c r="S430" t="s">
        <v>39</v>
      </c>
      <c r="T430" t="b">
        <v>0</v>
      </c>
      <c r="U430" t="s">
        <v>30</v>
      </c>
      <c r="V430" t="s">
        <v>31</v>
      </c>
      <c r="W430" t="s">
        <v>31</v>
      </c>
      <c r="X430" t="s">
        <v>31</v>
      </c>
      <c r="Y430" t="s">
        <v>31</v>
      </c>
      <c r="Z430" s="10">
        <v>0</v>
      </c>
      <c r="AA430" s="10">
        <v>0</v>
      </c>
      <c r="AB430" s="10">
        <v>0</v>
      </c>
      <c r="AC430" s="10">
        <v>2</v>
      </c>
      <c r="AD430" s="10">
        <v>0</v>
      </c>
      <c r="AE430" s="10">
        <v>0</v>
      </c>
      <c r="AF430" s="10">
        <v>2</v>
      </c>
      <c r="AG430" s="10">
        <v>0</v>
      </c>
      <c r="AH430" s="10">
        <v>0</v>
      </c>
      <c r="AI430" s="10">
        <v>2</v>
      </c>
      <c r="AJ430" s="10">
        <v>2</v>
      </c>
      <c r="AK430" s="10">
        <v>2</v>
      </c>
      <c r="AL430" s="10">
        <v>2</v>
      </c>
      <c r="AM430" s="10">
        <v>1</v>
      </c>
      <c r="AN430" s="10">
        <v>1</v>
      </c>
      <c r="AO430" s="10">
        <v>0</v>
      </c>
      <c r="AP430" s="10">
        <v>0</v>
      </c>
      <c r="AQ430" s="10">
        <v>3</v>
      </c>
      <c r="AR430" s="10">
        <v>2</v>
      </c>
      <c r="AS430" s="10">
        <v>0</v>
      </c>
      <c r="AT430" s="10">
        <v>2</v>
      </c>
      <c r="AU430" s="10">
        <v>1</v>
      </c>
      <c r="AV430" s="10">
        <v>1</v>
      </c>
      <c r="AW430" s="10">
        <v>1</v>
      </c>
      <c r="AX430" s="10">
        <v>1</v>
      </c>
      <c r="AY430" s="10">
        <v>0</v>
      </c>
      <c r="AZ430" s="10">
        <v>0</v>
      </c>
      <c r="BA430" s="10">
        <v>0</v>
      </c>
      <c r="BB430" s="10">
        <v>0</v>
      </c>
      <c r="BC430" s="10">
        <v>1</v>
      </c>
      <c r="BD430" s="10">
        <v>0</v>
      </c>
      <c r="BE430" s="10">
        <v>2</v>
      </c>
      <c r="BF430" s="10">
        <v>2</v>
      </c>
      <c r="BG430" s="10">
        <v>0</v>
      </c>
      <c r="BH430" s="10">
        <v>2</v>
      </c>
      <c r="BI430" s="10">
        <v>0</v>
      </c>
      <c r="BJ430" s="10">
        <v>0</v>
      </c>
      <c r="BK430" s="10">
        <v>0</v>
      </c>
      <c r="BL430" s="10">
        <v>0</v>
      </c>
      <c r="BM430" s="10">
        <v>0</v>
      </c>
      <c r="BN430" s="10">
        <v>0</v>
      </c>
      <c r="BO430">
        <f t="shared" si="60"/>
        <v>4</v>
      </c>
      <c r="BP430">
        <f t="shared" si="61"/>
        <v>8</v>
      </c>
      <c r="BQ430">
        <f t="shared" si="62"/>
        <v>5</v>
      </c>
      <c r="BR430">
        <f t="shared" si="63"/>
        <v>2</v>
      </c>
      <c r="BS430">
        <f t="shared" si="64"/>
        <v>2</v>
      </c>
      <c r="BT430">
        <f t="shared" si="65"/>
        <v>4</v>
      </c>
      <c r="BU430">
        <f t="shared" si="66"/>
        <v>0</v>
      </c>
      <c r="BV430">
        <f t="shared" si="67"/>
        <v>5</v>
      </c>
      <c r="BW430">
        <f t="shared" si="68"/>
        <v>2</v>
      </c>
      <c r="BX430">
        <f t="shared" si="69"/>
        <v>0</v>
      </c>
    </row>
    <row r="431" spans="1:76" ht="18.95" customHeight="1" x14ac:dyDescent="0.25">
      <c r="A431" t="s">
        <v>1638</v>
      </c>
      <c r="B431" t="s">
        <v>1639</v>
      </c>
      <c r="C431" t="s">
        <v>40</v>
      </c>
      <c r="D431" t="s">
        <v>26</v>
      </c>
      <c r="E431" t="s">
        <v>638</v>
      </c>
      <c r="F431" t="s">
        <v>5161</v>
      </c>
      <c r="G431">
        <v>4</v>
      </c>
      <c r="H431" t="s">
        <v>22</v>
      </c>
      <c r="I431" t="s">
        <v>1640</v>
      </c>
      <c r="L431" s="1">
        <v>291199000446</v>
      </c>
      <c r="M431" t="s">
        <v>1641</v>
      </c>
      <c r="N431" t="s">
        <v>45</v>
      </c>
      <c r="O431" t="s">
        <v>448</v>
      </c>
      <c r="P431">
        <v>65248</v>
      </c>
      <c r="Q431" t="s">
        <v>1642</v>
      </c>
      <c r="R431">
        <v>338</v>
      </c>
      <c r="S431" t="s">
        <v>77</v>
      </c>
      <c r="T431" t="b">
        <v>1</v>
      </c>
      <c r="U431" t="s">
        <v>61</v>
      </c>
      <c r="V431" t="s">
        <v>61</v>
      </c>
      <c r="W431" t="s">
        <v>61</v>
      </c>
      <c r="X431" t="s">
        <v>61</v>
      </c>
      <c r="Y431" t="s">
        <v>71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</v>
      </c>
      <c r="AJ431">
        <v>1</v>
      </c>
      <c r="AK431">
        <v>2</v>
      </c>
      <c r="AL431">
        <v>2</v>
      </c>
      <c r="AM431">
        <v>3</v>
      </c>
      <c r="AN431">
        <v>3</v>
      </c>
      <c r="AO431">
        <v>3</v>
      </c>
      <c r="AP431">
        <v>0</v>
      </c>
      <c r="AQ431">
        <v>0</v>
      </c>
      <c r="AR431">
        <v>3</v>
      </c>
      <c r="AS431">
        <v>0</v>
      </c>
      <c r="AT431">
        <v>3</v>
      </c>
      <c r="AU431">
        <v>2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3</v>
      </c>
      <c r="BB431">
        <v>3</v>
      </c>
      <c r="BC431">
        <v>2</v>
      </c>
      <c r="BD431">
        <v>0</v>
      </c>
      <c r="BE431">
        <v>0</v>
      </c>
      <c r="BF431">
        <v>0</v>
      </c>
      <c r="BG431">
        <v>0</v>
      </c>
      <c r="BH431">
        <v>3</v>
      </c>
      <c r="BI431">
        <v>0</v>
      </c>
      <c r="BJ431">
        <v>0</v>
      </c>
      <c r="BK431">
        <v>0</v>
      </c>
      <c r="BL431">
        <v>3</v>
      </c>
      <c r="BM431">
        <v>0</v>
      </c>
      <c r="BN431">
        <v>0</v>
      </c>
      <c r="BO431">
        <f t="shared" si="60"/>
        <v>1</v>
      </c>
      <c r="BP431">
        <f t="shared" si="61"/>
        <v>7</v>
      </c>
      <c r="BQ431">
        <f t="shared" si="62"/>
        <v>9</v>
      </c>
      <c r="BR431">
        <f t="shared" si="63"/>
        <v>3</v>
      </c>
      <c r="BS431">
        <f t="shared" si="64"/>
        <v>3</v>
      </c>
      <c r="BT431">
        <f t="shared" si="65"/>
        <v>3</v>
      </c>
      <c r="BU431">
        <f t="shared" si="66"/>
        <v>6</v>
      </c>
      <c r="BV431">
        <f t="shared" si="67"/>
        <v>2</v>
      </c>
      <c r="BW431">
        <f t="shared" si="68"/>
        <v>3</v>
      </c>
      <c r="BX431">
        <f t="shared" si="69"/>
        <v>3</v>
      </c>
    </row>
    <row r="432" spans="1:76" ht="18.95" customHeight="1" x14ac:dyDescent="0.25">
      <c r="A432" t="s">
        <v>3591</v>
      </c>
      <c r="B432" t="s">
        <v>1639</v>
      </c>
      <c r="C432" t="s">
        <v>40</v>
      </c>
      <c r="D432" t="s">
        <v>26</v>
      </c>
      <c r="E432" t="s">
        <v>66</v>
      </c>
      <c r="F432" t="s">
        <v>34</v>
      </c>
      <c r="G432" t="s">
        <v>2026</v>
      </c>
      <c r="H432" t="s">
        <v>22</v>
      </c>
      <c r="I432" t="s">
        <v>3592</v>
      </c>
      <c r="L432" s="1">
        <v>292637001546</v>
      </c>
      <c r="M432" t="s">
        <v>3593</v>
      </c>
      <c r="N432" t="s">
        <v>25</v>
      </c>
      <c r="O432" t="s">
        <v>3594</v>
      </c>
      <c r="P432">
        <v>65775</v>
      </c>
      <c r="Q432" t="s">
        <v>3595</v>
      </c>
      <c r="R432">
        <v>414</v>
      </c>
      <c r="S432" t="s">
        <v>39</v>
      </c>
      <c r="T432" t="b">
        <v>0</v>
      </c>
      <c r="U432" t="s">
        <v>30</v>
      </c>
      <c r="V432" t="s">
        <v>71</v>
      </c>
      <c r="W432" t="s">
        <v>71</v>
      </c>
      <c r="X432" t="s">
        <v>61</v>
      </c>
      <c r="Y432" t="s">
        <v>61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</v>
      </c>
      <c r="AJ432">
        <v>2</v>
      </c>
      <c r="AK432">
        <v>2</v>
      </c>
      <c r="AL432">
        <v>2</v>
      </c>
      <c r="AM432">
        <v>0</v>
      </c>
      <c r="AN432">
        <v>3</v>
      </c>
      <c r="AO432">
        <v>0</v>
      </c>
      <c r="AP432">
        <v>3</v>
      </c>
      <c r="AQ432">
        <v>0</v>
      </c>
      <c r="AR432">
        <v>3</v>
      </c>
      <c r="AS432">
        <v>3</v>
      </c>
      <c r="AT432">
        <v>3</v>
      </c>
      <c r="AU432">
        <v>2</v>
      </c>
      <c r="AV432">
        <v>2</v>
      </c>
      <c r="AW432">
        <v>0</v>
      </c>
      <c r="AX432">
        <v>0</v>
      </c>
      <c r="AY432">
        <v>0</v>
      </c>
      <c r="AZ432">
        <v>0</v>
      </c>
      <c r="BA432">
        <v>3</v>
      </c>
      <c r="BB432">
        <v>3</v>
      </c>
      <c r="BC432">
        <v>0</v>
      </c>
      <c r="BD432">
        <v>0</v>
      </c>
      <c r="BE432">
        <v>3</v>
      </c>
      <c r="BF432">
        <v>3</v>
      </c>
      <c r="BG432">
        <v>3</v>
      </c>
      <c r="BH432">
        <v>3</v>
      </c>
      <c r="BI432">
        <v>0</v>
      </c>
      <c r="BJ432">
        <v>0</v>
      </c>
      <c r="BK432">
        <v>0</v>
      </c>
      <c r="BL432">
        <v>3</v>
      </c>
      <c r="BM432">
        <v>0</v>
      </c>
      <c r="BN432">
        <v>2</v>
      </c>
      <c r="BO432">
        <f t="shared" si="60"/>
        <v>0</v>
      </c>
      <c r="BP432">
        <f t="shared" si="61"/>
        <v>8</v>
      </c>
      <c r="BQ432">
        <f t="shared" si="62"/>
        <v>6</v>
      </c>
      <c r="BR432">
        <f t="shared" si="63"/>
        <v>6</v>
      </c>
      <c r="BS432">
        <f t="shared" si="64"/>
        <v>3</v>
      </c>
      <c r="BT432">
        <f t="shared" si="65"/>
        <v>4</v>
      </c>
      <c r="BU432">
        <f t="shared" si="66"/>
        <v>6</v>
      </c>
      <c r="BV432">
        <f t="shared" si="67"/>
        <v>6</v>
      </c>
      <c r="BW432">
        <f t="shared" si="68"/>
        <v>6</v>
      </c>
      <c r="BX432">
        <f t="shared" si="69"/>
        <v>5</v>
      </c>
    </row>
    <row r="433" spans="1:76" ht="18.95" customHeight="1" x14ac:dyDescent="0.25">
      <c r="A433" t="s">
        <v>3525</v>
      </c>
      <c r="B433" t="s">
        <v>1639</v>
      </c>
      <c r="C433" t="s">
        <v>40</v>
      </c>
      <c r="D433" t="s">
        <v>26</v>
      </c>
      <c r="E433" t="s">
        <v>178</v>
      </c>
      <c r="F433" t="s">
        <v>5163</v>
      </c>
      <c r="G433" t="s">
        <v>2026</v>
      </c>
      <c r="H433" t="s">
        <v>22</v>
      </c>
      <c r="I433" t="s">
        <v>3526</v>
      </c>
      <c r="L433" s="1">
        <v>291229000493</v>
      </c>
      <c r="M433" t="s">
        <v>3527</v>
      </c>
      <c r="N433" t="s">
        <v>45</v>
      </c>
      <c r="O433" t="s">
        <v>276</v>
      </c>
      <c r="P433">
        <v>64058</v>
      </c>
      <c r="Q433" t="s">
        <v>1782</v>
      </c>
      <c r="R433">
        <v>356</v>
      </c>
      <c r="S433" t="s">
        <v>39</v>
      </c>
      <c r="T433" t="b">
        <v>1</v>
      </c>
      <c r="U433" t="s">
        <v>71</v>
      </c>
      <c r="V433" t="s">
        <v>61</v>
      </c>
      <c r="W433" t="s">
        <v>61</v>
      </c>
      <c r="X433" t="s">
        <v>61</v>
      </c>
      <c r="Y433" t="s">
        <v>61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2</v>
      </c>
      <c r="AK433">
        <v>2</v>
      </c>
      <c r="AL433">
        <v>2</v>
      </c>
      <c r="AM433">
        <v>1</v>
      </c>
      <c r="AN433">
        <v>3</v>
      </c>
      <c r="AO433">
        <v>2</v>
      </c>
      <c r="AP433">
        <v>3</v>
      </c>
      <c r="AQ433">
        <v>0</v>
      </c>
      <c r="AR433">
        <v>3</v>
      </c>
      <c r="AS433">
        <v>1</v>
      </c>
      <c r="AT433">
        <v>0</v>
      </c>
      <c r="AU433">
        <v>2</v>
      </c>
      <c r="AV433">
        <v>2</v>
      </c>
      <c r="AW433">
        <v>0</v>
      </c>
      <c r="AX433">
        <v>0</v>
      </c>
      <c r="AY433">
        <v>0</v>
      </c>
      <c r="AZ433">
        <v>0</v>
      </c>
      <c r="BA433">
        <v>3</v>
      </c>
      <c r="BB433">
        <v>3</v>
      </c>
      <c r="BC433">
        <v>0</v>
      </c>
      <c r="BD433">
        <v>0</v>
      </c>
      <c r="BE433">
        <v>3</v>
      </c>
      <c r="BF433">
        <v>3</v>
      </c>
      <c r="BG433">
        <v>0</v>
      </c>
      <c r="BH433">
        <v>3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f t="shared" si="60"/>
        <v>3</v>
      </c>
      <c r="BP433">
        <f t="shared" si="61"/>
        <v>7</v>
      </c>
      <c r="BQ433">
        <f t="shared" si="62"/>
        <v>9</v>
      </c>
      <c r="BR433">
        <f t="shared" si="63"/>
        <v>4</v>
      </c>
      <c r="BS433">
        <f t="shared" si="64"/>
        <v>0</v>
      </c>
      <c r="BT433">
        <f t="shared" si="65"/>
        <v>4</v>
      </c>
      <c r="BU433">
        <f t="shared" si="66"/>
        <v>6</v>
      </c>
      <c r="BV433">
        <f t="shared" si="67"/>
        <v>6</v>
      </c>
      <c r="BW433">
        <f t="shared" si="68"/>
        <v>3</v>
      </c>
      <c r="BX433">
        <f t="shared" si="69"/>
        <v>0</v>
      </c>
    </row>
    <row r="434" spans="1:76" ht="18.95" customHeight="1" x14ac:dyDescent="0.25">
      <c r="A434" t="s">
        <v>3546</v>
      </c>
      <c r="B434" t="s">
        <v>1639</v>
      </c>
      <c r="C434" t="s">
        <v>40</v>
      </c>
      <c r="D434" t="s">
        <v>26</v>
      </c>
      <c r="E434" t="s">
        <v>638</v>
      </c>
      <c r="F434" t="s">
        <v>5161</v>
      </c>
      <c r="G434" t="s">
        <v>2026</v>
      </c>
      <c r="H434" t="s">
        <v>22</v>
      </c>
      <c r="I434" t="s">
        <v>3547</v>
      </c>
      <c r="L434" s="1">
        <v>291548000724</v>
      </c>
      <c r="M434" t="s">
        <v>3548</v>
      </c>
      <c r="N434" t="s">
        <v>58</v>
      </c>
      <c r="O434" t="s">
        <v>276</v>
      </c>
      <c r="P434">
        <v>64050</v>
      </c>
      <c r="Q434" t="s">
        <v>1782</v>
      </c>
      <c r="R434">
        <v>1503</v>
      </c>
      <c r="S434" t="s">
        <v>89</v>
      </c>
      <c r="T434" t="b">
        <v>0</v>
      </c>
      <c r="U434" t="s">
        <v>30</v>
      </c>
      <c r="V434" t="s">
        <v>31</v>
      </c>
      <c r="W434" t="s">
        <v>31</v>
      </c>
      <c r="X434" t="s">
        <v>31</v>
      </c>
      <c r="Y434" t="s">
        <v>31</v>
      </c>
      <c r="Z434">
        <v>0</v>
      </c>
      <c r="AA434">
        <v>0</v>
      </c>
      <c r="AB434">
        <v>0</v>
      </c>
      <c r="AC434">
        <v>2</v>
      </c>
      <c r="AD434">
        <v>2</v>
      </c>
      <c r="AE434">
        <v>0</v>
      </c>
      <c r="AF434">
        <v>1</v>
      </c>
      <c r="AG434">
        <v>1</v>
      </c>
      <c r="AH434">
        <v>0</v>
      </c>
      <c r="AI434">
        <v>1</v>
      </c>
      <c r="AJ434">
        <v>1</v>
      </c>
      <c r="AK434">
        <v>0</v>
      </c>
      <c r="AL434">
        <v>2</v>
      </c>
      <c r="AM434">
        <v>2</v>
      </c>
      <c r="AN434">
        <v>1</v>
      </c>
      <c r="AO434">
        <v>1</v>
      </c>
      <c r="AP434">
        <v>0</v>
      </c>
      <c r="AQ434">
        <v>0</v>
      </c>
      <c r="AR434">
        <v>2</v>
      </c>
      <c r="AS434">
        <v>0</v>
      </c>
      <c r="AT434">
        <v>0</v>
      </c>
      <c r="AU434">
        <v>2</v>
      </c>
      <c r="AV434">
        <v>2</v>
      </c>
      <c r="AW434">
        <v>0</v>
      </c>
      <c r="AX434">
        <v>0</v>
      </c>
      <c r="AY434">
        <v>0</v>
      </c>
      <c r="AZ434">
        <v>0</v>
      </c>
      <c r="BA434">
        <v>3</v>
      </c>
      <c r="BB434">
        <v>3</v>
      </c>
      <c r="BC434">
        <v>0</v>
      </c>
      <c r="BD434">
        <v>0</v>
      </c>
      <c r="BE434">
        <v>2</v>
      </c>
      <c r="BF434">
        <v>2</v>
      </c>
      <c r="BG434">
        <v>3</v>
      </c>
      <c r="BH434">
        <v>3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</v>
      </c>
      <c r="BO434">
        <f t="shared" si="60"/>
        <v>6</v>
      </c>
      <c r="BP434">
        <f t="shared" si="61"/>
        <v>4</v>
      </c>
      <c r="BQ434">
        <f t="shared" si="62"/>
        <v>4</v>
      </c>
      <c r="BR434">
        <f t="shared" si="63"/>
        <v>2</v>
      </c>
      <c r="BS434">
        <f t="shared" si="64"/>
        <v>0</v>
      </c>
      <c r="BT434">
        <f t="shared" si="65"/>
        <v>4</v>
      </c>
      <c r="BU434">
        <f t="shared" si="66"/>
        <v>6</v>
      </c>
      <c r="BV434">
        <f t="shared" si="67"/>
        <v>4</v>
      </c>
      <c r="BW434">
        <f t="shared" si="68"/>
        <v>6</v>
      </c>
      <c r="BX434">
        <f t="shared" si="69"/>
        <v>2</v>
      </c>
    </row>
    <row r="435" spans="1:76" ht="18.95" customHeight="1" x14ac:dyDescent="0.25">
      <c r="A435" t="s">
        <v>3549</v>
      </c>
      <c r="B435" t="s">
        <v>1639</v>
      </c>
      <c r="C435" t="s">
        <v>40</v>
      </c>
      <c r="D435" t="s">
        <v>26</v>
      </c>
      <c r="E435" t="s">
        <v>21</v>
      </c>
      <c r="F435" t="s">
        <v>5163</v>
      </c>
      <c r="G435" t="s">
        <v>2026</v>
      </c>
      <c r="H435" t="s">
        <v>22</v>
      </c>
      <c r="I435" t="s">
        <v>3550</v>
      </c>
      <c r="L435" s="1">
        <v>291640000887</v>
      </c>
      <c r="M435" t="s">
        <v>3551</v>
      </c>
      <c r="N435" t="s">
        <v>45</v>
      </c>
      <c r="O435" t="s">
        <v>1899</v>
      </c>
      <c r="P435">
        <v>64127</v>
      </c>
      <c r="Q435" t="s">
        <v>1782</v>
      </c>
      <c r="R435">
        <v>460</v>
      </c>
      <c r="S435" t="s">
        <v>7</v>
      </c>
      <c r="T435" t="b">
        <v>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>
        <v>0</v>
      </c>
      <c r="AA435">
        <v>2</v>
      </c>
      <c r="AB435">
        <v>0</v>
      </c>
      <c r="AC435">
        <v>1</v>
      </c>
      <c r="AD435">
        <v>0</v>
      </c>
      <c r="AE435">
        <v>0</v>
      </c>
      <c r="AF435">
        <v>3</v>
      </c>
      <c r="AG435">
        <v>3</v>
      </c>
      <c r="AH435">
        <v>2</v>
      </c>
      <c r="AI435">
        <v>1</v>
      </c>
      <c r="AJ435">
        <v>2</v>
      </c>
      <c r="AK435">
        <v>2</v>
      </c>
      <c r="AL435">
        <v>2</v>
      </c>
      <c r="AM435">
        <v>3</v>
      </c>
      <c r="AN435">
        <v>3</v>
      </c>
      <c r="AO435">
        <v>1</v>
      </c>
      <c r="AP435">
        <v>2</v>
      </c>
      <c r="AQ435">
        <v>3</v>
      </c>
      <c r="AR435">
        <v>3</v>
      </c>
      <c r="AS435">
        <v>3</v>
      </c>
      <c r="AT435">
        <v>3</v>
      </c>
      <c r="AU435">
        <v>2</v>
      </c>
      <c r="AV435">
        <v>2</v>
      </c>
      <c r="AW435">
        <v>2</v>
      </c>
      <c r="AX435">
        <v>0</v>
      </c>
      <c r="AY435">
        <v>0</v>
      </c>
      <c r="AZ435">
        <v>0</v>
      </c>
      <c r="BA435">
        <v>3</v>
      </c>
      <c r="BB435">
        <v>3</v>
      </c>
      <c r="BC435">
        <v>2</v>
      </c>
      <c r="BD435">
        <v>0</v>
      </c>
      <c r="BE435">
        <v>3</v>
      </c>
      <c r="BF435">
        <v>3</v>
      </c>
      <c r="BG435">
        <v>3</v>
      </c>
      <c r="BH435">
        <v>3</v>
      </c>
      <c r="BI435">
        <v>3</v>
      </c>
      <c r="BJ435">
        <v>0</v>
      </c>
      <c r="BK435">
        <v>0</v>
      </c>
      <c r="BL435">
        <v>2</v>
      </c>
      <c r="BM435">
        <v>0</v>
      </c>
      <c r="BN435">
        <v>2</v>
      </c>
      <c r="BO435">
        <f t="shared" si="60"/>
        <v>11</v>
      </c>
      <c r="BP435">
        <f t="shared" si="61"/>
        <v>7</v>
      </c>
      <c r="BQ435">
        <f t="shared" si="62"/>
        <v>12</v>
      </c>
      <c r="BR435">
        <f t="shared" si="63"/>
        <v>6</v>
      </c>
      <c r="BS435">
        <f t="shared" si="64"/>
        <v>3</v>
      </c>
      <c r="BT435">
        <f t="shared" si="65"/>
        <v>6</v>
      </c>
      <c r="BU435">
        <f t="shared" si="66"/>
        <v>6</v>
      </c>
      <c r="BV435">
        <f t="shared" si="67"/>
        <v>8</v>
      </c>
      <c r="BW435">
        <f t="shared" si="68"/>
        <v>6</v>
      </c>
      <c r="BX435">
        <f t="shared" si="69"/>
        <v>7</v>
      </c>
    </row>
    <row r="436" spans="1:76" ht="18.95" customHeight="1" x14ac:dyDescent="0.25">
      <c r="A436" t="s">
        <v>3556</v>
      </c>
      <c r="B436" t="s">
        <v>1639</v>
      </c>
      <c r="C436" t="s">
        <v>40</v>
      </c>
      <c r="D436" t="s">
        <v>26</v>
      </c>
      <c r="E436" t="s">
        <v>96</v>
      </c>
      <c r="F436" t="s">
        <v>5163</v>
      </c>
      <c r="G436" t="s">
        <v>2026</v>
      </c>
      <c r="H436" t="s">
        <v>22</v>
      </c>
      <c r="I436" t="s">
        <v>1897</v>
      </c>
      <c r="L436" s="1">
        <v>291830000977</v>
      </c>
      <c r="M436" t="s">
        <v>3557</v>
      </c>
      <c r="N436" t="s">
        <v>45</v>
      </c>
      <c r="O436" t="s">
        <v>3558</v>
      </c>
      <c r="P436">
        <v>64064</v>
      </c>
      <c r="Q436" t="s">
        <v>1782</v>
      </c>
      <c r="R436">
        <v>456</v>
      </c>
      <c r="S436" t="s">
        <v>89</v>
      </c>
      <c r="T436" t="b">
        <v>0</v>
      </c>
      <c r="U436" t="s">
        <v>30</v>
      </c>
      <c r="V436" t="s">
        <v>31</v>
      </c>
      <c r="W436" t="s">
        <v>31</v>
      </c>
      <c r="X436" t="s">
        <v>31</v>
      </c>
      <c r="Y436" t="s">
        <v>31</v>
      </c>
      <c r="Z436">
        <v>0</v>
      </c>
      <c r="AA436">
        <v>0</v>
      </c>
      <c r="AB436">
        <v>0</v>
      </c>
      <c r="AC436">
        <v>2</v>
      </c>
      <c r="AD436">
        <v>2</v>
      </c>
      <c r="AE436">
        <v>2</v>
      </c>
      <c r="AF436">
        <v>1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3</v>
      </c>
      <c r="AN436">
        <v>3</v>
      </c>
      <c r="AO436">
        <v>3</v>
      </c>
      <c r="AP436">
        <v>1</v>
      </c>
      <c r="AQ436">
        <v>3</v>
      </c>
      <c r="AR436">
        <v>2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0</v>
      </c>
      <c r="AZ436">
        <v>0</v>
      </c>
      <c r="BA436">
        <v>3</v>
      </c>
      <c r="BB436">
        <v>3</v>
      </c>
      <c r="BC436">
        <v>2</v>
      </c>
      <c r="BD436">
        <v>2</v>
      </c>
      <c r="BE436">
        <v>3</v>
      </c>
      <c r="BF436">
        <v>3</v>
      </c>
      <c r="BG436">
        <v>3</v>
      </c>
      <c r="BH436">
        <v>3</v>
      </c>
      <c r="BI436">
        <v>0</v>
      </c>
      <c r="BJ436">
        <v>0</v>
      </c>
      <c r="BK436">
        <v>0</v>
      </c>
      <c r="BL436">
        <v>2</v>
      </c>
      <c r="BM436">
        <v>0</v>
      </c>
      <c r="BN436">
        <v>2</v>
      </c>
      <c r="BO436">
        <f t="shared" si="60"/>
        <v>11</v>
      </c>
      <c r="BP436">
        <f t="shared" si="61"/>
        <v>8</v>
      </c>
      <c r="BQ436">
        <f t="shared" si="62"/>
        <v>13</v>
      </c>
      <c r="BR436">
        <f t="shared" si="63"/>
        <v>3</v>
      </c>
      <c r="BS436">
        <f t="shared" si="64"/>
        <v>1</v>
      </c>
      <c r="BT436">
        <f t="shared" si="65"/>
        <v>4</v>
      </c>
      <c r="BU436">
        <f t="shared" si="66"/>
        <v>6</v>
      </c>
      <c r="BV436">
        <f t="shared" si="67"/>
        <v>10</v>
      </c>
      <c r="BW436">
        <f t="shared" si="68"/>
        <v>6</v>
      </c>
      <c r="BX436">
        <f t="shared" si="69"/>
        <v>4</v>
      </c>
    </row>
    <row r="437" spans="1:76" ht="18.95" customHeight="1" x14ac:dyDescent="0.25">
      <c r="A437" t="s">
        <v>3632</v>
      </c>
      <c r="B437" t="s">
        <v>1639</v>
      </c>
      <c r="C437" t="s">
        <v>40</v>
      </c>
      <c r="D437" t="s">
        <v>26</v>
      </c>
      <c r="E437" t="s">
        <v>96</v>
      </c>
      <c r="F437" t="s">
        <v>5163</v>
      </c>
      <c r="G437" t="s">
        <v>2026</v>
      </c>
      <c r="H437" t="s">
        <v>22</v>
      </c>
      <c r="I437" t="s">
        <v>3633</v>
      </c>
      <c r="L437" s="1">
        <v>293150002185</v>
      </c>
      <c r="M437" t="s">
        <v>3634</v>
      </c>
      <c r="N437" t="s">
        <v>45</v>
      </c>
      <c r="O437" t="s">
        <v>3635</v>
      </c>
      <c r="P437">
        <v>64870</v>
      </c>
      <c r="Q437" t="s">
        <v>3636</v>
      </c>
      <c r="R437">
        <v>279</v>
      </c>
      <c r="S437" t="s">
        <v>89</v>
      </c>
      <c r="T437" t="b">
        <v>0</v>
      </c>
      <c r="U437" t="s">
        <v>30</v>
      </c>
      <c r="V437" t="s">
        <v>31</v>
      </c>
      <c r="W437" t="s">
        <v>31</v>
      </c>
      <c r="X437" t="s">
        <v>31</v>
      </c>
      <c r="Y437" t="s">
        <v>31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3</v>
      </c>
      <c r="AO437">
        <v>3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3</v>
      </c>
      <c r="BB437">
        <v>3</v>
      </c>
      <c r="BC437">
        <v>0</v>
      </c>
      <c r="BD437">
        <v>0</v>
      </c>
      <c r="BE437">
        <v>3</v>
      </c>
      <c r="BF437">
        <v>3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f t="shared" si="60"/>
        <v>0</v>
      </c>
      <c r="BP437">
        <f t="shared" si="61"/>
        <v>0</v>
      </c>
      <c r="BQ437">
        <f t="shared" si="62"/>
        <v>6</v>
      </c>
      <c r="BR437">
        <f t="shared" si="63"/>
        <v>0</v>
      </c>
      <c r="BS437">
        <f t="shared" si="64"/>
        <v>0</v>
      </c>
      <c r="BT437">
        <f t="shared" si="65"/>
        <v>0</v>
      </c>
      <c r="BU437">
        <f t="shared" si="66"/>
        <v>6</v>
      </c>
      <c r="BV437">
        <f t="shared" si="67"/>
        <v>6</v>
      </c>
      <c r="BW437">
        <f t="shared" si="68"/>
        <v>0</v>
      </c>
      <c r="BX437">
        <f t="shared" si="69"/>
        <v>0</v>
      </c>
    </row>
    <row r="438" spans="1:76" ht="18.95" customHeight="1" x14ac:dyDescent="0.25">
      <c r="A438" t="s">
        <v>3539</v>
      </c>
      <c r="B438" t="s">
        <v>1639</v>
      </c>
      <c r="C438" t="s">
        <v>40</v>
      </c>
      <c r="D438" t="s">
        <v>26</v>
      </c>
      <c r="E438" t="s">
        <v>73</v>
      </c>
      <c r="F438" t="s">
        <v>659</v>
      </c>
      <c r="G438" t="s">
        <v>2026</v>
      </c>
      <c r="H438" t="s">
        <v>22</v>
      </c>
      <c r="I438" t="s">
        <v>3540</v>
      </c>
      <c r="L438" s="1">
        <v>291443000675</v>
      </c>
      <c r="M438" t="s">
        <v>3541</v>
      </c>
      <c r="N438" t="s">
        <v>58</v>
      </c>
      <c r="O438" t="s">
        <v>3542</v>
      </c>
      <c r="P438">
        <v>63050</v>
      </c>
      <c r="Q438" t="s">
        <v>458</v>
      </c>
      <c r="R438">
        <v>1110</v>
      </c>
      <c r="S438" t="s">
        <v>39</v>
      </c>
      <c r="T438" t="b">
        <v>0</v>
      </c>
      <c r="U438" t="s">
        <v>30</v>
      </c>
      <c r="V438" t="s">
        <v>31</v>
      </c>
      <c r="W438" t="s">
        <v>31</v>
      </c>
      <c r="X438" t="s">
        <v>31</v>
      </c>
      <c r="Y438" t="s">
        <v>31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2</v>
      </c>
      <c r="AL438">
        <v>1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3</v>
      </c>
      <c r="BB438">
        <v>3</v>
      </c>
      <c r="BC438">
        <v>0</v>
      </c>
      <c r="BD438">
        <v>0</v>
      </c>
      <c r="BE438">
        <v>3</v>
      </c>
      <c r="BF438">
        <v>3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f t="shared" si="60"/>
        <v>0</v>
      </c>
      <c r="BP438">
        <f t="shared" si="61"/>
        <v>5</v>
      </c>
      <c r="BQ438">
        <f t="shared" si="62"/>
        <v>1</v>
      </c>
      <c r="BR438">
        <f t="shared" si="63"/>
        <v>1</v>
      </c>
      <c r="BS438">
        <f t="shared" si="64"/>
        <v>0</v>
      </c>
      <c r="BT438">
        <f t="shared" si="65"/>
        <v>0</v>
      </c>
      <c r="BU438">
        <f t="shared" si="66"/>
        <v>6</v>
      </c>
      <c r="BV438">
        <f t="shared" si="67"/>
        <v>6</v>
      </c>
      <c r="BW438">
        <f t="shared" si="68"/>
        <v>1</v>
      </c>
      <c r="BX438">
        <f t="shared" si="69"/>
        <v>0</v>
      </c>
    </row>
    <row r="439" spans="1:76" ht="18.95" customHeight="1" x14ac:dyDescent="0.25">
      <c r="A439" t="s">
        <v>3531</v>
      </c>
      <c r="B439" t="s">
        <v>1639</v>
      </c>
      <c r="C439" t="s">
        <v>40</v>
      </c>
      <c r="D439" t="s">
        <v>26</v>
      </c>
      <c r="E439" t="s">
        <v>73</v>
      </c>
      <c r="F439" t="s">
        <v>659</v>
      </c>
      <c r="G439" t="s">
        <v>2026</v>
      </c>
      <c r="H439" t="s">
        <v>22</v>
      </c>
      <c r="I439" t="s">
        <v>3532</v>
      </c>
      <c r="L439" s="1">
        <v>291365000592</v>
      </c>
      <c r="M439" t="s">
        <v>3533</v>
      </c>
      <c r="N439" t="s">
        <v>45</v>
      </c>
      <c r="O439" t="s">
        <v>3534</v>
      </c>
      <c r="P439">
        <v>63401</v>
      </c>
      <c r="Q439" t="s">
        <v>152</v>
      </c>
      <c r="R439">
        <v>352</v>
      </c>
      <c r="S439" t="s">
        <v>77</v>
      </c>
      <c r="T439" t="b">
        <v>1</v>
      </c>
      <c r="U439" t="s">
        <v>61</v>
      </c>
      <c r="V439" t="s">
        <v>61</v>
      </c>
      <c r="W439" t="s">
        <v>61</v>
      </c>
      <c r="X439" t="s">
        <v>61</v>
      </c>
      <c r="Y439" t="s">
        <v>61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2</v>
      </c>
      <c r="AI439">
        <v>1</v>
      </c>
      <c r="AJ439">
        <v>2</v>
      </c>
      <c r="AK439">
        <v>0</v>
      </c>
      <c r="AL439">
        <v>2</v>
      </c>
      <c r="AM439">
        <v>2</v>
      </c>
      <c r="AN439">
        <v>2</v>
      </c>
      <c r="AO439">
        <v>0</v>
      </c>
      <c r="AP439">
        <v>0</v>
      </c>
      <c r="AQ439">
        <v>0</v>
      </c>
      <c r="AR439">
        <v>3</v>
      </c>
      <c r="AS439">
        <v>0</v>
      </c>
      <c r="AT439">
        <v>0</v>
      </c>
      <c r="AU439">
        <v>2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3</v>
      </c>
      <c r="BB439">
        <v>3</v>
      </c>
      <c r="BC439">
        <v>2</v>
      </c>
      <c r="BD439">
        <v>0</v>
      </c>
      <c r="BE439">
        <v>0</v>
      </c>
      <c r="BF439">
        <v>3</v>
      </c>
      <c r="BG439">
        <v>0</v>
      </c>
      <c r="BH439">
        <v>3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</v>
      </c>
      <c r="BO439">
        <f t="shared" si="60"/>
        <v>3</v>
      </c>
      <c r="BP439">
        <f t="shared" si="61"/>
        <v>5</v>
      </c>
      <c r="BQ439">
        <f t="shared" si="62"/>
        <v>4</v>
      </c>
      <c r="BR439">
        <f t="shared" si="63"/>
        <v>3</v>
      </c>
      <c r="BS439">
        <f t="shared" si="64"/>
        <v>0</v>
      </c>
      <c r="BT439">
        <f t="shared" si="65"/>
        <v>3</v>
      </c>
      <c r="BU439">
        <f t="shared" si="66"/>
        <v>6</v>
      </c>
      <c r="BV439">
        <f t="shared" si="67"/>
        <v>5</v>
      </c>
      <c r="BW439">
        <f t="shared" si="68"/>
        <v>3</v>
      </c>
      <c r="BX439">
        <f t="shared" si="69"/>
        <v>2</v>
      </c>
    </row>
    <row r="440" spans="1:76" ht="18.95" customHeight="1" x14ac:dyDescent="0.25">
      <c r="A440" t="s">
        <v>3559</v>
      </c>
      <c r="B440" t="s">
        <v>1639</v>
      </c>
      <c r="C440" t="s">
        <v>40</v>
      </c>
      <c r="D440" t="s">
        <v>26</v>
      </c>
      <c r="E440" t="s">
        <v>184</v>
      </c>
      <c r="F440" t="s">
        <v>5162</v>
      </c>
      <c r="G440" t="s">
        <v>2026</v>
      </c>
      <c r="H440" t="s">
        <v>22</v>
      </c>
      <c r="I440" t="s">
        <v>3560</v>
      </c>
      <c r="L440" s="1">
        <v>292115001163</v>
      </c>
      <c r="M440" t="s">
        <v>3561</v>
      </c>
      <c r="N440" t="s">
        <v>45</v>
      </c>
      <c r="O440" t="s">
        <v>3562</v>
      </c>
      <c r="P440">
        <v>65042</v>
      </c>
      <c r="Q440" t="s">
        <v>3563</v>
      </c>
      <c r="R440">
        <v>89</v>
      </c>
      <c r="S440" t="s">
        <v>77</v>
      </c>
      <c r="T440" t="b">
        <v>0</v>
      </c>
      <c r="U440" t="s">
        <v>30</v>
      </c>
      <c r="V440" t="s">
        <v>31</v>
      </c>
      <c r="W440" t="s">
        <v>31</v>
      </c>
      <c r="X440" t="s">
        <v>31</v>
      </c>
      <c r="Y440" t="s">
        <v>31</v>
      </c>
      <c r="Z440">
        <v>0</v>
      </c>
      <c r="AA440">
        <v>0</v>
      </c>
      <c r="AB440">
        <v>0</v>
      </c>
      <c r="AC440">
        <v>2</v>
      </c>
      <c r="AD440">
        <v>2</v>
      </c>
      <c r="AE440">
        <v>2</v>
      </c>
      <c r="AF440">
        <v>2</v>
      </c>
      <c r="AG440">
        <v>2</v>
      </c>
      <c r="AH440">
        <v>2</v>
      </c>
      <c r="AI440">
        <v>1</v>
      </c>
      <c r="AJ440">
        <v>1</v>
      </c>
      <c r="AK440">
        <v>2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1</v>
      </c>
      <c r="AY440">
        <v>0</v>
      </c>
      <c r="AZ440">
        <v>0</v>
      </c>
      <c r="BA440">
        <v>0</v>
      </c>
      <c r="BB440">
        <v>3</v>
      </c>
      <c r="BC440">
        <v>2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f t="shared" si="60"/>
        <v>12</v>
      </c>
      <c r="BP440">
        <f t="shared" si="61"/>
        <v>5</v>
      </c>
      <c r="BQ440">
        <f t="shared" si="62"/>
        <v>0</v>
      </c>
      <c r="BR440">
        <f t="shared" si="63"/>
        <v>1</v>
      </c>
      <c r="BS440">
        <f t="shared" si="64"/>
        <v>0</v>
      </c>
      <c r="BT440">
        <f t="shared" si="65"/>
        <v>2</v>
      </c>
      <c r="BU440">
        <f t="shared" si="66"/>
        <v>3</v>
      </c>
      <c r="BV440">
        <f t="shared" si="67"/>
        <v>2</v>
      </c>
      <c r="BW440">
        <f t="shared" si="68"/>
        <v>1</v>
      </c>
      <c r="BX440">
        <f t="shared" si="69"/>
        <v>0</v>
      </c>
    </row>
    <row r="441" spans="1:76" ht="18.95" customHeight="1" x14ac:dyDescent="0.25">
      <c r="A441" t="s">
        <v>3575</v>
      </c>
      <c r="B441" t="s">
        <v>1639</v>
      </c>
      <c r="C441" t="s">
        <v>40</v>
      </c>
      <c r="D441" t="s">
        <v>26</v>
      </c>
      <c r="E441" t="s">
        <v>184</v>
      </c>
      <c r="F441" t="s">
        <v>5162</v>
      </c>
      <c r="G441" t="s">
        <v>2026</v>
      </c>
      <c r="H441" t="s">
        <v>22</v>
      </c>
      <c r="I441" t="s">
        <v>3576</v>
      </c>
      <c r="L441" s="1">
        <v>290000401482</v>
      </c>
      <c r="M441" t="s">
        <v>3577</v>
      </c>
      <c r="N441" t="s">
        <v>45</v>
      </c>
      <c r="O441" t="s">
        <v>3578</v>
      </c>
      <c r="P441">
        <v>63862</v>
      </c>
      <c r="Q441" t="s">
        <v>3579</v>
      </c>
      <c r="R441">
        <v>284</v>
      </c>
      <c r="S441" t="s">
        <v>39</v>
      </c>
      <c r="T441" t="b">
        <v>0</v>
      </c>
      <c r="U441" t="s">
        <v>30</v>
      </c>
      <c r="V441" t="s">
        <v>31</v>
      </c>
      <c r="W441" t="s">
        <v>31</v>
      </c>
      <c r="X441" t="s">
        <v>31</v>
      </c>
      <c r="Y441" t="s">
        <v>31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1</v>
      </c>
      <c r="AQ441">
        <v>0</v>
      </c>
      <c r="AR441">
        <v>3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3</v>
      </c>
      <c r="BB441">
        <v>3</v>
      </c>
      <c r="BC441">
        <v>0</v>
      </c>
      <c r="BD441">
        <v>0</v>
      </c>
      <c r="BE441">
        <v>3</v>
      </c>
      <c r="BF441">
        <v>3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</v>
      </c>
      <c r="BO441">
        <f t="shared" si="60"/>
        <v>0</v>
      </c>
      <c r="BP441">
        <f t="shared" si="61"/>
        <v>0</v>
      </c>
      <c r="BQ441">
        <f t="shared" si="62"/>
        <v>3</v>
      </c>
      <c r="BR441">
        <f t="shared" si="63"/>
        <v>3</v>
      </c>
      <c r="BS441">
        <f t="shared" si="64"/>
        <v>0</v>
      </c>
      <c r="BT441">
        <f t="shared" si="65"/>
        <v>0</v>
      </c>
      <c r="BU441">
        <f t="shared" si="66"/>
        <v>6</v>
      </c>
      <c r="BV441">
        <f t="shared" si="67"/>
        <v>6</v>
      </c>
      <c r="BW441">
        <f t="shared" si="68"/>
        <v>0</v>
      </c>
      <c r="BX441">
        <f t="shared" si="69"/>
        <v>2</v>
      </c>
    </row>
    <row r="442" spans="1:76" ht="18.95" customHeight="1" x14ac:dyDescent="0.25">
      <c r="A442" t="s">
        <v>3571</v>
      </c>
      <c r="B442" t="s">
        <v>1639</v>
      </c>
      <c r="C442" t="s">
        <v>40</v>
      </c>
      <c r="D442" t="s">
        <v>26</v>
      </c>
      <c r="E442" t="s">
        <v>73</v>
      </c>
      <c r="F442" t="s">
        <v>659</v>
      </c>
      <c r="G442" t="s">
        <v>2026</v>
      </c>
      <c r="H442" t="s">
        <v>22</v>
      </c>
      <c r="I442" t="s">
        <v>3572</v>
      </c>
      <c r="L442" s="1">
        <v>292181001209</v>
      </c>
      <c r="M442" t="s">
        <v>3573</v>
      </c>
      <c r="N442" t="s">
        <v>58</v>
      </c>
      <c r="O442" t="s">
        <v>3574</v>
      </c>
      <c r="P442">
        <v>64850</v>
      </c>
      <c r="Q442" t="s">
        <v>2697</v>
      </c>
      <c r="R442">
        <v>1304</v>
      </c>
      <c r="S442" t="s">
        <v>77</v>
      </c>
      <c r="T442" t="b">
        <v>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</v>
      </c>
      <c r="AJ442">
        <v>2</v>
      </c>
      <c r="AK442">
        <v>2</v>
      </c>
      <c r="AL442">
        <v>2</v>
      </c>
      <c r="AM442">
        <v>2</v>
      </c>
      <c r="AN442">
        <v>3</v>
      </c>
      <c r="AO442">
        <v>0</v>
      </c>
      <c r="AP442">
        <v>2</v>
      </c>
      <c r="AQ442">
        <v>0</v>
      </c>
      <c r="AR442">
        <v>3</v>
      </c>
      <c r="AS442">
        <v>0</v>
      </c>
      <c r="AT442">
        <v>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3</v>
      </c>
      <c r="BB442">
        <v>3</v>
      </c>
      <c r="BC442">
        <v>2</v>
      </c>
      <c r="BD442">
        <v>0</v>
      </c>
      <c r="BE442">
        <v>0</v>
      </c>
      <c r="BF442">
        <v>3</v>
      </c>
      <c r="BG442">
        <v>3</v>
      </c>
      <c r="BH442">
        <v>3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f t="shared" si="60"/>
        <v>0</v>
      </c>
      <c r="BP442">
        <f t="shared" si="61"/>
        <v>8</v>
      </c>
      <c r="BQ442">
        <f t="shared" si="62"/>
        <v>7</v>
      </c>
      <c r="BR442">
        <f t="shared" si="63"/>
        <v>3</v>
      </c>
      <c r="BS442">
        <f t="shared" si="64"/>
        <v>2</v>
      </c>
      <c r="BT442">
        <f t="shared" si="65"/>
        <v>0</v>
      </c>
      <c r="BU442">
        <f t="shared" si="66"/>
        <v>6</v>
      </c>
      <c r="BV442">
        <f t="shared" si="67"/>
        <v>5</v>
      </c>
      <c r="BW442">
        <f t="shared" si="68"/>
        <v>6</v>
      </c>
      <c r="BX442">
        <f t="shared" si="69"/>
        <v>1</v>
      </c>
    </row>
    <row r="443" spans="1:76" ht="18.95" customHeight="1" x14ac:dyDescent="0.25">
      <c r="A443" t="s">
        <v>3503</v>
      </c>
      <c r="B443" t="s">
        <v>1639</v>
      </c>
      <c r="C443" t="s">
        <v>40</v>
      </c>
      <c r="D443" t="s">
        <v>26</v>
      </c>
      <c r="E443" t="s">
        <v>66</v>
      </c>
      <c r="F443" t="s">
        <v>34</v>
      </c>
      <c r="G443" t="s">
        <v>2026</v>
      </c>
      <c r="H443" t="s">
        <v>22</v>
      </c>
      <c r="I443" t="s">
        <v>3504</v>
      </c>
      <c r="L443" s="1">
        <v>290414000040</v>
      </c>
      <c r="M443" t="s">
        <v>3505</v>
      </c>
      <c r="N443" t="s">
        <v>58</v>
      </c>
      <c r="O443" t="s">
        <v>27</v>
      </c>
      <c r="P443">
        <v>65609</v>
      </c>
      <c r="Q443" t="s">
        <v>3506</v>
      </c>
      <c r="R443">
        <v>192</v>
      </c>
      <c r="S443" t="s">
        <v>39</v>
      </c>
      <c r="T443" t="b">
        <v>1</v>
      </c>
      <c r="U443" t="s">
        <v>61</v>
      </c>
      <c r="V443" t="s">
        <v>61</v>
      </c>
      <c r="W443" t="s">
        <v>61</v>
      </c>
      <c r="X443" t="s">
        <v>61</v>
      </c>
      <c r="Y443" t="s">
        <v>61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1</v>
      </c>
      <c r="AH443">
        <v>1</v>
      </c>
      <c r="AI443">
        <v>1</v>
      </c>
      <c r="AJ443">
        <v>2</v>
      </c>
      <c r="AK443">
        <v>2</v>
      </c>
      <c r="AL443">
        <v>1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3</v>
      </c>
      <c r="AS443">
        <v>0</v>
      </c>
      <c r="AT443">
        <v>3</v>
      </c>
      <c r="AU443">
        <v>2</v>
      </c>
      <c r="AV443">
        <v>2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3</v>
      </c>
      <c r="BC443">
        <v>0</v>
      </c>
      <c r="BD443">
        <v>0</v>
      </c>
      <c r="BE443">
        <v>3</v>
      </c>
      <c r="BF443">
        <v>3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</v>
      </c>
      <c r="BO443">
        <f t="shared" si="60"/>
        <v>3</v>
      </c>
      <c r="BP443">
        <f t="shared" si="61"/>
        <v>6</v>
      </c>
      <c r="BQ443">
        <f t="shared" si="62"/>
        <v>1</v>
      </c>
      <c r="BR443">
        <f t="shared" si="63"/>
        <v>3</v>
      </c>
      <c r="BS443">
        <f t="shared" si="64"/>
        <v>3</v>
      </c>
      <c r="BT443">
        <f t="shared" si="65"/>
        <v>4</v>
      </c>
      <c r="BU443">
        <f t="shared" si="66"/>
        <v>3</v>
      </c>
      <c r="BV443">
        <f t="shared" si="67"/>
        <v>6</v>
      </c>
      <c r="BW443">
        <f t="shared" si="68"/>
        <v>1</v>
      </c>
      <c r="BX443">
        <f t="shared" si="69"/>
        <v>2</v>
      </c>
    </row>
    <row r="444" spans="1:76" ht="18.95" customHeight="1" x14ac:dyDescent="0.25">
      <c r="A444" t="s">
        <v>3517</v>
      </c>
      <c r="B444" t="s">
        <v>1639</v>
      </c>
      <c r="C444" t="s">
        <v>40</v>
      </c>
      <c r="D444" t="s">
        <v>26</v>
      </c>
      <c r="E444" t="s">
        <v>73</v>
      </c>
      <c r="F444" t="s">
        <v>659</v>
      </c>
      <c r="G444" t="s">
        <v>2026</v>
      </c>
      <c r="H444" t="s">
        <v>22</v>
      </c>
      <c r="I444" t="s">
        <v>3518</v>
      </c>
      <c r="L444" s="1">
        <v>291083000367</v>
      </c>
      <c r="M444" t="s">
        <v>3519</v>
      </c>
      <c r="N444" t="s">
        <v>45</v>
      </c>
      <c r="O444" t="s">
        <v>3520</v>
      </c>
      <c r="P444">
        <v>65459</v>
      </c>
      <c r="Q444" t="s">
        <v>753</v>
      </c>
      <c r="R444">
        <v>460</v>
      </c>
      <c r="S444" t="s">
        <v>39</v>
      </c>
      <c r="T444" t="b">
        <v>1</v>
      </c>
      <c r="U444" t="s">
        <v>61</v>
      </c>
      <c r="V444" t="s">
        <v>61</v>
      </c>
      <c r="W444" t="s">
        <v>61</v>
      </c>
      <c r="X444" t="s">
        <v>61</v>
      </c>
      <c r="Y444" t="s">
        <v>61</v>
      </c>
      <c r="Z444">
        <v>0</v>
      </c>
      <c r="AA444">
        <v>0</v>
      </c>
      <c r="AB444">
        <v>0</v>
      </c>
      <c r="AC444">
        <v>2</v>
      </c>
      <c r="AD444">
        <v>2</v>
      </c>
      <c r="AE444">
        <v>1</v>
      </c>
      <c r="AF444">
        <v>3</v>
      </c>
      <c r="AG444">
        <v>3</v>
      </c>
      <c r="AH444">
        <v>1</v>
      </c>
      <c r="AI444">
        <v>2</v>
      </c>
      <c r="AJ444">
        <v>2</v>
      </c>
      <c r="AK444">
        <v>0</v>
      </c>
      <c r="AL444">
        <v>2</v>
      </c>
      <c r="AM444">
        <v>1</v>
      </c>
      <c r="AN444">
        <v>1</v>
      </c>
      <c r="AO444">
        <v>0</v>
      </c>
      <c r="AP444">
        <v>3</v>
      </c>
      <c r="AQ444">
        <v>3</v>
      </c>
      <c r="AR444">
        <v>1</v>
      </c>
      <c r="AS444">
        <v>2</v>
      </c>
      <c r="AT444">
        <v>3</v>
      </c>
      <c r="AU444">
        <v>0</v>
      </c>
      <c r="AV444">
        <v>0</v>
      </c>
      <c r="AW444">
        <v>1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2</v>
      </c>
      <c r="BD444">
        <v>0</v>
      </c>
      <c r="BE444">
        <v>0</v>
      </c>
      <c r="BF444">
        <v>0</v>
      </c>
      <c r="BG444">
        <v>0</v>
      </c>
      <c r="BH444">
        <v>3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</v>
      </c>
      <c r="BO444">
        <f t="shared" si="60"/>
        <v>12</v>
      </c>
      <c r="BP444">
        <f t="shared" si="61"/>
        <v>6</v>
      </c>
      <c r="BQ444">
        <f t="shared" si="62"/>
        <v>8</v>
      </c>
      <c r="BR444">
        <f t="shared" si="63"/>
        <v>3</v>
      </c>
      <c r="BS444">
        <f t="shared" si="64"/>
        <v>3</v>
      </c>
      <c r="BT444">
        <f t="shared" si="65"/>
        <v>2</v>
      </c>
      <c r="BU444">
        <f t="shared" si="66"/>
        <v>0</v>
      </c>
      <c r="BV444">
        <f t="shared" si="67"/>
        <v>2</v>
      </c>
      <c r="BW444">
        <f t="shared" si="68"/>
        <v>3</v>
      </c>
      <c r="BX444">
        <f t="shared" si="69"/>
        <v>2</v>
      </c>
    </row>
    <row r="445" spans="1:76" ht="18.95" customHeight="1" x14ac:dyDescent="0.25">
      <c r="A445" t="s">
        <v>3610</v>
      </c>
      <c r="B445" t="s">
        <v>1639</v>
      </c>
      <c r="C445" t="s">
        <v>40</v>
      </c>
      <c r="D445" t="s">
        <v>26</v>
      </c>
      <c r="E445" t="s">
        <v>73</v>
      </c>
      <c r="F445" t="s">
        <v>659</v>
      </c>
      <c r="G445" t="s">
        <v>2026</v>
      </c>
      <c r="H445" t="s">
        <v>22</v>
      </c>
      <c r="I445" t="s">
        <v>3611</v>
      </c>
      <c r="L445" s="1">
        <v>292892001850</v>
      </c>
      <c r="M445" t="s">
        <v>3612</v>
      </c>
      <c r="N445" t="s">
        <v>25</v>
      </c>
      <c r="O445" t="s">
        <v>3613</v>
      </c>
      <c r="P445">
        <v>63301</v>
      </c>
      <c r="Q445" t="s">
        <v>3614</v>
      </c>
      <c r="R445">
        <v>685</v>
      </c>
      <c r="S445" t="s">
        <v>7</v>
      </c>
      <c r="T445" t="b">
        <v>0</v>
      </c>
      <c r="U445" t="s">
        <v>30</v>
      </c>
      <c r="V445" t="s">
        <v>31</v>
      </c>
      <c r="W445" t="s">
        <v>31</v>
      </c>
      <c r="X445" t="s">
        <v>31</v>
      </c>
      <c r="Y445" t="s">
        <v>31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</v>
      </c>
      <c r="AG445">
        <v>3</v>
      </c>
      <c r="AH445">
        <v>2</v>
      </c>
      <c r="AI445">
        <v>2</v>
      </c>
      <c r="AJ445">
        <v>2</v>
      </c>
      <c r="AK445">
        <v>0</v>
      </c>
      <c r="AL445">
        <v>2</v>
      </c>
      <c r="AM445">
        <v>2</v>
      </c>
      <c r="AN445">
        <v>1</v>
      </c>
      <c r="AO445">
        <v>0</v>
      </c>
      <c r="AP445">
        <v>2</v>
      </c>
      <c r="AQ445">
        <v>0</v>
      </c>
      <c r="AR445">
        <v>3</v>
      </c>
      <c r="AS445">
        <v>2</v>
      </c>
      <c r="AT445">
        <v>3</v>
      </c>
      <c r="AU445">
        <v>2</v>
      </c>
      <c r="AV445">
        <v>2</v>
      </c>
      <c r="AW445">
        <v>2</v>
      </c>
      <c r="AX445">
        <v>2</v>
      </c>
      <c r="AY445">
        <v>0</v>
      </c>
      <c r="AZ445">
        <v>0</v>
      </c>
      <c r="BA445">
        <v>3</v>
      </c>
      <c r="BB445">
        <v>3</v>
      </c>
      <c r="BC445">
        <v>2</v>
      </c>
      <c r="BD445">
        <v>0</v>
      </c>
      <c r="BE445">
        <v>3</v>
      </c>
      <c r="BF445">
        <v>3</v>
      </c>
      <c r="BG445">
        <v>1</v>
      </c>
      <c r="BH445">
        <v>3</v>
      </c>
      <c r="BI445">
        <v>1</v>
      </c>
      <c r="BJ445">
        <v>0</v>
      </c>
      <c r="BK445">
        <v>1</v>
      </c>
      <c r="BL445">
        <v>3</v>
      </c>
      <c r="BM445">
        <v>0</v>
      </c>
      <c r="BN445">
        <v>2</v>
      </c>
      <c r="BO445">
        <f t="shared" si="60"/>
        <v>7</v>
      </c>
      <c r="BP445">
        <f t="shared" si="61"/>
        <v>6</v>
      </c>
      <c r="BQ445">
        <f t="shared" si="62"/>
        <v>5</v>
      </c>
      <c r="BR445">
        <f t="shared" si="63"/>
        <v>5</v>
      </c>
      <c r="BS445">
        <f t="shared" si="64"/>
        <v>3</v>
      </c>
      <c r="BT445">
        <f t="shared" si="65"/>
        <v>8</v>
      </c>
      <c r="BU445">
        <f t="shared" si="66"/>
        <v>6</v>
      </c>
      <c r="BV445">
        <f t="shared" si="67"/>
        <v>8</v>
      </c>
      <c r="BW445">
        <f t="shared" si="68"/>
        <v>4</v>
      </c>
      <c r="BX445">
        <f t="shared" si="69"/>
        <v>7</v>
      </c>
    </row>
    <row r="446" spans="1:76" ht="18.95" customHeight="1" x14ac:dyDescent="0.25">
      <c r="A446" t="s">
        <v>3499</v>
      </c>
      <c r="B446" t="s">
        <v>1639</v>
      </c>
      <c r="C446" t="s">
        <v>40</v>
      </c>
      <c r="D446" t="s">
        <v>26</v>
      </c>
      <c r="E446" t="s">
        <v>73</v>
      </c>
      <c r="F446" t="s">
        <v>659</v>
      </c>
      <c r="G446" t="s">
        <v>2026</v>
      </c>
      <c r="H446" t="s">
        <v>22</v>
      </c>
      <c r="I446" t="s">
        <v>3500</v>
      </c>
      <c r="L446" s="1">
        <v>290312000019</v>
      </c>
      <c r="M446" t="s">
        <v>3501</v>
      </c>
      <c r="N446" t="s">
        <v>25</v>
      </c>
      <c r="O446" t="s">
        <v>3502</v>
      </c>
      <c r="P446">
        <v>64724</v>
      </c>
      <c r="Q446" t="s">
        <v>708</v>
      </c>
      <c r="R446">
        <v>195</v>
      </c>
      <c r="S446" t="s">
        <v>39</v>
      </c>
      <c r="T446" t="b">
        <v>1</v>
      </c>
      <c r="U446" t="s">
        <v>61</v>
      </c>
      <c r="V446" t="s">
        <v>61</v>
      </c>
      <c r="W446" t="s">
        <v>61</v>
      </c>
      <c r="X446" t="s">
        <v>61</v>
      </c>
      <c r="Y446" t="s">
        <v>61</v>
      </c>
      <c r="Z446">
        <v>0</v>
      </c>
      <c r="AA446">
        <v>0</v>
      </c>
      <c r="AB446">
        <v>0</v>
      </c>
      <c r="AC446">
        <v>2</v>
      </c>
      <c r="AD446">
        <v>2</v>
      </c>
      <c r="AE446">
        <v>0</v>
      </c>
      <c r="AF446">
        <v>3</v>
      </c>
      <c r="AG446">
        <v>3</v>
      </c>
      <c r="AH446">
        <v>0</v>
      </c>
      <c r="AI446">
        <v>2</v>
      </c>
      <c r="AJ446">
        <v>2</v>
      </c>
      <c r="AK446">
        <v>2</v>
      </c>
      <c r="AL446">
        <v>2</v>
      </c>
      <c r="AM446">
        <v>3</v>
      </c>
      <c r="AN446">
        <v>3</v>
      </c>
      <c r="AO446">
        <v>3</v>
      </c>
      <c r="AP446">
        <v>3</v>
      </c>
      <c r="AQ446">
        <v>0</v>
      </c>
      <c r="AR446">
        <v>3</v>
      </c>
      <c r="AS446">
        <v>0</v>
      </c>
      <c r="AT446">
        <v>0</v>
      </c>
      <c r="AU446">
        <v>2</v>
      </c>
      <c r="AV446">
        <v>2</v>
      </c>
      <c r="AW446">
        <v>2</v>
      </c>
      <c r="AX446">
        <v>2</v>
      </c>
      <c r="AY446">
        <v>0</v>
      </c>
      <c r="AZ446">
        <v>0</v>
      </c>
      <c r="BA446">
        <v>3</v>
      </c>
      <c r="BB446">
        <v>3</v>
      </c>
      <c r="BC446">
        <v>2</v>
      </c>
      <c r="BD446">
        <v>0</v>
      </c>
      <c r="BE446">
        <v>3</v>
      </c>
      <c r="BF446">
        <v>3</v>
      </c>
      <c r="BG446">
        <v>3</v>
      </c>
      <c r="BH446">
        <v>3</v>
      </c>
      <c r="BI446">
        <v>0</v>
      </c>
      <c r="BJ446">
        <v>0</v>
      </c>
      <c r="BK446">
        <v>3</v>
      </c>
      <c r="BL446">
        <v>1</v>
      </c>
      <c r="BM446">
        <v>0</v>
      </c>
      <c r="BN446">
        <v>0</v>
      </c>
      <c r="BO446">
        <f t="shared" si="60"/>
        <v>10</v>
      </c>
      <c r="BP446">
        <f t="shared" si="61"/>
        <v>8</v>
      </c>
      <c r="BQ446">
        <f t="shared" si="62"/>
        <v>12</v>
      </c>
      <c r="BR446">
        <f t="shared" si="63"/>
        <v>3</v>
      </c>
      <c r="BS446">
        <f t="shared" si="64"/>
        <v>0</v>
      </c>
      <c r="BT446">
        <f t="shared" si="65"/>
        <v>8</v>
      </c>
      <c r="BU446">
        <f t="shared" si="66"/>
        <v>6</v>
      </c>
      <c r="BV446">
        <f t="shared" si="67"/>
        <v>8</v>
      </c>
      <c r="BW446">
        <f t="shared" si="68"/>
        <v>6</v>
      </c>
      <c r="BX446">
        <f t="shared" si="69"/>
        <v>4</v>
      </c>
    </row>
    <row r="447" spans="1:76" ht="18.95" customHeight="1" x14ac:dyDescent="0.25">
      <c r="A447" t="s">
        <v>1643</v>
      </c>
      <c r="B447" t="s">
        <v>1639</v>
      </c>
      <c r="C447" t="s">
        <v>40</v>
      </c>
      <c r="D447" t="s">
        <v>26</v>
      </c>
      <c r="E447" t="s">
        <v>66</v>
      </c>
      <c r="F447" t="s">
        <v>34</v>
      </c>
      <c r="G447">
        <v>4</v>
      </c>
      <c r="H447" t="s">
        <v>22</v>
      </c>
      <c r="I447" t="s">
        <v>1644</v>
      </c>
      <c r="L447" s="1">
        <v>291362000583</v>
      </c>
      <c r="M447" t="s">
        <v>1645</v>
      </c>
      <c r="N447" t="s">
        <v>58</v>
      </c>
      <c r="O447" t="s">
        <v>1646</v>
      </c>
      <c r="P447">
        <v>63125</v>
      </c>
      <c r="Q447" t="s">
        <v>1647</v>
      </c>
      <c r="R447">
        <v>402</v>
      </c>
      <c r="S447" t="s">
        <v>89</v>
      </c>
      <c r="T447" t="b">
        <v>1</v>
      </c>
      <c r="U447" t="s">
        <v>61</v>
      </c>
      <c r="V447" t="s">
        <v>61</v>
      </c>
      <c r="W447" t="s">
        <v>61</v>
      </c>
      <c r="X447" t="s">
        <v>61</v>
      </c>
      <c r="Y447" t="s">
        <v>61</v>
      </c>
      <c r="Z447" s="10">
        <v>0</v>
      </c>
      <c r="AA447" s="10">
        <v>0</v>
      </c>
      <c r="AB447" s="10">
        <v>0</v>
      </c>
      <c r="AC447" s="10">
        <v>2</v>
      </c>
      <c r="AD447" s="10">
        <v>2</v>
      </c>
      <c r="AE447" s="10">
        <v>2</v>
      </c>
      <c r="AF447" s="10">
        <v>0</v>
      </c>
      <c r="AG447" s="10">
        <v>0</v>
      </c>
      <c r="AH447" s="10">
        <v>0</v>
      </c>
      <c r="AI447" s="10">
        <v>2</v>
      </c>
      <c r="AJ447" s="10">
        <v>1</v>
      </c>
      <c r="AK447" s="10">
        <v>2</v>
      </c>
      <c r="AL447" s="10">
        <v>0</v>
      </c>
      <c r="AM447" s="10">
        <v>3</v>
      </c>
      <c r="AN447" s="10">
        <v>3</v>
      </c>
      <c r="AO447" s="10">
        <v>3</v>
      </c>
      <c r="AP447" s="10">
        <v>3</v>
      </c>
      <c r="AQ447" s="10">
        <v>0</v>
      </c>
      <c r="AR447" s="10">
        <v>3</v>
      </c>
      <c r="AS447" s="10">
        <v>0</v>
      </c>
      <c r="AT447" s="10">
        <v>0</v>
      </c>
      <c r="AU447" s="10">
        <v>0</v>
      </c>
      <c r="AV447" s="10">
        <v>0</v>
      </c>
      <c r="AW447" s="10">
        <v>0</v>
      </c>
      <c r="AX447" s="10">
        <v>0</v>
      </c>
      <c r="AY447" s="10">
        <v>0</v>
      </c>
      <c r="AZ447" s="10">
        <v>0</v>
      </c>
      <c r="BA447" s="10">
        <v>0</v>
      </c>
      <c r="BB447" s="10">
        <v>3</v>
      </c>
      <c r="BC447" s="10">
        <v>0</v>
      </c>
      <c r="BD447" s="10">
        <v>0</v>
      </c>
      <c r="BE447" s="10">
        <v>0</v>
      </c>
      <c r="BF447" s="10">
        <v>3</v>
      </c>
      <c r="BG447" s="10">
        <v>0</v>
      </c>
      <c r="BH447" s="10">
        <v>0</v>
      </c>
      <c r="BI447" s="10">
        <v>0</v>
      </c>
      <c r="BJ447" s="10">
        <v>0</v>
      </c>
      <c r="BK447" s="10">
        <v>0</v>
      </c>
      <c r="BL447" s="10">
        <v>0</v>
      </c>
      <c r="BM447" s="10">
        <v>1</v>
      </c>
      <c r="BN447" s="10">
        <v>0</v>
      </c>
      <c r="BO447">
        <f t="shared" si="60"/>
        <v>6</v>
      </c>
      <c r="BP447">
        <f t="shared" si="61"/>
        <v>5</v>
      </c>
      <c r="BQ447">
        <f t="shared" si="62"/>
        <v>12</v>
      </c>
      <c r="BR447">
        <f t="shared" si="63"/>
        <v>3</v>
      </c>
      <c r="BS447">
        <f t="shared" si="64"/>
        <v>0</v>
      </c>
      <c r="BT447">
        <f t="shared" si="65"/>
        <v>0</v>
      </c>
      <c r="BU447">
        <f t="shared" si="66"/>
        <v>3</v>
      </c>
      <c r="BV447">
        <f t="shared" si="67"/>
        <v>3</v>
      </c>
      <c r="BW447">
        <f t="shared" si="68"/>
        <v>0</v>
      </c>
      <c r="BX447">
        <f t="shared" si="69"/>
        <v>1</v>
      </c>
    </row>
    <row r="448" spans="1:76" ht="18.95" customHeight="1" x14ac:dyDescent="0.25">
      <c r="A448" t="s">
        <v>3596</v>
      </c>
      <c r="B448" t="s">
        <v>1639</v>
      </c>
      <c r="C448" t="s">
        <v>40</v>
      </c>
      <c r="D448" t="s">
        <v>26</v>
      </c>
      <c r="E448" t="s">
        <v>178</v>
      </c>
      <c r="F448" t="s">
        <v>5163</v>
      </c>
      <c r="G448" t="s">
        <v>2026</v>
      </c>
      <c r="H448" t="s">
        <v>22</v>
      </c>
      <c r="I448" t="s">
        <v>3597</v>
      </c>
      <c r="L448" s="1">
        <v>292664002473</v>
      </c>
      <c r="M448" t="s">
        <v>3598</v>
      </c>
      <c r="N448" t="s">
        <v>45</v>
      </c>
      <c r="O448" t="s">
        <v>3599</v>
      </c>
      <c r="P448">
        <v>63074</v>
      </c>
      <c r="Q448" t="s">
        <v>1647</v>
      </c>
      <c r="R448">
        <v>496</v>
      </c>
      <c r="S448" t="s">
        <v>89</v>
      </c>
      <c r="T448" t="b">
        <v>0</v>
      </c>
      <c r="U448" t="s">
        <v>30</v>
      </c>
      <c r="V448" t="s">
        <v>71</v>
      </c>
      <c r="W448" t="s">
        <v>71</v>
      </c>
      <c r="X448" t="s">
        <v>61</v>
      </c>
      <c r="Y448" t="s">
        <v>61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</v>
      </c>
      <c r="AH448">
        <v>0</v>
      </c>
      <c r="AI448">
        <v>2</v>
      </c>
      <c r="AJ448">
        <v>0</v>
      </c>
      <c r="AK448">
        <v>0</v>
      </c>
      <c r="AL448">
        <v>0</v>
      </c>
      <c r="AM448">
        <v>3</v>
      </c>
      <c r="AN448">
        <v>3</v>
      </c>
      <c r="AO448">
        <v>3</v>
      </c>
      <c r="AP448">
        <v>3</v>
      </c>
      <c r="AQ448">
        <v>0</v>
      </c>
      <c r="AR448">
        <v>3</v>
      </c>
      <c r="AS448">
        <v>1</v>
      </c>
      <c r="AT448">
        <v>0</v>
      </c>
      <c r="AU448">
        <v>2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3</v>
      </c>
      <c r="BB448">
        <v>3</v>
      </c>
      <c r="BC448">
        <v>2</v>
      </c>
      <c r="BD448">
        <v>0</v>
      </c>
      <c r="BE448">
        <v>1</v>
      </c>
      <c r="BF448">
        <v>3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3</v>
      </c>
      <c r="BM448">
        <v>0</v>
      </c>
      <c r="BN448">
        <v>2</v>
      </c>
      <c r="BO448">
        <f t="shared" si="60"/>
        <v>3</v>
      </c>
      <c r="BP448">
        <f t="shared" si="61"/>
        <v>2</v>
      </c>
      <c r="BQ448">
        <f t="shared" si="62"/>
        <v>12</v>
      </c>
      <c r="BR448">
        <f t="shared" si="63"/>
        <v>4</v>
      </c>
      <c r="BS448">
        <f t="shared" si="64"/>
        <v>0</v>
      </c>
      <c r="BT448">
        <f t="shared" si="65"/>
        <v>2</v>
      </c>
      <c r="BU448">
        <f t="shared" si="66"/>
        <v>6</v>
      </c>
      <c r="BV448">
        <f t="shared" si="67"/>
        <v>6</v>
      </c>
      <c r="BW448">
        <f t="shared" si="68"/>
        <v>0</v>
      </c>
      <c r="BX448">
        <f t="shared" si="69"/>
        <v>5</v>
      </c>
    </row>
    <row r="449" spans="1:76" ht="18.95" customHeight="1" x14ac:dyDescent="0.25">
      <c r="A449" t="s">
        <v>3600</v>
      </c>
      <c r="B449" t="s">
        <v>1639</v>
      </c>
      <c r="C449" t="s">
        <v>40</v>
      </c>
      <c r="D449" t="s">
        <v>26</v>
      </c>
      <c r="E449" t="s">
        <v>66</v>
      </c>
      <c r="F449" t="s">
        <v>34</v>
      </c>
      <c r="G449" t="s">
        <v>2026</v>
      </c>
      <c r="H449" t="s">
        <v>22</v>
      </c>
      <c r="I449" t="s">
        <v>3601</v>
      </c>
      <c r="L449" s="1">
        <v>292766001702</v>
      </c>
      <c r="M449" t="s">
        <v>3602</v>
      </c>
      <c r="N449" t="s">
        <v>58</v>
      </c>
      <c r="O449" t="s">
        <v>3603</v>
      </c>
      <c r="P449">
        <v>63561</v>
      </c>
      <c r="Q449" t="s">
        <v>3604</v>
      </c>
      <c r="R449">
        <v>246</v>
      </c>
      <c r="S449" t="s">
        <v>39</v>
      </c>
      <c r="T449" t="b">
        <v>0</v>
      </c>
      <c r="U449" t="s">
        <v>30</v>
      </c>
      <c r="V449" t="s">
        <v>61</v>
      </c>
      <c r="W449" t="s">
        <v>61</v>
      </c>
      <c r="X449" t="s">
        <v>61</v>
      </c>
      <c r="Y449" t="s">
        <v>61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2</v>
      </c>
      <c r="AG449">
        <v>3</v>
      </c>
      <c r="AH449">
        <v>0</v>
      </c>
      <c r="AI449">
        <v>1</v>
      </c>
      <c r="AJ449">
        <v>2</v>
      </c>
      <c r="AK449">
        <v>2</v>
      </c>
      <c r="AL449">
        <v>2</v>
      </c>
      <c r="AM449">
        <v>2</v>
      </c>
      <c r="AN449">
        <v>1</v>
      </c>
      <c r="AO449">
        <v>0</v>
      </c>
      <c r="AP449">
        <v>3</v>
      </c>
      <c r="AQ449">
        <v>0</v>
      </c>
      <c r="AR449">
        <v>3</v>
      </c>
      <c r="AS449">
        <v>0</v>
      </c>
      <c r="AT449">
        <v>0</v>
      </c>
      <c r="AU449">
        <v>2</v>
      </c>
      <c r="AV449">
        <v>2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2</v>
      </c>
      <c r="BD449">
        <v>0</v>
      </c>
      <c r="BE449">
        <v>0</v>
      </c>
      <c r="BF449">
        <v>1</v>
      </c>
      <c r="BG449">
        <v>0</v>
      </c>
      <c r="BH449">
        <v>1</v>
      </c>
      <c r="BI449">
        <v>3</v>
      </c>
      <c r="BJ449">
        <v>0</v>
      </c>
      <c r="BK449">
        <v>3</v>
      </c>
      <c r="BL449">
        <v>0</v>
      </c>
      <c r="BM449">
        <v>0</v>
      </c>
      <c r="BN449">
        <v>0</v>
      </c>
      <c r="BO449">
        <f t="shared" si="60"/>
        <v>7</v>
      </c>
      <c r="BP449">
        <f t="shared" si="61"/>
        <v>7</v>
      </c>
      <c r="BQ449">
        <f t="shared" si="62"/>
        <v>6</v>
      </c>
      <c r="BR449">
        <f t="shared" si="63"/>
        <v>3</v>
      </c>
      <c r="BS449">
        <f t="shared" si="64"/>
        <v>0</v>
      </c>
      <c r="BT449">
        <f t="shared" si="65"/>
        <v>4</v>
      </c>
      <c r="BU449">
        <f t="shared" si="66"/>
        <v>1</v>
      </c>
      <c r="BV449">
        <f t="shared" si="67"/>
        <v>3</v>
      </c>
      <c r="BW449">
        <f t="shared" si="68"/>
        <v>1</v>
      </c>
      <c r="BX449">
        <f t="shared" si="69"/>
        <v>6</v>
      </c>
    </row>
    <row r="450" spans="1:76" ht="18.95" customHeight="1" x14ac:dyDescent="0.25">
      <c r="A450" t="s">
        <v>3567</v>
      </c>
      <c r="B450" t="s">
        <v>1639</v>
      </c>
      <c r="C450" t="s">
        <v>40</v>
      </c>
      <c r="D450" t="s">
        <v>26</v>
      </c>
      <c r="E450" t="s">
        <v>184</v>
      </c>
      <c r="F450" t="s">
        <v>5162</v>
      </c>
      <c r="G450" t="s">
        <v>2026</v>
      </c>
      <c r="H450" t="s">
        <v>22</v>
      </c>
      <c r="I450" t="s">
        <v>3568</v>
      </c>
      <c r="L450" s="1">
        <v>292151001181</v>
      </c>
      <c r="M450" t="s">
        <v>3569</v>
      </c>
      <c r="N450" t="s">
        <v>45</v>
      </c>
      <c r="O450" t="s">
        <v>3570</v>
      </c>
      <c r="P450">
        <v>65711</v>
      </c>
      <c r="Q450" t="s">
        <v>2737</v>
      </c>
      <c r="R450">
        <v>632</v>
      </c>
      <c r="S450" t="s">
        <v>77</v>
      </c>
      <c r="T450" t="b">
        <v>0</v>
      </c>
      <c r="U450" t="s">
        <v>30</v>
      </c>
      <c r="V450" t="s">
        <v>31</v>
      </c>
      <c r="W450" t="s">
        <v>31</v>
      </c>
      <c r="X450" t="s">
        <v>31</v>
      </c>
      <c r="Y450" t="s">
        <v>31</v>
      </c>
      <c r="Z450">
        <v>0</v>
      </c>
      <c r="AA450">
        <v>0</v>
      </c>
      <c r="AB450">
        <v>0</v>
      </c>
      <c r="AC450">
        <v>2</v>
      </c>
      <c r="AD450">
        <v>2</v>
      </c>
      <c r="AE450">
        <v>0</v>
      </c>
      <c r="AF450">
        <v>3</v>
      </c>
      <c r="AG450">
        <v>3</v>
      </c>
      <c r="AH450">
        <v>0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3</v>
      </c>
      <c r="AO450">
        <v>0</v>
      </c>
      <c r="AP450">
        <v>1</v>
      </c>
      <c r="AQ450">
        <v>0</v>
      </c>
      <c r="AR450">
        <v>3</v>
      </c>
      <c r="AS450">
        <v>3</v>
      </c>
      <c r="AT450">
        <v>3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3</v>
      </c>
      <c r="BB450">
        <v>3</v>
      </c>
      <c r="BC450">
        <v>2</v>
      </c>
      <c r="BD450">
        <v>0</v>
      </c>
      <c r="BE450">
        <v>3</v>
      </c>
      <c r="BF450">
        <v>3</v>
      </c>
      <c r="BG450">
        <v>0</v>
      </c>
      <c r="BH450">
        <v>3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2</v>
      </c>
      <c r="BO450">
        <f t="shared" ref="BO450:BO513" si="70">SUM(Z450:AH450)</f>
        <v>10</v>
      </c>
      <c r="BP450">
        <f t="shared" ref="BP450:BP513" si="71">SUM(AI450:AL450)</f>
        <v>8</v>
      </c>
      <c r="BQ450">
        <f t="shared" ref="BQ450:BQ513" si="72">SUM(AM450:AQ450)</f>
        <v>6</v>
      </c>
      <c r="BR450">
        <f t="shared" ref="BR450:BR513" si="73">SUM(AR450:AS450)</f>
        <v>6</v>
      </c>
      <c r="BS450">
        <f t="shared" ref="BS450:BS513" si="74">SUM(AT450)</f>
        <v>3</v>
      </c>
      <c r="BT450">
        <f t="shared" ref="BT450:BT513" si="75">SUM(AU450:AX450)</f>
        <v>1</v>
      </c>
      <c r="BU450">
        <f t="shared" ref="BU450:BU513" si="76">SUM(AY450:BB450)</f>
        <v>6</v>
      </c>
      <c r="BV450">
        <f t="shared" ref="BV450:BV513" si="77">SUM(BC450:BF450)</f>
        <v>8</v>
      </c>
      <c r="BW450">
        <f t="shared" ref="BW450:BW513" si="78">SUM(BG450:BH450)</f>
        <v>3</v>
      </c>
      <c r="BX450">
        <f t="shared" ref="BX450:BX513" si="79">SUM(BI450:BN450)</f>
        <v>3</v>
      </c>
    </row>
    <row r="451" spans="1:76" ht="18.95" customHeight="1" x14ac:dyDescent="0.25">
      <c r="A451" t="s">
        <v>3637</v>
      </c>
      <c r="B451" t="s">
        <v>25</v>
      </c>
      <c r="C451" t="s">
        <v>219</v>
      </c>
      <c r="D451" t="s">
        <v>26</v>
      </c>
      <c r="E451" t="s">
        <v>96</v>
      </c>
      <c r="F451" t="s">
        <v>5163</v>
      </c>
      <c r="G451" t="s">
        <v>2026</v>
      </c>
      <c r="H451" t="s">
        <v>22</v>
      </c>
      <c r="I451" t="s">
        <v>3638</v>
      </c>
      <c r="L451" s="1">
        <v>280051000038</v>
      </c>
      <c r="M451" t="s">
        <v>3639</v>
      </c>
      <c r="N451" t="s">
        <v>45</v>
      </c>
      <c r="O451" t="s">
        <v>3640</v>
      </c>
      <c r="P451">
        <v>39160</v>
      </c>
      <c r="Q451" t="s">
        <v>3641</v>
      </c>
      <c r="R451">
        <v>276</v>
      </c>
      <c r="S451" t="s">
        <v>39</v>
      </c>
      <c r="T451" t="b">
        <v>0</v>
      </c>
      <c r="U451" t="s">
        <v>30</v>
      </c>
      <c r="V451" t="s">
        <v>31</v>
      </c>
      <c r="W451" t="s">
        <v>31</v>
      </c>
      <c r="X451" t="s">
        <v>31</v>
      </c>
      <c r="Y451" t="s">
        <v>31</v>
      </c>
      <c r="Z451">
        <v>0</v>
      </c>
      <c r="AA451">
        <v>0</v>
      </c>
      <c r="AB451">
        <v>0</v>
      </c>
      <c r="AC451">
        <v>2</v>
      </c>
      <c r="AD451">
        <v>2</v>
      </c>
      <c r="AE451">
        <v>0</v>
      </c>
      <c r="AF451">
        <v>2</v>
      </c>
      <c r="AG451">
        <v>2</v>
      </c>
      <c r="AH451">
        <v>0</v>
      </c>
      <c r="AI451">
        <v>2</v>
      </c>
      <c r="AJ451">
        <v>2</v>
      </c>
      <c r="AK451">
        <v>2</v>
      </c>
      <c r="AL451">
        <v>0</v>
      </c>
      <c r="AM451">
        <v>3</v>
      </c>
      <c r="AN451">
        <v>3</v>
      </c>
      <c r="AO451">
        <v>3</v>
      </c>
      <c r="AP451">
        <v>3</v>
      </c>
      <c r="AQ451">
        <v>3</v>
      </c>
      <c r="AR451">
        <v>3</v>
      </c>
      <c r="AS451">
        <v>0</v>
      </c>
      <c r="AT451">
        <v>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3</v>
      </c>
      <c r="BB451">
        <v>3</v>
      </c>
      <c r="BC451">
        <v>2</v>
      </c>
      <c r="BD451">
        <v>0</v>
      </c>
      <c r="BE451">
        <v>3</v>
      </c>
      <c r="BF451">
        <v>3</v>
      </c>
      <c r="BG451">
        <v>0</v>
      </c>
      <c r="BH451">
        <v>3</v>
      </c>
      <c r="BI451">
        <v>0</v>
      </c>
      <c r="BJ451">
        <v>0</v>
      </c>
      <c r="BK451">
        <v>0</v>
      </c>
      <c r="BL451">
        <v>3</v>
      </c>
      <c r="BM451">
        <v>0</v>
      </c>
      <c r="BN451">
        <v>0</v>
      </c>
      <c r="BO451">
        <f t="shared" si="70"/>
        <v>8</v>
      </c>
      <c r="BP451">
        <f t="shared" si="71"/>
        <v>6</v>
      </c>
      <c r="BQ451">
        <f t="shared" si="72"/>
        <v>15</v>
      </c>
      <c r="BR451">
        <f t="shared" si="73"/>
        <v>3</v>
      </c>
      <c r="BS451">
        <f t="shared" si="74"/>
        <v>3</v>
      </c>
      <c r="BT451">
        <f t="shared" si="75"/>
        <v>0</v>
      </c>
      <c r="BU451">
        <f t="shared" si="76"/>
        <v>6</v>
      </c>
      <c r="BV451">
        <f t="shared" si="77"/>
        <v>8</v>
      </c>
      <c r="BW451">
        <f t="shared" si="78"/>
        <v>3</v>
      </c>
      <c r="BX451">
        <f t="shared" si="79"/>
        <v>3</v>
      </c>
    </row>
    <row r="452" spans="1:76" ht="18.95" customHeight="1" x14ac:dyDescent="0.25">
      <c r="A452" t="s">
        <v>3642</v>
      </c>
      <c r="B452" t="s">
        <v>25</v>
      </c>
      <c r="C452" t="s">
        <v>219</v>
      </c>
      <c r="D452" t="s">
        <v>26</v>
      </c>
      <c r="E452" t="s">
        <v>66</v>
      </c>
      <c r="F452" t="s">
        <v>34</v>
      </c>
      <c r="G452" t="s">
        <v>2026</v>
      </c>
      <c r="H452" t="s">
        <v>22</v>
      </c>
      <c r="I452" t="s">
        <v>3643</v>
      </c>
      <c r="L452" s="1">
        <v>280102000115</v>
      </c>
      <c r="M452" t="s">
        <v>3644</v>
      </c>
      <c r="N452" t="s">
        <v>25</v>
      </c>
      <c r="O452" t="s">
        <v>3645</v>
      </c>
      <c r="P452">
        <v>39150</v>
      </c>
      <c r="Q452" t="s">
        <v>3646</v>
      </c>
      <c r="R452">
        <v>301</v>
      </c>
      <c r="S452" t="s">
        <v>39</v>
      </c>
      <c r="T452" t="b">
        <v>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</v>
      </c>
      <c r="AJ452">
        <v>2</v>
      </c>
      <c r="AK452">
        <v>2</v>
      </c>
      <c r="AL452">
        <v>2</v>
      </c>
      <c r="AM452">
        <v>3</v>
      </c>
      <c r="AN452">
        <v>3</v>
      </c>
      <c r="AO452">
        <v>0</v>
      </c>
      <c r="AP452">
        <v>3</v>
      </c>
      <c r="AQ452">
        <v>3</v>
      </c>
      <c r="AR452">
        <v>3</v>
      </c>
      <c r="AS452">
        <v>1</v>
      </c>
      <c r="AT452">
        <v>3</v>
      </c>
      <c r="AU452">
        <v>2</v>
      </c>
      <c r="AV452">
        <v>2</v>
      </c>
      <c r="AW452">
        <v>2</v>
      </c>
      <c r="AX452">
        <v>2</v>
      </c>
      <c r="AY452">
        <v>0</v>
      </c>
      <c r="AZ452">
        <v>1</v>
      </c>
      <c r="BA452">
        <v>3</v>
      </c>
      <c r="BB452">
        <v>3</v>
      </c>
      <c r="BC452">
        <v>0</v>
      </c>
      <c r="BD452">
        <v>0</v>
      </c>
      <c r="BE452">
        <v>3</v>
      </c>
      <c r="BF452">
        <v>3</v>
      </c>
      <c r="BG452">
        <v>3</v>
      </c>
      <c r="BH452">
        <v>3</v>
      </c>
      <c r="BI452">
        <v>0</v>
      </c>
      <c r="BJ452">
        <v>0</v>
      </c>
      <c r="BK452">
        <v>3</v>
      </c>
      <c r="BL452">
        <v>3</v>
      </c>
      <c r="BM452">
        <v>0</v>
      </c>
      <c r="BN452">
        <v>0</v>
      </c>
      <c r="BO452">
        <f t="shared" si="70"/>
        <v>0</v>
      </c>
      <c r="BP452">
        <f t="shared" si="71"/>
        <v>8</v>
      </c>
      <c r="BQ452">
        <f t="shared" si="72"/>
        <v>12</v>
      </c>
      <c r="BR452">
        <f t="shared" si="73"/>
        <v>4</v>
      </c>
      <c r="BS452">
        <f t="shared" si="74"/>
        <v>3</v>
      </c>
      <c r="BT452">
        <f t="shared" si="75"/>
        <v>8</v>
      </c>
      <c r="BU452">
        <f t="shared" si="76"/>
        <v>7</v>
      </c>
      <c r="BV452">
        <f t="shared" si="77"/>
        <v>6</v>
      </c>
      <c r="BW452">
        <f t="shared" si="78"/>
        <v>6</v>
      </c>
      <c r="BX452">
        <f t="shared" si="79"/>
        <v>6</v>
      </c>
    </row>
    <row r="453" spans="1:76" ht="18.95" customHeight="1" x14ac:dyDescent="0.25">
      <c r="A453" t="s">
        <v>1652</v>
      </c>
      <c r="B453" t="s">
        <v>25</v>
      </c>
      <c r="C453" t="s">
        <v>219</v>
      </c>
      <c r="D453" t="s">
        <v>26</v>
      </c>
      <c r="E453" t="s">
        <v>638</v>
      </c>
      <c r="F453" t="s">
        <v>5161</v>
      </c>
      <c r="G453">
        <v>4</v>
      </c>
      <c r="H453" t="s">
        <v>179</v>
      </c>
      <c r="I453" t="s">
        <v>1653</v>
      </c>
      <c r="L453" s="1">
        <v>280129000178</v>
      </c>
      <c r="M453" t="s">
        <v>1654</v>
      </c>
      <c r="N453" t="s">
        <v>25</v>
      </c>
      <c r="O453" t="s">
        <v>1655</v>
      </c>
      <c r="P453">
        <v>39428</v>
      </c>
      <c r="Q453" t="s">
        <v>668</v>
      </c>
      <c r="R453">
        <v>247</v>
      </c>
      <c r="S453" t="s">
        <v>39</v>
      </c>
      <c r="T453" t="b">
        <v>1</v>
      </c>
      <c r="U453" t="s">
        <v>61</v>
      </c>
      <c r="V453" t="s">
        <v>61</v>
      </c>
      <c r="W453" t="s">
        <v>71</v>
      </c>
      <c r="X453" t="s">
        <v>71</v>
      </c>
      <c r="Y453" t="s">
        <v>71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</v>
      </c>
      <c r="AK453">
        <v>2</v>
      </c>
      <c r="AL453">
        <v>2</v>
      </c>
      <c r="AM453">
        <v>1</v>
      </c>
      <c r="AN453">
        <v>1</v>
      </c>
      <c r="AO453">
        <v>0</v>
      </c>
      <c r="AP453">
        <v>1</v>
      </c>
      <c r="AQ453">
        <v>0</v>
      </c>
      <c r="AR453">
        <v>2</v>
      </c>
      <c r="AS453">
        <v>2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3</v>
      </c>
      <c r="BB453">
        <v>3</v>
      </c>
      <c r="BC453">
        <v>0</v>
      </c>
      <c r="BD453">
        <v>0</v>
      </c>
      <c r="BE453">
        <v>0</v>
      </c>
      <c r="BF453">
        <v>0</v>
      </c>
      <c r="BG453">
        <v>3</v>
      </c>
      <c r="BH453">
        <v>2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f t="shared" si="70"/>
        <v>0</v>
      </c>
      <c r="BP453">
        <f t="shared" si="71"/>
        <v>6</v>
      </c>
      <c r="BQ453">
        <f t="shared" si="72"/>
        <v>3</v>
      </c>
      <c r="BR453">
        <f t="shared" si="73"/>
        <v>4</v>
      </c>
      <c r="BS453">
        <f t="shared" si="74"/>
        <v>0</v>
      </c>
      <c r="BT453">
        <f t="shared" si="75"/>
        <v>0</v>
      </c>
      <c r="BU453">
        <f t="shared" si="76"/>
        <v>6</v>
      </c>
      <c r="BV453">
        <f t="shared" si="77"/>
        <v>0</v>
      </c>
      <c r="BW453">
        <f t="shared" si="78"/>
        <v>5</v>
      </c>
      <c r="BX453">
        <f t="shared" si="79"/>
        <v>0</v>
      </c>
    </row>
    <row r="454" spans="1:76" ht="18.95" customHeight="1" x14ac:dyDescent="0.25">
      <c r="A454" t="s">
        <v>3657</v>
      </c>
      <c r="B454" t="s">
        <v>25</v>
      </c>
      <c r="C454" t="s">
        <v>219</v>
      </c>
      <c r="D454" t="s">
        <v>26</v>
      </c>
      <c r="E454" t="s">
        <v>73</v>
      </c>
      <c r="F454" t="s">
        <v>659</v>
      </c>
      <c r="G454" t="s">
        <v>2026</v>
      </c>
      <c r="H454" t="s">
        <v>22</v>
      </c>
      <c r="I454" t="s">
        <v>3658</v>
      </c>
      <c r="L454" s="1">
        <v>280174000281</v>
      </c>
      <c r="M454" t="s">
        <v>3659</v>
      </c>
      <c r="N454" t="s">
        <v>45</v>
      </c>
      <c r="O454" t="s">
        <v>3660</v>
      </c>
      <c r="P454">
        <v>39556</v>
      </c>
      <c r="Q454" t="s">
        <v>1964</v>
      </c>
      <c r="R454">
        <v>452</v>
      </c>
      <c r="S454" t="s">
        <v>39</v>
      </c>
      <c r="T454" t="b">
        <v>0</v>
      </c>
      <c r="U454" t="s">
        <v>30</v>
      </c>
      <c r="V454" t="s">
        <v>31</v>
      </c>
      <c r="W454" t="s">
        <v>31</v>
      </c>
      <c r="X454" t="s">
        <v>31</v>
      </c>
      <c r="Y454" t="s">
        <v>31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</v>
      </c>
      <c r="AJ454">
        <v>2</v>
      </c>
      <c r="AK454">
        <v>2</v>
      </c>
      <c r="AL454">
        <v>2</v>
      </c>
      <c r="AM454">
        <v>3</v>
      </c>
      <c r="AN454">
        <v>3</v>
      </c>
      <c r="AO454">
        <v>3</v>
      </c>
      <c r="AP454">
        <v>3</v>
      </c>
      <c r="AQ454">
        <v>0</v>
      </c>
      <c r="AR454">
        <v>3</v>
      </c>
      <c r="AS454">
        <v>3</v>
      </c>
      <c r="AT454">
        <v>0</v>
      </c>
      <c r="AU454">
        <v>2</v>
      </c>
      <c r="AV454">
        <v>2</v>
      </c>
      <c r="AW454">
        <v>0</v>
      </c>
      <c r="AX454">
        <v>0</v>
      </c>
      <c r="AY454">
        <v>0</v>
      </c>
      <c r="AZ454">
        <v>0</v>
      </c>
      <c r="BA454">
        <v>3</v>
      </c>
      <c r="BB454">
        <v>3</v>
      </c>
      <c r="BC454">
        <v>0</v>
      </c>
      <c r="BD454">
        <v>0</v>
      </c>
      <c r="BE454">
        <v>3</v>
      </c>
      <c r="BF454">
        <v>3</v>
      </c>
      <c r="BG454">
        <v>0</v>
      </c>
      <c r="BH454">
        <v>3</v>
      </c>
      <c r="BI454">
        <v>0</v>
      </c>
      <c r="BJ454">
        <v>0</v>
      </c>
      <c r="BK454">
        <v>0</v>
      </c>
      <c r="BL454">
        <v>3</v>
      </c>
      <c r="BM454">
        <v>0</v>
      </c>
      <c r="BN454">
        <v>2</v>
      </c>
      <c r="BO454">
        <f t="shared" si="70"/>
        <v>0</v>
      </c>
      <c r="BP454">
        <f t="shared" si="71"/>
        <v>8</v>
      </c>
      <c r="BQ454">
        <f t="shared" si="72"/>
        <v>12</v>
      </c>
      <c r="BR454">
        <f t="shared" si="73"/>
        <v>6</v>
      </c>
      <c r="BS454">
        <f t="shared" si="74"/>
        <v>0</v>
      </c>
      <c r="BT454">
        <f t="shared" si="75"/>
        <v>4</v>
      </c>
      <c r="BU454">
        <f t="shared" si="76"/>
        <v>6</v>
      </c>
      <c r="BV454">
        <f t="shared" si="77"/>
        <v>6</v>
      </c>
      <c r="BW454">
        <f t="shared" si="78"/>
        <v>3</v>
      </c>
      <c r="BX454">
        <f t="shared" si="79"/>
        <v>5</v>
      </c>
    </row>
    <row r="455" spans="1:76" ht="18.95" customHeight="1" x14ac:dyDescent="0.25">
      <c r="A455" t="s">
        <v>3395</v>
      </c>
      <c r="B455" t="s">
        <v>25</v>
      </c>
      <c r="C455" t="s">
        <v>219</v>
      </c>
      <c r="D455" t="s">
        <v>26</v>
      </c>
      <c r="E455" t="s">
        <v>96</v>
      </c>
      <c r="F455" t="s">
        <v>5163</v>
      </c>
      <c r="G455" t="s">
        <v>2026</v>
      </c>
      <c r="H455" t="s">
        <v>22</v>
      </c>
      <c r="I455" t="s">
        <v>3668</v>
      </c>
      <c r="L455" s="1">
        <v>280219000422</v>
      </c>
      <c r="M455" t="s">
        <v>3669</v>
      </c>
      <c r="N455" t="s">
        <v>45</v>
      </c>
      <c r="O455" t="s">
        <v>1782</v>
      </c>
      <c r="P455">
        <v>39204</v>
      </c>
      <c r="Q455" t="s">
        <v>3670</v>
      </c>
      <c r="R455">
        <v>461</v>
      </c>
      <c r="S455" t="s">
        <v>7</v>
      </c>
      <c r="T455" t="b">
        <v>0</v>
      </c>
      <c r="U455" t="s">
        <v>30</v>
      </c>
      <c r="V455" t="s">
        <v>31</v>
      </c>
      <c r="W455" t="s">
        <v>31</v>
      </c>
      <c r="X455" t="s">
        <v>31</v>
      </c>
      <c r="Y455" t="s">
        <v>31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0</v>
      </c>
      <c r="AI455">
        <v>0</v>
      </c>
      <c r="AJ455">
        <v>0</v>
      </c>
      <c r="AK455">
        <v>2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3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f t="shared" si="70"/>
        <v>2</v>
      </c>
      <c r="BP455">
        <f t="shared" si="71"/>
        <v>2</v>
      </c>
      <c r="BQ455">
        <f t="shared" si="72"/>
        <v>1</v>
      </c>
      <c r="BR455">
        <f t="shared" si="73"/>
        <v>0</v>
      </c>
      <c r="BS455">
        <f t="shared" si="74"/>
        <v>0</v>
      </c>
      <c r="BT455">
        <f t="shared" si="75"/>
        <v>0</v>
      </c>
      <c r="BU455">
        <f t="shared" si="76"/>
        <v>3</v>
      </c>
      <c r="BV455">
        <f t="shared" si="77"/>
        <v>0</v>
      </c>
      <c r="BW455">
        <f t="shared" si="78"/>
        <v>0</v>
      </c>
      <c r="BX455">
        <f t="shared" si="79"/>
        <v>0</v>
      </c>
    </row>
    <row r="456" spans="1:76" ht="18.95" customHeight="1" x14ac:dyDescent="0.25">
      <c r="A456" t="s">
        <v>3661</v>
      </c>
      <c r="B456" t="s">
        <v>25</v>
      </c>
      <c r="C456" t="s">
        <v>219</v>
      </c>
      <c r="D456" t="s">
        <v>26</v>
      </c>
      <c r="E456" t="s">
        <v>66</v>
      </c>
      <c r="F456" t="s">
        <v>34</v>
      </c>
      <c r="G456" t="s">
        <v>2026</v>
      </c>
      <c r="H456" t="s">
        <v>22</v>
      </c>
      <c r="I456" t="s">
        <v>3662</v>
      </c>
      <c r="L456" s="1">
        <v>280195000336</v>
      </c>
      <c r="M456" t="s">
        <v>3663</v>
      </c>
      <c r="N456" t="s">
        <v>45</v>
      </c>
      <c r="O456" t="s">
        <v>3664</v>
      </c>
      <c r="P456">
        <v>38635</v>
      </c>
      <c r="Q456" t="s">
        <v>1222</v>
      </c>
      <c r="R456">
        <v>328</v>
      </c>
      <c r="S456" t="s">
        <v>77</v>
      </c>
      <c r="T456" t="b">
        <v>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</v>
      </c>
      <c r="AK456">
        <v>2</v>
      </c>
      <c r="AL456">
        <v>2</v>
      </c>
      <c r="AM456">
        <v>2</v>
      </c>
      <c r="AN456">
        <v>1</v>
      </c>
      <c r="AO456">
        <v>0</v>
      </c>
      <c r="AP456">
        <v>3</v>
      </c>
      <c r="AQ456">
        <v>0</v>
      </c>
      <c r="AR456">
        <v>2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3</v>
      </c>
      <c r="BB456">
        <v>3</v>
      </c>
      <c r="BC456">
        <v>2</v>
      </c>
      <c r="BD456">
        <v>0</v>
      </c>
      <c r="BE456">
        <v>1</v>
      </c>
      <c r="BF456">
        <v>3</v>
      </c>
      <c r="BG456">
        <v>3</v>
      </c>
      <c r="BH456">
        <v>3</v>
      </c>
      <c r="BI456">
        <v>2</v>
      </c>
      <c r="BJ456">
        <v>0</v>
      </c>
      <c r="BK456">
        <v>3</v>
      </c>
      <c r="BL456">
        <v>0</v>
      </c>
      <c r="BM456">
        <v>0</v>
      </c>
      <c r="BN456">
        <v>2</v>
      </c>
      <c r="BO456">
        <f t="shared" si="70"/>
        <v>0</v>
      </c>
      <c r="BP456">
        <f t="shared" si="71"/>
        <v>6</v>
      </c>
      <c r="BQ456">
        <f t="shared" si="72"/>
        <v>6</v>
      </c>
      <c r="BR456">
        <f t="shared" si="73"/>
        <v>3</v>
      </c>
      <c r="BS456">
        <f t="shared" si="74"/>
        <v>0</v>
      </c>
      <c r="BT456">
        <f t="shared" si="75"/>
        <v>0</v>
      </c>
      <c r="BU456">
        <f t="shared" si="76"/>
        <v>6</v>
      </c>
      <c r="BV456">
        <f t="shared" si="77"/>
        <v>6</v>
      </c>
      <c r="BW456">
        <f t="shared" si="78"/>
        <v>6</v>
      </c>
      <c r="BX456">
        <f t="shared" si="79"/>
        <v>7</v>
      </c>
    </row>
    <row r="457" spans="1:76" ht="18.95" customHeight="1" x14ac:dyDescent="0.25">
      <c r="A457" t="s">
        <v>3678</v>
      </c>
      <c r="B457" t="s">
        <v>25</v>
      </c>
      <c r="C457" t="s">
        <v>219</v>
      </c>
      <c r="D457" t="s">
        <v>26</v>
      </c>
      <c r="E457" t="s">
        <v>102</v>
      </c>
      <c r="F457" t="s">
        <v>659</v>
      </c>
      <c r="G457" t="s">
        <v>2026</v>
      </c>
      <c r="H457" t="s">
        <v>22</v>
      </c>
      <c r="I457" t="s">
        <v>3679</v>
      </c>
      <c r="L457" s="1">
        <v>280352001354</v>
      </c>
      <c r="M457" t="s">
        <v>3680</v>
      </c>
      <c r="N457" t="s">
        <v>25</v>
      </c>
      <c r="O457" t="s">
        <v>3681</v>
      </c>
      <c r="P457">
        <v>39208</v>
      </c>
      <c r="Q457" t="s">
        <v>1386</v>
      </c>
      <c r="R457">
        <v>913</v>
      </c>
      <c r="S457" t="s">
        <v>89</v>
      </c>
      <c r="T457" t="b">
        <v>0</v>
      </c>
      <c r="U457" t="s">
        <v>30</v>
      </c>
      <c r="V457" t="s">
        <v>31</v>
      </c>
      <c r="W457" t="s">
        <v>31</v>
      </c>
      <c r="X457" t="s">
        <v>31</v>
      </c>
      <c r="Y457" t="s">
        <v>31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2</v>
      </c>
      <c r="AL457">
        <v>0</v>
      </c>
      <c r="AM457">
        <v>2</v>
      </c>
      <c r="AN457">
        <v>2</v>
      </c>
      <c r="AO457">
        <v>0</v>
      </c>
      <c r="AP457">
        <v>3</v>
      </c>
      <c r="AQ457">
        <v>0</v>
      </c>
      <c r="AR457">
        <v>3</v>
      </c>
      <c r="AS457">
        <v>3</v>
      </c>
      <c r="AT457">
        <v>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f t="shared" si="70"/>
        <v>0</v>
      </c>
      <c r="BP457">
        <f t="shared" si="71"/>
        <v>2</v>
      </c>
      <c r="BQ457">
        <f t="shared" si="72"/>
        <v>7</v>
      </c>
      <c r="BR457">
        <f t="shared" si="73"/>
        <v>6</v>
      </c>
      <c r="BS457">
        <f t="shared" si="74"/>
        <v>3</v>
      </c>
      <c r="BT457">
        <f t="shared" si="75"/>
        <v>0</v>
      </c>
      <c r="BU457">
        <f t="shared" si="76"/>
        <v>0</v>
      </c>
      <c r="BV457">
        <f t="shared" si="77"/>
        <v>0</v>
      </c>
      <c r="BW457">
        <f t="shared" si="78"/>
        <v>3</v>
      </c>
      <c r="BX457">
        <f t="shared" si="79"/>
        <v>0</v>
      </c>
    </row>
    <row r="458" spans="1:76" ht="18.95" customHeight="1" x14ac:dyDescent="0.25">
      <c r="A458" t="s">
        <v>3674</v>
      </c>
      <c r="B458" t="s">
        <v>25</v>
      </c>
      <c r="C458" t="s">
        <v>219</v>
      </c>
      <c r="D458" t="s">
        <v>26</v>
      </c>
      <c r="E458" t="s">
        <v>66</v>
      </c>
      <c r="F458" t="s">
        <v>66</v>
      </c>
      <c r="G458" t="s">
        <v>2026</v>
      </c>
      <c r="H458" t="s">
        <v>22</v>
      </c>
      <c r="I458" t="s">
        <v>3675</v>
      </c>
      <c r="L458" s="1">
        <v>280261001472</v>
      </c>
      <c r="M458" t="s">
        <v>3676</v>
      </c>
      <c r="N458" t="s">
        <v>25</v>
      </c>
      <c r="O458" t="s">
        <v>3677</v>
      </c>
      <c r="P458">
        <v>38756</v>
      </c>
      <c r="Q458" t="s">
        <v>326</v>
      </c>
      <c r="R458">
        <v>291</v>
      </c>
      <c r="S458" t="s">
        <v>77</v>
      </c>
      <c r="T458" t="b">
        <v>0</v>
      </c>
      <c r="U458" t="s">
        <v>30</v>
      </c>
      <c r="V458" t="s">
        <v>61</v>
      </c>
      <c r="W458" t="s">
        <v>61</v>
      </c>
      <c r="X458" t="s">
        <v>61</v>
      </c>
      <c r="Y458" t="s">
        <v>61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</v>
      </c>
      <c r="AH458">
        <v>0</v>
      </c>
      <c r="AI458">
        <v>0</v>
      </c>
      <c r="AJ458">
        <v>0</v>
      </c>
      <c r="AK458">
        <v>2</v>
      </c>
      <c r="AL458">
        <v>2</v>
      </c>
      <c r="AM458">
        <v>3</v>
      </c>
      <c r="AN458">
        <v>3</v>
      </c>
      <c r="AO458">
        <v>3</v>
      </c>
      <c r="AP458">
        <v>3</v>
      </c>
      <c r="AQ458">
        <v>0</v>
      </c>
      <c r="AR458">
        <v>3</v>
      </c>
      <c r="AS458">
        <v>3</v>
      </c>
      <c r="AT458">
        <v>3</v>
      </c>
      <c r="AU458">
        <v>2</v>
      </c>
      <c r="AV458">
        <v>2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2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</v>
      </c>
      <c r="BO458">
        <f t="shared" si="70"/>
        <v>3</v>
      </c>
      <c r="BP458">
        <f t="shared" si="71"/>
        <v>4</v>
      </c>
      <c r="BQ458">
        <f t="shared" si="72"/>
        <v>12</v>
      </c>
      <c r="BR458">
        <f t="shared" si="73"/>
        <v>6</v>
      </c>
      <c r="BS458">
        <f t="shared" si="74"/>
        <v>3</v>
      </c>
      <c r="BT458">
        <f t="shared" si="75"/>
        <v>4</v>
      </c>
      <c r="BU458">
        <f t="shared" si="76"/>
        <v>2</v>
      </c>
      <c r="BV458">
        <f t="shared" si="77"/>
        <v>0</v>
      </c>
      <c r="BW458">
        <f t="shared" si="78"/>
        <v>3</v>
      </c>
      <c r="BX458">
        <f t="shared" si="79"/>
        <v>2</v>
      </c>
    </row>
    <row r="459" spans="1:76" ht="18.95" customHeight="1" x14ac:dyDescent="0.25">
      <c r="A459" t="s">
        <v>3647</v>
      </c>
      <c r="B459" t="s">
        <v>25</v>
      </c>
      <c r="C459" t="s">
        <v>219</v>
      </c>
      <c r="D459" t="s">
        <v>26</v>
      </c>
      <c r="E459" t="s">
        <v>143</v>
      </c>
      <c r="F459" t="s">
        <v>659</v>
      </c>
      <c r="G459" t="s">
        <v>2026</v>
      </c>
      <c r="H459" t="s">
        <v>22</v>
      </c>
      <c r="I459" t="s">
        <v>3648</v>
      </c>
      <c r="L459" s="1">
        <v>280114001108</v>
      </c>
      <c r="M459" t="s">
        <v>3649</v>
      </c>
      <c r="N459" t="s">
        <v>45</v>
      </c>
      <c r="O459" t="s">
        <v>3650</v>
      </c>
      <c r="P459">
        <v>38922</v>
      </c>
      <c r="Q459" t="s">
        <v>3651</v>
      </c>
      <c r="R459">
        <v>337</v>
      </c>
      <c r="S459" t="s">
        <v>39</v>
      </c>
      <c r="T459" t="b">
        <v>0</v>
      </c>
      <c r="U459" t="s">
        <v>30</v>
      </c>
      <c r="V459" t="s">
        <v>31</v>
      </c>
      <c r="W459" t="s">
        <v>31</v>
      </c>
      <c r="X459" t="s">
        <v>31</v>
      </c>
      <c r="Y459" t="s">
        <v>31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f t="shared" si="70"/>
        <v>0</v>
      </c>
      <c r="BP459">
        <f t="shared" si="71"/>
        <v>0</v>
      </c>
      <c r="BQ459">
        <f t="shared" si="72"/>
        <v>0</v>
      </c>
      <c r="BR459">
        <f t="shared" si="73"/>
        <v>0</v>
      </c>
      <c r="BS459">
        <f t="shared" si="74"/>
        <v>0</v>
      </c>
      <c r="BT459">
        <f t="shared" si="75"/>
        <v>0</v>
      </c>
      <c r="BU459">
        <f t="shared" si="76"/>
        <v>0</v>
      </c>
      <c r="BV459">
        <f t="shared" si="77"/>
        <v>0</v>
      </c>
      <c r="BW459">
        <f t="shared" si="78"/>
        <v>0</v>
      </c>
      <c r="BX459">
        <f t="shared" si="79"/>
        <v>0</v>
      </c>
    </row>
    <row r="460" spans="1:76" ht="18.95" customHeight="1" x14ac:dyDescent="0.25">
      <c r="A460" t="s">
        <v>3699</v>
      </c>
      <c r="B460" t="s">
        <v>1657</v>
      </c>
      <c r="C460" t="s">
        <v>29</v>
      </c>
      <c r="D460" t="s">
        <v>26</v>
      </c>
      <c r="E460" t="s">
        <v>96</v>
      </c>
      <c r="F460" t="s">
        <v>5163</v>
      </c>
      <c r="G460" t="s">
        <v>2026</v>
      </c>
      <c r="H460" t="s">
        <v>22</v>
      </c>
      <c r="I460" t="s">
        <v>3700</v>
      </c>
      <c r="L460" s="1">
        <v>300793000226</v>
      </c>
      <c r="M460" t="s">
        <v>3701</v>
      </c>
      <c r="N460" t="s">
        <v>58</v>
      </c>
      <c r="O460" t="s">
        <v>3702</v>
      </c>
      <c r="P460">
        <v>59301</v>
      </c>
      <c r="Q460" t="s">
        <v>3703</v>
      </c>
      <c r="R460">
        <v>529</v>
      </c>
      <c r="S460" t="s">
        <v>39</v>
      </c>
      <c r="T460" t="b">
        <v>0</v>
      </c>
      <c r="U460" t="s">
        <v>30</v>
      </c>
      <c r="V460" t="s">
        <v>31</v>
      </c>
      <c r="W460" t="s">
        <v>31</v>
      </c>
      <c r="X460" t="s">
        <v>31</v>
      </c>
      <c r="Y460" t="s">
        <v>31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</v>
      </c>
      <c r="AJ460">
        <v>0</v>
      </c>
      <c r="AK460">
        <v>0</v>
      </c>
      <c r="AL460">
        <v>0</v>
      </c>
      <c r="AM460">
        <v>3</v>
      </c>
      <c r="AN460">
        <v>3</v>
      </c>
      <c r="AO460">
        <v>0</v>
      </c>
      <c r="AP460">
        <v>0</v>
      </c>
      <c r="AQ460">
        <v>1</v>
      </c>
      <c r="AR460">
        <v>3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3</v>
      </c>
      <c r="BB460">
        <v>3</v>
      </c>
      <c r="BC460">
        <v>2</v>
      </c>
      <c r="BD460">
        <v>2</v>
      </c>
      <c r="BE460">
        <v>2</v>
      </c>
      <c r="BF460">
        <v>2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f t="shared" si="70"/>
        <v>0</v>
      </c>
      <c r="BP460">
        <f t="shared" si="71"/>
        <v>2</v>
      </c>
      <c r="BQ460">
        <f t="shared" si="72"/>
        <v>7</v>
      </c>
      <c r="BR460">
        <f t="shared" si="73"/>
        <v>3</v>
      </c>
      <c r="BS460">
        <f t="shared" si="74"/>
        <v>0</v>
      </c>
      <c r="BT460">
        <f t="shared" si="75"/>
        <v>0</v>
      </c>
      <c r="BU460">
        <f t="shared" si="76"/>
        <v>6</v>
      </c>
      <c r="BV460">
        <f t="shared" si="77"/>
        <v>8</v>
      </c>
      <c r="BW460">
        <f t="shared" si="78"/>
        <v>0</v>
      </c>
      <c r="BX460">
        <f t="shared" si="79"/>
        <v>1</v>
      </c>
    </row>
    <row r="461" spans="1:76" ht="18.95" customHeight="1" x14ac:dyDescent="0.25">
      <c r="A461" t="s">
        <v>1662</v>
      </c>
      <c r="B461" t="s">
        <v>1657</v>
      </c>
      <c r="C461" t="s">
        <v>29</v>
      </c>
      <c r="D461" t="s">
        <v>26</v>
      </c>
      <c r="E461" t="s">
        <v>638</v>
      </c>
      <c r="F461" t="s">
        <v>5161</v>
      </c>
      <c r="G461">
        <v>4</v>
      </c>
      <c r="H461" t="s">
        <v>22</v>
      </c>
      <c r="I461" t="s">
        <v>1663</v>
      </c>
      <c r="M461" t="s">
        <v>1664</v>
      </c>
      <c r="N461" t="s">
        <v>25</v>
      </c>
      <c r="O461" t="s">
        <v>1665</v>
      </c>
      <c r="P461">
        <v>59754</v>
      </c>
      <c r="Q461" t="s">
        <v>1666</v>
      </c>
      <c r="R461">
        <v>210</v>
      </c>
      <c r="S461" t="s">
        <v>39</v>
      </c>
      <c r="T461" t="b">
        <v>0</v>
      </c>
      <c r="U461" t="s">
        <v>30</v>
      </c>
      <c r="V461" t="s">
        <v>61</v>
      </c>
      <c r="W461" t="s">
        <v>61</v>
      </c>
      <c r="X461" t="s">
        <v>71</v>
      </c>
      <c r="Y461" t="s">
        <v>61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</v>
      </c>
      <c r="AI461" s="10">
        <v>0</v>
      </c>
      <c r="AJ461" s="10">
        <v>1</v>
      </c>
      <c r="AK461" s="10">
        <v>0</v>
      </c>
      <c r="AL461" s="10">
        <v>1</v>
      </c>
      <c r="AM461" s="10">
        <v>2</v>
      </c>
      <c r="AN461" s="10">
        <v>2</v>
      </c>
      <c r="AO461" s="10">
        <v>0</v>
      </c>
      <c r="AP461" s="10">
        <v>0</v>
      </c>
      <c r="AQ461" s="10">
        <v>0</v>
      </c>
      <c r="AR461" s="10">
        <v>0</v>
      </c>
      <c r="AS461" s="10">
        <v>0</v>
      </c>
      <c r="AT461" s="10">
        <v>3</v>
      </c>
      <c r="AU461" s="10">
        <v>0</v>
      </c>
      <c r="AV461" s="10">
        <v>0</v>
      </c>
      <c r="AW461" s="10">
        <v>0</v>
      </c>
      <c r="AX461" s="10">
        <v>0</v>
      </c>
      <c r="AY461" s="10">
        <v>0</v>
      </c>
      <c r="AZ461" s="10">
        <v>0</v>
      </c>
      <c r="BA461" s="10">
        <v>3</v>
      </c>
      <c r="BB461" s="10">
        <v>3</v>
      </c>
      <c r="BC461" s="10">
        <v>0</v>
      </c>
      <c r="BD461" s="10">
        <v>0</v>
      </c>
      <c r="BE461" s="10">
        <v>3</v>
      </c>
      <c r="BF461" s="10">
        <v>3</v>
      </c>
      <c r="BG461" s="10">
        <v>0</v>
      </c>
      <c r="BH461" s="10">
        <v>0</v>
      </c>
      <c r="BI461" s="10">
        <v>0</v>
      </c>
      <c r="BJ461" s="10">
        <v>0</v>
      </c>
      <c r="BK461" s="10">
        <v>0</v>
      </c>
      <c r="BL461" s="10">
        <v>0</v>
      </c>
      <c r="BM461" s="10">
        <v>0</v>
      </c>
      <c r="BN461" s="10">
        <v>0</v>
      </c>
      <c r="BO461">
        <f t="shared" si="70"/>
        <v>0</v>
      </c>
      <c r="BP461">
        <f t="shared" si="71"/>
        <v>2</v>
      </c>
      <c r="BQ461">
        <f t="shared" si="72"/>
        <v>4</v>
      </c>
      <c r="BR461">
        <f t="shared" si="73"/>
        <v>0</v>
      </c>
      <c r="BS461">
        <f t="shared" si="74"/>
        <v>3</v>
      </c>
      <c r="BT461">
        <f t="shared" si="75"/>
        <v>0</v>
      </c>
      <c r="BU461">
        <f t="shared" si="76"/>
        <v>6</v>
      </c>
      <c r="BV461">
        <f t="shared" si="77"/>
        <v>6</v>
      </c>
      <c r="BW461">
        <f t="shared" si="78"/>
        <v>0</v>
      </c>
      <c r="BX461">
        <f t="shared" si="79"/>
        <v>0</v>
      </c>
    </row>
    <row r="462" spans="1:76" ht="18.95" customHeight="1" x14ac:dyDescent="0.25">
      <c r="A462" t="s">
        <v>3704</v>
      </c>
      <c r="B462" t="s">
        <v>1657</v>
      </c>
      <c r="C462" t="s">
        <v>29</v>
      </c>
      <c r="D462" t="s">
        <v>26</v>
      </c>
      <c r="E462" t="s">
        <v>66</v>
      </c>
      <c r="F462" t="s">
        <v>66</v>
      </c>
      <c r="G462" t="s">
        <v>2026</v>
      </c>
      <c r="H462" t="s">
        <v>22</v>
      </c>
      <c r="I462" t="s">
        <v>3705</v>
      </c>
      <c r="L462" s="1">
        <v>302420001110</v>
      </c>
      <c r="M462" t="s">
        <v>3706</v>
      </c>
      <c r="N462" t="s">
        <v>45</v>
      </c>
      <c r="O462" t="s">
        <v>3707</v>
      </c>
      <c r="P462">
        <v>59270</v>
      </c>
      <c r="Q462" t="s">
        <v>1217</v>
      </c>
      <c r="R462">
        <v>300</v>
      </c>
      <c r="S462" t="s">
        <v>66</v>
      </c>
      <c r="T462" t="b">
        <v>0</v>
      </c>
      <c r="U462" t="s">
        <v>30</v>
      </c>
      <c r="V462" t="s">
        <v>61</v>
      </c>
      <c r="W462" t="s">
        <v>61</v>
      </c>
      <c r="X462" t="s">
        <v>61</v>
      </c>
      <c r="Y462" t="s">
        <v>61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</v>
      </c>
      <c r="AK462">
        <v>0</v>
      </c>
      <c r="AL462">
        <v>1</v>
      </c>
      <c r="AM462">
        <v>2</v>
      </c>
      <c r="AN462">
        <v>1</v>
      </c>
      <c r="AO462">
        <v>0</v>
      </c>
      <c r="AP462">
        <v>3</v>
      </c>
      <c r="AQ462">
        <v>3</v>
      </c>
      <c r="AR462">
        <v>3</v>
      </c>
      <c r="AS462">
        <v>0</v>
      </c>
      <c r="AT462">
        <v>3</v>
      </c>
      <c r="AU462">
        <v>2</v>
      </c>
      <c r="AV462">
        <v>2</v>
      </c>
      <c r="AW462">
        <v>0</v>
      </c>
      <c r="AX462">
        <v>0</v>
      </c>
      <c r="AY462">
        <v>0</v>
      </c>
      <c r="AZ462">
        <v>0</v>
      </c>
      <c r="BA462">
        <v>3</v>
      </c>
      <c r="BB462">
        <v>3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f t="shared" si="70"/>
        <v>0</v>
      </c>
      <c r="BP462">
        <f t="shared" si="71"/>
        <v>3</v>
      </c>
      <c r="BQ462">
        <f t="shared" si="72"/>
        <v>9</v>
      </c>
      <c r="BR462">
        <f t="shared" si="73"/>
        <v>3</v>
      </c>
      <c r="BS462">
        <f t="shared" si="74"/>
        <v>3</v>
      </c>
      <c r="BT462">
        <f t="shared" si="75"/>
        <v>4</v>
      </c>
      <c r="BU462">
        <f t="shared" si="76"/>
        <v>6</v>
      </c>
      <c r="BV462">
        <f t="shared" si="77"/>
        <v>1</v>
      </c>
      <c r="BW462">
        <f t="shared" si="78"/>
        <v>0</v>
      </c>
      <c r="BX462">
        <f t="shared" si="79"/>
        <v>0</v>
      </c>
    </row>
    <row r="463" spans="1:76" ht="18.95" customHeight="1" x14ac:dyDescent="0.25">
      <c r="A463" t="s">
        <v>3695</v>
      </c>
      <c r="B463" t="s">
        <v>1657</v>
      </c>
      <c r="C463" t="s">
        <v>29</v>
      </c>
      <c r="D463" t="s">
        <v>26</v>
      </c>
      <c r="E463" t="s">
        <v>178</v>
      </c>
      <c r="F463" t="s">
        <v>5163</v>
      </c>
      <c r="G463" t="s">
        <v>2026</v>
      </c>
      <c r="H463" t="s">
        <v>22</v>
      </c>
      <c r="I463" t="s">
        <v>3696</v>
      </c>
      <c r="L463" s="1">
        <v>301464000449</v>
      </c>
      <c r="M463" t="s">
        <v>3697</v>
      </c>
      <c r="N463" t="s">
        <v>58</v>
      </c>
      <c r="O463" t="s">
        <v>1226</v>
      </c>
      <c r="P463">
        <v>59845</v>
      </c>
      <c r="Q463" t="s">
        <v>3698</v>
      </c>
      <c r="R463">
        <v>74</v>
      </c>
      <c r="S463" t="s">
        <v>39</v>
      </c>
      <c r="T463" t="b">
        <v>0</v>
      </c>
      <c r="U463" t="s">
        <v>30</v>
      </c>
      <c r="V463" t="s">
        <v>31</v>
      </c>
      <c r="W463" t="s">
        <v>31</v>
      </c>
      <c r="X463" t="s">
        <v>31</v>
      </c>
      <c r="Y463" t="s">
        <v>31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2</v>
      </c>
      <c r="AO463">
        <v>0</v>
      </c>
      <c r="AP463">
        <v>0</v>
      </c>
      <c r="AQ463">
        <v>0</v>
      </c>
      <c r="AR463">
        <v>3</v>
      </c>
      <c r="AS463">
        <v>0</v>
      </c>
      <c r="AT463">
        <v>0</v>
      </c>
      <c r="AU463">
        <v>1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3</v>
      </c>
      <c r="BB463">
        <v>3</v>
      </c>
      <c r="BC463">
        <v>2</v>
      </c>
      <c r="BD463">
        <v>1</v>
      </c>
      <c r="BE463">
        <v>3</v>
      </c>
      <c r="BF463">
        <v>3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f t="shared" si="70"/>
        <v>2</v>
      </c>
      <c r="BP463">
        <f t="shared" si="71"/>
        <v>0</v>
      </c>
      <c r="BQ463">
        <f t="shared" si="72"/>
        <v>4</v>
      </c>
      <c r="BR463">
        <f t="shared" si="73"/>
        <v>3</v>
      </c>
      <c r="BS463">
        <f t="shared" si="74"/>
        <v>0</v>
      </c>
      <c r="BT463">
        <f t="shared" si="75"/>
        <v>2</v>
      </c>
      <c r="BU463">
        <f t="shared" si="76"/>
        <v>6</v>
      </c>
      <c r="BV463">
        <f t="shared" si="77"/>
        <v>9</v>
      </c>
      <c r="BW463">
        <f t="shared" si="78"/>
        <v>0</v>
      </c>
      <c r="BX463">
        <f t="shared" si="79"/>
        <v>0</v>
      </c>
    </row>
    <row r="464" spans="1:76" ht="18.95" customHeight="1" x14ac:dyDescent="0.25">
      <c r="A464" t="s">
        <v>1656</v>
      </c>
      <c r="B464" t="s">
        <v>1657</v>
      </c>
      <c r="C464" t="s">
        <v>29</v>
      </c>
      <c r="D464" t="s">
        <v>26</v>
      </c>
      <c r="E464" t="s">
        <v>66</v>
      </c>
      <c r="F464" t="s">
        <v>66</v>
      </c>
      <c r="G464">
        <v>4</v>
      </c>
      <c r="H464" t="s">
        <v>118</v>
      </c>
      <c r="I464" t="s">
        <v>1658</v>
      </c>
      <c r="L464" s="1">
        <v>300528000906</v>
      </c>
      <c r="M464" t="s">
        <v>1659</v>
      </c>
      <c r="N464" t="s">
        <v>45</v>
      </c>
      <c r="O464" t="s">
        <v>1660</v>
      </c>
      <c r="P464">
        <v>59701</v>
      </c>
      <c r="Q464" t="s">
        <v>1661</v>
      </c>
      <c r="R464">
        <v>468</v>
      </c>
      <c r="S464" t="s">
        <v>77</v>
      </c>
      <c r="T464" t="b">
        <v>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0</v>
      </c>
      <c r="AL464">
        <v>0</v>
      </c>
      <c r="AM464">
        <v>3</v>
      </c>
      <c r="AN464">
        <v>3</v>
      </c>
      <c r="AO464">
        <v>0</v>
      </c>
      <c r="AP464">
        <v>0</v>
      </c>
      <c r="AQ464">
        <v>0</v>
      </c>
      <c r="AR464">
        <v>3</v>
      </c>
      <c r="AS464">
        <v>3</v>
      </c>
      <c r="AT464">
        <v>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2</v>
      </c>
      <c r="BI464">
        <v>0</v>
      </c>
      <c r="BJ464">
        <v>0</v>
      </c>
      <c r="BK464">
        <v>0</v>
      </c>
      <c r="BL464">
        <v>2</v>
      </c>
      <c r="BM464">
        <v>0</v>
      </c>
      <c r="BN464">
        <v>0</v>
      </c>
      <c r="BO464">
        <f t="shared" si="70"/>
        <v>0</v>
      </c>
      <c r="BP464">
        <f t="shared" si="71"/>
        <v>2</v>
      </c>
      <c r="BQ464">
        <f t="shared" si="72"/>
        <v>6</v>
      </c>
      <c r="BR464">
        <f t="shared" si="73"/>
        <v>6</v>
      </c>
      <c r="BS464">
        <f t="shared" si="74"/>
        <v>3</v>
      </c>
      <c r="BT464">
        <f t="shared" si="75"/>
        <v>0</v>
      </c>
      <c r="BU464">
        <f t="shared" si="76"/>
        <v>0</v>
      </c>
      <c r="BV464">
        <f t="shared" si="77"/>
        <v>0</v>
      </c>
      <c r="BW464">
        <f t="shared" si="78"/>
        <v>2</v>
      </c>
      <c r="BX464">
        <f t="shared" si="79"/>
        <v>2</v>
      </c>
    </row>
    <row r="465" spans="1:76" ht="18.95" customHeight="1" x14ac:dyDescent="0.25">
      <c r="A465" t="s">
        <v>3686</v>
      </c>
      <c r="B465" t="s">
        <v>1657</v>
      </c>
      <c r="C465" t="s">
        <v>29</v>
      </c>
      <c r="D465" t="s">
        <v>26</v>
      </c>
      <c r="E465" t="s">
        <v>66</v>
      </c>
      <c r="F465" t="s">
        <v>34</v>
      </c>
      <c r="G465" t="s">
        <v>2026</v>
      </c>
      <c r="H465" t="s">
        <v>22</v>
      </c>
      <c r="I465" t="s">
        <v>3687</v>
      </c>
      <c r="L465" s="1">
        <v>300387000062</v>
      </c>
      <c r="M465" t="s">
        <v>3688</v>
      </c>
      <c r="N465" t="s">
        <v>45</v>
      </c>
      <c r="O465" t="s">
        <v>3689</v>
      </c>
      <c r="P465">
        <v>59105</v>
      </c>
      <c r="Q465" t="s">
        <v>3690</v>
      </c>
      <c r="R465">
        <v>369</v>
      </c>
      <c r="S465" t="s">
        <v>7</v>
      </c>
      <c r="T465" t="b">
        <v>0</v>
      </c>
      <c r="U465" t="s">
        <v>30</v>
      </c>
      <c r="V465" t="s">
        <v>31</v>
      </c>
      <c r="W465" t="s">
        <v>31</v>
      </c>
      <c r="X465" t="s">
        <v>31</v>
      </c>
      <c r="Y465" t="s">
        <v>31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0</v>
      </c>
      <c r="AI465">
        <v>2</v>
      </c>
      <c r="AJ465">
        <v>0</v>
      </c>
      <c r="AK465">
        <v>0</v>
      </c>
      <c r="AL465">
        <v>0</v>
      </c>
      <c r="AM465">
        <v>3</v>
      </c>
      <c r="AN465">
        <v>3</v>
      </c>
      <c r="AO465">
        <v>0</v>
      </c>
      <c r="AP465">
        <v>3</v>
      </c>
      <c r="AQ465">
        <v>2</v>
      </c>
      <c r="AR465">
        <v>3</v>
      </c>
      <c r="AS465">
        <v>0</v>
      </c>
      <c r="AT465">
        <v>3</v>
      </c>
      <c r="AU465">
        <v>2</v>
      </c>
      <c r="AV465">
        <v>2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3</v>
      </c>
      <c r="BC465">
        <v>2</v>
      </c>
      <c r="BD465">
        <v>0</v>
      </c>
      <c r="BE465">
        <v>0</v>
      </c>
      <c r="BF465">
        <v>3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f t="shared" si="70"/>
        <v>2</v>
      </c>
      <c r="BP465">
        <f t="shared" si="71"/>
        <v>2</v>
      </c>
      <c r="BQ465">
        <f t="shared" si="72"/>
        <v>11</v>
      </c>
      <c r="BR465">
        <f t="shared" si="73"/>
        <v>3</v>
      </c>
      <c r="BS465">
        <f t="shared" si="74"/>
        <v>3</v>
      </c>
      <c r="BT465">
        <f t="shared" si="75"/>
        <v>4</v>
      </c>
      <c r="BU465">
        <f t="shared" si="76"/>
        <v>3</v>
      </c>
      <c r="BV465">
        <f t="shared" si="77"/>
        <v>5</v>
      </c>
      <c r="BW465">
        <f t="shared" si="78"/>
        <v>1</v>
      </c>
      <c r="BX465">
        <f t="shared" si="79"/>
        <v>1</v>
      </c>
    </row>
    <row r="466" spans="1:76" ht="18.95" customHeight="1" x14ac:dyDescent="0.25">
      <c r="A466" t="s">
        <v>3816</v>
      </c>
      <c r="B466" t="s">
        <v>1703</v>
      </c>
      <c r="C466" t="s">
        <v>40</v>
      </c>
      <c r="D466" t="s">
        <v>26</v>
      </c>
      <c r="E466" t="s">
        <v>96</v>
      </c>
      <c r="F466" t="s">
        <v>5163</v>
      </c>
      <c r="G466" t="s">
        <v>2026</v>
      </c>
      <c r="H466" t="s">
        <v>22</v>
      </c>
      <c r="I466" t="s">
        <v>3817</v>
      </c>
      <c r="L466" s="1">
        <v>310279000202</v>
      </c>
      <c r="M466" t="s">
        <v>3818</v>
      </c>
      <c r="N466" t="s">
        <v>25</v>
      </c>
      <c r="O466" t="s">
        <v>3819</v>
      </c>
      <c r="P466">
        <v>69210</v>
      </c>
      <c r="Q466" t="s">
        <v>3820</v>
      </c>
      <c r="R466">
        <v>134</v>
      </c>
      <c r="S466" t="s">
        <v>39</v>
      </c>
      <c r="T466" t="b">
        <v>0</v>
      </c>
      <c r="U466" t="s">
        <v>30</v>
      </c>
      <c r="V466" t="s">
        <v>31</v>
      </c>
      <c r="W466" t="s">
        <v>31</v>
      </c>
      <c r="X466" t="s">
        <v>31</v>
      </c>
      <c r="Y466" t="s">
        <v>31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</v>
      </c>
      <c r="AI466">
        <v>2</v>
      </c>
      <c r="AJ466">
        <v>2</v>
      </c>
      <c r="AK466">
        <v>2</v>
      </c>
      <c r="AL466">
        <v>2</v>
      </c>
      <c r="AM466">
        <v>3</v>
      </c>
      <c r="AN466">
        <v>2</v>
      </c>
      <c r="AO466">
        <v>0</v>
      </c>
      <c r="AP466">
        <v>0</v>
      </c>
      <c r="AQ466">
        <v>3</v>
      </c>
      <c r="AR466">
        <v>3</v>
      </c>
      <c r="AS466">
        <v>0</v>
      </c>
      <c r="AT466">
        <v>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3</v>
      </c>
      <c r="BB466">
        <v>3</v>
      </c>
      <c r="BC466">
        <v>1</v>
      </c>
      <c r="BD466">
        <v>0</v>
      </c>
      <c r="BE466">
        <v>3</v>
      </c>
      <c r="BF466">
        <v>3</v>
      </c>
      <c r="BG466">
        <v>3</v>
      </c>
      <c r="BH466">
        <v>3</v>
      </c>
      <c r="BI466">
        <v>0</v>
      </c>
      <c r="BJ466">
        <v>0</v>
      </c>
      <c r="BK466">
        <v>0</v>
      </c>
      <c r="BL466">
        <v>3</v>
      </c>
      <c r="BM466">
        <v>0</v>
      </c>
      <c r="BN466">
        <v>0</v>
      </c>
      <c r="BO466">
        <f t="shared" si="70"/>
        <v>2</v>
      </c>
      <c r="BP466">
        <f t="shared" si="71"/>
        <v>8</v>
      </c>
      <c r="BQ466">
        <f t="shared" si="72"/>
        <v>8</v>
      </c>
      <c r="BR466">
        <f t="shared" si="73"/>
        <v>3</v>
      </c>
      <c r="BS466">
        <f t="shared" si="74"/>
        <v>3</v>
      </c>
      <c r="BT466">
        <f t="shared" si="75"/>
        <v>0</v>
      </c>
      <c r="BU466">
        <f t="shared" si="76"/>
        <v>6</v>
      </c>
      <c r="BV466">
        <f t="shared" si="77"/>
        <v>7</v>
      </c>
      <c r="BW466">
        <f t="shared" si="78"/>
        <v>6</v>
      </c>
      <c r="BX466">
        <f t="shared" si="79"/>
        <v>3</v>
      </c>
    </row>
    <row r="467" spans="1:76" ht="18.95" customHeight="1" x14ac:dyDescent="0.25">
      <c r="A467" t="s">
        <v>1713</v>
      </c>
      <c r="B467" t="s">
        <v>1703</v>
      </c>
      <c r="C467" t="s">
        <v>40</v>
      </c>
      <c r="D467" t="s">
        <v>26</v>
      </c>
      <c r="E467" t="s">
        <v>66</v>
      </c>
      <c r="F467" t="s">
        <v>66</v>
      </c>
      <c r="G467">
        <v>4</v>
      </c>
      <c r="H467" t="s">
        <v>118</v>
      </c>
      <c r="I467" t="s">
        <v>1714</v>
      </c>
      <c r="L467" s="1">
        <v>317566001524</v>
      </c>
      <c r="M467" t="s">
        <v>1715</v>
      </c>
      <c r="N467" t="s">
        <v>25</v>
      </c>
      <c r="O467" t="s">
        <v>1716</v>
      </c>
      <c r="P467">
        <v>68048</v>
      </c>
      <c r="Q467" t="s">
        <v>1622</v>
      </c>
      <c r="R467">
        <v>472</v>
      </c>
      <c r="S467" t="s">
        <v>77</v>
      </c>
      <c r="T467" t="b">
        <v>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s="10">
        <v>0</v>
      </c>
      <c r="AA467" s="10">
        <v>0</v>
      </c>
      <c r="AB467" s="10">
        <v>2</v>
      </c>
      <c r="AC467" s="10">
        <v>2</v>
      </c>
      <c r="AD467" s="10">
        <v>2</v>
      </c>
      <c r="AE467" s="10">
        <v>0</v>
      </c>
      <c r="AF467" s="10">
        <v>0</v>
      </c>
      <c r="AG467" s="10">
        <v>0</v>
      </c>
      <c r="AH467" s="10">
        <v>0</v>
      </c>
      <c r="AI467" s="10">
        <v>2</v>
      </c>
      <c r="AJ467" s="10">
        <v>2</v>
      </c>
      <c r="AK467" s="10">
        <v>2</v>
      </c>
      <c r="AL467" s="10">
        <v>2</v>
      </c>
      <c r="AM467" s="10">
        <v>3</v>
      </c>
      <c r="AN467" s="10">
        <v>3</v>
      </c>
      <c r="AO467" s="10">
        <v>3</v>
      </c>
      <c r="AP467" s="10">
        <v>3</v>
      </c>
      <c r="AQ467" s="10">
        <v>3</v>
      </c>
      <c r="AR467" s="10">
        <v>3</v>
      </c>
      <c r="AS467" s="10">
        <v>3</v>
      </c>
      <c r="AT467" s="10">
        <v>3</v>
      </c>
      <c r="AU467" s="10">
        <v>0</v>
      </c>
      <c r="AV467" s="10">
        <v>0</v>
      </c>
      <c r="AW467" s="10">
        <v>2</v>
      </c>
      <c r="AX467" s="10">
        <v>2</v>
      </c>
      <c r="AY467" s="10">
        <v>0</v>
      </c>
      <c r="AZ467" s="10">
        <v>0</v>
      </c>
      <c r="BA467" s="10">
        <v>3</v>
      </c>
      <c r="BB467" s="10">
        <v>3</v>
      </c>
      <c r="BC467" s="10">
        <v>2</v>
      </c>
      <c r="BD467" s="10">
        <v>0</v>
      </c>
      <c r="BE467" s="10">
        <v>2</v>
      </c>
      <c r="BF467" s="10">
        <v>2</v>
      </c>
      <c r="BG467" s="10">
        <v>0</v>
      </c>
      <c r="BH467" s="10">
        <v>3</v>
      </c>
      <c r="BI467" s="10">
        <v>3</v>
      </c>
      <c r="BJ467" s="10">
        <v>0</v>
      </c>
      <c r="BK467" s="10">
        <v>0</v>
      </c>
      <c r="BL467" s="10">
        <v>3</v>
      </c>
      <c r="BM467" s="10">
        <v>1</v>
      </c>
      <c r="BN467" s="10">
        <v>2</v>
      </c>
      <c r="BO467">
        <f t="shared" si="70"/>
        <v>6</v>
      </c>
      <c r="BP467">
        <f t="shared" si="71"/>
        <v>8</v>
      </c>
      <c r="BQ467">
        <f t="shared" si="72"/>
        <v>15</v>
      </c>
      <c r="BR467">
        <f t="shared" si="73"/>
        <v>6</v>
      </c>
      <c r="BS467">
        <f t="shared" si="74"/>
        <v>3</v>
      </c>
      <c r="BT467">
        <f t="shared" si="75"/>
        <v>4</v>
      </c>
      <c r="BU467">
        <f t="shared" si="76"/>
        <v>6</v>
      </c>
      <c r="BV467">
        <f t="shared" si="77"/>
        <v>6</v>
      </c>
      <c r="BW467">
        <f t="shared" si="78"/>
        <v>3</v>
      </c>
      <c r="BX467">
        <f t="shared" si="79"/>
        <v>9</v>
      </c>
    </row>
    <row r="468" spans="1:76" ht="18.95" customHeight="1" x14ac:dyDescent="0.25">
      <c r="A468" t="s">
        <v>1717</v>
      </c>
      <c r="B468" t="s">
        <v>1703</v>
      </c>
      <c r="C468" t="s">
        <v>40</v>
      </c>
      <c r="D468" t="s">
        <v>26</v>
      </c>
      <c r="E468" t="s">
        <v>143</v>
      </c>
      <c r="F468" t="s">
        <v>659</v>
      </c>
      <c r="G468">
        <v>4</v>
      </c>
      <c r="H468" t="s">
        <v>118</v>
      </c>
      <c r="I468" t="s">
        <v>1718</v>
      </c>
      <c r="L468" s="1">
        <v>317686001612</v>
      </c>
      <c r="M468" t="s">
        <v>1719</v>
      </c>
      <c r="N468" t="s">
        <v>45</v>
      </c>
      <c r="O468" t="s">
        <v>1720</v>
      </c>
      <c r="P468">
        <v>68776</v>
      </c>
      <c r="Q468" t="s">
        <v>1721</v>
      </c>
      <c r="R468">
        <v>321</v>
      </c>
      <c r="S468" t="s">
        <v>89</v>
      </c>
      <c r="T468" t="b">
        <v>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</v>
      </c>
      <c r="AK468">
        <v>2</v>
      </c>
      <c r="AL468">
        <v>2</v>
      </c>
      <c r="AM468">
        <v>0</v>
      </c>
      <c r="AN468">
        <v>3</v>
      </c>
      <c r="AO468">
        <v>0</v>
      </c>
      <c r="AP468">
        <v>0</v>
      </c>
      <c r="AQ468">
        <v>0</v>
      </c>
      <c r="AR468">
        <v>2</v>
      </c>
      <c r="AS468">
        <v>2</v>
      </c>
      <c r="AT468">
        <v>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3</v>
      </c>
      <c r="BB468">
        <v>3</v>
      </c>
      <c r="BC468">
        <v>2</v>
      </c>
      <c r="BD468">
        <v>0</v>
      </c>
      <c r="BE468">
        <v>3</v>
      </c>
      <c r="BF468">
        <v>3</v>
      </c>
      <c r="BG468">
        <v>0</v>
      </c>
      <c r="BH468">
        <v>3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f t="shared" si="70"/>
        <v>0</v>
      </c>
      <c r="BP468">
        <f t="shared" si="71"/>
        <v>6</v>
      </c>
      <c r="BQ468">
        <f t="shared" si="72"/>
        <v>3</v>
      </c>
      <c r="BR468">
        <f t="shared" si="73"/>
        <v>4</v>
      </c>
      <c r="BS468">
        <f t="shared" si="74"/>
        <v>3</v>
      </c>
      <c r="BT468">
        <f t="shared" si="75"/>
        <v>0</v>
      </c>
      <c r="BU468">
        <f t="shared" si="76"/>
        <v>6</v>
      </c>
      <c r="BV468">
        <f t="shared" si="77"/>
        <v>8</v>
      </c>
      <c r="BW468">
        <f t="shared" si="78"/>
        <v>3</v>
      </c>
      <c r="BX468">
        <f t="shared" si="79"/>
        <v>0</v>
      </c>
    </row>
    <row r="469" spans="1:76" ht="18.95" customHeight="1" x14ac:dyDescent="0.25">
      <c r="A469" t="s">
        <v>3821</v>
      </c>
      <c r="B469" t="s">
        <v>1703</v>
      </c>
      <c r="C469" t="s">
        <v>40</v>
      </c>
      <c r="D469" t="s">
        <v>26</v>
      </c>
      <c r="E469" t="s">
        <v>66</v>
      </c>
      <c r="F469" t="s">
        <v>34</v>
      </c>
      <c r="G469" t="s">
        <v>2026</v>
      </c>
      <c r="H469" t="s">
        <v>22</v>
      </c>
      <c r="I469" t="s">
        <v>3822</v>
      </c>
      <c r="L469" s="1">
        <v>310008000017</v>
      </c>
      <c r="M469" t="s">
        <v>3823</v>
      </c>
      <c r="N469" t="s">
        <v>25</v>
      </c>
      <c r="O469" t="s">
        <v>3824</v>
      </c>
      <c r="P469">
        <v>68920</v>
      </c>
      <c r="Q469" t="s">
        <v>3060</v>
      </c>
      <c r="R469">
        <v>143</v>
      </c>
      <c r="S469" t="s">
        <v>39</v>
      </c>
      <c r="T469" t="b">
        <v>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</v>
      </c>
      <c r="AJ469">
        <v>2</v>
      </c>
      <c r="AK469">
        <v>2</v>
      </c>
      <c r="AL469">
        <v>2</v>
      </c>
      <c r="AM469">
        <v>1</v>
      </c>
      <c r="AN469">
        <v>2</v>
      </c>
      <c r="AO469">
        <v>0</v>
      </c>
      <c r="AP469">
        <v>1</v>
      </c>
      <c r="AQ469">
        <v>3</v>
      </c>
      <c r="AR469">
        <v>2</v>
      </c>
      <c r="AS469">
        <v>0</v>
      </c>
      <c r="AT469">
        <v>0</v>
      </c>
      <c r="AU469">
        <v>2</v>
      </c>
      <c r="AV469">
        <v>2</v>
      </c>
      <c r="AW469">
        <v>2</v>
      </c>
      <c r="AX469">
        <v>2</v>
      </c>
      <c r="AY469">
        <v>0</v>
      </c>
      <c r="AZ469">
        <v>0</v>
      </c>
      <c r="BA469">
        <v>3</v>
      </c>
      <c r="BB469">
        <v>3</v>
      </c>
      <c r="BC469">
        <v>0</v>
      </c>
      <c r="BD469">
        <v>0</v>
      </c>
      <c r="BE469">
        <v>3</v>
      </c>
      <c r="BF469">
        <v>3</v>
      </c>
      <c r="BG469">
        <v>3</v>
      </c>
      <c r="BH469">
        <v>3</v>
      </c>
      <c r="BI469">
        <v>2</v>
      </c>
      <c r="BJ469">
        <v>0</v>
      </c>
      <c r="BK469">
        <v>0</v>
      </c>
      <c r="BL469">
        <v>3</v>
      </c>
      <c r="BM469">
        <v>0</v>
      </c>
      <c r="BN469">
        <v>2</v>
      </c>
      <c r="BO469">
        <f t="shared" si="70"/>
        <v>0</v>
      </c>
      <c r="BP469">
        <f t="shared" si="71"/>
        <v>8</v>
      </c>
      <c r="BQ469">
        <f t="shared" si="72"/>
        <v>7</v>
      </c>
      <c r="BR469">
        <f t="shared" si="73"/>
        <v>2</v>
      </c>
      <c r="BS469">
        <f t="shared" si="74"/>
        <v>0</v>
      </c>
      <c r="BT469">
        <f t="shared" si="75"/>
        <v>8</v>
      </c>
      <c r="BU469">
        <f t="shared" si="76"/>
        <v>6</v>
      </c>
      <c r="BV469">
        <f t="shared" si="77"/>
        <v>6</v>
      </c>
      <c r="BW469">
        <f t="shared" si="78"/>
        <v>6</v>
      </c>
      <c r="BX469">
        <f t="shared" si="79"/>
        <v>7</v>
      </c>
    </row>
    <row r="470" spans="1:76" ht="18.95" customHeight="1" x14ac:dyDescent="0.25">
      <c r="A470" t="s">
        <v>3834</v>
      </c>
      <c r="B470" t="s">
        <v>1703</v>
      </c>
      <c r="C470" t="s">
        <v>40</v>
      </c>
      <c r="D470" t="s">
        <v>26</v>
      </c>
      <c r="E470" t="s">
        <v>143</v>
      </c>
      <c r="F470" t="s">
        <v>659</v>
      </c>
      <c r="G470" t="s">
        <v>2026</v>
      </c>
      <c r="H470" t="s">
        <v>22</v>
      </c>
      <c r="I470" t="s">
        <v>3835</v>
      </c>
      <c r="L470" s="1">
        <v>317383001266</v>
      </c>
      <c r="M470" t="s">
        <v>3836</v>
      </c>
      <c r="N470" t="s">
        <v>58</v>
      </c>
      <c r="O470" t="s">
        <v>3837</v>
      </c>
      <c r="P470">
        <v>68959</v>
      </c>
      <c r="Q470" t="s">
        <v>3838</v>
      </c>
      <c r="R470">
        <v>211</v>
      </c>
      <c r="S470" t="s">
        <v>77</v>
      </c>
      <c r="T470" t="b">
        <v>0</v>
      </c>
      <c r="U470" t="s">
        <v>30</v>
      </c>
      <c r="V470" t="s">
        <v>71</v>
      </c>
      <c r="W470" t="s">
        <v>71</v>
      </c>
      <c r="X470" t="s">
        <v>71</v>
      </c>
      <c r="Y470" t="s">
        <v>61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</v>
      </c>
      <c r="AR470">
        <v>2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f t="shared" si="70"/>
        <v>0</v>
      </c>
      <c r="BP470">
        <f t="shared" si="71"/>
        <v>2</v>
      </c>
      <c r="BQ470">
        <f t="shared" si="72"/>
        <v>3</v>
      </c>
      <c r="BR470">
        <f t="shared" si="73"/>
        <v>2</v>
      </c>
      <c r="BS470">
        <f t="shared" si="74"/>
        <v>0</v>
      </c>
      <c r="BT470">
        <f t="shared" si="75"/>
        <v>0</v>
      </c>
      <c r="BU470">
        <f t="shared" si="76"/>
        <v>1</v>
      </c>
      <c r="BV470">
        <f t="shared" si="77"/>
        <v>0</v>
      </c>
      <c r="BW470">
        <f t="shared" si="78"/>
        <v>0</v>
      </c>
      <c r="BX470">
        <f t="shared" si="79"/>
        <v>0</v>
      </c>
    </row>
    <row r="471" spans="1:76" ht="18.95" customHeight="1" x14ac:dyDescent="0.25">
      <c r="A471" t="s">
        <v>3839</v>
      </c>
      <c r="B471" t="s">
        <v>1703</v>
      </c>
      <c r="C471" t="s">
        <v>40</v>
      </c>
      <c r="D471" t="s">
        <v>26</v>
      </c>
      <c r="E471" t="s">
        <v>102</v>
      </c>
      <c r="F471" t="s">
        <v>659</v>
      </c>
      <c r="G471" t="s">
        <v>2026</v>
      </c>
      <c r="H471" t="s">
        <v>22</v>
      </c>
      <c r="I471" t="s">
        <v>2399</v>
      </c>
      <c r="L471" s="1">
        <v>317443001306</v>
      </c>
      <c r="M471" t="s">
        <v>3840</v>
      </c>
      <c r="N471" t="s">
        <v>45</v>
      </c>
      <c r="O471" t="s">
        <v>3168</v>
      </c>
      <c r="P471">
        <v>68702</v>
      </c>
      <c r="Q471" t="s">
        <v>1167</v>
      </c>
      <c r="R471">
        <v>225</v>
      </c>
      <c r="S471" t="s">
        <v>77</v>
      </c>
      <c r="T471" t="b">
        <v>0</v>
      </c>
      <c r="U471" t="s">
        <v>30</v>
      </c>
      <c r="V471" t="s">
        <v>71</v>
      </c>
      <c r="W471" t="s">
        <v>61</v>
      </c>
      <c r="X471" t="s">
        <v>61</v>
      </c>
      <c r="Y471" t="s">
        <v>61</v>
      </c>
      <c r="Z471">
        <v>0</v>
      </c>
      <c r="AA471">
        <v>0</v>
      </c>
      <c r="AB471">
        <v>0</v>
      </c>
      <c r="AC471">
        <v>2</v>
      </c>
      <c r="AD471">
        <v>2</v>
      </c>
      <c r="AE471">
        <v>2</v>
      </c>
      <c r="AF471">
        <v>3</v>
      </c>
      <c r="AG471">
        <v>3</v>
      </c>
      <c r="AH471">
        <v>2</v>
      </c>
      <c r="AI471">
        <v>2</v>
      </c>
      <c r="AJ471">
        <v>2</v>
      </c>
      <c r="AK471">
        <v>2</v>
      </c>
      <c r="AL471">
        <v>2</v>
      </c>
      <c r="AM471">
        <v>3</v>
      </c>
      <c r="AN471">
        <v>3</v>
      </c>
      <c r="AO471">
        <v>0</v>
      </c>
      <c r="AP471">
        <v>0</v>
      </c>
      <c r="AQ471">
        <v>3</v>
      </c>
      <c r="AR471">
        <v>3</v>
      </c>
      <c r="AS471">
        <v>0</v>
      </c>
      <c r="AT471">
        <v>3</v>
      </c>
      <c r="AU471">
        <v>2</v>
      </c>
      <c r="AV471">
        <v>2</v>
      </c>
      <c r="AW471">
        <v>2</v>
      </c>
      <c r="AX471">
        <v>2</v>
      </c>
      <c r="AY471">
        <v>0</v>
      </c>
      <c r="AZ471">
        <v>0</v>
      </c>
      <c r="BA471">
        <v>3</v>
      </c>
      <c r="BB471">
        <v>3</v>
      </c>
      <c r="BC471">
        <v>2</v>
      </c>
      <c r="BD471">
        <v>1</v>
      </c>
      <c r="BE471">
        <v>3</v>
      </c>
      <c r="BF471">
        <v>3</v>
      </c>
      <c r="BG471">
        <v>0</v>
      </c>
      <c r="BH471">
        <v>3</v>
      </c>
      <c r="BI471">
        <v>0</v>
      </c>
      <c r="BJ471">
        <v>1</v>
      </c>
      <c r="BK471">
        <v>1</v>
      </c>
      <c r="BL471">
        <v>2</v>
      </c>
      <c r="BM471">
        <v>0</v>
      </c>
      <c r="BN471">
        <v>2</v>
      </c>
      <c r="BO471">
        <f t="shared" si="70"/>
        <v>14</v>
      </c>
      <c r="BP471">
        <f t="shared" si="71"/>
        <v>8</v>
      </c>
      <c r="BQ471">
        <f t="shared" si="72"/>
        <v>9</v>
      </c>
      <c r="BR471">
        <f t="shared" si="73"/>
        <v>3</v>
      </c>
      <c r="BS471">
        <f t="shared" si="74"/>
        <v>3</v>
      </c>
      <c r="BT471">
        <f t="shared" si="75"/>
        <v>8</v>
      </c>
      <c r="BU471">
        <f t="shared" si="76"/>
        <v>6</v>
      </c>
      <c r="BV471">
        <f t="shared" si="77"/>
        <v>9</v>
      </c>
      <c r="BW471">
        <f t="shared" si="78"/>
        <v>3</v>
      </c>
      <c r="BX471">
        <f t="shared" si="79"/>
        <v>6</v>
      </c>
    </row>
    <row r="472" spans="1:76" ht="18.95" customHeight="1" x14ac:dyDescent="0.25">
      <c r="A472" t="s">
        <v>1725</v>
      </c>
      <c r="B472" t="s">
        <v>1703</v>
      </c>
      <c r="C472" t="s">
        <v>40</v>
      </c>
      <c r="D472" t="s">
        <v>26</v>
      </c>
      <c r="E472" t="s">
        <v>143</v>
      </c>
      <c r="F472" t="s">
        <v>659</v>
      </c>
      <c r="G472">
        <v>4</v>
      </c>
      <c r="H472" t="s">
        <v>22</v>
      </c>
      <c r="I472" t="s">
        <v>1726</v>
      </c>
      <c r="L472" s="1">
        <v>317908001754</v>
      </c>
      <c r="M472" t="s">
        <v>1727</v>
      </c>
      <c r="N472" t="s">
        <v>58</v>
      </c>
      <c r="O472" t="s">
        <v>1728</v>
      </c>
      <c r="P472">
        <v>68073</v>
      </c>
      <c r="Q472" t="s">
        <v>1729</v>
      </c>
      <c r="R472">
        <v>209</v>
      </c>
      <c r="S472" t="s">
        <v>39</v>
      </c>
      <c r="T472" t="b">
        <v>1</v>
      </c>
      <c r="U472" t="s">
        <v>61</v>
      </c>
      <c r="V472" t="s">
        <v>71</v>
      </c>
      <c r="W472" t="s">
        <v>71</v>
      </c>
      <c r="X472" t="s">
        <v>71</v>
      </c>
      <c r="Y472" t="s">
        <v>71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</v>
      </c>
      <c r="AH472" s="10">
        <v>0</v>
      </c>
      <c r="AI472" s="10">
        <v>2</v>
      </c>
      <c r="AJ472" s="10">
        <v>2</v>
      </c>
      <c r="AK472" s="10">
        <v>0</v>
      </c>
      <c r="AL472" s="10">
        <v>0</v>
      </c>
      <c r="AM472" s="10">
        <v>3</v>
      </c>
      <c r="AN472" s="10">
        <v>3</v>
      </c>
      <c r="AO472" s="10">
        <v>0</v>
      </c>
      <c r="AP472" s="10">
        <v>0</v>
      </c>
      <c r="AQ472" s="10">
        <v>0</v>
      </c>
      <c r="AR472" s="10">
        <v>0</v>
      </c>
      <c r="AS472" s="10">
        <v>0</v>
      </c>
      <c r="AT472" s="10">
        <v>3</v>
      </c>
      <c r="AU472" s="10">
        <v>0</v>
      </c>
      <c r="AV472" s="10">
        <v>0</v>
      </c>
      <c r="AW472" s="10">
        <v>2</v>
      </c>
      <c r="AX472" s="10">
        <v>2</v>
      </c>
      <c r="AY472" s="10">
        <v>0</v>
      </c>
      <c r="AZ472" s="10">
        <v>2</v>
      </c>
      <c r="BA472" s="10">
        <v>3</v>
      </c>
      <c r="BB472" s="10">
        <v>3</v>
      </c>
      <c r="BC472" s="10">
        <v>0</v>
      </c>
      <c r="BD472" s="10">
        <v>0</v>
      </c>
      <c r="BE472" s="10">
        <v>3</v>
      </c>
      <c r="BF472" s="10">
        <v>3</v>
      </c>
      <c r="BG472" s="10">
        <v>0</v>
      </c>
      <c r="BH472" s="10">
        <v>3</v>
      </c>
      <c r="BI472" s="10">
        <v>0</v>
      </c>
      <c r="BJ472" s="10">
        <v>0</v>
      </c>
      <c r="BK472" s="10">
        <v>0</v>
      </c>
      <c r="BL472" s="10">
        <v>0</v>
      </c>
      <c r="BM472" s="10">
        <v>0</v>
      </c>
      <c r="BN472" s="10">
        <v>2</v>
      </c>
      <c r="BO472">
        <f t="shared" si="70"/>
        <v>0</v>
      </c>
      <c r="BP472">
        <f t="shared" si="71"/>
        <v>4</v>
      </c>
      <c r="BQ472">
        <f t="shared" si="72"/>
        <v>6</v>
      </c>
      <c r="BR472">
        <f t="shared" si="73"/>
        <v>0</v>
      </c>
      <c r="BS472">
        <f t="shared" si="74"/>
        <v>3</v>
      </c>
      <c r="BT472">
        <f t="shared" si="75"/>
        <v>4</v>
      </c>
      <c r="BU472">
        <f t="shared" si="76"/>
        <v>8</v>
      </c>
      <c r="BV472">
        <f t="shared" si="77"/>
        <v>6</v>
      </c>
      <c r="BW472">
        <f t="shared" si="78"/>
        <v>3</v>
      </c>
      <c r="BX472">
        <f t="shared" si="79"/>
        <v>2</v>
      </c>
    </row>
    <row r="473" spans="1:76" ht="18.95" customHeight="1" x14ac:dyDescent="0.25">
      <c r="A473" t="s">
        <v>3712</v>
      </c>
      <c r="B473" t="s">
        <v>1668</v>
      </c>
      <c r="C473" t="s">
        <v>219</v>
      </c>
      <c r="D473" t="s">
        <v>26</v>
      </c>
      <c r="E473" t="s">
        <v>66</v>
      </c>
      <c r="F473" t="s">
        <v>34</v>
      </c>
      <c r="G473" t="s">
        <v>2026</v>
      </c>
      <c r="H473" t="s">
        <v>22</v>
      </c>
      <c r="I473" t="s">
        <v>3713</v>
      </c>
      <c r="L473" s="1">
        <v>370018000953</v>
      </c>
      <c r="M473" t="s">
        <v>3714</v>
      </c>
      <c r="N473" t="s">
        <v>45</v>
      </c>
      <c r="O473" t="s">
        <v>3715</v>
      </c>
      <c r="P473">
        <v>28133</v>
      </c>
      <c r="Q473" t="s">
        <v>3716</v>
      </c>
      <c r="R473">
        <v>451</v>
      </c>
      <c r="S473" t="s">
        <v>39</v>
      </c>
      <c r="T473" t="b">
        <v>1</v>
      </c>
      <c r="U473" t="s">
        <v>61</v>
      </c>
      <c r="V473" t="s">
        <v>61</v>
      </c>
      <c r="W473" t="s">
        <v>61</v>
      </c>
      <c r="X473" t="s">
        <v>61</v>
      </c>
      <c r="Y473" t="s">
        <v>61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1</v>
      </c>
      <c r="AJ473">
        <v>2</v>
      </c>
      <c r="AK473">
        <v>2</v>
      </c>
      <c r="AL473">
        <v>2</v>
      </c>
      <c r="AM473">
        <v>3</v>
      </c>
      <c r="AN473">
        <v>3</v>
      </c>
      <c r="AO473">
        <v>1</v>
      </c>
      <c r="AP473">
        <v>0</v>
      </c>
      <c r="AQ473">
        <v>0</v>
      </c>
      <c r="AR473">
        <v>3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3</v>
      </c>
      <c r="BB473">
        <v>3</v>
      </c>
      <c r="BC473">
        <v>2</v>
      </c>
      <c r="BD473">
        <v>0</v>
      </c>
      <c r="BE473">
        <v>3</v>
      </c>
      <c r="BF473">
        <v>3</v>
      </c>
      <c r="BG473">
        <v>3</v>
      </c>
      <c r="BH473">
        <v>3</v>
      </c>
      <c r="BI473">
        <v>0</v>
      </c>
      <c r="BJ473">
        <v>0</v>
      </c>
      <c r="BK473">
        <v>0</v>
      </c>
      <c r="BL473">
        <v>3</v>
      </c>
      <c r="BM473">
        <v>0</v>
      </c>
      <c r="BN473">
        <v>2</v>
      </c>
      <c r="BO473">
        <f t="shared" si="70"/>
        <v>2</v>
      </c>
      <c r="BP473">
        <f t="shared" si="71"/>
        <v>7</v>
      </c>
      <c r="BQ473">
        <f t="shared" si="72"/>
        <v>7</v>
      </c>
      <c r="BR473">
        <f t="shared" si="73"/>
        <v>3</v>
      </c>
      <c r="BS473">
        <f t="shared" si="74"/>
        <v>0</v>
      </c>
      <c r="BT473">
        <f t="shared" si="75"/>
        <v>0</v>
      </c>
      <c r="BU473">
        <f t="shared" si="76"/>
        <v>6</v>
      </c>
      <c r="BV473">
        <f t="shared" si="77"/>
        <v>8</v>
      </c>
      <c r="BW473">
        <f t="shared" si="78"/>
        <v>6</v>
      </c>
      <c r="BX473">
        <f t="shared" si="79"/>
        <v>5</v>
      </c>
    </row>
    <row r="474" spans="1:76" ht="18.95" customHeight="1" x14ac:dyDescent="0.25">
      <c r="A474" t="s">
        <v>1667</v>
      </c>
      <c r="B474" t="s">
        <v>1668</v>
      </c>
      <c r="C474" t="s">
        <v>219</v>
      </c>
      <c r="D474" t="s">
        <v>26</v>
      </c>
      <c r="E474" t="s">
        <v>73</v>
      </c>
      <c r="F474" t="s">
        <v>659</v>
      </c>
      <c r="G474">
        <v>4</v>
      </c>
      <c r="H474" t="s">
        <v>515</v>
      </c>
      <c r="I474" t="s">
        <v>1669</v>
      </c>
      <c r="L474" s="1">
        <v>370039000119</v>
      </c>
      <c r="M474" t="s">
        <v>1670</v>
      </c>
      <c r="N474" t="s">
        <v>45</v>
      </c>
      <c r="O474" t="s">
        <v>1671</v>
      </c>
      <c r="P474">
        <v>28392</v>
      </c>
      <c r="Q474" t="s">
        <v>1672</v>
      </c>
      <c r="R474">
        <v>170</v>
      </c>
      <c r="S474" t="s">
        <v>39</v>
      </c>
      <c r="T474" t="b">
        <v>0</v>
      </c>
      <c r="U474" t="s">
        <v>30</v>
      </c>
      <c r="V474" t="s">
        <v>61</v>
      </c>
      <c r="W474" t="s">
        <v>61</v>
      </c>
      <c r="X474" t="s">
        <v>61</v>
      </c>
      <c r="Y474" t="s">
        <v>61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f t="shared" si="70"/>
        <v>0</v>
      </c>
      <c r="BP474">
        <f t="shared" si="71"/>
        <v>0</v>
      </c>
      <c r="BQ474">
        <f t="shared" si="72"/>
        <v>0</v>
      </c>
      <c r="BR474">
        <f t="shared" si="73"/>
        <v>0</v>
      </c>
      <c r="BS474">
        <f t="shared" si="74"/>
        <v>0</v>
      </c>
      <c r="BT474">
        <f t="shared" si="75"/>
        <v>0</v>
      </c>
      <c r="BU474">
        <f t="shared" si="76"/>
        <v>0</v>
      </c>
      <c r="BV474">
        <f t="shared" si="77"/>
        <v>2</v>
      </c>
      <c r="BW474">
        <f t="shared" si="78"/>
        <v>0</v>
      </c>
      <c r="BX474">
        <f t="shared" si="79"/>
        <v>0</v>
      </c>
    </row>
    <row r="475" spans="1:76" ht="18.95" customHeight="1" x14ac:dyDescent="0.25">
      <c r="A475" t="s">
        <v>1673</v>
      </c>
      <c r="B475" t="s">
        <v>1668</v>
      </c>
      <c r="C475" t="s">
        <v>219</v>
      </c>
      <c r="D475" t="s">
        <v>26</v>
      </c>
      <c r="E475" t="s">
        <v>96</v>
      </c>
      <c r="F475" t="s">
        <v>5163</v>
      </c>
      <c r="G475">
        <v>4</v>
      </c>
      <c r="H475" t="s">
        <v>22</v>
      </c>
      <c r="I475" t="s">
        <v>1674</v>
      </c>
      <c r="L475" s="1">
        <v>370045000163</v>
      </c>
      <c r="M475" t="s">
        <v>1675</v>
      </c>
      <c r="N475" t="s">
        <v>45</v>
      </c>
      <c r="O475" t="s">
        <v>1676</v>
      </c>
      <c r="P475">
        <v>28778</v>
      </c>
      <c r="Q475" t="s">
        <v>1677</v>
      </c>
      <c r="R475">
        <v>446</v>
      </c>
      <c r="S475" t="s">
        <v>89</v>
      </c>
      <c r="T475" t="b">
        <v>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s="10">
        <v>0</v>
      </c>
      <c r="AA475" s="10">
        <v>0</v>
      </c>
      <c r="AB475" s="10">
        <v>0</v>
      </c>
      <c r="AC475" s="10">
        <v>0</v>
      </c>
      <c r="AD475" s="10">
        <v>0</v>
      </c>
      <c r="AE475" s="10">
        <v>0</v>
      </c>
      <c r="AF475" s="10">
        <v>0</v>
      </c>
      <c r="AG475" s="10">
        <v>0</v>
      </c>
      <c r="AH475" s="10">
        <v>0</v>
      </c>
      <c r="AI475" s="10">
        <v>0</v>
      </c>
      <c r="AJ475" s="10">
        <v>0</v>
      </c>
      <c r="AK475" s="10">
        <v>0</v>
      </c>
      <c r="AL475" s="10">
        <v>0</v>
      </c>
      <c r="AM475" s="10">
        <v>3</v>
      </c>
      <c r="AN475" s="10">
        <v>3</v>
      </c>
      <c r="AO475" s="10">
        <v>3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</v>
      </c>
      <c r="AW475" s="10">
        <v>0</v>
      </c>
      <c r="AX475" s="10">
        <v>0</v>
      </c>
      <c r="AY475" s="10">
        <v>0</v>
      </c>
      <c r="AZ475" s="10">
        <v>0</v>
      </c>
      <c r="BA475" s="10">
        <v>0</v>
      </c>
      <c r="BB475" s="10">
        <v>0</v>
      </c>
      <c r="BC475" s="10">
        <v>0</v>
      </c>
      <c r="BD475" s="10">
        <v>2</v>
      </c>
      <c r="BE475" s="10">
        <v>3</v>
      </c>
      <c r="BF475" s="10">
        <v>3</v>
      </c>
      <c r="BG475" s="10">
        <v>0</v>
      </c>
      <c r="BH475" s="10">
        <v>0</v>
      </c>
      <c r="BI475" s="10">
        <v>0</v>
      </c>
      <c r="BJ475" s="10">
        <v>0</v>
      </c>
      <c r="BK475" s="10">
        <v>0</v>
      </c>
      <c r="BL475" s="10">
        <v>0</v>
      </c>
      <c r="BM475" s="10">
        <v>0</v>
      </c>
      <c r="BN475" s="10">
        <v>0</v>
      </c>
      <c r="BO475">
        <f t="shared" si="70"/>
        <v>0</v>
      </c>
      <c r="BP475">
        <f t="shared" si="71"/>
        <v>0</v>
      </c>
      <c r="BQ475">
        <f t="shared" si="72"/>
        <v>9</v>
      </c>
      <c r="BR475">
        <f t="shared" si="73"/>
        <v>0</v>
      </c>
      <c r="BS475">
        <f t="shared" si="74"/>
        <v>0</v>
      </c>
      <c r="BT475">
        <f t="shared" si="75"/>
        <v>0</v>
      </c>
      <c r="BU475">
        <f t="shared" si="76"/>
        <v>0</v>
      </c>
      <c r="BV475">
        <f t="shared" si="77"/>
        <v>8</v>
      </c>
      <c r="BW475">
        <f t="shared" si="78"/>
        <v>0</v>
      </c>
      <c r="BX475">
        <f t="shared" si="79"/>
        <v>0</v>
      </c>
    </row>
    <row r="476" spans="1:76" ht="18.95" customHeight="1" x14ac:dyDescent="0.25">
      <c r="A476" t="s">
        <v>3717</v>
      </c>
      <c r="B476" t="s">
        <v>1668</v>
      </c>
      <c r="C476" t="s">
        <v>219</v>
      </c>
      <c r="D476" t="s">
        <v>26</v>
      </c>
      <c r="E476" t="s">
        <v>21</v>
      </c>
      <c r="F476" t="s">
        <v>5163</v>
      </c>
      <c r="G476" t="s">
        <v>2026</v>
      </c>
      <c r="H476" t="s">
        <v>22</v>
      </c>
      <c r="I476" t="s">
        <v>3718</v>
      </c>
      <c r="L476" s="1">
        <v>370060000248</v>
      </c>
      <c r="M476" t="s">
        <v>3719</v>
      </c>
      <c r="N476" t="s">
        <v>45</v>
      </c>
      <c r="O476" t="s">
        <v>1740</v>
      </c>
      <c r="P476">
        <v>27921</v>
      </c>
      <c r="Q476" t="s">
        <v>1740</v>
      </c>
      <c r="R476">
        <v>529</v>
      </c>
      <c r="S476" t="s">
        <v>39</v>
      </c>
      <c r="T476" t="b">
        <v>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2</v>
      </c>
      <c r="AJ476">
        <v>2</v>
      </c>
      <c r="AK476">
        <v>2</v>
      </c>
      <c r="AL476">
        <v>2</v>
      </c>
      <c r="AM476">
        <v>2</v>
      </c>
      <c r="AN476">
        <v>1</v>
      </c>
      <c r="AO476">
        <v>1</v>
      </c>
      <c r="AP476">
        <v>1</v>
      </c>
      <c r="AQ476">
        <v>0</v>
      </c>
      <c r="AR476">
        <v>3</v>
      </c>
      <c r="AS476">
        <v>0</v>
      </c>
      <c r="AT476">
        <v>0</v>
      </c>
      <c r="AU476">
        <v>2</v>
      </c>
      <c r="AV476">
        <v>2</v>
      </c>
      <c r="AW476">
        <v>0</v>
      </c>
      <c r="AX476">
        <v>0</v>
      </c>
      <c r="AY476">
        <v>0</v>
      </c>
      <c r="AZ476">
        <v>0</v>
      </c>
      <c r="BA476">
        <v>3</v>
      </c>
      <c r="BB476">
        <v>3</v>
      </c>
      <c r="BC476">
        <v>2</v>
      </c>
      <c r="BD476">
        <v>0</v>
      </c>
      <c r="BE476">
        <v>3</v>
      </c>
      <c r="BF476">
        <v>3</v>
      </c>
      <c r="BG476">
        <v>3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f t="shared" si="70"/>
        <v>3</v>
      </c>
      <c r="BP476">
        <f t="shared" si="71"/>
        <v>8</v>
      </c>
      <c r="BQ476">
        <f t="shared" si="72"/>
        <v>5</v>
      </c>
      <c r="BR476">
        <f t="shared" si="73"/>
        <v>3</v>
      </c>
      <c r="BS476">
        <f t="shared" si="74"/>
        <v>0</v>
      </c>
      <c r="BT476">
        <f t="shared" si="75"/>
        <v>4</v>
      </c>
      <c r="BU476">
        <f t="shared" si="76"/>
        <v>6</v>
      </c>
      <c r="BV476">
        <f t="shared" si="77"/>
        <v>8</v>
      </c>
      <c r="BW476">
        <f t="shared" si="78"/>
        <v>4</v>
      </c>
      <c r="BX476">
        <f t="shared" si="79"/>
        <v>0</v>
      </c>
    </row>
    <row r="477" spans="1:76" ht="18.95" customHeight="1" x14ac:dyDescent="0.25">
      <c r="A477" t="s">
        <v>1678</v>
      </c>
      <c r="B477" t="s">
        <v>1668</v>
      </c>
      <c r="C477" t="s">
        <v>219</v>
      </c>
      <c r="D477" t="s">
        <v>86</v>
      </c>
      <c r="E477" t="s">
        <v>21</v>
      </c>
      <c r="F477" t="s">
        <v>5163</v>
      </c>
      <c r="G477">
        <v>4</v>
      </c>
      <c r="H477" t="s">
        <v>83</v>
      </c>
      <c r="I477" t="s">
        <v>1679</v>
      </c>
      <c r="L477" s="1">
        <v>370108000450</v>
      </c>
      <c r="M477" t="s">
        <v>1680</v>
      </c>
      <c r="N477" t="s">
        <v>45</v>
      </c>
      <c r="O477" t="s">
        <v>1681</v>
      </c>
      <c r="P477">
        <v>27965</v>
      </c>
      <c r="Q477" t="s">
        <v>1682</v>
      </c>
      <c r="R477">
        <v>273</v>
      </c>
      <c r="S477" t="s">
        <v>39</v>
      </c>
      <c r="T477" t="b">
        <v>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2</v>
      </c>
      <c r="AG477">
        <v>2</v>
      </c>
      <c r="AH477">
        <v>2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2</v>
      </c>
      <c r="AR477">
        <v>2</v>
      </c>
      <c r="AS477">
        <v>2</v>
      </c>
      <c r="AT477">
        <v>1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3</v>
      </c>
      <c r="BB477">
        <v>3</v>
      </c>
      <c r="BC477">
        <v>1</v>
      </c>
      <c r="BD477">
        <v>2</v>
      </c>
      <c r="BE477">
        <v>3</v>
      </c>
      <c r="BF477">
        <v>3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f t="shared" si="70"/>
        <v>12</v>
      </c>
      <c r="BP477">
        <f t="shared" si="71"/>
        <v>4</v>
      </c>
      <c r="BQ477">
        <f t="shared" si="72"/>
        <v>6</v>
      </c>
      <c r="BR477">
        <f t="shared" si="73"/>
        <v>4</v>
      </c>
      <c r="BS477">
        <f t="shared" si="74"/>
        <v>1</v>
      </c>
      <c r="BT477">
        <f t="shared" si="75"/>
        <v>8</v>
      </c>
      <c r="BU477">
        <f t="shared" si="76"/>
        <v>10</v>
      </c>
      <c r="BV477">
        <f t="shared" si="77"/>
        <v>9</v>
      </c>
      <c r="BW477">
        <f t="shared" si="78"/>
        <v>4</v>
      </c>
      <c r="BX477">
        <f t="shared" si="79"/>
        <v>12</v>
      </c>
    </row>
    <row r="478" spans="1:76" ht="18.95" customHeight="1" x14ac:dyDescent="0.25">
      <c r="A478" t="s">
        <v>3778</v>
      </c>
      <c r="B478" t="s">
        <v>1668</v>
      </c>
      <c r="C478" t="s">
        <v>219</v>
      </c>
      <c r="D478" t="s">
        <v>26</v>
      </c>
      <c r="E478" t="s">
        <v>178</v>
      </c>
      <c r="F478" t="s">
        <v>5163</v>
      </c>
      <c r="G478" t="s">
        <v>2026</v>
      </c>
      <c r="H478" t="s">
        <v>179</v>
      </c>
      <c r="I478" t="s">
        <v>3779</v>
      </c>
      <c r="L478" s="1">
        <v>370150000625</v>
      </c>
      <c r="M478" t="s">
        <v>3780</v>
      </c>
      <c r="N478" t="s">
        <v>25</v>
      </c>
      <c r="O478" t="s">
        <v>3781</v>
      </c>
      <c r="P478">
        <v>27106</v>
      </c>
      <c r="Q478" t="s">
        <v>3782</v>
      </c>
      <c r="R478">
        <v>945</v>
      </c>
      <c r="S478" t="s">
        <v>7</v>
      </c>
      <c r="T478" t="b">
        <v>0</v>
      </c>
      <c r="U478" t="s">
        <v>30</v>
      </c>
      <c r="V478" t="s">
        <v>31</v>
      </c>
      <c r="W478" t="s">
        <v>31</v>
      </c>
      <c r="X478" t="s">
        <v>31</v>
      </c>
      <c r="Y478" t="s">
        <v>31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1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3</v>
      </c>
      <c r="BB478">
        <v>3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f t="shared" si="70"/>
        <v>0</v>
      </c>
      <c r="BP478">
        <f t="shared" si="71"/>
        <v>0</v>
      </c>
      <c r="BQ478">
        <f t="shared" si="72"/>
        <v>2</v>
      </c>
      <c r="BR478">
        <f t="shared" si="73"/>
        <v>1</v>
      </c>
      <c r="BS478">
        <f t="shared" si="74"/>
        <v>0</v>
      </c>
      <c r="BT478">
        <f t="shared" si="75"/>
        <v>2</v>
      </c>
      <c r="BU478">
        <f t="shared" si="76"/>
        <v>6</v>
      </c>
      <c r="BV478">
        <f t="shared" si="77"/>
        <v>0</v>
      </c>
      <c r="BW478">
        <f t="shared" si="78"/>
        <v>0</v>
      </c>
      <c r="BX478">
        <f t="shared" si="79"/>
        <v>0</v>
      </c>
    </row>
    <row r="479" spans="1:76" ht="18.95" customHeight="1" x14ac:dyDescent="0.25">
      <c r="A479" t="s">
        <v>1683</v>
      </c>
      <c r="B479" t="s">
        <v>1668</v>
      </c>
      <c r="C479" t="s">
        <v>219</v>
      </c>
      <c r="D479" t="s">
        <v>26</v>
      </c>
      <c r="E479" t="s">
        <v>178</v>
      </c>
      <c r="F479" t="s">
        <v>5163</v>
      </c>
      <c r="G479">
        <v>4</v>
      </c>
      <c r="H479" t="s">
        <v>22</v>
      </c>
      <c r="I479" t="s">
        <v>1684</v>
      </c>
      <c r="L479" s="1">
        <v>370225000968</v>
      </c>
      <c r="M479" t="s">
        <v>1685</v>
      </c>
      <c r="N479" t="s">
        <v>58</v>
      </c>
      <c r="O479" t="s">
        <v>1686</v>
      </c>
      <c r="P479">
        <v>28376</v>
      </c>
      <c r="Q479" t="s">
        <v>1687</v>
      </c>
      <c r="R479">
        <v>2023</v>
      </c>
      <c r="S479" t="s">
        <v>89</v>
      </c>
      <c r="T479" t="b">
        <v>0</v>
      </c>
      <c r="U479" t="s">
        <v>30</v>
      </c>
      <c r="V479" t="s">
        <v>61</v>
      </c>
      <c r="W479" t="s">
        <v>61</v>
      </c>
      <c r="X479" t="s">
        <v>61</v>
      </c>
      <c r="Y479" t="s">
        <v>61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0</v>
      </c>
      <c r="AI479" s="10">
        <v>0</v>
      </c>
      <c r="AJ479" s="10">
        <v>0</v>
      </c>
      <c r="AK479" s="10">
        <v>0</v>
      </c>
      <c r="AL479" s="10">
        <v>0</v>
      </c>
      <c r="AM479" s="10">
        <v>0</v>
      </c>
      <c r="AN479" s="10">
        <v>0</v>
      </c>
      <c r="AO479" s="10">
        <v>0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2</v>
      </c>
      <c r="AV479" s="10">
        <v>2</v>
      </c>
      <c r="AW479" s="10">
        <v>0</v>
      </c>
      <c r="AX479" s="10">
        <v>0</v>
      </c>
      <c r="AY479" s="10">
        <v>0</v>
      </c>
      <c r="AZ479" s="10">
        <v>0</v>
      </c>
      <c r="BA479" s="10">
        <v>3</v>
      </c>
      <c r="BB479" s="10">
        <v>3</v>
      </c>
      <c r="BC479" s="10">
        <v>0</v>
      </c>
      <c r="BD479" s="10">
        <v>0</v>
      </c>
      <c r="BE479" s="10">
        <v>1</v>
      </c>
      <c r="BF479" s="10">
        <v>1</v>
      </c>
      <c r="BG479" s="10">
        <v>0</v>
      </c>
      <c r="BH479" s="10">
        <v>0</v>
      </c>
      <c r="BI479" s="10">
        <v>0</v>
      </c>
      <c r="BJ479" s="10">
        <v>0</v>
      </c>
      <c r="BK479" s="10">
        <v>0</v>
      </c>
      <c r="BL479" s="10">
        <v>0</v>
      </c>
      <c r="BM479" s="10">
        <v>0</v>
      </c>
      <c r="BN479" s="10">
        <v>0</v>
      </c>
      <c r="BO479">
        <f t="shared" si="70"/>
        <v>0</v>
      </c>
      <c r="BP479">
        <f t="shared" si="71"/>
        <v>0</v>
      </c>
      <c r="BQ479">
        <f t="shared" si="72"/>
        <v>0</v>
      </c>
      <c r="BR479">
        <f t="shared" si="73"/>
        <v>0</v>
      </c>
      <c r="BS479">
        <f t="shared" si="74"/>
        <v>0</v>
      </c>
      <c r="BT479">
        <f t="shared" si="75"/>
        <v>4</v>
      </c>
      <c r="BU479">
        <f t="shared" si="76"/>
        <v>6</v>
      </c>
      <c r="BV479">
        <f t="shared" si="77"/>
        <v>2</v>
      </c>
      <c r="BW479">
        <f t="shared" si="78"/>
        <v>0</v>
      </c>
      <c r="BX479">
        <f t="shared" si="79"/>
        <v>0</v>
      </c>
    </row>
    <row r="480" spans="1:76" ht="18.95" customHeight="1" x14ac:dyDescent="0.25">
      <c r="A480" t="s">
        <v>3743</v>
      </c>
      <c r="B480" t="s">
        <v>1668</v>
      </c>
      <c r="C480" t="s">
        <v>219</v>
      </c>
      <c r="D480" t="s">
        <v>86</v>
      </c>
      <c r="E480" t="s">
        <v>21</v>
      </c>
      <c r="F480" t="s">
        <v>5163</v>
      </c>
      <c r="G480" t="s">
        <v>2026</v>
      </c>
      <c r="H480" t="s">
        <v>83</v>
      </c>
      <c r="I480" t="s">
        <v>3744</v>
      </c>
      <c r="L480" s="1">
        <v>370276001140</v>
      </c>
      <c r="M480" t="s">
        <v>3745</v>
      </c>
      <c r="N480" t="s">
        <v>45</v>
      </c>
      <c r="O480" t="s">
        <v>137</v>
      </c>
      <c r="P480">
        <v>28734</v>
      </c>
      <c r="Q480" t="s">
        <v>1651</v>
      </c>
      <c r="R480">
        <v>389</v>
      </c>
      <c r="S480" t="s">
        <v>39</v>
      </c>
      <c r="T480" t="b">
        <v>1</v>
      </c>
      <c r="U480" t="s">
        <v>61</v>
      </c>
      <c r="V480" t="s">
        <v>61</v>
      </c>
      <c r="W480" t="s">
        <v>61</v>
      </c>
      <c r="X480" t="s">
        <v>61</v>
      </c>
      <c r="Y480" t="s">
        <v>61</v>
      </c>
      <c r="Z480">
        <v>2</v>
      </c>
      <c r="AA480">
        <v>1</v>
      </c>
      <c r="AB480">
        <v>1</v>
      </c>
      <c r="AC480">
        <v>2</v>
      </c>
      <c r="AD480">
        <v>2</v>
      </c>
      <c r="AE480">
        <v>2</v>
      </c>
      <c r="AF480">
        <v>3</v>
      </c>
      <c r="AG480">
        <v>3</v>
      </c>
      <c r="AH480">
        <v>2</v>
      </c>
      <c r="AI480">
        <v>2</v>
      </c>
      <c r="AJ480">
        <v>2</v>
      </c>
      <c r="AK480">
        <v>2</v>
      </c>
      <c r="AL480">
        <v>2</v>
      </c>
      <c r="AM480">
        <v>2</v>
      </c>
      <c r="AN480">
        <v>3</v>
      </c>
      <c r="AO480">
        <v>0</v>
      </c>
      <c r="AP480">
        <v>1</v>
      </c>
      <c r="AQ480">
        <v>3</v>
      </c>
      <c r="AR480">
        <v>3</v>
      </c>
      <c r="AS480">
        <v>1</v>
      </c>
      <c r="AT480">
        <v>1</v>
      </c>
      <c r="AU480">
        <v>2</v>
      </c>
      <c r="AV480">
        <v>2</v>
      </c>
      <c r="AW480">
        <v>2</v>
      </c>
      <c r="AX480">
        <v>2</v>
      </c>
      <c r="AY480">
        <v>1</v>
      </c>
      <c r="AZ480">
        <v>2</v>
      </c>
      <c r="BA480">
        <v>3</v>
      </c>
      <c r="BB480">
        <v>3</v>
      </c>
      <c r="BC480">
        <v>2</v>
      </c>
      <c r="BD480">
        <v>0</v>
      </c>
      <c r="BE480">
        <v>3</v>
      </c>
      <c r="BF480">
        <v>3</v>
      </c>
      <c r="BG480">
        <v>1</v>
      </c>
      <c r="BH480">
        <v>3</v>
      </c>
      <c r="BI480">
        <v>3</v>
      </c>
      <c r="BJ480">
        <v>1</v>
      </c>
      <c r="BK480">
        <v>0</v>
      </c>
      <c r="BL480">
        <v>3</v>
      </c>
      <c r="BM480">
        <v>2</v>
      </c>
      <c r="BN480">
        <v>2</v>
      </c>
      <c r="BO480">
        <f t="shared" si="70"/>
        <v>18</v>
      </c>
      <c r="BP480">
        <f t="shared" si="71"/>
        <v>8</v>
      </c>
      <c r="BQ480">
        <f t="shared" si="72"/>
        <v>9</v>
      </c>
      <c r="BR480">
        <f t="shared" si="73"/>
        <v>4</v>
      </c>
      <c r="BS480">
        <f t="shared" si="74"/>
        <v>1</v>
      </c>
      <c r="BT480">
        <f t="shared" si="75"/>
        <v>8</v>
      </c>
      <c r="BU480">
        <f t="shared" si="76"/>
        <v>9</v>
      </c>
      <c r="BV480">
        <f t="shared" si="77"/>
        <v>8</v>
      </c>
      <c r="BW480">
        <f t="shared" si="78"/>
        <v>4</v>
      </c>
      <c r="BX480">
        <f t="shared" si="79"/>
        <v>11</v>
      </c>
    </row>
    <row r="481" spans="1:76" ht="18.95" customHeight="1" x14ac:dyDescent="0.25">
      <c r="A481" t="s">
        <v>3724</v>
      </c>
      <c r="B481" t="s">
        <v>1668</v>
      </c>
      <c r="C481" t="s">
        <v>219</v>
      </c>
      <c r="D481" t="s">
        <v>26</v>
      </c>
      <c r="E481" t="s">
        <v>66</v>
      </c>
      <c r="F481" t="s">
        <v>34</v>
      </c>
      <c r="G481" t="s">
        <v>2026</v>
      </c>
      <c r="H481" t="s">
        <v>22</v>
      </c>
      <c r="I481" t="s">
        <v>3725</v>
      </c>
      <c r="L481" s="1">
        <v>370297001223</v>
      </c>
      <c r="M481" t="s">
        <v>3726</v>
      </c>
      <c r="N481" t="s">
        <v>45</v>
      </c>
      <c r="O481" t="s">
        <v>3727</v>
      </c>
      <c r="P481">
        <v>28215</v>
      </c>
      <c r="Q481" t="s">
        <v>3728</v>
      </c>
      <c r="R481">
        <v>606</v>
      </c>
      <c r="S481" t="s">
        <v>7</v>
      </c>
      <c r="T481" t="b">
        <v>1</v>
      </c>
      <c r="U481" t="s">
        <v>61</v>
      </c>
      <c r="V481" t="s">
        <v>61</v>
      </c>
      <c r="W481" t="s">
        <v>61</v>
      </c>
      <c r="X481" t="s">
        <v>61</v>
      </c>
      <c r="Y481" t="s">
        <v>61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</v>
      </c>
      <c r="AG481">
        <v>3</v>
      </c>
      <c r="AH481">
        <v>0</v>
      </c>
      <c r="AI481">
        <v>1</v>
      </c>
      <c r="AJ481">
        <v>0</v>
      </c>
      <c r="AK481">
        <v>2</v>
      </c>
      <c r="AL481">
        <v>1</v>
      </c>
      <c r="AM481">
        <v>3</v>
      </c>
      <c r="AN481">
        <v>3</v>
      </c>
      <c r="AO481">
        <v>0</v>
      </c>
      <c r="AP481">
        <v>3</v>
      </c>
      <c r="AQ481">
        <v>0</v>
      </c>
      <c r="AR481">
        <v>3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3</v>
      </c>
      <c r="BB481">
        <v>3</v>
      </c>
      <c r="BC481">
        <v>1</v>
      </c>
      <c r="BD481">
        <v>0</v>
      </c>
      <c r="BE481">
        <v>3</v>
      </c>
      <c r="BF481">
        <v>3</v>
      </c>
      <c r="BG481">
        <v>0</v>
      </c>
      <c r="BH481">
        <v>3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</v>
      </c>
      <c r="BO481">
        <f t="shared" si="70"/>
        <v>6</v>
      </c>
      <c r="BP481">
        <f t="shared" si="71"/>
        <v>4</v>
      </c>
      <c r="BQ481">
        <f t="shared" si="72"/>
        <v>9</v>
      </c>
      <c r="BR481">
        <f t="shared" si="73"/>
        <v>3</v>
      </c>
      <c r="BS481">
        <f t="shared" si="74"/>
        <v>0</v>
      </c>
      <c r="BT481">
        <f t="shared" si="75"/>
        <v>0</v>
      </c>
      <c r="BU481">
        <f t="shared" si="76"/>
        <v>6</v>
      </c>
      <c r="BV481">
        <f t="shared" si="77"/>
        <v>7</v>
      </c>
      <c r="BW481">
        <f t="shared" si="78"/>
        <v>3</v>
      </c>
      <c r="BX481">
        <f t="shared" si="79"/>
        <v>2</v>
      </c>
    </row>
    <row r="482" spans="1:76" ht="18.95" customHeight="1" x14ac:dyDescent="0.25">
      <c r="A482" t="s">
        <v>3750</v>
      </c>
      <c r="B482" t="s">
        <v>1668</v>
      </c>
      <c r="C482" t="s">
        <v>219</v>
      </c>
      <c r="D482" t="s">
        <v>26</v>
      </c>
      <c r="E482" t="s">
        <v>73</v>
      </c>
      <c r="F482" t="s">
        <v>659</v>
      </c>
      <c r="G482" t="s">
        <v>2026</v>
      </c>
      <c r="H482" t="s">
        <v>22</v>
      </c>
      <c r="I482" t="s">
        <v>3751</v>
      </c>
      <c r="L482" s="1">
        <v>370333001381</v>
      </c>
      <c r="M482" t="s">
        <v>3752</v>
      </c>
      <c r="N482" t="s">
        <v>25</v>
      </c>
      <c r="O482" t="s">
        <v>3240</v>
      </c>
      <c r="P482">
        <v>28405</v>
      </c>
      <c r="Q482" t="s">
        <v>3753</v>
      </c>
      <c r="R482">
        <v>887</v>
      </c>
      <c r="S482" t="s">
        <v>7</v>
      </c>
      <c r="T482" t="b">
        <v>0</v>
      </c>
      <c r="U482" t="s">
        <v>30</v>
      </c>
      <c r="V482" t="s">
        <v>61</v>
      </c>
      <c r="W482" t="s">
        <v>61</v>
      </c>
      <c r="X482" t="s">
        <v>61</v>
      </c>
      <c r="Y482" t="s">
        <v>61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2</v>
      </c>
      <c r="AJ482">
        <v>0</v>
      </c>
      <c r="AK482">
        <v>0</v>
      </c>
      <c r="AL482">
        <v>0</v>
      </c>
      <c r="AM482">
        <v>3</v>
      </c>
      <c r="AN482">
        <v>3</v>
      </c>
      <c r="AO482">
        <v>3</v>
      </c>
      <c r="AP482">
        <v>3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3</v>
      </c>
      <c r="BB482">
        <v>3</v>
      </c>
      <c r="BC482">
        <v>2</v>
      </c>
      <c r="BD482">
        <v>0</v>
      </c>
      <c r="BE482">
        <v>0</v>
      </c>
      <c r="BF482">
        <v>3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f t="shared" si="70"/>
        <v>1</v>
      </c>
      <c r="BP482">
        <f t="shared" si="71"/>
        <v>2</v>
      </c>
      <c r="BQ482">
        <f t="shared" si="72"/>
        <v>12</v>
      </c>
      <c r="BR482">
        <f t="shared" si="73"/>
        <v>0</v>
      </c>
      <c r="BS482">
        <f t="shared" si="74"/>
        <v>0</v>
      </c>
      <c r="BT482">
        <f t="shared" si="75"/>
        <v>0</v>
      </c>
      <c r="BU482">
        <f t="shared" si="76"/>
        <v>6</v>
      </c>
      <c r="BV482">
        <f t="shared" si="77"/>
        <v>5</v>
      </c>
      <c r="BW482">
        <f t="shared" si="78"/>
        <v>0</v>
      </c>
      <c r="BX482">
        <f t="shared" si="79"/>
        <v>0</v>
      </c>
    </row>
    <row r="483" spans="1:76" ht="18.95" customHeight="1" x14ac:dyDescent="0.25">
      <c r="A483" t="s">
        <v>3754</v>
      </c>
      <c r="B483" t="s">
        <v>1668</v>
      </c>
      <c r="C483" t="s">
        <v>219</v>
      </c>
      <c r="D483" t="s">
        <v>86</v>
      </c>
      <c r="E483" t="s">
        <v>21</v>
      </c>
      <c r="F483" t="s">
        <v>5163</v>
      </c>
      <c r="G483" t="s">
        <v>2026</v>
      </c>
      <c r="H483" t="s">
        <v>83</v>
      </c>
      <c r="I483" t="s">
        <v>3755</v>
      </c>
      <c r="L483" s="1">
        <v>370363001479</v>
      </c>
      <c r="M483" t="s">
        <v>3756</v>
      </c>
      <c r="N483" t="s">
        <v>45</v>
      </c>
      <c r="O483" t="s">
        <v>3757</v>
      </c>
      <c r="P483">
        <v>27583</v>
      </c>
      <c r="Q483" t="s">
        <v>3758</v>
      </c>
      <c r="R483">
        <v>583</v>
      </c>
      <c r="S483" t="s">
        <v>39</v>
      </c>
      <c r="T483" t="b">
        <v>1</v>
      </c>
      <c r="U483" t="s">
        <v>61</v>
      </c>
      <c r="V483" t="s">
        <v>61</v>
      </c>
      <c r="W483" t="s">
        <v>61</v>
      </c>
      <c r="X483" t="s">
        <v>61</v>
      </c>
      <c r="Y483" t="s">
        <v>61</v>
      </c>
      <c r="Z483">
        <v>2</v>
      </c>
      <c r="AA483">
        <v>1</v>
      </c>
      <c r="AB483">
        <v>1</v>
      </c>
      <c r="AC483">
        <v>2</v>
      </c>
      <c r="AD483">
        <v>2</v>
      </c>
      <c r="AE483">
        <v>2</v>
      </c>
      <c r="AF483">
        <v>3</v>
      </c>
      <c r="AG483">
        <v>3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3</v>
      </c>
      <c r="AO483">
        <v>0</v>
      </c>
      <c r="AP483">
        <v>1</v>
      </c>
      <c r="AQ483">
        <v>3</v>
      </c>
      <c r="AR483">
        <v>3</v>
      </c>
      <c r="AS483">
        <v>1</v>
      </c>
      <c r="AT483">
        <v>1</v>
      </c>
      <c r="AU483">
        <v>2</v>
      </c>
      <c r="AV483">
        <v>2</v>
      </c>
      <c r="AW483">
        <v>2</v>
      </c>
      <c r="AX483">
        <v>2</v>
      </c>
      <c r="AY483">
        <v>1</v>
      </c>
      <c r="AZ483">
        <v>2</v>
      </c>
      <c r="BA483">
        <v>3</v>
      </c>
      <c r="BB483">
        <v>3</v>
      </c>
      <c r="BC483">
        <v>2</v>
      </c>
      <c r="BD483">
        <v>0</v>
      </c>
      <c r="BE483">
        <v>3</v>
      </c>
      <c r="BF483">
        <v>3</v>
      </c>
      <c r="BG483">
        <v>1</v>
      </c>
      <c r="BH483">
        <v>3</v>
      </c>
      <c r="BI483">
        <v>3</v>
      </c>
      <c r="BJ483">
        <v>1</v>
      </c>
      <c r="BK483">
        <v>0</v>
      </c>
      <c r="BL483">
        <v>3</v>
      </c>
      <c r="BM483">
        <v>2</v>
      </c>
      <c r="BN483">
        <v>2</v>
      </c>
      <c r="BO483">
        <f t="shared" si="70"/>
        <v>18</v>
      </c>
      <c r="BP483">
        <f t="shared" si="71"/>
        <v>8</v>
      </c>
      <c r="BQ483">
        <f t="shared" si="72"/>
        <v>9</v>
      </c>
      <c r="BR483">
        <f t="shared" si="73"/>
        <v>4</v>
      </c>
      <c r="BS483">
        <f t="shared" si="74"/>
        <v>1</v>
      </c>
      <c r="BT483">
        <f t="shared" si="75"/>
        <v>8</v>
      </c>
      <c r="BU483">
        <f t="shared" si="76"/>
        <v>9</v>
      </c>
      <c r="BV483">
        <f t="shared" si="77"/>
        <v>8</v>
      </c>
      <c r="BW483">
        <f t="shared" si="78"/>
        <v>4</v>
      </c>
      <c r="BX483">
        <f t="shared" si="79"/>
        <v>11</v>
      </c>
    </row>
    <row r="484" spans="1:76" ht="18.95" customHeight="1" x14ac:dyDescent="0.25">
      <c r="A484" t="s">
        <v>3764</v>
      </c>
      <c r="B484" t="s">
        <v>1668</v>
      </c>
      <c r="C484" t="s">
        <v>219</v>
      </c>
      <c r="D484" t="s">
        <v>86</v>
      </c>
      <c r="E484" t="s">
        <v>21</v>
      </c>
      <c r="F484" t="s">
        <v>5163</v>
      </c>
      <c r="G484" t="s">
        <v>2026</v>
      </c>
      <c r="H484" t="s">
        <v>83</v>
      </c>
      <c r="I484" t="s">
        <v>3765</v>
      </c>
      <c r="L484" s="1">
        <v>370399001542</v>
      </c>
      <c r="M484" t="s">
        <v>3766</v>
      </c>
      <c r="N484" t="s">
        <v>25</v>
      </c>
      <c r="O484" t="s">
        <v>3767</v>
      </c>
      <c r="P484">
        <v>27320</v>
      </c>
      <c r="Q484" t="s">
        <v>3768</v>
      </c>
      <c r="R484">
        <v>533</v>
      </c>
      <c r="S484" t="s">
        <v>66</v>
      </c>
      <c r="T484" t="b">
        <v>0</v>
      </c>
      <c r="U484" t="s">
        <v>30</v>
      </c>
      <c r="V484" t="s">
        <v>31</v>
      </c>
      <c r="W484" t="s">
        <v>31</v>
      </c>
      <c r="X484" t="s">
        <v>31</v>
      </c>
      <c r="Y484" t="s">
        <v>31</v>
      </c>
      <c r="Z484">
        <v>2</v>
      </c>
      <c r="AA484">
        <v>1</v>
      </c>
      <c r="AB484">
        <v>1</v>
      </c>
      <c r="AC484">
        <v>2</v>
      </c>
      <c r="AD484">
        <v>2</v>
      </c>
      <c r="AE484">
        <v>2</v>
      </c>
      <c r="AF484">
        <v>3</v>
      </c>
      <c r="AG484">
        <v>3</v>
      </c>
      <c r="AH484">
        <v>2</v>
      </c>
      <c r="AI484">
        <v>2</v>
      </c>
      <c r="AJ484">
        <v>2</v>
      </c>
      <c r="AK484">
        <v>2</v>
      </c>
      <c r="AL484">
        <v>2</v>
      </c>
      <c r="AM484">
        <v>2</v>
      </c>
      <c r="AN484">
        <v>3</v>
      </c>
      <c r="AO484">
        <v>0</v>
      </c>
      <c r="AP484">
        <v>1</v>
      </c>
      <c r="AQ484">
        <v>3</v>
      </c>
      <c r="AR484">
        <v>3</v>
      </c>
      <c r="AS484">
        <v>1</v>
      </c>
      <c r="AT484">
        <v>1</v>
      </c>
      <c r="AU484">
        <v>2</v>
      </c>
      <c r="AV484">
        <v>2</v>
      </c>
      <c r="AW484">
        <v>2</v>
      </c>
      <c r="AX484">
        <v>2</v>
      </c>
      <c r="AY484">
        <v>1</v>
      </c>
      <c r="AZ484">
        <v>2</v>
      </c>
      <c r="BA484">
        <v>3</v>
      </c>
      <c r="BB484">
        <v>3</v>
      </c>
      <c r="BC484">
        <v>2</v>
      </c>
      <c r="BD484">
        <v>0</v>
      </c>
      <c r="BE484">
        <v>3</v>
      </c>
      <c r="BF484">
        <v>3</v>
      </c>
      <c r="BG484">
        <v>1</v>
      </c>
      <c r="BH484">
        <v>3</v>
      </c>
      <c r="BI484">
        <v>3</v>
      </c>
      <c r="BJ484">
        <v>1</v>
      </c>
      <c r="BK484">
        <v>0</v>
      </c>
      <c r="BL484">
        <v>3</v>
      </c>
      <c r="BM484">
        <v>2</v>
      </c>
      <c r="BN484">
        <v>2</v>
      </c>
      <c r="BO484">
        <f t="shared" si="70"/>
        <v>18</v>
      </c>
      <c r="BP484">
        <f t="shared" si="71"/>
        <v>8</v>
      </c>
      <c r="BQ484">
        <f t="shared" si="72"/>
        <v>9</v>
      </c>
      <c r="BR484">
        <f t="shared" si="73"/>
        <v>4</v>
      </c>
      <c r="BS484">
        <f t="shared" si="74"/>
        <v>1</v>
      </c>
      <c r="BT484">
        <f t="shared" si="75"/>
        <v>8</v>
      </c>
      <c r="BU484">
        <f t="shared" si="76"/>
        <v>9</v>
      </c>
      <c r="BV484">
        <f t="shared" si="77"/>
        <v>8</v>
      </c>
      <c r="BW484">
        <f t="shared" si="78"/>
        <v>4</v>
      </c>
      <c r="BX484">
        <f t="shared" si="79"/>
        <v>11</v>
      </c>
    </row>
    <row r="485" spans="1:76" ht="18.95" customHeight="1" x14ac:dyDescent="0.25">
      <c r="A485" t="s">
        <v>3769</v>
      </c>
      <c r="B485" t="s">
        <v>1668</v>
      </c>
      <c r="C485" t="s">
        <v>219</v>
      </c>
      <c r="D485" t="s">
        <v>86</v>
      </c>
      <c r="E485" t="s">
        <v>66</v>
      </c>
      <c r="F485" t="s">
        <v>34</v>
      </c>
      <c r="G485" t="s">
        <v>2026</v>
      </c>
      <c r="H485" t="s">
        <v>83</v>
      </c>
      <c r="I485" t="s">
        <v>3770</v>
      </c>
      <c r="L485" s="1">
        <v>370438001739</v>
      </c>
      <c r="M485" t="s">
        <v>3771</v>
      </c>
      <c r="N485" t="s">
        <v>45</v>
      </c>
      <c r="O485" t="s">
        <v>3772</v>
      </c>
      <c r="P485">
        <v>27043</v>
      </c>
      <c r="Q485" t="s">
        <v>3773</v>
      </c>
      <c r="R485">
        <v>180</v>
      </c>
      <c r="S485" t="s">
        <v>39</v>
      </c>
      <c r="T485" t="b">
        <v>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</v>
      </c>
      <c r="AJ485">
        <v>1</v>
      </c>
      <c r="AK485">
        <v>2</v>
      </c>
      <c r="AL485">
        <v>0</v>
      </c>
      <c r="AM485">
        <v>3</v>
      </c>
      <c r="AN485">
        <v>3</v>
      </c>
      <c r="AO485">
        <v>3</v>
      </c>
      <c r="AP485">
        <v>3</v>
      </c>
      <c r="AQ485">
        <v>0</v>
      </c>
      <c r="AR485">
        <v>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2</v>
      </c>
      <c r="BD485">
        <v>0</v>
      </c>
      <c r="BE485">
        <v>3</v>
      </c>
      <c r="BF485">
        <v>2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>
        <f t="shared" si="70"/>
        <v>0</v>
      </c>
      <c r="BP485">
        <f t="shared" si="71"/>
        <v>5</v>
      </c>
      <c r="BQ485">
        <f t="shared" si="72"/>
        <v>12</v>
      </c>
      <c r="BR485">
        <f t="shared" si="73"/>
        <v>3</v>
      </c>
      <c r="BS485">
        <f t="shared" si="74"/>
        <v>0</v>
      </c>
      <c r="BT485">
        <f t="shared" si="75"/>
        <v>0</v>
      </c>
      <c r="BU485">
        <f t="shared" si="76"/>
        <v>1</v>
      </c>
      <c r="BV485">
        <f t="shared" si="77"/>
        <v>7</v>
      </c>
      <c r="BW485">
        <f t="shared" si="78"/>
        <v>0</v>
      </c>
      <c r="BX485">
        <f t="shared" si="79"/>
        <v>1</v>
      </c>
    </row>
    <row r="486" spans="1:76" ht="18.95" customHeight="1" x14ac:dyDescent="0.25">
      <c r="A486" t="s">
        <v>1692</v>
      </c>
      <c r="B486" t="s">
        <v>1668</v>
      </c>
      <c r="C486" t="s">
        <v>219</v>
      </c>
      <c r="D486" t="s">
        <v>26</v>
      </c>
      <c r="E486" t="s">
        <v>1693</v>
      </c>
      <c r="F486" t="s">
        <v>5161</v>
      </c>
      <c r="G486">
        <v>4</v>
      </c>
      <c r="H486" t="s">
        <v>22</v>
      </c>
      <c r="I486" t="s">
        <v>1694</v>
      </c>
      <c r="L486" s="1">
        <v>370472001892</v>
      </c>
      <c r="M486" t="s">
        <v>1695</v>
      </c>
      <c r="N486" t="s">
        <v>58</v>
      </c>
      <c r="O486" t="s">
        <v>1696</v>
      </c>
      <c r="P486">
        <v>27609</v>
      </c>
      <c r="Q486" t="s">
        <v>1697</v>
      </c>
      <c r="R486">
        <v>2050</v>
      </c>
      <c r="S486" t="s">
        <v>7</v>
      </c>
      <c r="T486" t="b">
        <v>0</v>
      </c>
      <c r="U486" t="s">
        <v>30</v>
      </c>
      <c r="V486" t="s">
        <v>31</v>
      </c>
      <c r="W486" t="s">
        <v>31</v>
      </c>
      <c r="X486" t="s">
        <v>31</v>
      </c>
      <c r="Y486" t="s">
        <v>31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2</v>
      </c>
      <c r="AH486">
        <v>2</v>
      </c>
      <c r="AI486">
        <v>0</v>
      </c>
      <c r="AJ486">
        <v>2</v>
      </c>
      <c r="AK486">
        <v>0</v>
      </c>
      <c r="AL486">
        <v>0</v>
      </c>
      <c r="AM486">
        <v>1</v>
      </c>
      <c r="AN486">
        <v>1</v>
      </c>
      <c r="AO486">
        <v>1</v>
      </c>
      <c r="AP486">
        <v>2</v>
      </c>
      <c r="AQ486">
        <v>0</v>
      </c>
      <c r="AR486">
        <v>0</v>
      </c>
      <c r="AS486">
        <v>0</v>
      </c>
      <c r="AT486">
        <v>0</v>
      </c>
      <c r="AU486">
        <v>2</v>
      </c>
      <c r="AV486">
        <v>2</v>
      </c>
      <c r="AW486">
        <v>2</v>
      </c>
      <c r="AX486">
        <v>2</v>
      </c>
      <c r="AY486">
        <v>0</v>
      </c>
      <c r="AZ486">
        <v>0</v>
      </c>
      <c r="BA486">
        <v>3</v>
      </c>
      <c r="BB486">
        <v>3</v>
      </c>
      <c r="BC486">
        <v>2</v>
      </c>
      <c r="BD486">
        <v>0</v>
      </c>
      <c r="BE486">
        <v>3</v>
      </c>
      <c r="BF486">
        <v>3</v>
      </c>
      <c r="BG486">
        <v>0</v>
      </c>
      <c r="BH486">
        <v>2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</v>
      </c>
      <c r="BO486">
        <f t="shared" si="70"/>
        <v>6</v>
      </c>
      <c r="BP486">
        <f t="shared" si="71"/>
        <v>2</v>
      </c>
      <c r="BQ486">
        <f t="shared" si="72"/>
        <v>5</v>
      </c>
      <c r="BR486">
        <f t="shared" si="73"/>
        <v>0</v>
      </c>
      <c r="BS486">
        <f t="shared" si="74"/>
        <v>0</v>
      </c>
      <c r="BT486">
        <f t="shared" si="75"/>
        <v>8</v>
      </c>
      <c r="BU486">
        <f t="shared" si="76"/>
        <v>6</v>
      </c>
      <c r="BV486">
        <f t="shared" si="77"/>
        <v>8</v>
      </c>
      <c r="BW486">
        <f t="shared" si="78"/>
        <v>2</v>
      </c>
      <c r="BX486">
        <f t="shared" si="79"/>
        <v>2</v>
      </c>
    </row>
    <row r="487" spans="1:76" ht="18.95" customHeight="1" x14ac:dyDescent="0.25">
      <c r="A487" t="s">
        <v>3774</v>
      </c>
      <c r="B487" t="s">
        <v>1668</v>
      </c>
      <c r="C487" t="s">
        <v>219</v>
      </c>
      <c r="D487" t="s">
        <v>26</v>
      </c>
      <c r="E487" t="s">
        <v>596</v>
      </c>
      <c r="F487" t="s">
        <v>5162</v>
      </c>
      <c r="G487" t="s">
        <v>2026</v>
      </c>
      <c r="H487" t="s">
        <v>22</v>
      </c>
      <c r="I487" t="s">
        <v>3775</v>
      </c>
      <c r="L487" s="1">
        <v>370488001948</v>
      </c>
      <c r="M487" t="s">
        <v>3776</v>
      </c>
      <c r="N487" t="s">
        <v>58</v>
      </c>
      <c r="O487" t="s">
        <v>3777</v>
      </c>
      <c r="P487">
        <v>27863</v>
      </c>
      <c r="Q487" t="s">
        <v>1978</v>
      </c>
      <c r="R487">
        <v>1232</v>
      </c>
      <c r="S487" t="s">
        <v>39</v>
      </c>
      <c r="T487" t="b">
        <v>0</v>
      </c>
      <c r="U487" t="s">
        <v>30</v>
      </c>
      <c r="V487" t="s">
        <v>61</v>
      </c>
      <c r="W487" t="s">
        <v>71</v>
      </c>
      <c r="X487" t="s">
        <v>71</v>
      </c>
      <c r="Y487" t="s">
        <v>71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3</v>
      </c>
      <c r="AN487">
        <v>3</v>
      </c>
      <c r="AO487">
        <v>3</v>
      </c>
      <c r="AP487">
        <v>3</v>
      </c>
      <c r="AQ487">
        <v>3</v>
      </c>
      <c r="AR487">
        <v>2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2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f t="shared" si="70"/>
        <v>1</v>
      </c>
      <c r="BP487">
        <f t="shared" si="71"/>
        <v>0</v>
      </c>
      <c r="BQ487">
        <f t="shared" si="72"/>
        <v>15</v>
      </c>
      <c r="BR487">
        <f t="shared" si="73"/>
        <v>2</v>
      </c>
      <c r="BS487">
        <f t="shared" si="74"/>
        <v>0</v>
      </c>
      <c r="BT487">
        <f t="shared" si="75"/>
        <v>0</v>
      </c>
      <c r="BU487">
        <f t="shared" si="76"/>
        <v>0</v>
      </c>
      <c r="BV487">
        <f t="shared" si="77"/>
        <v>2</v>
      </c>
      <c r="BW487">
        <f t="shared" si="78"/>
        <v>0</v>
      </c>
      <c r="BX487">
        <f t="shared" si="79"/>
        <v>0</v>
      </c>
    </row>
    <row r="488" spans="1:76" ht="18.95" customHeight="1" x14ac:dyDescent="0.25">
      <c r="A488" t="s">
        <v>3783</v>
      </c>
      <c r="B488" t="s">
        <v>1668</v>
      </c>
      <c r="C488" t="s">
        <v>219</v>
      </c>
      <c r="D488" t="s">
        <v>26</v>
      </c>
      <c r="E488" t="s">
        <v>66</v>
      </c>
      <c r="F488" t="s">
        <v>34</v>
      </c>
      <c r="G488" t="s">
        <v>2026</v>
      </c>
      <c r="H488" t="s">
        <v>22</v>
      </c>
      <c r="I488" t="s">
        <v>3784</v>
      </c>
      <c r="L488" s="1">
        <v>370507002029</v>
      </c>
      <c r="M488" t="s">
        <v>3785</v>
      </c>
      <c r="N488" t="s">
        <v>45</v>
      </c>
      <c r="O488" t="s">
        <v>3786</v>
      </c>
      <c r="P488">
        <v>28714</v>
      </c>
      <c r="Q488" t="s">
        <v>3787</v>
      </c>
      <c r="R488">
        <v>190</v>
      </c>
      <c r="S488" t="s">
        <v>39</v>
      </c>
      <c r="T488" t="b">
        <v>1</v>
      </c>
      <c r="U488" t="s">
        <v>71</v>
      </c>
      <c r="V488" t="s">
        <v>61</v>
      </c>
      <c r="W488" t="s">
        <v>61</v>
      </c>
      <c r="X488" t="s">
        <v>61</v>
      </c>
      <c r="Y488" t="s">
        <v>61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2</v>
      </c>
      <c r="AK488">
        <v>0</v>
      </c>
      <c r="AL488">
        <v>0</v>
      </c>
      <c r="AM488">
        <v>2</v>
      </c>
      <c r="AN488">
        <v>2</v>
      </c>
      <c r="AO488">
        <v>0</v>
      </c>
      <c r="AP488">
        <v>3</v>
      </c>
      <c r="AQ488">
        <v>0</v>
      </c>
      <c r="AR488">
        <v>3</v>
      </c>
      <c r="AS488">
        <v>0</v>
      </c>
      <c r="AT488">
        <v>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3</v>
      </c>
      <c r="BB488">
        <v>3</v>
      </c>
      <c r="BC488">
        <v>2</v>
      </c>
      <c r="BD488">
        <v>0</v>
      </c>
      <c r="BE488">
        <v>3</v>
      </c>
      <c r="BF488">
        <v>3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2</v>
      </c>
      <c r="BO488">
        <f t="shared" si="70"/>
        <v>0</v>
      </c>
      <c r="BP488">
        <f t="shared" si="71"/>
        <v>3</v>
      </c>
      <c r="BQ488">
        <f t="shared" si="72"/>
        <v>7</v>
      </c>
      <c r="BR488">
        <f t="shared" si="73"/>
        <v>3</v>
      </c>
      <c r="BS488">
        <f t="shared" si="74"/>
        <v>2</v>
      </c>
      <c r="BT488">
        <f t="shared" si="75"/>
        <v>0</v>
      </c>
      <c r="BU488">
        <f t="shared" si="76"/>
        <v>6</v>
      </c>
      <c r="BV488">
        <f t="shared" si="77"/>
        <v>8</v>
      </c>
      <c r="BW488">
        <f t="shared" si="78"/>
        <v>0</v>
      </c>
      <c r="BX488">
        <f t="shared" si="79"/>
        <v>3</v>
      </c>
    </row>
    <row r="489" spans="1:76" ht="18.95" customHeight="1" x14ac:dyDescent="0.25">
      <c r="A489" t="s">
        <v>3788</v>
      </c>
      <c r="B489" t="s">
        <v>1192</v>
      </c>
      <c r="C489" t="s">
        <v>40</v>
      </c>
      <c r="D489" t="s">
        <v>26</v>
      </c>
      <c r="E489" t="s">
        <v>21</v>
      </c>
      <c r="F489" t="s">
        <v>5163</v>
      </c>
      <c r="G489" t="s">
        <v>2026</v>
      </c>
      <c r="H489" t="s">
        <v>22</v>
      </c>
      <c r="I489" t="s">
        <v>306</v>
      </c>
      <c r="L489" s="1">
        <v>380001400058</v>
      </c>
      <c r="M489" t="s">
        <v>3789</v>
      </c>
      <c r="N489" t="s">
        <v>45</v>
      </c>
      <c r="O489" t="s">
        <v>3790</v>
      </c>
      <c r="P489">
        <v>58501</v>
      </c>
      <c r="Q489" t="s">
        <v>3791</v>
      </c>
      <c r="R489">
        <v>110</v>
      </c>
      <c r="S489" t="s">
        <v>7</v>
      </c>
      <c r="T489" t="b">
        <v>0</v>
      </c>
      <c r="U489" t="s">
        <v>30</v>
      </c>
      <c r="V489" t="s">
        <v>31</v>
      </c>
      <c r="W489" t="s">
        <v>31</v>
      </c>
      <c r="X489" t="s">
        <v>31</v>
      </c>
      <c r="Y489" t="s">
        <v>31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3</v>
      </c>
      <c r="AO489">
        <v>0</v>
      </c>
      <c r="AP489">
        <v>2</v>
      </c>
      <c r="AQ489">
        <v>0</v>
      </c>
      <c r="AR489">
        <v>3</v>
      </c>
      <c r="AS489">
        <v>3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3</v>
      </c>
      <c r="BJ489">
        <v>0</v>
      </c>
      <c r="BK489">
        <v>3</v>
      </c>
      <c r="BL489">
        <v>0</v>
      </c>
      <c r="BM489">
        <v>0</v>
      </c>
      <c r="BN489">
        <v>2</v>
      </c>
      <c r="BO489">
        <f t="shared" si="70"/>
        <v>0</v>
      </c>
      <c r="BP489">
        <f t="shared" si="71"/>
        <v>1</v>
      </c>
      <c r="BQ489">
        <f t="shared" si="72"/>
        <v>5</v>
      </c>
      <c r="BR489">
        <f t="shared" si="73"/>
        <v>6</v>
      </c>
      <c r="BS489">
        <f t="shared" si="74"/>
        <v>0</v>
      </c>
      <c r="BT489">
        <f t="shared" si="75"/>
        <v>0</v>
      </c>
      <c r="BU489">
        <f t="shared" si="76"/>
        <v>0</v>
      </c>
      <c r="BV489">
        <f t="shared" si="77"/>
        <v>0</v>
      </c>
      <c r="BW489">
        <f t="shared" si="78"/>
        <v>0</v>
      </c>
      <c r="BX489">
        <f t="shared" si="79"/>
        <v>8</v>
      </c>
    </row>
    <row r="490" spans="1:76" ht="18.95" customHeight="1" x14ac:dyDescent="0.25">
      <c r="A490" t="s">
        <v>3808</v>
      </c>
      <c r="B490" t="s">
        <v>1192</v>
      </c>
      <c r="C490" t="s">
        <v>40</v>
      </c>
      <c r="D490" t="s">
        <v>26</v>
      </c>
      <c r="E490" t="s">
        <v>102</v>
      </c>
      <c r="F490" t="s">
        <v>659</v>
      </c>
      <c r="G490" t="s">
        <v>2026</v>
      </c>
      <c r="H490" t="s">
        <v>22</v>
      </c>
      <c r="I490" t="s">
        <v>3809</v>
      </c>
      <c r="L490" s="1">
        <v>381941000679</v>
      </c>
      <c r="M490" t="s">
        <v>3810</v>
      </c>
      <c r="N490" t="s">
        <v>45</v>
      </c>
      <c r="O490" t="s">
        <v>3811</v>
      </c>
      <c r="P490">
        <v>58047</v>
      </c>
      <c r="Q490" t="s">
        <v>1622</v>
      </c>
      <c r="R490">
        <v>244</v>
      </c>
      <c r="S490" t="s">
        <v>89</v>
      </c>
      <c r="T490" t="b">
        <v>0</v>
      </c>
      <c r="U490" t="s">
        <v>30</v>
      </c>
      <c r="V490" t="s">
        <v>31</v>
      </c>
      <c r="W490" t="s">
        <v>31</v>
      </c>
      <c r="X490" t="s">
        <v>31</v>
      </c>
      <c r="Y490" t="s">
        <v>31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3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3</v>
      </c>
      <c r="BC490">
        <v>2</v>
      </c>
      <c r="BD490">
        <v>0</v>
      </c>
      <c r="BE490">
        <v>0</v>
      </c>
      <c r="BF490">
        <v>3</v>
      </c>
      <c r="BG490">
        <v>0</v>
      </c>
      <c r="BH490">
        <v>2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</v>
      </c>
      <c r="BO490">
        <f t="shared" si="70"/>
        <v>0</v>
      </c>
      <c r="BP490">
        <f t="shared" si="71"/>
        <v>2</v>
      </c>
      <c r="BQ490">
        <f t="shared" si="72"/>
        <v>1</v>
      </c>
      <c r="BR490">
        <f t="shared" si="73"/>
        <v>3</v>
      </c>
      <c r="BS490">
        <f t="shared" si="74"/>
        <v>0</v>
      </c>
      <c r="BT490">
        <f t="shared" si="75"/>
        <v>0</v>
      </c>
      <c r="BU490">
        <f t="shared" si="76"/>
        <v>3</v>
      </c>
      <c r="BV490">
        <f t="shared" si="77"/>
        <v>5</v>
      </c>
      <c r="BW490">
        <f t="shared" si="78"/>
        <v>2</v>
      </c>
      <c r="BX490">
        <f t="shared" si="79"/>
        <v>2</v>
      </c>
    </row>
    <row r="491" spans="1:76" ht="18.95" customHeight="1" x14ac:dyDescent="0.25">
      <c r="A491" t="s">
        <v>1698</v>
      </c>
      <c r="B491" t="s">
        <v>1192</v>
      </c>
      <c r="C491" t="s">
        <v>40</v>
      </c>
      <c r="D491" t="s">
        <v>26</v>
      </c>
      <c r="E491" t="s">
        <v>184</v>
      </c>
      <c r="F491" t="s">
        <v>5162</v>
      </c>
      <c r="G491">
        <v>4</v>
      </c>
      <c r="H491" t="s">
        <v>22</v>
      </c>
      <c r="I491" t="s">
        <v>1699</v>
      </c>
      <c r="L491" s="1">
        <v>380813000269</v>
      </c>
      <c r="M491" t="s">
        <v>1700</v>
      </c>
      <c r="N491" t="s">
        <v>45</v>
      </c>
      <c r="O491" t="s">
        <v>1701</v>
      </c>
      <c r="P491">
        <v>58203</v>
      </c>
      <c r="Q491" t="s">
        <v>1701</v>
      </c>
      <c r="R491">
        <v>220</v>
      </c>
      <c r="S491" t="s">
        <v>7</v>
      </c>
      <c r="T491" t="b">
        <v>0</v>
      </c>
      <c r="U491" t="s">
        <v>30</v>
      </c>
      <c r="V491" t="s">
        <v>31</v>
      </c>
      <c r="W491" t="s">
        <v>31</v>
      </c>
      <c r="X491" t="s">
        <v>31</v>
      </c>
      <c r="Y491" t="s">
        <v>31</v>
      </c>
      <c r="Z491" s="10">
        <v>0</v>
      </c>
      <c r="AA491" s="10">
        <v>0</v>
      </c>
      <c r="AB491" s="10">
        <v>0</v>
      </c>
      <c r="AC491" s="10">
        <v>0</v>
      </c>
      <c r="AD491" s="10">
        <v>0</v>
      </c>
      <c r="AE491" s="10">
        <v>0</v>
      </c>
      <c r="AF491" s="10">
        <v>2</v>
      </c>
      <c r="AG491" s="10">
        <v>2</v>
      </c>
      <c r="AH491" s="10">
        <v>2</v>
      </c>
      <c r="AI491" s="10">
        <v>2</v>
      </c>
      <c r="AJ491" s="10">
        <v>2</v>
      </c>
      <c r="AK491" s="10">
        <v>0</v>
      </c>
      <c r="AL491" s="10">
        <v>2</v>
      </c>
      <c r="AM491" s="10">
        <v>3</v>
      </c>
      <c r="AN491" s="10">
        <v>3</v>
      </c>
      <c r="AO491" s="10">
        <v>3</v>
      </c>
      <c r="AP491" s="10">
        <v>3</v>
      </c>
      <c r="AQ491" s="10">
        <v>0</v>
      </c>
      <c r="AR491" s="10">
        <v>3</v>
      </c>
      <c r="AS491" s="10">
        <v>0</v>
      </c>
      <c r="AT491" s="10">
        <v>3</v>
      </c>
      <c r="AU491" s="10">
        <v>2</v>
      </c>
      <c r="AV491" s="10">
        <v>2</v>
      </c>
      <c r="AW491" s="10">
        <v>2</v>
      </c>
      <c r="AX491" s="10">
        <v>2</v>
      </c>
      <c r="AY491" s="10">
        <v>0</v>
      </c>
      <c r="AZ491" s="10">
        <v>0</v>
      </c>
      <c r="BA491" s="10">
        <v>3</v>
      </c>
      <c r="BB491" s="10">
        <v>3</v>
      </c>
      <c r="BC491" s="10">
        <v>2</v>
      </c>
      <c r="BD491" s="10">
        <v>0</v>
      </c>
      <c r="BE491" s="10">
        <v>3</v>
      </c>
      <c r="BF491" s="10">
        <v>3</v>
      </c>
      <c r="BG491" s="10">
        <v>0</v>
      </c>
      <c r="BH491" s="10">
        <v>3</v>
      </c>
      <c r="BI491" s="10">
        <v>0</v>
      </c>
      <c r="BJ491" s="10">
        <v>0</v>
      </c>
      <c r="BK491" s="10">
        <v>0</v>
      </c>
      <c r="BL491" s="10">
        <v>2</v>
      </c>
      <c r="BM491" s="10">
        <v>0</v>
      </c>
      <c r="BN491" s="10">
        <v>2</v>
      </c>
      <c r="BO491">
        <f t="shared" si="70"/>
        <v>6</v>
      </c>
      <c r="BP491">
        <f t="shared" si="71"/>
        <v>6</v>
      </c>
      <c r="BQ491">
        <f t="shared" si="72"/>
        <v>12</v>
      </c>
      <c r="BR491">
        <f t="shared" si="73"/>
        <v>3</v>
      </c>
      <c r="BS491">
        <f t="shared" si="74"/>
        <v>3</v>
      </c>
      <c r="BT491">
        <f t="shared" si="75"/>
        <v>8</v>
      </c>
      <c r="BU491">
        <f t="shared" si="76"/>
        <v>6</v>
      </c>
      <c r="BV491">
        <f t="shared" si="77"/>
        <v>8</v>
      </c>
      <c r="BW491">
        <f t="shared" si="78"/>
        <v>3</v>
      </c>
      <c r="BX491">
        <f t="shared" si="79"/>
        <v>4</v>
      </c>
    </row>
    <row r="492" spans="1:76" ht="18.95" customHeight="1" x14ac:dyDescent="0.25">
      <c r="A492" t="s">
        <v>3800</v>
      </c>
      <c r="B492" t="s">
        <v>1192</v>
      </c>
      <c r="C492" t="s">
        <v>40</v>
      </c>
      <c r="D492" t="s">
        <v>26</v>
      </c>
      <c r="E492" t="s">
        <v>638</v>
      </c>
      <c r="F492" t="s">
        <v>5161</v>
      </c>
      <c r="G492" t="s">
        <v>2026</v>
      </c>
      <c r="H492" t="s">
        <v>22</v>
      </c>
      <c r="I492" t="s">
        <v>3801</v>
      </c>
      <c r="L492" s="1">
        <v>381609000560</v>
      </c>
      <c r="M492" t="s">
        <v>3802</v>
      </c>
      <c r="N492" t="s">
        <v>45</v>
      </c>
      <c r="O492" t="s">
        <v>3803</v>
      </c>
      <c r="P492">
        <v>58529</v>
      </c>
      <c r="Q492" t="s">
        <v>1563</v>
      </c>
      <c r="R492">
        <v>51</v>
      </c>
      <c r="S492" t="s">
        <v>39</v>
      </c>
      <c r="T492" t="b">
        <v>1</v>
      </c>
      <c r="U492" t="s">
        <v>61</v>
      </c>
      <c r="V492" t="s">
        <v>61</v>
      </c>
      <c r="W492" t="s">
        <v>61</v>
      </c>
      <c r="X492" t="s">
        <v>61</v>
      </c>
      <c r="Y492" t="s">
        <v>61</v>
      </c>
      <c r="Z492">
        <v>0</v>
      </c>
      <c r="AA492">
        <v>0</v>
      </c>
      <c r="AB492">
        <v>0</v>
      </c>
      <c r="AC492">
        <v>2</v>
      </c>
      <c r="AD492">
        <v>2</v>
      </c>
      <c r="AE492">
        <v>2</v>
      </c>
      <c r="AF492">
        <v>3</v>
      </c>
      <c r="AG492">
        <v>3</v>
      </c>
      <c r="AH492">
        <v>1</v>
      </c>
      <c r="AI492">
        <v>2</v>
      </c>
      <c r="AJ492">
        <v>2</v>
      </c>
      <c r="AK492">
        <v>2</v>
      </c>
      <c r="AL492">
        <v>1</v>
      </c>
      <c r="AM492">
        <v>2</v>
      </c>
      <c r="AN492">
        <v>2</v>
      </c>
      <c r="AO492">
        <v>0</v>
      </c>
      <c r="AP492">
        <v>2</v>
      </c>
      <c r="AQ492">
        <v>0</v>
      </c>
      <c r="AR492">
        <v>3</v>
      </c>
      <c r="AS492">
        <v>0</v>
      </c>
      <c r="AT492">
        <v>0</v>
      </c>
      <c r="AU492">
        <v>2</v>
      </c>
      <c r="AV492">
        <v>2</v>
      </c>
      <c r="AW492">
        <v>0</v>
      </c>
      <c r="AX492">
        <v>0</v>
      </c>
      <c r="AY492">
        <v>0</v>
      </c>
      <c r="AZ492">
        <v>0</v>
      </c>
      <c r="BA492">
        <v>3</v>
      </c>
      <c r="BB492">
        <v>3</v>
      </c>
      <c r="BC492">
        <v>0</v>
      </c>
      <c r="BD492">
        <v>0</v>
      </c>
      <c r="BE492">
        <v>3</v>
      </c>
      <c r="BF492">
        <v>3</v>
      </c>
      <c r="BG492">
        <v>0</v>
      </c>
      <c r="BH492">
        <v>3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</v>
      </c>
      <c r="BO492">
        <f t="shared" si="70"/>
        <v>13</v>
      </c>
      <c r="BP492">
        <f t="shared" si="71"/>
        <v>7</v>
      </c>
      <c r="BQ492">
        <f t="shared" si="72"/>
        <v>6</v>
      </c>
      <c r="BR492">
        <f t="shared" si="73"/>
        <v>3</v>
      </c>
      <c r="BS492">
        <f t="shared" si="74"/>
        <v>0</v>
      </c>
      <c r="BT492">
        <f t="shared" si="75"/>
        <v>4</v>
      </c>
      <c r="BU492">
        <f t="shared" si="76"/>
        <v>6</v>
      </c>
      <c r="BV492">
        <f t="shared" si="77"/>
        <v>6</v>
      </c>
      <c r="BW492">
        <f t="shared" si="78"/>
        <v>3</v>
      </c>
      <c r="BX492">
        <f t="shared" si="79"/>
        <v>2</v>
      </c>
    </row>
    <row r="493" spans="1:76" ht="18.95" customHeight="1" x14ac:dyDescent="0.25">
      <c r="A493" t="s">
        <v>3804</v>
      </c>
      <c r="B493" t="s">
        <v>1192</v>
      </c>
      <c r="C493" t="s">
        <v>40</v>
      </c>
      <c r="D493" t="s">
        <v>26</v>
      </c>
      <c r="E493" t="s">
        <v>638</v>
      </c>
      <c r="F493" t="s">
        <v>5161</v>
      </c>
      <c r="G493" t="s">
        <v>2026</v>
      </c>
      <c r="H493" t="s">
        <v>22</v>
      </c>
      <c r="I493" t="s">
        <v>3805</v>
      </c>
      <c r="L493" s="1">
        <v>381902000666</v>
      </c>
      <c r="M493" t="s">
        <v>3806</v>
      </c>
      <c r="N493" t="s">
        <v>58</v>
      </c>
      <c r="O493" t="s">
        <v>3807</v>
      </c>
      <c r="P493">
        <v>58075</v>
      </c>
      <c r="Q493" t="s">
        <v>1217</v>
      </c>
      <c r="R493">
        <v>333</v>
      </c>
      <c r="S493" t="s">
        <v>77</v>
      </c>
      <c r="T493" t="b">
        <v>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</v>
      </c>
      <c r="AG493">
        <v>0</v>
      </c>
      <c r="AH493">
        <v>0</v>
      </c>
      <c r="AI493">
        <v>2</v>
      </c>
      <c r="AJ493">
        <v>2</v>
      </c>
      <c r="AK493">
        <v>0</v>
      </c>
      <c r="AL493">
        <v>1</v>
      </c>
      <c r="AM493">
        <v>1</v>
      </c>
      <c r="AN493">
        <v>1</v>
      </c>
      <c r="AO493">
        <v>0</v>
      </c>
      <c r="AP493">
        <v>0</v>
      </c>
      <c r="AQ493">
        <v>0</v>
      </c>
      <c r="AR493">
        <v>3</v>
      </c>
      <c r="AS493">
        <v>2</v>
      </c>
      <c r="AT493">
        <v>1</v>
      </c>
      <c r="AU493">
        <v>2</v>
      </c>
      <c r="AV493">
        <v>2</v>
      </c>
      <c r="AW493">
        <v>0</v>
      </c>
      <c r="AX493">
        <v>0</v>
      </c>
      <c r="AY493">
        <v>1</v>
      </c>
      <c r="AZ493">
        <v>0</v>
      </c>
      <c r="BA493">
        <v>3</v>
      </c>
      <c r="BB493">
        <v>3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3</v>
      </c>
      <c r="BI493">
        <v>0</v>
      </c>
      <c r="BJ493">
        <v>0</v>
      </c>
      <c r="BK493">
        <v>2</v>
      </c>
      <c r="BL493">
        <v>0</v>
      </c>
      <c r="BM493">
        <v>0</v>
      </c>
      <c r="BN493">
        <v>2</v>
      </c>
      <c r="BO493">
        <f t="shared" si="70"/>
        <v>2</v>
      </c>
      <c r="BP493">
        <f t="shared" si="71"/>
        <v>5</v>
      </c>
      <c r="BQ493">
        <f t="shared" si="72"/>
        <v>2</v>
      </c>
      <c r="BR493">
        <f t="shared" si="73"/>
        <v>5</v>
      </c>
      <c r="BS493">
        <f t="shared" si="74"/>
        <v>1</v>
      </c>
      <c r="BT493">
        <f t="shared" si="75"/>
        <v>4</v>
      </c>
      <c r="BU493">
        <f t="shared" si="76"/>
        <v>7</v>
      </c>
      <c r="BV493">
        <f t="shared" si="77"/>
        <v>0</v>
      </c>
      <c r="BW493">
        <f t="shared" si="78"/>
        <v>3</v>
      </c>
      <c r="BX493">
        <f t="shared" si="79"/>
        <v>4</v>
      </c>
    </row>
    <row r="494" spans="1:76" ht="18.95" customHeight="1" x14ac:dyDescent="0.25">
      <c r="A494" t="s">
        <v>3812</v>
      </c>
      <c r="B494" t="s">
        <v>1192</v>
      </c>
      <c r="C494" t="s">
        <v>40</v>
      </c>
      <c r="D494" t="s">
        <v>26</v>
      </c>
      <c r="E494" t="s">
        <v>735</v>
      </c>
      <c r="F494" t="s">
        <v>5161</v>
      </c>
      <c r="G494" t="s">
        <v>2026</v>
      </c>
      <c r="H494" t="s">
        <v>22</v>
      </c>
      <c r="I494" t="s">
        <v>3813</v>
      </c>
      <c r="L494" s="1">
        <v>381376000482</v>
      </c>
      <c r="M494" t="s">
        <v>3814</v>
      </c>
      <c r="N494" t="s">
        <v>45</v>
      </c>
      <c r="O494" t="s">
        <v>3815</v>
      </c>
      <c r="P494">
        <v>58801</v>
      </c>
      <c r="Q494" t="s">
        <v>187</v>
      </c>
      <c r="R494">
        <v>67</v>
      </c>
      <c r="S494" t="s">
        <v>77</v>
      </c>
      <c r="T494" t="b">
        <v>0</v>
      </c>
      <c r="U494" t="s">
        <v>30</v>
      </c>
      <c r="V494" t="s">
        <v>31</v>
      </c>
      <c r="W494" t="s">
        <v>31</v>
      </c>
      <c r="X494" t="s">
        <v>31</v>
      </c>
      <c r="Y494" t="s">
        <v>31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2</v>
      </c>
      <c r="AG494">
        <v>2</v>
      </c>
      <c r="AH494">
        <v>0</v>
      </c>
      <c r="AI494">
        <v>2</v>
      </c>
      <c r="AJ494">
        <v>2</v>
      </c>
      <c r="AK494">
        <v>2</v>
      </c>
      <c r="AL494">
        <v>1</v>
      </c>
      <c r="AM494">
        <v>1</v>
      </c>
      <c r="AN494">
        <v>2</v>
      </c>
      <c r="AO494">
        <v>1</v>
      </c>
      <c r="AP494">
        <v>0</v>
      </c>
      <c r="AQ494">
        <v>0</v>
      </c>
      <c r="AR494">
        <v>3</v>
      </c>
      <c r="AS494">
        <v>0</v>
      </c>
      <c r="AT494">
        <v>0</v>
      </c>
      <c r="AU494">
        <v>0</v>
      </c>
      <c r="AV494">
        <v>0</v>
      </c>
      <c r="AW494">
        <v>2</v>
      </c>
      <c r="AX494">
        <v>2</v>
      </c>
      <c r="AY494">
        <v>0</v>
      </c>
      <c r="AZ494">
        <v>1</v>
      </c>
      <c r="BA494">
        <v>3</v>
      </c>
      <c r="BB494">
        <v>3</v>
      </c>
      <c r="BC494">
        <v>2</v>
      </c>
      <c r="BD494">
        <v>0</v>
      </c>
      <c r="BE494">
        <v>3</v>
      </c>
      <c r="BF494">
        <v>3</v>
      </c>
      <c r="BG494">
        <v>0</v>
      </c>
      <c r="BH494">
        <v>3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</v>
      </c>
      <c r="BO494">
        <f t="shared" si="70"/>
        <v>6</v>
      </c>
      <c r="BP494">
        <f t="shared" si="71"/>
        <v>7</v>
      </c>
      <c r="BQ494">
        <f t="shared" si="72"/>
        <v>4</v>
      </c>
      <c r="BR494">
        <f t="shared" si="73"/>
        <v>3</v>
      </c>
      <c r="BS494">
        <f t="shared" si="74"/>
        <v>0</v>
      </c>
      <c r="BT494">
        <f t="shared" si="75"/>
        <v>4</v>
      </c>
      <c r="BU494">
        <f t="shared" si="76"/>
        <v>7</v>
      </c>
      <c r="BV494">
        <f t="shared" si="77"/>
        <v>8</v>
      </c>
      <c r="BW494">
        <f t="shared" si="78"/>
        <v>3</v>
      </c>
      <c r="BX494">
        <f t="shared" si="79"/>
        <v>2</v>
      </c>
    </row>
    <row r="495" spans="1:76" ht="18.95" customHeight="1" x14ac:dyDescent="0.25">
      <c r="A495" t="s">
        <v>3848</v>
      </c>
      <c r="B495" t="s">
        <v>1731</v>
      </c>
      <c r="C495" t="s">
        <v>54</v>
      </c>
      <c r="D495" t="s">
        <v>26</v>
      </c>
      <c r="E495" t="s">
        <v>66</v>
      </c>
      <c r="F495" t="s">
        <v>34</v>
      </c>
      <c r="G495" t="s">
        <v>2026</v>
      </c>
      <c r="H495" t="s">
        <v>22</v>
      </c>
      <c r="I495" t="s">
        <v>3849</v>
      </c>
      <c r="L495" s="1">
        <v>330248000074</v>
      </c>
      <c r="M495" t="s">
        <v>3850</v>
      </c>
      <c r="N495" t="s">
        <v>45</v>
      </c>
      <c r="O495" t="s">
        <v>223</v>
      </c>
      <c r="P495">
        <v>3442</v>
      </c>
      <c r="Q495" t="s">
        <v>1735</v>
      </c>
      <c r="R495">
        <v>77</v>
      </c>
      <c r="S495" t="s">
        <v>39</v>
      </c>
      <c r="T495" t="b">
        <v>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</v>
      </c>
      <c r="AJ495">
        <v>2</v>
      </c>
      <c r="AK495">
        <v>2</v>
      </c>
      <c r="AL495">
        <v>2</v>
      </c>
      <c r="AM495">
        <v>2</v>
      </c>
      <c r="AN495">
        <v>2</v>
      </c>
      <c r="AO495">
        <v>0</v>
      </c>
      <c r="AP495">
        <v>2</v>
      </c>
      <c r="AQ495">
        <v>0</v>
      </c>
      <c r="AR495">
        <v>3</v>
      </c>
      <c r="AS495">
        <v>2</v>
      </c>
      <c r="AT495">
        <v>3</v>
      </c>
      <c r="AU495">
        <v>2</v>
      </c>
      <c r="AV495">
        <v>2</v>
      </c>
      <c r="AW495">
        <v>2</v>
      </c>
      <c r="AX495">
        <v>2</v>
      </c>
      <c r="AY495">
        <v>0</v>
      </c>
      <c r="AZ495">
        <v>0</v>
      </c>
      <c r="BA495">
        <v>3</v>
      </c>
      <c r="BB495">
        <v>3</v>
      </c>
      <c r="BC495">
        <v>2</v>
      </c>
      <c r="BD495">
        <v>0</v>
      </c>
      <c r="BE495">
        <v>3</v>
      </c>
      <c r="BF495">
        <v>3</v>
      </c>
      <c r="BG495">
        <v>2</v>
      </c>
      <c r="BH495">
        <v>0</v>
      </c>
      <c r="BI495">
        <v>1</v>
      </c>
      <c r="BJ495">
        <v>0</v>
      </c>
      <c r="BK495">
        <v>0</v>
      </c>
      <c r="BL495">
        <v>3</v>
      </c>
      <c r="BM495">
        <v>0</v>
      </c>
      <c r="BN495">
        <v>2</v>
      </c>
      <c r="BO495">
        <f t="shared" si="70"/>
        <v>0</v>
      </c>
      <c r="BP495">
        <f t="shared" si="71"/>
        <v>8</v>
      </c>
      <c r="BQ495">
        <f t="shared" si="72"/>
        <v>6</v>
      </c>
      <c r="BR495">
        <f t="shared" si="73"/>
        <v>5</v>
      </c>
      <c r="BS495">
        <f t="shared" si="74"/>
        <v>3</v>
      </c>
      <c r="BT495">
        <f t="shared" si="75"/>
        <v>8</v>
      </c>
      <c r="BU495">
        <f t="shared" si="76"/>
        <v>6</v>
      </c>
      <c r="BV495">
        <f t="shared" si="77"/>
        <v>8</v>
      </c>
      <c r="BW495">
        <f t="shared" si="78"/>
        <v>2</v>
      </c>
      <c r="BX495">
        <f t="shared" si="79"/>
        <v>6</v>
      </c>
    </row>
    <row r="496" spans="1:76" ht="18.95" customHeight="1" x14ac:dyDescent="0.25">
      <c r="A496" t="s">
        <v>3851</v>
      </c>
      <c r="B496" t="s">
        <v>1731</v>
      </c>
      <c r="C496" t="s">
        <v>54</v>
      </c>
      <c r="D496" t="s">
        <v>26</v>
      </c>
      <c r="E496" t="s">
        <v>184</v>
      </c>
      <c r="F496" t="s">
        <v>5162</v>
      </c>
      <c r="G496" t="s">
        <v>2026</v>
      </c>
      <c r="H496" t="s">
        <v>22</v>
      </c>
      <c r="I496" t="s">
        <v>3852</v>
      </c>
      <c r="L496" s="1">
        <v>330258000082</v>
      </c>
      <c r="M496" t="s">
        <v>3853</v>
      </c>
      <c r="N496" t="s">
        <v>45</v>
      </c>
      <c r="O496" t="s">
        <v>3854</v>
      </c>
      <c r="P496">
        <v>3037</v>
      </c>
      <c r="Q496" t="s">
        <v>3768</v>
      </c>
      <c r="R496">
        <v>515</v>
      </c>
      <c r="S496" t="s">
        <v>39</v>
      </c>
      <c r="T496" t="b">
        <v>0</v>
      </c>
      <c r="U496" t="s">
        <v>30</v>
      </c>
      <c r="V496" t="s">
        <v>31</v>
      </c>
      <c r="W496" t="s">
        <v>31</v>
      </c>
      <c r="X496" t="s">
        <v>31</v>
      </c>
      <c r="Y496" t="s">
        <v>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</v>
      </c>
      <c r="AG496">
        <v>2</v>
      </c>
      <c r="AH496">
        <v>0</v>
      </c>
      <c r="AI496">
        <v>1</v>
      </c>
      <c r="AJ496">
        <v>0</v>
      </c>
      <c r="AK496">
        <v>2</v>
      </c>
      <c r="AL496">
        <v>2</v>
      </c>
      <c r="AM496">
        <v>2</v>
      </c>
      <c r="AN496">
        <v>1</v>
      </c>
      <c r="AO496">
        <v>0</v>
      </c>
      <c r="AP496">
        <v>3</v>
      </c>
      <c r="AQ496">
        <v>3</v>
      </c>
      <c r="AR496">
        <v>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2</v>
      </c>
      <c r="BD496">
        <v>0</v>
      </c>
      <c r="BE496">
        <v>0</v>
      </c>
      <c r="BF496">
        <v>0</v>
      </c>
      <c r="BG496">
        <v>0</v>
      </c>
      <c r="BH496">
        <v>3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</v>
      </c>
      <c r="BO496">
        <f t="shared" si="70"/>
        <v>4</v>
      </c>
      <c r="BP496">
        <f t="shared" si="71"/>
        <v>5</v>
      </c>
      <c r="BQ496">
        <f t="shared" si="72"/>
        <v>9</v>
      </c>
      <c r="BR496">
        <f t="shared" si="73"/>
        <v>2</v>
      </c>
      <c r="BS496">
        <f t="shared" si="74"/>
        <v>0</v>
      </c>
      <c r="BT496">
        <f t="shared" si="75"/>
        <v>0</v>
      </c>
      <c r="BU496">
        <f t="shared" si="76"/>
        <v>0</v>
      </c>
      <c r="BV496">
        <f t="shared" si="77"/>
        <v>2</v>
      </c>
      <c r="BW496">
        <f t="shared" si="78"/>
        <v>3</v>
      </c>
      <c r="BX496">
        <f t="shared" si="79"/>
        <v>2</v>
      </c>
    </row>
    <row r="497" spans="1:76" ht="18.95" customHeight="1" x14ac:dyDescent="0.25">
      <c r="A497" t="s">
        <v>3858</v>
      </c>
      <c r="B497" t="s">
        <v>1737</v>
      </c>
      <c r="C497" t="s">
        <v>54</v>
      </c>
      <c r="D497" t="s">
        <v>26</v>
      </c>
      <c r="E497" t="s">
        <v>638</v>
      </c>
      <c r="F497" t="s">
        <v>5161</v>
      </c>
      <c r="G497" t="s">
        <v>2026</v>
      </c>
      <c r="H497" t="s">
        <v>22</v>
      </c>
      <c r="I497" t="s">
        <v>3859</v>
      </c>
      <c r="L497" s="1">
        <v>340096000032</v>
      </c>
      <c r="M497" t="s">
        <v>3860</v>
      </c>
      <c r="N497" t="s">
        <v>25</v>
      </c>
      <c r="O497" t="s">
        <v>3861</v>
      </c>
      <c r="P497">
        <v>8401</v>
      </c>
      <c r="Q497" t="s">
        <v>3862</v>
      </c>
      <c r="R497">
        <v>599</v>
      </c>
      <c r="S497" t="s">
        <v>7</v>
      </c>
      <c r="T497" t="b">
        <v>0</v>
      </c>
      <c r="U497" t="s">
        <v>30</v>
      </c>
      <c r="V497" t="s">
        <v>31</v>
      </c>
      <c r="W497" t="s">
        <v>31</v>
      </c>
      <c r="X497" t="s">
        <v>31</v>
      </c>
      <c r="Y497" t="s">
        <v>31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</v>
      </c>
      <c r="AG497">
        <v>3</v>
      </c>
      <c r="AH497">
        <v>1</v>
      </c>
      <c r="AI497">
        <v>2</v>
      </c>
      <c r="AJ497">
        <v>2</v>
      </c>
      <c r="AK497">
        <v>2</v>
      </c>
      <c r="AL497">
        <v>1</v>
      </c>
      <c r="AM497">
        <v>3</v>
      </c>
      <c r="AN497">
        <v>3</v>
      </c>
      <c r="AO497">
        <v>1</v>
      </c>
      <c r="AP497">
        <v>0</v>
      </c>
      <c r="AQ497">
        <v>2</v>
      </c>
      <c r="AR497">
        <v>3</v>
      </c>
      <c r="AS497">
        <v>0</v>
      </c>
      <c r="AT497">
        <v>1</v>
      </c>
      <c r="AU497">
        <v>2</v>
      </c>
      <c r="AV497">
        <v>0</v>
      </c>
      <c r="AW497">
        <v>0</v>
      </c>
      <c r="AX497">
        <v>0</v>
      </c>
      <c r="AY497">
        <v>2</v>
      </c>
      <c r="AZ497">
        <v>0</v>
      </c>
      <c r="BA497">
        <v>3</v>
      </c>
      <c r="BB497">
        <v>3</v>
      </c>
      <c r="BC497">
        <v>2</v>
      </c>
      <c r="BD497">
        <v>0</v>
      </c>
      <c r="BE497">
        <v>0</v>
      </c>
      <c r="BF497">
        <v>0</v>
      </c>
      <c r="BG497">
        <v>0</v>
      </c>
      <c r="BH497">
        <v>3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</v>
      </c>
      <c r="BO497">
        <f t="shared" si="70"/>
        <v>6</v>
      </c>
      <c r="BP497">
        <f t="shared" si="71"/>
        <v>7</v>
      </c>
      <c r="BQ497">
        <f t="shared" si="72"/>
        <v>9</v>
      </c>
      <c r="BR497">
        <f t="shared" si="73"/>
        <v>3</v>
      </c>
      <c r="BS497">
        <f t="shared" si="74"/>
        <v>1</v>
      </c>
      <c r="BT497">
        <f t="shared" si="75"/>
        <v>2</v>
      </c>
      <c r="BU497">
        <f t="shared" si="76"/>
        <v>8</v>
      </c>
      <c r="BV497">
        <f t="shared" si="77"/>
        <v>2</v>
      </c>
      <c r="BW497">
        <f t="shared" si="78"/>
        <v>3</v>
      </c>
      <c r="BX497">
        <f t="shared" si="79"/>
        <v>2</v>
      </c>
    </row>
    <row r="498" spans="1:76" ht="18.95" customHeight="1" x14ac:dyDescent="0.25">
      <c r="A498" t="s">
        <v>3880</v>
      </c>
      <c r="B498" t="s">
        <v>1737</v>
      </c>
      <c r="C498" t="s">
        <v>54</v>
      </c>
      <c r="D498" t="s">
        <v>26</v>
      </c>
      <c r="E498" t="s">
        <v>638</v>
      </c>
      <c r="F498" t="s">
        <v>5161</v>
      </c>
      <c r="G498" t="s">
        <v>2026</v>
      </c>
      <c r="H498" t="s">
        <v>22</v>
      </c>
      <c r="I498" t="s">
        <v>3881</v>
      </c>
      <c r="L498" s="1">
        <v>340399000340</v>
      </c>
      <c r="M498" t="s">
        <v>3882</v>
      </c>
      <c r="N498" t="s">
        <v>58</v>
      </c>
      <c r="O498" t="s">
        <v>3883</v>
      </c>
      <c r="P498">
        <v>7628</v>
      </c>
      <c r="Q498" t="s">
        <v>3884</v>
      </c>
      <c r="R498">
        <v>799</v>
      </c>
      <c r="S498" t="s">
        <v>89</v>
      </c>
      <c r="T498" t="b">
        <v>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>
        <v>0</v>
      </c>
      <c r="AA498">
        <v>0</v>
      </c>
      <c r="AB498">
        <v>0</v>
      </c>
      <c r="AC498">
        <v>2</v>
      </c>
      <c r="AD498">
        <v>2</v>
      </c>
      <c r="AE498">
        <v>0</v>
      </c>
      <c r="AF498">
        <v>3</v>
      </c>
      <c r="AG498">
        <v>3</v>
      </c>
      <c r="AH498">
        <v>1</v>
      </c>
      <c r="AI498">
        <v>2</v>
      </c>
      <c r="AJ498">
        <v>2</v>
      </c>
      <c r="AK498">
        <v>2</v>
      </c>
      <c r="AL498">
        <v>2</v>
      </c>
      <c r="AM498">
        <v>3</v>
      </c>
      <c r="AN498">
        <v>3</v>
      </c>
      <c r="AO498">
        <v>3</v>
      </c>
      <c r="AP498">
        <v>3</v>
      </c>
      <c r="AQ498">
        <v>3</v>
      </c>
      <c r="AR498">
        <v>3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3</v>
      </c>
      <c r="BB498">
        <v>3</v>
      </c>
      <c r="BC498">
        <v>2</v>
      </c>
      <c r="BD498">
        <v>0</v>
      </c>
      <c r="BE498">
        <v>3</v>
      </c>
      <c r="BF498">
        <v>3</v>
      </c>
      <c r="BG498">
        <v>0</v>
      </c>
      <c r="BH498">
        <v>3</v>
      </c>
      <c r="BI498">
        <v>3</v>
      </c>
      <c r="BJ498">
        <v>0</v>
      </c>
      <c r="BK498">
        <v>3</v>
      </c>
      <c r="BL498">
        <v>0</v>
      </c>
      <c r="BM498">
        <v>0</v>
      </c>
      <c r="BN498">
        <v>2</v>
      </c>
      <c r="BO498">
        <f t="shared" si="70"/>
        <v>11</v>
      </c>
      <c r="BP498">
        <f t="shared" si="71"/>
        <v>8</v>
      </c>
      <c r="BQ498">
        <f t="shared" si="72"/>
        <v>15</v>
      </c>
      <c r="BR498">
        <f t="shared" si="73"/>
        <v>3</v>
      </c>
      <c r="BS498">
        <f t="shared" si="74"/>
        <v>1</v>
      </c>
      <c r="BT498">
        <f t="shared" si="75"/>
        <v>0</v>
      </c>
      <c r="BU498">
        <f t="shared" si="76"/>
        <v>6</v>
      </c>
      <c r="BV498">
        <f t="shared" si="77"/>
        <v>8</v>
      </c>
      <c r="BW498">
        <f t="shared" si="78"/>
        <v>3</v>
      </c>
      <c r="BX498">
        <f t="shared" si="79"/>
        <v>8</v>
      </c>
    </row>
    <row r="499" spans="1:76" ht="18.95" customHeight="1" x14ac:dyDescent="0.25">
      <c r="A499" t="s">
        <v>3894</v>
      </c>
      <c r="B499" t="s">
        <v>1737</v>
      </c>
      <c r="C499" t="s">
        <v>54</v>
      </c>
      <c r="D499" t="s">
        <v>26</v>
      </c>
      <c r="E499" t="s">
        <v>638</v>
      </c>
      <c r="F499" t="s">
        <v>5161</v>
      </c>
      <c r="G499" t="s">
        <v>2026</v>
      </c>
      <c r="H499" t="s">
        <v>124</v>
      </c>
      <c r="I499" t="s">
        <v>3895</v>
      </c>
      <c r="L499" s="1">
        <v>340471000384</v>
      </c>
      <c r="M499" t="s">
        <v>3896</v>
      </c>
      <c r="N499" t="s">
        <v>45</v>
      </c>
      <c r="O499" t="s">
        <v>3897</v>
      </c>
      <c r="P499">
        <v>7630</v>
      </c>
      <c r="Q499" t="s">
        <v>3884</v>
      </c>
      <c r="R499">
        <v>287</v>
      </c>
      <c r="S499" t="s">
        <v>89</v>
      </c>
      <c r="T499" t="b">
        <v>1</v>
      </c>
      <c r="U499" t="s">
        <v>61</v>
      </c>
      <c r="V499" t="s">
        <v>61</v>
      </c>
      <c r="W499" t="s">
        <v>61</v>
      </c>
      <c r="X499" t="s">
        <v>61</v>
      </c>
      <c r="Y499" t="s">
        <v>61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2</v>
      </c>
      <c r="AK499">
        <v>0</v>
      </c>
      <c r="AL499">
        <v>2</v>
      </c>
      <c r="AM499">
        <v>1</v>
      </c>
      <c r="AN499">
        <v>1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2</v>
      </c>
      <c r="BD499">
        <v>0</v>
      </c>
      <c r="BE499">
        <v>0</v>
      </c>
      <c r="BF499">
        <v>0</v>
      </c>
      <c r="BG499">
        <v>0</v>
      </c>
      <c r="BH499">
        <v>3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f t="shared" si="70"/>
        <v>0</v>
      </c>
      <c r="BP499">
        <f t="shared" si="71"/>
        <v>5</v>
      </c>
      <c r="BQ499">
        <f t="shared" si="72"/>
        <v>2</v>
      </c>
      <c r="BR499">
        <f t="shared" si="73"/>
        <v>1</v>
      </c>
      <c r="BS499">
        <f t="shared" si="74"/>
        <v>1</v>
      </c>
      <c r="BT499">
        <f t="shared" si="75"/>
        <v>0</v>
      </c>
      <c r="BU499">
        <f t="shared" si="76"/>
        <v>0</v>
      </c>
      <c r="BV499">
        <f t="shared" si="77"/>
        <v>2</v>
      </c>
      <c r="BW499">
        <f t="shared" si="78"/>
        <v>3</v>
      </c>
      <c r="BX499">
        <f t="shared" si="79"/>
        <v>0</v>
      </c>
    </row>
    <row r="500" spans="1:76" ht="18.95" customHeight="1" x14ac:dyDescent="0.25">
      <c r="A500" t="s">
        <v>3898</v>
      </c>
      <c r="B500" t="s">
        <v>1737</v>
      </c>
      <c r="C500" t="s">
        <v>54</v>
      </c>
      <c r="D500" t="s">
        <v>26</v>
      </c>
      <c r="E500" t="s">
        <v>184</v>
      </c>
      <c r="F500" t="s">
        <v>5162</v>
      </c>
      <c r="G500" t="s">
        <v>2026</v>
      </c>
      <c r="H500" t="s">
        <v>22</v>
      </c>
      <c r="I500" t="s">
        <v>3899</v>
      </c>
      <c r="L500" s="1">
        <v>340477000406</v>
      </c>
      <c r="M500" t="s">
        <v>3900</v>
      </c>
      <c r="N500" t="s">
        <v>45</v>
      </c>
      <c r="O500" t="s">
        <v>3901</v>
      </c>
      <c r="P500">
        <v>7632</v>
      </c>
      <c r="Q500" t="s">
        <v>3884</v>
      </c>
      <c r="R500">
        <v>329</v>
      </c>
      <c r="S500" t="s">
        <v>89</v>
      </c>
      <c r="T500" t="b">
        <v>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</v>
      </c>
      <c r="AG500">
        <v>3</v>
      </c>
      <c r="AH500">
        <v>2</v>
      </c>
      <c r="AI500">
        <v>2</v>
      </c>
      <c r="AJ500">
        <v>2</v>
      </c>
      <c r="AK500">
        <v>2</v>
      </c>
      <c r="AL500">
        <v>2</v>
      </c>
      <c r="AM500">
        <v>3</v>
      </c>
      <c r="AN500">
        <v>3</v>
      </c>
      <c r="AO500">
        <v>3</v>
      </c>
      <c r="AP500">
        <v>0</v>
      </c>
      <c r="AQ500">
        <v>3</v>
      </c>
      <c r="AR500">
        <v>3</v>
      </c>
      <c r="AS500">
        <v>0</v>
      </c>
      <c r="AT500">
        <v>3</v>
      </c>
      <c r="AU500">
        <v>2</v>
      </c>
      <c r="AV500">
        <v>0</v>
      </c>
      <c r="AW500">
        <v>2</v>
      </c>
      <c r="AX500">
        <v>2</v>
      </c>
      <c r="AY500">
        <v>0</v>
      </c>
      <c r="AZ500">
        <v>0</v>
      </c>
      <c r="BA500">
        <v>3</v>
      </c>
      <c r="BB500">
        <v>3</v>
      </c>
      <c r="BC500">
        <v>2</v>
      </c>
      <c r="BD500">
        <v>0</v>
      </c>
      <c r="BE500">
        <v>0</v>
      </c>
      <c r="BF500">
        <v>0</v>
      </c>
      <c r="BG500">
        <v>0</v>
      </c>
      <c r="BH500">
        <v>3</v>
      </c>
      <c r="BI500">
        <v>3</v>
      </c>
      <c r="BJ500">
        <v>0</v>
      </c>
      <c r="BK500">
        <v>0</v>
      </c>
      <c r="BL500">
        <v>0</v>
      </c>
      <c r="BM500">
        <v>0</v>
      </c>
      <c r="BN500">
        <v>2</v>
      </c>
      <c r="BO500">
        <f t="shared" si="70"/>
        <v>8</v>
      </c>
      <c r="BP500">
        <f t="shared" si="71"/>
        <v>8</v>
      </c>
      <c r="BQ500">
        <f t="shared" si="72"/>
        <v>12</v>
      </c>
      <c r="BR500">
        <f t="shared" si="73"/>
        <v>3</v>
      </c>
      <c r="BS500">
        <f t="shared" si="74"/>
        <v>3</v>
      </c>
      <c r="BT500">
        <f t="shared" si="75"/>
        <v>6</v>
      </c>
      <c r="BU500">
        <f t="shared" si="76"/>
        <v>6</v>
      </c>
      <c r="BV500">
        <f t="shared" si="77"/>
        <v>2</v>
      </c>
      <c r="BW500">
        <f t="shared" si="78"/>
        <v>3</v>
      </c>
      <c r="BX500">
        <f t="shared" si="79"/>
        <v>5</v>
      </c>
    </row>
    <row r="501" spans="1:76" ht="18.95" customHeight="1" x14ac:dyDescent="0.25">
      <c r="A501" t="s">
        <v>3963</v>
      </c>
      <c r="B501" t="s">
        <v>1737</v>
      </c>
      <c r="C501" t="s">
        <v>54</v>
      </c>
      <c r="D501" t="s">
        <v>26</v>
      </c>
      <c r="E501" t="s">
        <v>184</v>
      </c>
      <c r="F501" t="s">
        <v>5162</v>
      </c>
      <c r="G501" t="s">
        <v>2026</v>
      </c>
      <c r="H501" t="s">
        <v>22</v>
      </c>
      <c r="I501" t="s">
        <v>3964</v>
      </c>
      <c r="L501" s="1">
        <v>341128000628</v>
      </c>
      <c r="M501" t="s">
        <v>3965</v>
      </c>
      <c r="N501" t="s">
        <v>45</v>
      </c>
      <c r="O501" t="s">
        <v>3966</v>
      </c>
      <c r="P501">
        <v>7646</v>
      </c>
      <c r="Q501" t="s">
        <v>3884</v>
      </c>
      <c r="R501">
        <v>467</v>
      </c>
      <c r="S501" t="s">
        <v>89</v>
      </c>
      <c r="T501" t="b">
        <v>0</v>
      </c>
      <c r="U501" t="s">
        <v>30</v>
      </c>
      <c r="V501" t="s">
        <v>31</v>
      </c>
      <c r="W501" t="s">
        <v>31</v>
      </c>
      <c r="X501" t="s">
        <v>31</v>
      </c>
      <c r="Y501" t="s">
        <v>31</v>
      </c>
      <c r="Z501">
        <v>0</v>
      </c>
      <c r="AA501">
        <v>0</v>
      </c>
      <c r="AB501">
        <v>0</v>
      </c>
      <c r="AC501">
        <v>0</v>
      </c>
      <c r="AD501">
        <v>2</v>
      </c>
      <c r="AE501">
        <v>2</v>
      </c>
      <c r="AF501">
        <v>1</v>
      </c>
      <c r="AG501">
        <v>1</v>
      </c>
      <c r="AH501">
        <v>2</v>
      </c>
      <c r="AI501">
        <v>1</v>
      </c>
      <c r="AJ501">
        <v>2</v>
      </c>
      <c r="AK501">
        <v>2</v>
      </c>
      <c r="AL501">
        <v>0</v>
      </c>
      <c r="AM501">
        <v>3</v>
      </c>
      <c r="AN501">
        <v>3</v>
      </c>
      <c r="AO501">
        <v>3</v>
      </c>
      <c r="AP501">
        <v>0</v>
      </c>
      <c r="AQ501">
        <v>0</v>
      </c>
      <c r="AR501">
        <v>3</v>
      </c>
      <c r="AS501">
        <v>0</v>
      </c>
      <c r="AT501">
        <v>3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3</v>
      </c>
      <c r="BC501">
        <v>2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3</v>
      </c>
      <c r="BJ501">
        <v>0</v>
      </c>
      <c r="BK501">
        <v>0</v>
      </c>
      <c r="BL501">
        <v>2</v>
      </c>
      <c r="BM501">
        <v>0</v>
      </c>
      <c r="BN501">
        <v>0</v>
      </c>
      <c r="BO501">
        <f t="shared" si="70"/>
        <v>8</v>
      </c>
      <c r="BP501">
        <f t="shared" si="71"/>
        <v>5</v>
      </c>
      <c r="BQ501">
        <f t="shared" si="72"/>
        <v>9</v>
      </c>
      <c r="BR501">
        <f t="shared" si="73"/>
        <v>3</v>
      </c>
      <c r="BS501">
        <f t="shared" si="74"/>
        <v>3</v>
      </c>
      <c r="BT501">
        <f t="shared" si="75"/>
        <v>1</v>
      </c>
      <c r="BU501">
        <f t="shared" si="76"/>
        <v>3</v>
      </c>
      <c r="BV501">
        <f t="shared" si="77"/>
        <v>2</v>
      </c>
      <c r="BW501">
        <f t="shared" si="78"/>
        <v>1</v>
      </c>
      <c r="BX501">
        <f t="shared" si="79"/>
        <v>5</v>
      </c>
    </row>
    <row r="502" spans="1:76" ht="18.95" customHeight="1" x14ac:dyDescent="0.25">
      <c r="A502" t="s">
        <v>3967</v>
      </c>
      <c r="B502" t="s">
        <v>1737</v>
      </c>
      <c r="C502" t="s">
        <v>54</v>
      </c>
      <c r="D502" t="s">
        <v>26</v>
      </c>
      <c r="E502" t="s">
        <v>96</v>
      </c>
      <c r="F502" t="s">
        <v>5163</v>
      </c>
      <c r="G502" t="s">
        <v>2026</v>
      </c>
      <c r="H502" t="s">
        <v>22</v>
      </c>
      <c r="I502" t="s">
        <v>3968</v>
      </c>
      <c r="L502" s="1">
        <v>341218000676</v>
      </c>
      <c r="M502" t="s">
        <v>3969</v>
      </c>
      <c r="N502" t="s">
        <v>45</v>
      </c>
      <c r="O502" t="s">
        <v>3970</v>
      </c>
      <c r="P502">
        <v>7675</v>
      </c>
      <c r="Q502" t="s">
        <v>3884</v>
      </c>
      <c r="R502">
        <v>345</v>
      </c>
      <c r="S502" t="s">
        <v>89</v>
      </c>
      <c r="T502" t="b">
        <v>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>
        <v>0</v>
      </c>
      <c r="AA502">
        <v>0</v>
      </c>
      <c r="AB502">
        <v>2</v>
      </c>
      <c r="AC502">
        <v>2</v>
      </c>
      <c r="AD502">
        <v>0</v>
      </c>
      <c r="AE502">
        <v>2</v>
      </c>
      <c r="AF502">
        <v>0</v>
      </c>
      <c r="AG502">
        <v>0</v>
      </c>
      <c r="AH502">
        <v>1</v>
      </c>
      <c r="AI502">
        <v>2</v>
      </c>
      <c r="AJ502">
        <v>2</v>
      </c>
      <c r="AK502">
        <v>2</v>
      </c>
      <c r="AL502">
        <v>0</v>
      </c>
      <c r="AM502">
        <v>3</v>
      </c>
      <c r="AN502">
        <v>3</v>
      </c>
      <c r="AO502">
        <v>3</v>
      </c>
      <c r="AP502">
        <v>3</v>
      </c>
      <c r="AQ502">
        <v>0</v>
      </c>
      <c r="AR502">
        <v>3</v>
      </c>
      <c r="AS502">
        <v>0</v>
      </c>
      <c r="AT502">
        <v>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</v>
      </c>
      <c r="BD502">
        <v>0</v>
      </c>
      <c r="BE502">
        <v>3</v>
      </c>
      <c r="BF502">
        <v>3</v>
      </c>
      <c r="BG502">
        <v>0</v>
      </c>
      <c r="BH502">
        <v>1</v>
      </c>
      <c r="BI502">
        <v>3</v>
      </c>
      <c r="BJ502">
        <v>0</v>
      </c>
      <c r="BK502">
        <v>0</v>
      </c>
      <c r="BL502">
        <v>0</v>
      </c>
      <c r="BM502">
        <v>0</v>
      </c>
      <c r="BN502">
        <v>2</v>
      </c>
      <c r="BO502">
        <f t="shared" si="70"/>
        <v>7</v>
      </c>
      <c r="BP502">
        <f t="shared" si="71"/>
        <v>6</v>
      </c>
      <c r="BQ502">
        <f t="shared" si="72"/>
        <v>12</v>
      </c>
      <c r="BR502">
        <f t="shared" si="73"/>
        <v>3</v>
      </c>
      <c r="BS502">
        <f t="shared" si="74"/>
        <v>3</v>
      </c>
      <c r="BT502">
        <f t="shared" si="75"/>
        <v>0</v>
      </c>
      <c r="BU502">
        <f t="shared" si="76"/>
        <v>0</v>
      </c>
      <c r="BV502">
        <f t="shared" si="77"/>
        <v>8</v>
      </c>
      <c r="BW502">
        <f t="shared" si="78"/>
        <v>1</v>
      </c>
      <c r="BX502">
        <f t="shared" si="79"/>
        <v>5</v>
      </c>
    </row>
    <row r="503" spans="1:76" ht="18.95" customHeight="1" x14ac:dyDescent="0.25">
      <c r="A503" t="s">
        <v>3990</v>
      </c>
      <c r="B503" t="s">
        <v>1737</v>
      </c>
      <c r="C503" t="s">
        <v>54</v>
      </c>
      <c r="D503" t="s">
        <v>26</v>
      </c>
      <c r="E503" t="s">
        <v>638</v>
      </c>
      <c r="F503" t="s">
        <v>5161</v>
      </c>
      <c r="G503" t="s">
        <v>2026</v>
      </c>
      <c r="H503" t="s">
        <v>22</v>
      </c>
      <c r="I503" t="s">
        <v>3991</v>
      </c>
      <c r="L503" s="1">
        <v>341602001250</v>
      </c>
      <c r="M503" t="s">
        <v>3992</v>
      </c>
      <c r="N503" t="s">
        <v>45</v>
      </c>
      <c r="O503" t="s">
        <v>3993</v>
      </c>
      <c r="P503">
        <v>8088</v>
      </c>
      <c r="Q503" t="s">
        <v>1745</v>
      </c>
      <c r="R503">
        <v>379</v>
      </c>
      <c r="S503" t="s">
        <v>89</v>
      </c>
      <c r="T503" t="b">
        <v>0</v>
      </c>
      <c r="U503" t="s">
        <v>30</v>
      </c>
      <c r="V503" t="s">
        <v>61</v>
      </c>
      <c r="W503" t="s">
        <v>61</v>
      </c>
      <c r="X503" t="s">
        <v>61</v>
      </c>
      <c r="Y503" t="s">
        <v>61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3</v>
      </c>
      <c r="AH503">
        <v>1</v>
      </c>
      <c r="AI503">
        <v>1</v>
      </c>
      <c r="AJ503">
        <v>0</v>
      </c>
      <c r="AK503">
        <v>2</v>
      </c>
      <c r="AL503">
        <v>2</v>
      </c>
      <c r="AM503">
        <v>3</v>
      </c>
      <c r="AN503">
        <v>3</v>
      </c>
      <c r="AO503">
        <v>0</v>
      </c>
      <c r="AP503">
        <v>0</v>
      </c>
      <c r="AQ503">
        <v>0</v>
      </c>
      <c r="AR503">
        <v>3</v>
      </c>
      <c r="AS503">
        <v>0</v>
      </c>
      <c r="AT503">
        <v>2</v>
      </c>
      <c r="AU503">
        <v>2</v>
      </c>
      <c r="AV503">
        <v>2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1</v>
      </c>
      <c r="BF503">
        <v>1</v>
      </c>
      <c r="BG503">
        <v>0</v>
      </c>
      <c r="BH503">
        <v>3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</v>
      </c>
      <c r="BO503">
        <f t="shared" si="70"/>
        <v>7</v>
      </c>
      <c r="BP503">
        <f t="shared" si="71"/>
        <v>5</v>
      </c>
      <c r="BQ503">
        <f t="shared" si="72"/>
        <v>6</v>
      </c>
      <c r="BR503">
        <f t="shared" si="73"/>
        <v>3</v>
      </c>
      <c r="BS503">
        <f t="shared" si="74"/>
        <v>2</v>
      </c>
      <c r="BT503">
        <f t="shared" si="75"/>
        <v>4</v>
      </c>
      <c r="BU503">
        <f t="shared" si="76"/>
        <v>0</v>
      </c>
      <c r="BV503">
        <f t="shared" si="77"/>
        <v>3</v>
      </c>
      <c r="BW503">
        <f t="shared" si="78"/>
        <v>3</v>
      </c>
      <c r="BX503">
        <f t="shared" si="79"/>
        <v>2</v>
      </c>
    </row>
    <row r="504" spans="1:76" ht="18.95" customHeight="1" x14ac:dyDescent="0.25">
      <c r="A504" t="s">
        <v>3919</v>
      </c>
      <c r="B504" t="s">
        <v>1737</v>
      </c>
      <c r="C504" t="s">
        <v>54</v>
      </c>
      <c r="D504" t="s">
        <v>26</v>
      </c>
      <c r="E504" t="s">
        <v>66</v>
      </c>
      <c r="F504" t="s">
        <v>34</v>
      </c>
      <c r="G504" t="s">
        <v>2026</v>
      </c>
      <c r="H504" t="s">
        <v>22</v>
      </c>
      <c r="I504" t="s">
        <v>3920</v>
      </c>
      <c r="L504" s="1">
        <v>340603001514</v>
      </c>
      <c r="M504" t="s">
        <v>3921</v>
      </c>
      <c r="N504" t="s">
        <v>45</v>
      </c>
      <c r="O504" t="s">
        <v>3922</v>
      </c>
      <c r="P504">
        <v>8081</v>
      </c>
      <c r="Q504" t="s">
        <v>1740</v>
      </c>
      <c r="R504">
        <v>658</v>
      </c>
      <c r="S504" t="s">
        <v>89</v>
      </c>
      <c r="T504" t="b">
        <v>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</v>
      </c>
      <c r="AL504">
        <v>2</v>
      </c>
      <c r="AM504">
        <v>2</v>
      </c>
      <c r="AN504">
        <v>3</v>
      </c>
      <c r="AO504">
        <v>0</v>
      </c>
      <c r="AP504">
        <v>1</v>
      </c>
      <c r="AQ504">
        <v>0</v>
      </c>
      <c r="AR504">
        <v>2</v>
      </c>
      <c r="AS504">
        <v>0</v>
      </c>
      <c r="AT504">
        <v>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3</v>
      </c>
      <c r="BB504">
        <v>3</v>
      </c>
      <c r="BC504">
        <v>0</v>
      </c>
      <c r="BD504">
        <v>0</v>
      </c>
      <c r="BE504">
        <v>3</v>
      </c>
      <c r="BF504">
        <v>3</v>
      </c>
      <c r="BG504">
        <v>3</v>
      </c>
      <c r="BH504">
        <v>3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f t="shared" si="70"/>
        <v>0</v>
      </c>
      <c r="BP504">
        <f t="shared" si="71"/>
        <v>4</v>
      </c>
      <c r="BQ504">
        <f t="shared" si="72"/>
        <v>6</v>
      </c>
      <c r="BR504">
        <f t="shared" si="73"/>
        <v>2</v>
      </c>
      <c r="BS504">
        <f t="shared" si="74"/>
        <v>3</v>
      </c>
      <c r="BT504">
        <f t="shared" si="75"/>
        <v>0</v>
      </c>
      <c r="BU504">
        <f t="shared" si="76"/>
        <v>6</v>
      </c>
      <c r="BV504">
        <f t="shared" si="77"/>
        <v>6</v>
      </c>
      <c r="BW504">
        <f t="shared" si="78"/>
        <v>6</v>
      </c>
      <c r="BX504">
        <f t="shared" si="79"/>
        <v>0</v>
      </c>
    </row>
    <row r="505" spans="1:76" ht="18.95" customHeight="1" x14ac:dyDescent="0.25">
      <c r="A505" t="s">
        <v>4001</v>
      </c>
      <c r="B505" t="s">
        <v>1737</v>
      </c>
      <c r="C505" t="s">
        <v>54</v>
      </c>
      <c r="D505" t="s">
        <v>26</v>
      </c>
      <c r="E505" t="s">
        <v>21</v>
      </c>
      <c r="F505" t="s">
        <v>5163</v>
      </c>
      <c r="G505" t="s">
        <v>2026</v>
      </c>
      <c r="H505" t="s">
        <v>22</v>
      </c>
      <c r="I505" t="s">
        <v>4002</v>
      </c>
      <c r="L505" s="1">
        <v>341806001692</v>
      </c>
      <c r="M505" t="s">
        <v>4003</v>
      </c>
      <c r="N505" t="s">
        <v>45</v>
      </c>
      <c r="O505" t="s">
        <v>4004</v>
      </c>
      <c r="P505">
        <v>8037</v>
      </c>
      <c r="Q505" t="s">
        <v>3862</v>
      </c>
      <c r="R505">
        <v>348</v>
      </c>
      <c r="S505" t="s">
        <v>77</v>
      </c>
      <c r="T505" t="b">
        <v>1</v>
      </c>
      <c r="U505" t="s">
        <v>71</v>
      </c>
      <c r="V505" t="s">
        <v>61</v>
      </c>
      <c r="W505" t="s">
        <v>61</v>
      </c>
      <c r="X505" t="s">
        <v>61</v>
      </c>
      <c r="Y505" t="s">
        <v>61</v>
      </c>
      <c r="Z505">
        <v>0</v>
      </c>
      <c r="AA505">
        <v>0</v>
      </c>
      <c r="AB505">
        <v>0</v>
      </c>
      <c r="AC505">
        <v>2</v>
      </c>
      <c r="AD505">
        <v>2</v>
      </c>
      <c r="AE505">
        <v>0</v>
      </c>
      <c r="AF505">
        <v>3</v>
      </c>
      <c r="AG505">
        <v>3</v>
      </c>
      <c r="AH505">
        <v>0</v>
      </c>
      <c r="AI505">
        <v>1</v>
      </c>
      <c r="AJ505">
        <v>2</v>
      </c>
      <c r="AK505">
        <v>2</v>
      </c>
      <c r="AL505">
        <v>2</v>
      </c>
      <c r="AM505">
        <v>2</v>
      </c>
      <c r="AN505">
        <v>3</v>
      </c>
      <c r="AO505">
        <v>0</v>
      </c>
      <c r="AP505">
        <v>3</v>
      </c>
      <c r="AQ505">
        <v>3</v>
      </c>
      <c r="AR505">
        <v>3</v>
      </c>
      <c r="AS505">
        <v>2</v>
      </c>
      <c r="AT505">
        <v>1</v>
      </c>
      <c r="AU505">
        <v>2</v>
      </c>
      <c r="AV505">
        <v>2</v>
      </c>
      <c r="AW505">
        <v>2</v>
      </c>
      <c r="AX505">
        <v>2</v>
      </c>
      <c r="AY505">
        <v>0</v>
      </c>
      <c r="AZ505">
        <v>0</v>
      </c>
      <c r="BA505">
        <v>3</v>
      </c>
      <c r="BB505">
        <v>3</v>
      </c>
      <c r="BC505">
        <v>2</v>
      </c>
      <c r="BD505">
        <v>2</v>
      </c>
      <c r="BE505">
        <v>3</v>
      </c>
      <c r="BF505">
        <v>3</v>
      </c>
      <c r="BG505">
        <v>2</v>
      </c>
      <c r="BH505">
        <v>3</v>
      </c>
      <c r="BI505">
        <v>3</v>
      </c>
      <c r="BJ505">
        <v>0</v>
      </c>
      <c r="BK505">
        <v>0</v>
      </c>
      <c r="BL505">
        <v>0</v>
      </c>
      <c r="BM505">
        <v>0</v>
      </c>
      <c r="BN505">
        <v>2</v>
      </c>
      <c r="BO505">
        <f t="shared" si="70"/>
        <v>10</v>
      </c>
      <c r="BP505">
        <f t="shared" si="71"/>
        <v>7</v>
      </c>
      <c r="BQ505">
        <f t="shared" si="72"/>
        <v>11</v>
      </c>
      <c r="BR505">
        <f t="shared" si="73"/>
        <v>5</v>
      </c>
      <c r="BS505">
        <f t="shared" si="74"/>
        <v>1</v>
      </c>
      <c r="BT505">
        <f t="shared" si="75"/>
        <v>8</v>
      </c>
      <c r="BU505">
        <f t="shared" si="76"/>
        <v>6</v>
      </c>
      <c r="BV505">
        <f t="shared" si="77"/>
        <v>10</v>
      </c>
      <c r="BW505">
        <f t="shared" si="78"/>
        <v>5</v>
      </c>
      <c r="BX505">
        <f t="shared" si="79"/>
        <v>5</v>
      </c>
    </row>
    <row r="506" spans="1:76" ht="18.95" customHeight="1" x14ac:dyDescent="0.25">
      <c r="A506" t="s">
        <v>3997</v>
      </c>
      <c r="B506" t="s">
        <v>1737</v>
      </c>
      <c r="C506" t="s">
        <v>54</v>
      </c>
      <c r="D506" t="s">
        <v>86</v>
      </c>
      <c r="E506" t="s">
        <v>178</v>
      </c>
      <c r="F506" t="s">
        <v>5163</v>
      </c>
      <c r="G506" t="s">
        <v>2026</v>
      </c>
      <c r="H506" t="s">
        <v>83</v>
      </c>
      <c r="I506" t="s">
        <v>3998</v>
      </c>
      <c r="L506" s="1">
        <v>341680003031</v>
      </c>
      <c r="M506" t="s">
        <v>3999</v>
      </c>
      <c r="N506" t="s">
        <v>45</v>
      </c>
      <c r="O506" t="s">
        <v>4000</v>
      </c>
      <c r="P506">
        <v>8360</v>
      </c>
      <c r="Q506" t="s">
        <v>3314</v>
      </c>
      <c r="R506">
        <v>757</v>
      </c>
      <c r="S506" t="s">
        <v>7</v>
      </c>
      <c r="T506" t="b">
        <v>0</v>
      </c>
      <c r="U506" t="s">
        <v>30</v>
      </c>
      <c r="V506" t="s">
        <v>61</v>
      </c>
      <c r="W506" t="s">
        <v>61</v>
      </c>
      <c r="X506" t="s">
        <v>61</v>
      </c>
      <c r="Y506" t="s">
        <v>61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</v>
      </c>
      <c r="AG506">
        <v>3</v>
      </c>
      <c r="AH506">
        <v>2</v>
      </c>
      <c r="AI506">
        <v>1</v>
      </c>
      <c r="AJ506">
        <v>2</v>
      </c>
      <c r="AK506">
        <v>2</v>
      </c>
      <c r="AL506">
        <v>2</v>
      </c>
      <c r="AM506">
        <v>3</v>
      </c>
      <c r="AN506">
        <v>3</v>
      </c>
      <c r="AO506">
        <v>2</v>
      </c>
      <c r="AP506">
        <v>3</v>
      </c>
      <c r="AQ506">
        <v>3</v>
      </c>
      <c r="AR506">
        <v>3</v>
      </c>
      <c r="AS506">
        <v>1</v>
      </c>
      <c r="AT506">
        <v>3</v>
      </c>
      <c r="AU506">
        <v>2</v>
      </c>
      <c r="AV506">
        <v>2</v>
      </c>
      <c r="AW506">
        <v>2</v>
      </c>
      <c r="AX506">
        <v>2</v>
      </c>
      <c r="AY506">
        <v>0</v>
      </c>
      <c r="AZ506">
        <v>0</v>
      </c>
      <c r="BA506">
        <v>3</v>
      </c>
      <c r="BB506">
        <v>3</v>
      </c>
      <c r="BC506">
        <v>2</v>
      </c>
      <c r="BD506">
        <v>2</v>
      </c>
      <c r="BE506">
        <v>3</v>
      </c>
      <c r="BF506">
        <v>3</v>
      </c>
      <c r="BG506">
        <v>3</v>
      </c>
      <c r="BH506">
        <v>3</v>
      </c>
      <c r="BI506">
        <v>2</v>
      </c>
      <c r="BJ506">
        <v>1</v>
      </c>
      <c r="BK506">
        <v>1</v>
      </c>
      <c r="BL506">
        <v>1</v>
      </c>
      <c r="BM506">
        <v>0</v>
      </c>
      <c r="BN506">
        <v>2</v>
      </c>
      <c r="BO506">
        <f t="shared" si="70"/>
        <v>8</v>
      </c>
      <c r="BP506">
        <f t="shared" si="71"/>
        <v>7</v>
      </c>
      <c r="BQ506">
        <f t="shared" si="72"/>
        <v>14</v>
      </c>
      <c r="BR506">
        <f t="shared" si="73"/>
        <v>4</v>
      </c>
      <c r="BS506">
        <f t="shared" si="74"/>
        <v>3</v>
      </c>
      <c r="BT506">
        <f t="shared" si="75"/>
        <v>8</v>
      </c>
      <c r="BU506">
        <f t="shared" si="76"/>
        <v>6</v>
      </c>
      <c r="BV506">
        <f t="shared" si="77"/>
        <v>10</v>
      </c>
      <c r="BW506">
        <f t="shared" si="78"/>
        <v>6</v>
      </c>
      <c r="BX506">
        <f t="shared" si="79"/>
        <v>7</v>
      </c>
    </row>
    <row r="507" spans="1:76" ht="18.95" customHeight="1" x14ac:dyDescent="0.25">
      <c r="A507" t="s">
        <v>3915</v>
      </c>
      <c r="B507" t="s">
        <v>1737</v>
      </c>
      <c r="C507" t="s">
        <v>54</v>
      </c>
      <c r="D507" t="s">
        <v>86</v>
      </c>
      <c r="E507" t="s">
        <v>102</v>
      </c>
      <c r="F507" t="s">
        <v>659</v>
      </c>
      <c r="G507" t="s">
        <v>2026</v>
      </c>
      <c r="H507" t="s">
        <v>83</v>
      </c>
      <c r="I507" t="s">
        <v>3916</v>
      </c>
      <c r="L507" s="1">
        <v>340588002558</v>
      </c>
      <c r="M507" t="s">
        <v>3917</v>
      </c>
      <c r="N507" t="s">
        <v>58</v>
      </c>
      <c r="O507" t="s">
        <v>3918</v>
      </c>
      <c r="P507">
        <v>8028</v>
      </c>
      <c r="Q507" t="s">
        <v>3906</v>
      </c>
      <c r="R507">
        <v>533</v>
      </c>
      <c r="S507" t="s">
        <v>89</v>
      </c>
      <c r="T507" t="b">
        <v>0</v>
      </c>
      <c r="U507" t="s">
        <v>30</v>
      </c>
      <c r="V507" t="s">
        <v>31</v>
      </c>
      <c r="W507" t="s">
        <v>31</v>
      </c>
      <c r="X507" t="s">
        <v>31</v>
      </c>
      <c r="Y507" t="s">
        <v>31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3</v>
      </c>
      <c r="AG507">
        <v>3</v>
      </c>
      <c r="AH507">
        <v>2</v>
      </c>
      <c r="AI507">
        <v>1</v>
      </c>
      <c r="AJ507">
        <v>2</v>
      </c>
      <c r="AK507">
        <v>2</v>
      </c>
      <c r="AL507">
        <v>2</v>
      </c>
      <c r="AM507">
        <v>3</v>
      </c>
      <c r="AN507">
        <v>3</v>
      </c>
      <c r="AO507">
        <v>3</v>
      </c>
      <c r="AP507">
        <v>3</v>
      </c>
      <c r="AQ507">
        <v>3</v>
      </c>
      <c r="AR507">
        <v>3</v>
      </c>
      <c r="AS507">
        <v>1</v>
      </c>
      <c r="AT507">
        <v>3</v>
      </c>
      <c r="AU507">
        <v>2</v>
      </c>
      <c r="AV507">
        <v>2</v>
      </c>
      <c r="AW507">
        <v>1</v>
      </c>
      <c r="AX507">
        <v>2</v>
      </c>
      <c r="AY507">
        <v>0</v>
      </c>
      <c r="AZ507">
        <v>0</v>
      </c>
      <c r="BA507">
        <v>3</v>
      </c>
      <c r="BB507">
        <v>3</v>
      </c>
      <c r="BC507">
        <v>2</v>
      </c>
      <c r="BD507">
        <v>2</v>
      </c>
      <c r="BE507">
        <v>3</v>
      </c>
      <c r="BF507">
        <v>3</v>
      </c>
      <c r="BG507">
        <v>3</v>
      </c>
      <c r="BH507">
        <v>3</v>
      </c>
      <c r="BI507">
        <v>2</v>
      </c>
      <c r="BJ507">
        <v>1</v>
      </c>
      <c r="BK507">
        <v>1</v>
      </c>
      <c r="BL507">
        <v>2</v>
      </c>
      <c r="BM507">
        <v>0</v>
      </c>
      <c r="BN507">
        <v>2</v>
      </c>
      <c r="BO507">
        <f t="shared" si="70"/>
        <v>8</v>
      </c>
      <c r="BP507">
        <f t="shared" si="71"/>
        <v>7</v>
      </c>
      <c r="BQ507">
        <f t="shared" si="72"/>
        <v>15</v>
      </c>
      <c r="BR507">
        <f t="shared" si="73"/>
        <v>4</v>
      </c>
      <c r="BS507">
        <f t="shared" si="74"/>
        <v>3</v>
      </c>
      <c r="BT507">
        <f t="shared" si="75"/>
        <v>7</v>
      </c>
      <c r="BU507">
        <f t="shared" si="76"/>
        <v>6</v>
      </c>
      <c r="BV507">
        <f t="shared" si="77"/>
        <v>10</v>
      </c>
      <c r="BW507">
        <f t="shared" si="78"/>
        <v>6</v>
      </c>
      <c r="BX507">
        <f t="shared" si="79"/>
        <v>8</v>
      </c>
    </row>
    <row r="508" spans="1:76" ht="18.95" customHeight="1" x14ac:dyDescent="0.25">
      <c r="A508" t="s">
        <v>3863</v>
      </c>
      <c r="B508" t="s">
        <v>1737</v>
      </c>
      <c r="C508" t="s">
        <v>54</v>
      </c>
      <c r="D508" t="s">
        <v>26</v>
      </c>
      <c r="E508" t="s">
        <v>178</v>
      </c>
      <c r="F508" t="s">
        <v>5163</v>
      </c>
      <c r="G508" t="s">
        <v>2026</v>
      </c>
      <c r="H508" t="s">
        <v>22</v>
      </c>
      <c r="I508" t="s">
        <v>3864</v>
      </c>
      <c r="L508" s="1">
        <v>340126002728</v>
      </c>
      <c r="M508" t="s">
        <v>3865</v>
      </c>
      <c r="N508" t="s">
        <v>25</v>
      </c>
      <c r="O508" t="s">
        <v>3866</v>
      </c>
      <c r="P508">
        <v>7002</v>
      </c>
      <c r="Q508" t="s">
        <v>3867</v>
      </c>
      <c r="R508">
        <v>684</v>
      </c>
      <c r="S508" t="s">
        <v>89</v>
      </c>
      <c r="T508" t="b">
        <v>0</v>
      </c>
      <c r="U508" t="s">
        <v>30</v>
      </c>
      <c r="V508" t="s">
        <v>31</v>
      </c>
      <c r="W508" t="s">
        <v>31</v>
      </c>
      <c r="X508" t="s">
        <v>31</v>
      </c>
      <c r="Y508" t="s">
        <v>31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</v>
      </c>
      <c r="AG508">
        <v>3</v>
      </c>
      <c r="AH508">
        <v>2</v>
      </c>
      <c r="AI508">
        <v>1</v>
      </c>
      <c r="AJ508">
        <v>2</v>
      </c>
      <c r="AK508">
        <v>2</v>
      </c>
      <c r="AL508">
        <v>2</v>
      </c>
      <c r="AM508">
        <v>3</v>
      </c>
      <c r="AN508">
        <v>3</v>
      </c>
      <c r="AO508">
        <v>2</v>
      </c>
      <c r="AP508">
        <v>3</v>
      </c>
      <c r="AQ508">
        <v>3</v>
      </c>
      <c r="AR508">
        <v>3</v>
      </c>
      <c r="AS508">
        <v>1</v>
      </c>
      <c r="AT508">
        <v>3</v>
      </c>
      <c r="AU508">
        <v>2</v>
      </c>
      <c r="AV508">
        <v>2</v>
      </c>
      <c r="AW508">
        <v>2</v>
      </c>
      <c r="AX508">
        <v>2</v>
      </c>
      <c r="AY508">
        <v>0</v>
      </c>
      <c r="AZ508">
        <v>0</v>
      </c>
      <c r="BA508">
        <v>3</v>
      </c>
      <c r="BB508">
        <v>3</v>
      </c>
      <c r="BC508">
        <v>2</v>
      </c>
      <c r="BD508">
        <v>2</v>
      </c>
      <c r="BE508">
        <v>3</v>
      </c>
      <c r="BF508">
        <v>3</v>
      </c>
      <c r="BG508">
        <v>3</v>
      </c>
      <c r="BH508">
        <v>3</v>
      </c>
      <c r="BI508">
        <v>2</v>
      </c>
      <c r="BJ508">
        <v>1</v>
      </c>
      <c r="BK508">
        <v>1</v>
      </c>
      <c r="BL508">
        <v>1</v>
      </c>
      <c r="BM508">
        <v>0</v>
      </c>
      <c r="BN508">
        <v>2</v>
      </c>
      <c r="BO508">
        <f t="shared" si="70"/>
        <v>8</v>
      </c>
      <c r="BP508">
        <f t="shared" si="71"/>
        <v>7</v>
      </c>
      <c r="BQ508">
        <f t="shared" si="72"/>
        <v>14</v>
      </c>
      <c r="BR508">
        <f t="shared" si="73"/>
        <v>4</v>
      </c>
      <c r="BS508">
        <f t="shared" si="74"/>
        <v>3</v>
      </c>
      <c r="BT508">
        <f t="shared" si="75"/>
        <v>8</v>
      </c>
      <c r="BU508">
        <f t="shared" si="76"/>
        <v>6</v>
      </c>
      <c r="BV508">
        <f t="shared" si="77"/>
        <v>10</v>
      </c>
      <c r="BW508">
        <f t="shared" si="78"/>
        <v>6</v>
      </c>
      <c r="BX508">
        <f t="shared" si="79"/>
        <v>7</v>
      </c>
    </row>
    <row r="509" spans="1:76" ht="18.95" customHeight="1" x14ac:dyDescent="0.25">
      <c r="A509" t="s">
        <v>3868</v>
      </c>
      <c r="B509" t="s">
        <v>1737</v>
      </c>
      <c r="C509" t="s">
        <v>54</v>
      </c>
      <c r="D509" t="s">
        <v>26</v>
      </c>
      <c r="E509" t="s">
        <v>96</v>
      </c>
      <c r="F509" t="s">
        <v>5163</v>
      </c>
      <c r="G509" t="s">
        <v>2026</v>
      </c>
      <c r="H509" t="s">
        <v>22</v>
      </c>
      <c r="I509" t="s">
        <v>3869</v>
      </c>
      <c r="L509" s="1">
        <v>340189002960</v>
      </c>
      <c r="M509" t="s">
        <v>3870</v>
      </c>
      <c r="N509" t="s">
        <v>45</v>
      </c>
      <c r="O509" t="s">
        <v>3871</v>
      </c>
      <c r="P509">
        <v>8804</v>
      </c>
      <c r="Q509" t="s">
        <v>3872</v>
      </c>
      <c r="R509">
        <v>87</v>
      </c>
      <c r="S509" t="s">
        <v>89</v>
      </c>
      <c r="T509" t="b">
        <v>0</v>
      </c>
      <c r="U509" t="s">
        <v>30</v>
      </c>
      <c r="V509" t="s">
        <v>31</v>
      </c>
      <c r="W509" t="s">
        <v>31</v>
      </c>
      <c r="X509" t="s">
        <v>31</v>
      </c>
      <c r="Y509" t="s">
        <v>31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</v>
      </c>
      <c r="AG509">
        <v>3</v>
      </c>
      <c r="AH509">
        <v>0</v>
      </c>
      <c r="AI509">
        <v>2</v>
      </c>
      <c r="AJ509">
        <v>2</v>
      </c>
      <c r="AK509">
        <v>2</v>
      </c>
      <c r="AL509">
        <v>2</v>
      </c>
      <c r="AM509">
        <v>3</v>
      </c>
      <c r="AN509">
        <v>3</v>
      </c>
      <c r="AO509">
        <v>3</v>
      </c>
      <c r="AP509">
        <v>0</v>
      </c>
      <c r="AQ509">
        <v>3</v>
      </c>
      <c r="AR509">
        <v>3</v>
      </c>
      <c r="AS509">
        <v>0</v>
      </c>
      <c r="AT509">
        <v>3</v>
      </c>
      <c r="AU509">
        <v>2</v>
      </c>
      <c r="AV509">
        <v>2</v>
      </c>
      <c r="AW509">
        <v>2</v>
      </c>
      <c r="AX509">
        <v>2</v>
      </c>
      <c r="AY509">
        <v>0</v>
      </c>
      <c r="AZ509">
        <v>0</v>
      </c>
      <c r="BA509">
        <v>3</v>
      </c>
      <c r="BB509">
        <v>3</v>
      </c>
      <c r="BC509">
        <v>2</v>
      </c>
      <c r="BD509">
        <v>0</v>
      </c>
      <c r="BE509">
        <v>0</v>
      </c>
      <c r="BF509">
        <v>3</v>
      </c>
      <c r="BG509">
        <v>0</v>
      </c>
      <c r="BH509">
        <v>3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f t="shared" si="70"/>
        <v>5</v>
      </c>
      <c r="BP509">
        <f t="shared" si="71"/>
        <v>8</v>
      </c>
      <c r="BQ509">
        <f t="shared" si="72"/>
        <v>12</v>
      </c>
      <c r="BR509">
        <f t="shared" si="73"/>
        <v>3</v>
      </c>
      <c r="BS509">
        <f t="shared" si="74"/>
        <v>3</v>
      </c>
      <c r="BT509">
        <f t="shared" si="75"/>
        <v>8</v>
      </c>
      <c r="BU509">
        <f t="shared" si="76"/>
        <v>6</v>
      </c>
      <c r="BV509">
        <f t="shared" si="77"/>
        <v>5</v>
      </c>
      <c r="BW509">
        <f t="shared" si="78"/>
        <v>3</v>
      </c>
      <c r="BX509">
        <f t="shared" si="79"/>
        <v>0</v>
      </c>
    </row>
    <row r="510" spans="1:76" ht="18.95" customHeight="1" x14ac:dyDescent="0.25">
      <c r="A510" t="s">
        <v>3923</v>
      </c>
      <c r="B510" t="s">
        <v>1737</v>
      </c>
      <c r="C510" t="s">
        <v>54</v>
      </c>
      <c r="D510" t="s">
        <v>26</v>
      </c>
      <c r="E510" t="s">
        <v>73</v>
      </c>
      <c r="F510" t="s">
        <v>659</v>
      </c>
      <c r="G510" t="s">
        <v>2026</v>
      </c>
      <c r="H510" t="s">
        <v>22</v>
      </c>
      <c r="I510" t="s">
        <v>3924</v>
      </c>
      <c r="L510" s="1">
        <v>340753003142</v>
      </c>
      <c r="M510" t="s">
        <v>3925</v>
      </c>
      <c r="N510" t="s">
        <v>45</v>
      </c>
      <c r="O510" t="s">
        <v>3926</v>
      </c>
      <c r="P510">
        <v>8525</v>
      </c>
      <c r="Q510" t="s">
        <v>3927</v>
      </c>
      <c r="R510">
        <v>436</v>
      </c>
      <c r="S510" t="s">
        <v>66</v>
      </c>
      <c r="T510" t="b">
        <v>0</v>
      </c>
      <c r="U510" t="s">
        <v>30</v>
      </c>
      <c r="V510" t="s">
        <v>31</v>
      </c>
      <c r="W510" t="s">
        <v>31</v>
      </c>
      <c r="X510" t="s">
        <v>31</v>
      </c>
      <c r="Y510" t="s">
        <v>31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2</v>
      </c>
      <c r="AM510">
        <v>1</v>
      </c>
      <c r="AN510">
        <v>1</v>
      </c>
      <c r="AO510">
        <v>0</v>
      </c>
      <c r="AP510">
        <v>0</v>
      </c>
      <c r="AQ510">
        <v>0</v>
      </c>
      <c r="AR510">
        <v>2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3</v>
      </c>
      <c r="BB510">
        <v>3</v>
      </c>
      <c r="BC510">
        <v>2</v>
      </c>
      <c r="BD510">
        <v>0</v>
      </c>
      <c r="BE510">
        <v>0</v>
      </c>
      <c r="BF510">
        <v>0</v>
      </c>
      <c r="BG510">
        <v>2</v>
      </c>
      <c r="BH510">
        <v>3</v>
      </c>
      <c r="BI510">
        <v>0</v>
      </c>
      <c r="BJ510">
        <v>0</v>
      </c>
      <c r="BK510">
        <v>3</v>
      </c>
      <c r="BL510">
        <v>3</v>
      </c>
      <c r="BM510">
        <v>0</v>
      </c>
      <c r="BN510">
        <v>2</v>
      </c>
      <c r="BO510">
        <f t="shared" si="70"/>
        <v>0</v>
      </c>
      <c r="BP510">
        <f t="shared" si="71"/>
        <v>3</v>
      </c>
      <c r="BQ510">
        <f t="shared" si="72"/>
        <v>2</v>
      </c>
      <c r="BR510">
        <f t="shared" si="73"/>
        <v>2</v>
      </c>
      <c r="BS510">
        <f t="shared" si="74"/>
        <v>0</v>
      </c>
      <c r="BT510">
        <f t="shared" si="75"/>
        <v>0</v>
      </c>
      <c r="BU510">
        <f t="shared" si="76"/>
        <v>6</v>
      </c>
      <c r="BV510">
        <f t="shared" si="77"/>
        <v>2</v>
      </c>
      <c r="BW510">
        <f t="shared" si="78"/>
        <v>5</v>
      </c>
      <c r="BX510">
        <f t="shared" si="79"/>
        <v>8</v>
      </c>
    </row>
    <row r="511" spans="1:76" ht="18.95" customHeight="1" x14ac:dyDescent="0.25">
      <c r="A511" t="s">
        <v>3885</v>
      </c>
      <c r="B511" t="s">
        <v>1737</v>
      </c>
      <c r="C511" t="s">
        <v>54</v>
      </c>
      <c r="D511" t="s">
        <v>26</v>
      </c>
      <c r="E511" t="s">
        <v>21</v>
      </c>
      <c r="F511" t="s">
        <v>5163</v>
      </c>
      <c r="G511" t="s">
        <v>2026</v>
      </c>
      <c r="H511" t="s">
        <v>22</v>
      </c>
      <c r="I511" t="s">
        <v>3886</v>
      </c>
      <c r="L511" s="1">
        <v>340411003294</v>
      </c>
      <c r="M511" t="s">
        <v>3887</v>
      </c>
      <c r="N511" t="s">
        <v>58</v>
      </c>
      <c r="O511" t="s">
        <v>3888</v>
      </c>
      <c r="P511">
        <v>8816</v>
      </c>
      <c r="Q511" t="s">
        <v>1582</v>
      </c>
      <c r="R511">
        <v>2082</v>
      </c>
      <c r="S511" t="s">
        <v>89</v>
      </c>
      <c r="T511" t="b">
        <v>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</v>
      </c>
      <c r="AH511">
        <v>1</v>
      </c>
      <c r="AI511">
        <v>0</v>
      </c>
      <c r="AJ511">
        <v>2</v>
      </c>
      <c r="AK511">
        <v>2</v>
      </c>
      <c r="AL511">
        <v>2</v>
      </c>
      <c r="AM511">
        <v>3</v>
      </c>
      <c r="AN511">
        <v>3</v>
      </c>
      <c r="AO511">
        <v>1</v>
      </c>
      <c r="AP511">
        <v>3</v>
      </c>
      <c r="AQ511">
        <v>0</v>
      </c>
      <c r="AR511">
        <v>3</v>
      </c>
      <c r="AS511">
        <v>0</v>
      </c>
      <c r="AT511">
        <v>3</v>
      </c>
      <c r="AU511">
        <v>2</v>
      </c>
      <c r="AV511">
        <v>2</v>
      </c>
      <c r="AW511">
        <v>2</v>
      </c>
      <c r="AX511">
        <v>2</v>
      </c>
      <c r="AY511">
        <v>0</v>
      </c>
      <c r="AZ511">
        <v>0</v>
      </c>
      <c r="BA511">
        <v>0</v>
      </c>
      <c r="BB511">
        <v>3</v>
      </c>
      <c r="BC511">
        <v>2</v>
      </c>
      <c r="BD511">
        <v>0</v>
      </c>
      <c r="BE511">
        <v>3</v>
      </c>
      <c r="BF511">
        <v>3</v>
      </c>
      <c r="BG511">
        <v>3</v>
      </c>
      <c r="BH511">
        <v>3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f t="shared" si="70"/>
        <v>4</v>
      </c>
      <c r="BP511">
        <f t="shared" si="71"/>
        <v>6</v>
      </c>
      <c r="BQ511">
        <f t="shared" si="72"/>
        <v>10</v>
      </c>
      <c r="BR511">
        <f t="shared" si="73"/>
        <v>3</v>
      </c>
      <c r="BS511">
        <f t="shared" si="74"/>
        <v>3</v>
      </c>
      <c r="BT511">
        <f t="shared" si="75"/>
        <v>8</v>
      </c>
      <c r="BU511">
        <f t="shared" si="76"/>
        <v>3</v>
      </c>
      <c r="BV511">
        <f t="shared" si="77"/>
        <v>8</v>
      </c>
      <c r="BW511">
        <f t="shared" si="78"/>
        <v>6</v>
      </c>
      <c r="BX511">
        <f t="shared" si="79"/>
        <v>0</v>
      </c>
    </row>
    <row r="512" spans="1:76" ht="18.95" customHeight="1" x14ac:dyDescent="0.25">
      <c r="A512" t="s">
        <v>3910</v>
      </c>
      <c r="B512" t="s">
        <v>1737</v>
      </c>
      <c r="C512" t="s">
        <v>54</v>
      </c>
      <c r="D512" t="s">
        <v>26</v>
      </c>
      <c r="E512" t="s">
        <v>66</v>
      </c>
      <c r="F512" t="s">
        <v>34</v>
      </c>
      <c r="G512" t="s">
        <v>2026</v>
      </c>
      <c r="H512" t="s">
        <v>22</v>
      </c>
      <c r="I512" t="s">
        <v>3911</v>
      </c>
      <c r="L512" s="1">
        <v>340564003820</v>
      </c>
      <c r="M512" t="s">
        <v>3912</v>
      </c>
      <c r="N512" t="s">
        <v>45</v>
      </c>
      <c r="O512" t="s">
        <v>3913</v>
      </c>
      <c r="P512">
        <v>7728</v>
      </c>
      <c r="Q512" t="s">
        <v>3914</v>
      </c>
      <c r="R512">
        <v>433</v>
      </c>
      <c r="S512" t="s">
        <v>89</v>
      </c>
      <c r="T512" t="b">
        <v>0</v>
      </c>
      <c r="U512" t="s">
        <v>30</v>
      </c>
      <c r="V512" t="s">
        <v>31</v>
      </c>
      <c r="W512" t="s">
        <v>31</v>
      </c>
      <c r="X512" t="s">
        <v>31</v>
      </c>
      <c r="Y512" t="s">
        <v>31</v>
      </c>
      <c r="Z512">
        <v>0</v>
      </c>
      <c r="AA512">
        <v>0</v>
      </c>
      <c r="AB512">
        <v>0</v>
      </c>
      <c r="AC512">
        <v>2</v>
      </c>
      <c r="AD512">
        <v>2</v>
      </c>
      <c r="AE512">
        <v>0</v>
      </c>
      <c r="AF512">
        <v>1</v>
      </c>
      <c r="AG512">
        <v>2</v>
      </c>
      <c r="AH512">
        <v>2</v>
      </c>
      <c r="AI512">
        <v>1</v>
      </c>
      <c r="AJ512">
        <v>2</v>
      </c>
      <c r="AK512">
        <v>2</v>
      </c>
      <c r="AL512">
        <v>2</v>
      </c>
      <c r="AM512">
        <v>3</v>
      </c>
      <c r="AN512">
        <v>3</v>
      </c>
      <c r="AO512">
        <v>3</v>
      </c>
      <c r="AP512">
        <v>0</v>
      </c>
      <c r="AQ512">
        <v>0</v>
      </c>
      <c r="AR512">
        <v>3</v>
      </c>
      <c r="AS512">
        <v>2</v>
      </c>
      <c r="AT512">
        <v>3</v>
      </c>
      <c r="AU512">
        <v>2</v>
      </c>
      <c r="AV512">
        <v>2</v>
      </c>
      <c r="AW512">
        <v>0</v>
      </c>
      <c r="AX512">
        <v>2</v>
      </c>
      <c r="AY512">
        <v>0</v>
      </c>
      <c r="AZ512">
        <v>0</v>
      </c>
      <c r="BA512">
        <v>3</v>
      </c>
      <c r="BB512">
        <v>3</v>
      </c>
      <c r="BC512">
        <v>2</v>
      </c>
      <c r="BD512">
        <v>2</v>
      </c>
      <c r="BE512">
        <v>3</v>
      </c>
      <c r="BF512">
        <v>3</v>
      </c>
      <c r="BG512">
        <v>3</v>
      </c>
      <c r="BH512">
        <v>3</v>
      </c>
      <c r="BI512">
        <v>3</v>
      </c>
      <c r="BJ512">
        <v>1</v>
      </c>
      <c r="BK512">
        <v>3</v>
      </c>
      <c r="BL512">
        <v>2</v>
      </c>
      <c r="BM512">
        <v>0</v>
      </c>
      <c r="BN512">
        <v>2</v>
      </c>
      <c r="BO512">
        <f t="shared" si="70"/>
        <v>9</v>
      </c>
      <c r="BP512">
        <f t="shared" si="71"/>
        <v>7</v>
      </c>
      <c r="BQ512">
        <f t="shared" si="72"/>
        <v>9</v>
      </c>
      <c r="BR512">
        <f t="shared" si="73"/>
        <v>5</v>
      </c>
      <c r="BS512">
        <f t="shared" si="74"/>
        <v>3</v>
      </c>
      <c r="BT512">
        <f t="shared" si="75"/>
        <v>6</v>
      </c>
      <c r="BU512">
        <f t="shared" si="76"/>
        <v>6</v>
      </c>
      <c r="BV512">
        <f t="shared" si="77"/>
        <v>10</v>
      </c>
      <c r="BW512">
        <f t="shared" si="78"/>
        <v>6</v>
      </c>
      <c r="BX512">
        <f t="shared" si="79"/>
        <v>11</v>
      </c>
    </row>
    <row r="513" spans="1:76" ht="18.95" customHeight="1" x14ac:dyDescent="0.25">
      <c r="A513" t="s">
        <v>3951</v>
      </c>
      <c r="B513" t="s">
        <v>1737</v>
      </c>
      <c r="C513" t="s">
        <v>54</v>
      </c>
      <c r="D513" t="s">
        <v>26</v>
      </c>
      <c r="E513" t="s">
        <v>460</v>
      </c>
      <c r="F513" t="s">
        <v>5162</v>
      </c>
      <c r="G513" t="s">
        <v>2026</v>
      </c>
      <c r="H513" t="s">
        <v>22</v>
      </c>
      <c r="I513" t="s">
        <v>3952</v>
      </c>
      <c r="L513" s="1">
        <v>340972003952</v>
      </c>
      <c r="M513" t="s">
        <v>3953</v>
      </c>
      <c r="N513" t="s">
        <v>45</v>
      </c>
      <c r="O513" t="s">
        <v>3954</v>
      </c>
      <c r="P513">
        <v>7751</v>
      </c>
      <c r="Q513" t="s">
        <v>3914</v>
      </c>
      <c r="R513">
        <v>536</v>
      </c>
      <c r="S513" t="s">
        <v>89</v>
      </c>
      <c r="T513" t="b">
        <v>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</v>
      </c>
      <c r="AG513">
        <v>2</v>
      </c>
      <c r="AH513">
        <v>1</v>
      </c>
      <c r="AI513">
        <v>2</v>
      </c>
      <c r="AJ513">
        <v>2</v>
      </c>
      <c r="AK513">
        <v>2</v>
      </c>
      <c r="AL513">
        <v>2</v>
      </c>
      <c r="AM513">
        <v>3</v>
      </c>
      <c r="AN513">
        <v>3</v>
      </c>
      <c r="AO513">
        <v>3</v>
      </c>
      <c r="AP513">
        <v>3</v>
      </c>
      <c r="AQ513">
        <v>3</v>
      </c>
      <c r="AR513">
        <v>3</v>
      </c>
      <c r="AS513">
        <v>0</v>
      </c>
      <c r="AT513">
        <v>1</v>
      </c>
      <c r="AU513">
        <v>2</v>
      </c>
      <c r="AV513">
        <v>2</v>
      </c>
      <c r="AW513">
        <v>0</v>
      </c>
      <c r="AX513">
        <v>0</v>
      </c>
      <c r="AY513">
        <v>0</v>
      </c>
      <c r="AZ513">
        <v>1</v>
      </c>
      <c r="BA513">
        <v>3</v>
      </c>
      <c r="BB513">
        <v>3</v>
      </c>
      <c r="BC513">
        <v>2</v>
      </c>
      <c r="BD513">
        <v>0</v>
      </c>
      <c r="BE513">
        <v>3</v>
      </c>
      <c r="BF513">
        <v>3</v>
      </c>
      <c r="BG513">
        <v>1</v>
      </c>
      <c r="BH513">
        <v>3</v>
      </c>
      <c r="BI513">
        <v>2</v>
      </c>
      <c r="BJ513">
        <v>0</v>
      </c>
      <c r="BK513">
        <v>3</v>
      </c>
      <c r="BL513">
        <v>0</v>
      </c>
      <c r="BM513">
        <v>0</v>
      </c>
      <c r="BN513">
        <v>2</v>
      </c>
      <c r="BO513">
        <f t="shared" si="70"/>
        <v>5</v>
      </c>
      <c r="BP513">
        <f t="shared" si="71"/>
        <v>8</v>
      </c>
      <c r="BQ513">
        <f t="shared" si="72"/>
        <v>15</v>
      </c>
      <c r="BR513">
        <f t="shared" si="73"/>
        <v>3</v>
      </c>
      <c r="BS513">
        <f t="shared" si="74"/>
        <v>1</v>
      </c>
      <c r="BT513">
        <f t="shared" si="75"/>
        <v>4</v>
      </c>
      <c r="BU513">
        <f t="shared" si="76"/>
        <v>7</v>
      </c>
      <c r="BV513">
        <f t="shared" si="77"/>
        <v>8</v>
      </c>
      <c r="BW513">
        <f t="shared" si="78"/>
        <v>4</v>
      </c>
      <c r="BX513">
        <f t="shared" si="79"/>
        <v>7</v>
      </c>
    </row>
    <row r="514" spans="1:76" ht="18.95" customHeight="1" x14ac:dyDescent="0.25">
      <c r="A514" t="s">
        <v>3877</v>
      </c>
      <c r="B514" t="s">
        <v>1737</v>
      </c>
      <c r="C514" t="s">
        <v>54</v>
      </c>
      <c r="D514" t="s">
        <v>26</v>
      </c>
      <c r="E514" t="s">
        <v>73</v>
      </c>
      <c r="F514" t="s">
        <v>659</v>
      </c>
      <c r="G514" t="s">
        <v>2026</v>
      </c>
      <c r="H514" t="s">
        <v>149</v>
      </c>
      <c r="I514" t="s">
        <v>3878</v>
      </c>
      <c r="L514" s="1">
        <v>340000406017</v>
      </c>
      <c r="M514" t="s">
        <v>3879</v>
      </c>
      <c r="N514" t="s">
        <v>45</v>
      </c>
      <c r="O514" t="s">
        <v>2717</v>
      </c>
      <c r="P514">
        <v>7928</v>
      </c>
      <c r="Q514" t="s">
        <v>690</v>
      </c>
      <c r="R514">
        <v>291</v>
      </c>
      <c r="S514" t="s">
        <v>89</v>
      </c>
      <c r="T514" t="b">
        <v>0</v>
      </c>
      <c r="U514" t="s">
        <v>30</v>
      </c>
      <c r="V514" t="s">
        <v>61</v>
      </c>
      <c r="W514" t="s">
        <v>61</v>
      </c>
      <c r="X514" t="s">
        <v>61</v>
      </c>
      <c r="Y514" t="s">
        <v>71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3</v>
      </c>
      <c r="AN514">
        <v>3</v>
      </c>
      <c r="AO514">
        <v>3</v>
      </c>
      <c r="AP514">
        <v>1</v>
      </c>
      <c r="AQ514">
        <v>0</v>
      </c>
      <c r="AR514">
        <v>3</v>
      </c>
      <c r="AS514">
        <v>0</v>
      </c>
      <c r="AT514">
        <v>0</v>
      </c>
      <c r="AU514">
        <v>2</v>
      </c>
      <c r="AV514">
        <v>2</v>
      </c>
      <c r="AW514">
        <v>0</v>
      </c>
      <c r="AX514">
        <v>0</v>
      </c>
      <c r="AY514">
        <v>0</v>
      </c>
      <c r="AZ514">
        <v>0</v>
      </c>
      <c r="BA514">
        <v>3</v>
      </c>
      <c r="BB514">
        <v>3</v>
      </c>
      <c r="BC514">
        <v>2</v>
      </c>
      <c r="BD514">
        <v>0</v>
      </c>
      <c r="BE514">
        <v>1</v>
      </c>
      <c r="BF514">
        <v>3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2</v>
      </c>
      <c r="BO514">
        <f t="shared" ref="BO514:BO577" si="80">SUM(Z514:AH514)</f>
        <v>2</v>
      </c>
      <c r="BP514">
        <f t="shared" ref="BP514:BP577" si="81">SUM(AI514:AL514)</f>
        <v>0</v>
      </c>
      <c r="BQ514">
        <f t="shared" ref="BQ514:BQ577" si="82">SUM(AM514:AQ514)</f>
        <v>10</v>
      </c>
      <c r="BR514">
        <f t="shared" ref="BR514:BR577" si="83">SUM(AR514:AS514)</f>
        <v>3</v>
      </c>
      <c r="BS514">
        <f t="shared" ref="BS514:BS577" si="84">SUM(AT514)</f>
        <v>0</v>
      </c>
      <c r="BT514">
        <f t="shared" ref="BT514:BT577" si="85">SUM(AU514:AX514)</f>
        <v>4</v>
      </c>
      <c r="BU514">
        <f t="shared" ref="BU514:BU577" si="86">SUM(AY514:BB514)</f>
        <v>6</v>
      </c>
      <c r="BV514">
        <f t="shared" ref="BV514:BV577" si="87">SUM(BC514:BF514)</f>
        <v>6</v>
      </c>
      <c r="BW514">
        <f t="shared" ref="BW514:BW577" si="88">SUM(BG514:BH514)</f>
        <v>0</v>
      </c>
      <c r="BX514">
        <f t="shared" ref="BX514:BX577" si="89">SUM(BI514:BN514)</f>
        <v>3</v>
      </c>
    </row>
    <row r="515" spans="1:76" ht="18.95" customHeight="1" x14ac:dyDescent="0.25">
      <c r="A515" t="s">
        <v>3936</v>
      </c>
      <c r="B515" t="s">
        <v>1737</v>
      </c>
      <c r="C515" t="s">
        <v>54</v>
      </c>
      <c r="D515" t="s">
        <v>26</v>
      </c>
      <c r="E515" t="s">
        <v>178</v>
      </c>
      <c r="F515" t="s">
        <v>5163</v>
      </c>
      <c r="G515" t="s">
        <v>2026</v>
      </c>
      <c r="H515" t="s">
        <v>22</v>
      </c>
      <c r="I515" t="s">
        <v>3937</v>
      </c>
      <c r="L515" s="1">
        <v>340924004310</v>
      </c>
      <c r="M515" t="s">
        <v>3938</v>
      </c>
      <c r="N515" t="s">
        <v>45</v>
      </c>
      <c r="O515" t="s">
        <v>1167</v>
      </c>
      <c r="P515">
        <v>7940</v>
      </c>
      <c r="Q515" t="s">
        <v>690</v>
      </c>
      <c r="R515">
        <v>336</v>
      </c>
      <c r="S515" t="s">
        <v>89</v>
      </c>
      <c r="T515" t="b">
        <v>0</v>
      </c>
      <c r="U515" t="s">
        <v>30</v>
      </c>
      <c r="V515" t="s">
        <v>61</v>
      </c>
      <c r="W515" t="s">
        <v>61</v>
      </c>
      <c r="X515" t="s">
        <v>61</v>
      </c>
      <c r="Y515" t="s">
        <v>61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2</v>
      </c>
      <c r="AV515">
        <v>2</v>
      </c>
      <c r="AW515">
        <v>0</v>
      </c>
      <c r="AX515">
        <v>0</v>
      </c>
      <c r="AY515">
        <v>0</v>
      </c>
      <c r="AZ515">
        <v>0</v>
      </c>
      <c r="BA515">
        <v>3</v>
      </c>
      <c r="BB515">
        <v>3</v>
      </c>
      <c r="BC515">
        <v>0</v>
      </c>
      <c r="BD515">
        <v>0</v>
      </c>
      <c r="BE515">
        <v>3</v>
      </c>
      <c r="BF515">
        <v>3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f t="shared" si="80"/>
        <v>2</v>
      </c>
      <c r="BP515">
        <f t="shared" si="81"/>
        <v>0</v>
      </c>
      <c r="BQ515">
        <f t="shared" si="82"/>
        <v>0</v>
      </c>
      <c r="BR515">
        <f t="shared" si="83"/>
        <v>0</v>
      </c>
      <c r="BS515">
        <f t="shared" si="84"/>
        <v>0</v>
      </c>
      <c r="BT515">
        <f t="shared" si="85"/>
        <v>4</v>
      </c>
      <c r="BU515">
        <f t="shared" si="86"/>
        <v>6</v>
      </c>
      <c r="BV515">
        <f t="shared" si="87"/>
        <v>6</v>
      </c>
      <c r="BW515">
        <f t="shared" si="88"/>
        <v>0</v>
      </c>
      <c r="BX515">
        <f t="shared" si="89"/>
        <v>0</v>
      </c>
    </row>
    <row r="516" spans="1:76" ht="18.95" customHeight="1" x14ac:dyDescent="0.25">
      <c r="A516" t="s">
        <v>3959</v>
      </c>
      <c r="B516" t="s">
        <v>1737</v>
      </c>
      <c r="C516" t="s">
        <v>54</v>
      </c>
      <c r="D516" t="s">
        <v>26</v>
      </c>
      <c r="E516" t="s">
        <v>21</v>
      </c>
      <c r="F516" t="s">
        <v>5163</v>
      </c>
      <c r="G516" t="s">
        <v>2026</v>
      </c>
      <c r="H516" t="s">
        <v>22</v>
      </c>
      <c r="I516" t="s">
        <v>3960</v>
      </c>
      <c r="L516" s="1">
        <v>341065004334</v>
      </c>
      <c r="M516" t="s">
        <v>3961</v>
      </c>
      <c r="N516" t="s">
        <v>45</v>
      </c>
      <c r="O516" t="s">
        <v>3962</v>
      </c>
      <c r="P516">
        <v>7082</v>
      </c>
      <c r="Q516" t="s">
        <v>690</v>
      </c>
      <c r="R516">
        <v>299</v>
      </c>
      <c r="S516" t="s">
        <v>89</v>
      </c>
      <c r="T516" t="b">
        <v>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>
        <v>0</v>
      </c>
      <c r="AA516">
        <v>0</v>
      </c>
      <c r="AB516">
        <v>0</v>
      </c>
      <c r="AC516">
        <v>2</v>
      </c>
      <c r="AD516">
        <v>2</v>
      </c>
      <c r="AE516">
        <v>2</v>
      </c>
      <c r="AF516">
        <v>3</v>
      </c>
      <c r="AG516">
        <v>3</v>
      </c>
      <c r="AH516">
        <v>2</v>
      </c>
      <c r="AI516">
        <v>2</v>
      </c>
      <c r="AJ516">
        <v>2</v>
      </c>
      <c r="AK516">
        <v>2</v>
      </c>
      <c r="AL516">
        <v>1</v>
      </c>
      <c r="AM516">
        <v>3</v>
      </c>
      <c r="AN516">
        <v>3</v>
      </c>
      <c r="AO516">
        <v>1</v>
      </c>
      <c r="AP516">
        <v>0</v>
      </c>
      <c r="AQ516">
        <v>0</v>
      </c>
      <c r="AR516">
        <v>3</v>
      </c>
      <c r="AS516">
        <v>0</v>
      </c>
      <c r="AT516">
        <v>3</v>
      </c>
      <c r="AU516">
        <v>2</v>
      </c>
      <c r="AV516">
        <v>2</v>
      </c>
      <c r="AW516">
        <v>2</v>
      </c>
      <c r="AX516">
        <v>2</v>
      </c>
      <c r="AY516">
        <v>0</v>
      </c>
      <c r="AZ516">
        <v>0</v>
      </c>
      <c r="BA516">
        <v>3</v>
      </c>
      <c r="BB516">
        <v>3</v>
      </c>
      <c r="BC516">
        <v>2</v>
      </c>
      <c r="BD516">
        <v>0</v>
      </c>
      <c r="BE516">
        <v>3</v>
      </c>
      <c r="BF516">
        <v>3</v>
      </c>
      <c r="BG516">
        <v>3</v>
      </c>
      <c r="BH516">
        <v>3</v>
      </c>
      <c r="BI516">
        <v>3</v>
      </c>
      <c r="BJ516">
        <v>0</v>
      </c>
      <c r="BK516">
        <v>0</v>
      </c>
      <c r="BL516">
        <v>3</v>
      </c>
      <c r="BM516">
        <v>0</v>
      </c>
      <c r="BN516">
        <v>2</v>
      </c>
      <c r="BO516">
        <f t="shared" si="80"/>
        <v>14</v>
      </c>
      <c r="BP516">
        <f t="shared" si="81"/>
        <v>7</v>
      </c>
      <c r="BQ516">
        <f t="shared" si="82"/>
        <v>7</v>
      </c>
      <c r="BR516">
        <f t="shared" si="83"/>
        <v>3</v>
      </c>
      <c r="BS516">
        <f t="shared" si="84"/>
        <v>3</v>
      </c>
      <c r="BT516">
        <f t="shared" si="85"/>
        <v>8</v>
      </c>
      <c r="BU516">
        <f t="shared" si="86"/>
        <v>6</v>
      </c>
      <c r="BV516">
        <f t="shared" si="87"/>
        <v>8</v>
      </c>
      <c r="BW516">
        <f t="shared" si="88"/>
        <v>6</v>
      </c>
      <c r="BX516">
        <f t="shared" si="89"/>
        <v>8</v>
      </c>
    </row>
    <row r="517" spans="1:76" ht="18.95" customHeight="1" x14ac:dyDescent="0.25">
      <c r="A517" t="s">
        <v>3971</v>
      </c>
      <c r="B517" t="s">
        <v>1737</v>
      </c>
      <c r="C517" t="s">
        <v>54</v>
      </c>
      <c r="D517" t="s">
        <v>26</v>
      </c>
      <c r="E517" t="s">
        <v>638</v>
      </c>
      <c r="F517" t="s">
        <v>5161</v>
      </c>
      <c r="G517" t="s">
        <v>2026</v>
      </c>
      <c r="H517" t="s">
        <v>22</v>
      </c>
      <c r="I517" t="s">
        <v>3972</v>
      </c>
      <c r="L517" s="1">
        <v>341248004432</v>
      </c>
      <c r="M517" t="s">
        <v>3973</v>
      </c>
      <c r="N517" t="s">
        <v>58</v>
      </c>
      <c r="O517" t="s">
        <v>3974</v>
      </c>
      <c r="P517">
        <v>7950</v>
      </c>
      <c r="Q517" t="s">
        <v>690</v>
      </c>
      <c r="R517">
        <v>1067</v>
      </c>
      <c r="S517" t="s">
        <v>89</v>
      </c>
      <c r="T517" t="b">
        <v>1</v>
      </c>
      <c r="U517" t="s">
        <v>61</v>
      </c>
      <c r="V517" t="s">
        <v>61</v>
      </c>
      <c r="W517" t="s">
        <v>61</v>
      </c>
      <c r="X517" t="s">
        <v>61</v>
      </c>
      <c r="Y517" t="s">
        <v>61</v>
      </c>
      <c r="Z517">
        <v>0</v>
      </c>
      <c r="AA517">
        <v>0</v>
      </c>
      <c r="AB517">
        <v>0</v>
      </c>
      <c r="AC517">
        <v>2</v>
      </c>
      <c r="AD517">
        <v>2</v>
      </c>
      <c r="AE517">
        <v>1</v>
      </c>
      <c r="AF517">
        <v>3</v>
      </c>
      <c r="AG517">
        <v>3</v>
      </c>
      <c r="AH517">
        <v>1</v>
      </c>
      <c r="AI517">
        <v>1</v>
      </c>
      <c r="AJ517">
        <v>2</v>
      </c>
      <c r="AK517">
        <v>2</v>
      </c>
      <c r="AL517">
        <v>2</v>
      </c>
      <c r="AM517">
        <v>0</v>
      </c>
      <c r="AN517">
        <v>2</v>
      </c>
      <c r="AO517">
        <v>0</v>
      </c>
      <c r="AP517">
        <v>0</v>
      </c>
      <c r="AQ517">
        <v>0</v>
      </c>
      <c r="AR517">
        <v>3</v>
      </c>
      <c r="AS517">
        <v>0</v>
      </c>
      <c r="AT517">
        <v>3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3</v>
      </c>
      <c r="BC517">
        <v>2</v>
      </c>
      <c r="BD517">
        <v>0</v>
      </c>
      <c r="BE517">
        <v>0</v>
      </c>
      <c r="BF517">
        <v>0</v>
      </c>
      <c r="BG517">
        <v>3</v>
      </c>
      <c r="BH517">
        <v>3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</v>
      </c>
      <c r="BO517">
        <f t="shared" si="80"/>
        <v>12</v>
      </c>
      <c r="BP517">
        <f t="shared" si="81"/>
        <v>7</v>
      </c>
      <c r="BQ517">
        <f t="shared" si="82"/>
        <v>2</v>
      </c>
      <c r="BR517">
        <f t="shared" si="83"/>
        <v>3</v>
      </c>
      <c r="BS517">
        <f t="shared" si="84"/>
        <v>3</v>
      </c>
      <c r="BT517">
        <f t="shared" si="85"/>
        <v>1</v>
      </c>
      <c r="BU517">
        <f t="shared" si="86"/>
        <v>3</v>
      </c>
      <c r="BV517">
        <f t="shared" si="87"/>
        <v>2</v>
      </c>
      <c r="BW517">
        <f t="shared" si="88"/>
        <v>6</v>
      </c>
      <c r="BX517">
        <f t="shared" si="89"/>
        <v>2</v>
      </c>
    </row>
    <row r="518" spans="1:76" ht="18.95" customHeight="1" x14ac:dyDescent="0.25">
      <c r="A518" t="s">
        <v>3980</v>
      </c>
      <c r="B518" t="s">
        <v>1737</v>
      </c>
      <c r="C518" t="s">
        <v>54</v>
      </c>
      <c r="D518" t="s">
        <v>26</v>
      </c>
      <c r="E518" t="s">
        <v>102</v>
      </c>
      <c r="F518" t="s">
        <v>659</v>
      </c>
      <c r="G518" t="s">
        <v>2026</v>
      </c>
      <c r="H518" t="s">
        <v>22</v>
      </c>
      <c r="I518" t="s">
        <v>3981</v>
      </c>
      <c r="L518" s="1">
        <v>341365004494</v>
      </c>
      <c r="M518" t="s">
        <v>3982</v>
      </c>
      <c r="N518" t="s">
        <v>25</v>
      </c>
      <c r="O518" t="s">
        <v>713</v>
      </c>
      <c r="P518">
        <v>7869</v>
      </c>
      <c r="Q518" t="s">
        <v>690</v>
      </c>
      <c r="R518">
        <v>1139</v>
      </c>
      <c r="S518" t="s">
        <v>89</v>
      </c>
      <c r="T518" t="b">
        <v>0</v>
      </c>
      <c r="U518" t="s">
        <v>30</v>
      </c>
      <c r="V518" t="s">
        <v>31</v>
      </c>
      <c r="W518" t="s">
        <v>31</v>
      </c>
      <c r="X518" t="s">
        <v>31</v>
      </c>
      <c r="Y518" t="s">
        <v>31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3</v>
      </c>
      <c r="AG518">
        <v>3</v>
      </c>
      <c r="AH518">
        <v>2</v>
      </c>
      <c r="AI518">
        <v>1</v>
      </c>
      <c r="AJ518">
        <v>2</v>
      </c>
      <c r="AK518">
        <v>2</v>
      </c>
      <c r="AL518">
        <v>2</v>
      </c>
      <c r="AM518">
        <v>3</v>
      </c>
      <c r="AN518">
        <v>3</v>
      </c>
      <c r="AO518">
        <v>3</v>
      </c>
      <c r="AP518">
        <v>3</v>
      </c>
      <c r="AQ518">
        <v>3</v>
      </c>
      <c r="AR518">
        <v>3</v>
      </c>
      <c r="AS518">
        <v>1</v>
      </c>
      <c r="AT518">
        <v>3</v>
      </c>
      <c r="AU518">
        <v>2</v>
      </c>
      <c r="AV518">
        <v>2</v>
      </c>
      <c r="AW518">
        <v>1</v>
      </c>
      <c r="AX518">
        <v>2</v>
      </c>
      <c r="AY518">
        <v>0</v>
      </c>
      <c r="AZ518">
        <v>0</v>
      </c>
      <c r="BA518">
        <v>3</v>
      </c>
      <c r="BB518">
        <v>3</v>
      </c>
      <c r="BC518">
        <v>2</v>
      </c>
      <c r="BD518">
        <v>2</v>
      </c>
      <c r="BE518">
        <v>3</v>
      </c>
      <c r="BF518">
        <v>3</v>
      </c>
      <c r="BG518">
        <v>3</v>
      </c>
      <c r="BH518">
        <v>3</v>
      </c>
      <c r="BI518">
        <v>2</v>
      </c>
      <c r="BJ518">
        <v>1</v>
      </c>
      <c r="BK518">
        <v>1</v>
      </c>
      <c r="BL518">
        <v>2</v>
      </c>
      <c r="BM518">
        <v>0</v>
      </c>
      <c r="BN518">
        <v>2</v>
      </c>
      <c r="BO518">
        <f t="shared" si="80"/>
        <v>8</v>
      </c>
      <c r="BP518">
        <f t="shared" si="81"/>
        <v>7</v>
      </c>
      <c r="BQ518">
        <f t="shared" si="82"/>
        <v>15</v>
      </c>
      <c r="BR518">
        <f t="shared" si="83"/>
        <v>4</v>
      </c>
      <c r="BS518">
        <f t="shared" si="84"/>
        <v>3</v>
      </c>
      <c r="BT518">
        <f t="shared" si="85"/>
        <v>7</v>
      </c>
      <c r="BU518">
        <f t="shared" si="86"/>
        <v>6</v>
      </c>
      <c r="BV518">
        <f t="shared" si="87"/>
        <v>10</v>
      </c>
      <c r="BW518">
        <f t="shared" si="88"/>
        <v>6</v>
      </c>
      <c r="BX518">
        <f t="shared" si="89"/>
        <v>8</v>
      </c>
    </row>
    <row r="519" spans="1:76" ht="18.95" customHeight="1" x14ac:dyDescent="0.25">
      <c r="A519" t="s">
        <v>3928</v>
      </c>
      <c r="B519" t="s">
        <v>1737</v>
      </c>
      <c r="C519" t="s">
        <v>54</v>
      </c>
      <c r="D519" t="s">
        <v>26</v>
      </c>
      <c r="E519" t="s">
        <v>73</v>
      </c>
      <c r="F519" t="s">
        <v>659</v>
      </c>
      <c r="G519" t="s">
        <v>2026</v>
      </c>
      <c r="H519" t="s">
        <v>22</v>
      </c>
      <c r="I519" t="s">
        <v>3929</v>
      </c>
      <c r="L519" s="1">
        <v>340891004656</v>
      </c>
      <c r="M519" t="s">
        <v>3930</v>
      </c>
      <c r="N519" t="s">
        <v>45</v>
      </c>
      <c r="O519" t="s">
        <v>3931</v>
      </c>
      <c r="P519">
        <v>8008</v>
      </c>
      <c r="Q519" t="s">
        <v>3932</v>
      </c>
      <c r="R519">
        <v>125</v>
      </c>
      <c r="S519" t="s">
        <v>89</v>
      </c>
      <c r="T519" t="b">
        <v>0</v>
      </c>
      <c r="U519" t="s">
        <v>30</v>
      </c>
      <c r="V519" t="s">
        <v>31</v>
      </c>
      <c r="W519" t="s">
        <v>31</v>
      </c>
      <c r="X519" t="s">
        <v>31</v>
      </c>
      <c r="Y519" t="s">
        <v>31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0</v>
      </c>
      <c r="AR519">
        <v>3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2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f t="shared" si="80"/>
        <v>0</v>
      </c>
      <c r="BP519">
        <f t="shared" si="81"/>
        <v>0</v>
      </c>
      <c r="BQ519">
        <f t="shared" si="82"/>
        <v>2</v>
      </c>
      <c r="BR519">
        <f t="shared" si="83"/>
        <v>3</v>
      </c>
      <c r="BS519">
        <f t="shared" si="84"/>
        <v>0</v>
      </c>
      <c r="BT519">
        <f t="shared" si="85"/>
        <v>0</v>
      </c>
      <c r="BU519">
        <f t="shared" si="86"/>
        <v>0</v>
      </c>
      <c r="BV519">
        <f t="shared" si="87"/>
        <v>1</v>
      </c>
      <c r="BW519">
        <f t="shared" si="88"/>
        <v>2</v>
      </c>
      <c r="BX519">
        <f t="shared" si="89"/>
        <v>0</v>
      </c>
    </row>
    <row r="520" spans="1:76" ht="18.95" customHeight="1" x14ac:dyDescent="0.25">
      <c r="A520" t="s">
        <v>3943</v>
      </c>
      <c r="B520" t="s">
        <v>1737</v>
      </c>
      <c r="C520" t="s">
        <v>54</v>
      </c>
      <c r="D520" t="s">
        <v>26</v>
      </c>
      <c r="E520" t="s">
        <v>184</v>
      </c>
      <c r="F520" t="s">
        <v>5162</v>
      </c>
      <c r="G520" t="s">
        <v>2026</v>
      </c>
      <c r="H520" t="s">
        <v>22</v>
      </c>
      <c r="I520" t="s">
        <v>3944</v>
      </c>
      <c r="L520" s="1">
        <v>340945004664</v>
      </c>
      <c r="M520" t="s">
        <v>3945</v>
      </c>
      <c r="N520" t="s">
        <v>45</v>
      </c>
      <c r="O520" t="s">
        <v>3946</v>
      </c>
      <c r="P520">
        <v>8759</v>
      </c>
      <c r="Q520" t="s">
        <v>3932</v>
      </c>
      <c r="R520">
        <v>242</v>
      </c>
      <c r="S520" t="s">
        <v>89</v>
      </c>
      <c r="T520" t="b">
        <v>0</v>
      </c>
      <c r="U520" t="s">
        <v>30</v>
      </c>
      <c r="V520" t="s">
        <v>31</v>
      </c>
      <c r="W520" t="s">
        <v>31</v>
      </c>
      <c r="X520" t="s">
        <v>31</v>
      </c>
      <c r="Y520" t="s">
        <v>31</v>
      </c>
      <c r="Z520">
        <v>0</v>
      </c>
      <c r="AA520">
        <v>0</v>
      </c>
      <c r="AB520">
        <v>0</v>
      </c>
      <c r="AC520">
        <v>2</v>
      </c>
      <c r="AD520">
        <v>2</v>
      </c>
      <c r="AE520">
        <v>0</v>
      </c>
      <c r="AF520">
        <v>3</v>
      </c>
      <c r="AG520">
        <v>3</v>
      </c>
      <c r="AH520">
        <v>0</v>
      </c>
      <c r="AI520">
        <v>2</v>
      </c>
      <c r="AJ520">
        <v>2</v>
      </c>
      <c r="AK520">
        <v>2</v>
      </c>
      <c r="AL520">
        <v>2</v>
      </c>
      <c r="AM520">
        <v>3</v>
      </c>
      <c r="AN520">
        <v>3</v>
      </c>
      <c r="AO520">
        <v>1</v>
      </c>
      <c r="AP520">
        <v>3</v>
      </c>
      <c r="AQ520">
        <v>0</v>
      </c>
      <c r="AR520">
        <v>3</v>
      </c>
      <c r="AS520">
        <v>3</v>
      </c>
      <c r="AT520">
        <v>3</v>
      </c>
      <c r="AU520">
        <v>0</v>
      </c>
      <c r="AV520">
        <v>0</v>
      </c>
      <c r="AW520">
        <v>1</v>
      </c>
      <c r="AX520">
        <v>1</v>
      </c>
      <c r="AY520">
        <v>0</v>
      </c>
      <c r="AZ520">
        <v>0</v>
      </c>
      <c r="BA520">
        <v>3</v>
      </c>
      <c r="BB520">
        <v>3</v>
      </c>
      <c r="BC520">
        <v>2</v>
      </c>
      <c r="BD520">
        <v>0</v>
      </c>
      <c r="BE520">
        <v>3</v>
      </c>
      <c r="BF520">
        <v>3</v>
      </c>
      <c r="BG520">
        <v>0</v>
      </c>
      <c r="BH520">
        <v>1</v>
      </c>
      <c r="BI520">
        <v>2</v>
      </c>
      <c r="BJ520">
        <v>0</v>
      </c>
      <c r="BK520">
        <v>0</v>
      </c>
      <c r="BL520">
        <v>0</v>
      </c>
      <c r="BM520">
        <v>0</v>
      </c>
      <c r="BN520">
        <v>2</v>
      </c>
      <c r="BO520">
        <f t="shared" si="80"/>
        <v>10</v>
      </c>
      <c r="BP520">
        <f t="shared" si="81"/>
        <v>8</v>
      </c>
      <c r="BQ520">
        <f t="shared" si="82"/>
        <v>10</v>
      </c>
      <c r="BR520">
        <f t="shared" si="83"/>
        <v>6</v>
      </c>
      <c r="BS520">
        <f t="shared" si="84"/>
        <v>3</v>
      </c>
      <c r="BT520">
        <f t="shared" si="85"/>
        <v>2</v>
      </c>
      <c r="BU520">
        <f t="shared" si="86"/>
        <v>6</v>
      </c>
      <c r="BV520">
        <f t="shared" si="87"/>
        <v>8</v>
      </c>
      <c r="BW520">
        <f t="shared" si="88"/>
        <v>1</v>
      </c>
      <c r="BX520">
        <f t="shared" si="89"/>
        <v>4</v>
      </c>
    </row>
    <row r="521" spans="1:76" ht="18.95" customHeight="1" x14ac:dyDescent="0.25">
      <c r="A521" t="s">
        <v>3975</v>
      </c>
      <c r="B521" t="s">
        <v>1737</v>
      </c>
      <c r="C521" t="s">
        <v>54</v>
      </c>
      <c r="D521" t="s">
        <v>26</v>
      </c>
      <c r="E521" t="s">
        <v>184</v>
      </c>
      <c r="F521" t="s">
        <v>5162</v>
      </c>
      <c r="G521" t="s">
        <v>2026</v>
      </c>
      <c r="H521" t="s">
        <v>22</v>
      </c>
      <c r="I521" t="s">
        <v>3976</v>
      </c>
      <c r="L521" s="1">
        <v>341269004908</v>
      </c>
      <c r="M521" t="s">
        <v>3977</v>
      </c>
      <c r="N521" t="s">
        <v>25</v>
      </c>
      <c r="O521" t="s">
        <v>3978</v>
      </c>
      <c r="P521">
        <v>7524</v>
      </c>
      <c r="Q521" t="s">
        <v>3979</v>
      </c>
      <c r="R521">
        <v>998</v>
      </c>
      <c r="S521" t="s">
        <v>89</v>
      </c>
      <c r="T521" t="b">
        <v>0</v>
      </c>
      <c r="U521" t="s">
        <v>30</v>
      </c>
      <c r="V521" t="s">
        <v>71</v>
      </c>
      <c r="W521" t="s">
        <v>61</v>
      </c>
      <c r="X521" t="s">
        <v>61</v>
      </c>
      <c r="Y521" t="s">
        <v>61</v>
      </c>
      <c r="Z521">
        <v>0</v>
      </c>
      <c r="AA521">
        <v>0</v>
      </c>
      <c r="AB521">
        <v>0</v>
      </c>
      <c r="AC521">
        <v>2</v>
      </c>
      <c r="AD521">
        <v>2</v>
      </c>
      <c r="AE521">
        <v>2</v>
      </c>
      <c r="AF521">
        <v>3</v>
      </c>
      <c r="AG521">
        <v>3</v>
      </c>
      <c r="AH521">
        <v>1</v>
      </c>
      <c r="AI521">
        <v>2</v>
      </c>
      <c r="AJ521">
        <v>0</v>
      </c>
      <c r="AK521">
        <v>2</v>
      </c>
      <c r="AL521">
        <v>1</v>
      </c>
      <c r="AM521">
        <v>3</v>
      </c>
      <c r="AN521">
        <v>3</v>
      </c>
      <c r="AO521">
        <v>3</v>
      </c>
      <c r="AP521">
        <v>3</v>
      </c>
      <c r="AQ521">
        <v>0</v>
      </c>
      <c r="AR521">
        <v>3</v>
      </c>
      <c r="AS521">
        <v>2</v>
      </c>
      <c r="AT521">
        <v>3</v>
      </c>
      <c r="AU521">
        <v>0</v>
      </c>
      <c r="AV521">
        <v>0</v>
      </c>
      <c r="AW521">
        <v>1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2</v>
      </c>
      <c r="BD521">
        <v>0</v>
      </c>
      <c r="BE521">
        <v>0</v>
      </c>
      <c r="BF521">
        <v>0</v>
      </c>
      <c r="BG521">
        <v>3</v>
      </c>
      <c r="BH521">
        <v>1</v>
      </c>
      <c r="BI521">
        <v>2</v>
      </c>
      <c r="BJ521">
        <v>0</v>
      </c>
      <c r="BK521">
        <v>0</v>
      </c>
      <c r="BL521">
        <v>0</v>
      </c>
      <c r="BM521">
        <v>0</v>
      </c>
      <c r="BN521">
        <v>2</v>
      </c>
      <c r="BO521">
        <f t="shared" si="80"/>
        <v>13</v>
      </c>
      <c r="BP521">
        <f t="shared" si="81"/>
        <v>5</v>
      </c>
      <c r="BQ521">
        <f t="shared" si="82"/>
        <v>12</v>
      </c>
      <c r="BR521">
        <f t="shared" si="83"/>
        <v>5</v>
      </c>
      <c r="BS521">
        <f t="shared" si="84"/>
        <v>3</v>
      </c>
      <c r="BT521">
        <f t="shared" si="85"/>
        <v>2</v>
      </c>
      <c r="BU521">
        <f t="shared" si="86"/>
        <v>0</v>
      </c>
      <c r="BV521">
        <f t="shared" si="87"/>
        <v>2</v>
      </c>
      <c r="BW521">
        <f t="shared" si="88"/>
        <v>4</v>
      </c>
      <c r="BX521">
        <f t="shared" si="89"/>
        <v>4</v>
      </c>
    </row>
    <row r="522" spans="1:76" ht="18.95" customHeight="1" x14ac:dyDescent="0.25">
      <c r="A522" t="s">
        <v>3983</v>
      </c>
      <c r="B522" t="s">
        <v>1737</v>
      </c>
      <c r="C522" t="s">
        <v>54</v>
      </c>
      <c r="D522" t="s">
        <v>26</v>
      </c>
      <c r="E522" t="s">
        <v>73</v>
      </c>
      <c r="F522" t="s">
        <v>659</v>
      </c>
      <c r="G522" t="s">
        <v>2026</v>
      </c>
      <c r="H522" t="s">
        <v>22</v>
      </c>
      <c r="I522" t="s">
        <v>3984</v>
      </c>
      <c r="L522" s="1">
        <v>341386004942</v>
      </c>
      <c r="M522" t="s">
        <v>3985</v>
      </c>
      <c r="N522" t="s">
        <v>45</v>
      </c>
      <c r="O522" t="s">
        <v>2861</v>
      </c>
      <c r="P522">
        <v>7456</v>
      </c>
      <c r="Q522" t="s">
        <v>3979</v>
      </c>
      <c r="R522">
        <v>251</v>
      </c>
      <c r="S522" t="s">
        <v>89</v>
      </c>
      <c r="T522" t="b">
        <v>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</v>
      </c>
      <c r="AG522">
        <v>3</v>
      </c>
      <c r="AH522">
        <v>0</v>
      </c>
      <c r="AI522">
        <v>2</v>
      </c>
      <c r="AJ522">
        <v>2</v>
      </c>
      <c r="AK522">
        <v>2</v>
      </c>
      <c r="AL522">
        <v>2</v>
      </c>
      <c r="AM522">
        <v>2</v>
      </c>
      <c r="AN522">
        <v>3</v>
      </c>
      <c r="AO522">
        <v>3</v>
      </c>
      <c r="AP522">
        <v>0</v>
      </c>
      <c r="AQ522">
        <v>0</v>
      </c>
      <c r="AR522">
        <v>2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2</v>
      </c>
      <c r="BD522">
        <v>0</v>
      </c>
      <c r="BE522">
        <v>0</v>
      </c>
      <c r="BF522">
        <v>0</v>
      </c>
      <c r="BG522">
        <v>3</v>
      </c>
      <c r="BH522">
        <v>1</v>
      </c>
      <c r="BI522">
        <v>2</v>
      </c>
      <c r="BJ522">
        <v>0</v>
      </c>
      <c r="BK522">
        <v>0</v>
      </c>
      <c r="BL522">
        <v>3</v>
      </c>
      <c r="BM522">
        <v>0</v>
      </c>
      <c r="BN522">
        <v>2</v>
      </c>
      <c r="BO522">
        <f t="shared" si="80"/>
        <v>6</v>
      </c>
      <c r="BP522">
        <f t="shared" si="81"/>
        <v>8</v>
      </c>
      <c r="BQ522">
        <f t="shared" si="82"/>
        <v>8</v>
      </c>
      <c r="BR522">
        <f t="shared" si="83"/>
        <v>2</v>
      </c>
      <c r="BS522">
        <f t="shared" si="84"/>
        <v>1</v>
      </c>
      <c r="BT522">
        <f t="shared" si="85"/>
        <v>0</v>
      </c>
      <c r="BU522">
        <f t="shared" si="86"/>
        <v>0</v>
      </c>
      <c r="BV522">
        <f t="shared" si="87"/>
        <v>2</v>
      </c>
      <c r="BW522">
        <f t="shared" si="88"/>
        <v>4</v>
      </c>
      <c r="BX522">
        <f t="shared" si="89"/>
        <v>7</v>
      </c>
    </row>
    <row r="523" spans="1:76" ht="18.95" customHeight="1" x14ac:dyDescent="0.25">
      <c r="A523" t="s">
        <v>3933</v>
      </c>
      <c r="B523" t="s">
        <v>1737</v>
      </c>
      <c r="C523" t="s">
        <v>54</v>
      </c>
      <c r="D523" t="s">
        <v>26</v>
      </c>
      <c r="E523" t="s">
        <v>184</v>
      </c>
      <c r="F523" t="s">
        <v>5162</v>
      </c>
      <c r="G523" t="s">
        <v>2026</v>
      </c>
      <c r="H523" t="s">
        <v>22</v>
      </c>
      <c r="I523" t="s">
        <v>3934</v>
      </c>
      <c r="L523" s="1">
        <v>340903005034</v>
      </c>
      <c r="M523" t="s">
        <v>3935</v>
      </c>
      <c r="N523" t="s">
        <v>45</v>
      </c>
      <c r="O523" t="s">
        <v>334</v>
      </c>
      <c r="P523">
        <v>8079</v>
      </c>
      <c r="Q523" t="s">
        <v>334</v>
      </c>
      <c r="R523">
        <v>163</v>
      </c>
      <c r="S523" t="s">
        <v>77</v>
      </c>
      <c r="T523" t="b">
        <v>0</v>
      </c>
      <c r="U523" t="s">
        <v>30</v>
      </c>
      <c r="V523" t="s">
        <v>31</v>
      </c>
      <c r="W523" t="s">
        <v>31</v>
      </c>
      <c r="X523" t="s">
        <v>31</v>
      </c>
      <c r="Y523" t="s">
        <v>31</v>
      </c>
      <c r="Z523">
        <v>0</v>
      </c>
      <c r="AA523">
        <v>0</v>
      </c>
      <c r="AB523">
        <v>0</v>
      </c>
      <c r="AC523">
        <v>2</v>
      </c>
      <c r="AD523">
        <v>2</v>
      </c>
      <c r="AE523">
        <v>2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2</v>
      </c>
      <c r="AL523">
        <v>2</v>
      </c>
      <c r="AM523">
        <v>3</v>
      </c>
      <c r="AN523">
        <v>3</v>
      </c>
      <c r="AO523">
        <v>0</v>
      </c>
      <c r="AP523">
        <v>0</v>
      </c>
      <c r="AQ523">
        <v>3</v>
      </c>
      <c r="AR523">
        <v>3</v>
      </c>
      <c r="AS523">
        <v>0</v>
      </c>
      <c r="AT523">
        <v>3</v>
      </c>
      <c r="AU523">
        <v>2</v>
      </c>
      <c r="AV523">
        <v>2</v>
      </c>
      <c r="AW523">
        <v>2</v>
      </c>
      <c r="AX523">
        <v>2</v>
      </c>
      <c r="AY523">
        <v>0</v>
      </c>
      <c r="AZ523">
        <v>0</v>
      </c>
      <c r="BA523">
        <v>3</v>
      </c>
      <c r="BB523">
        <v>3</v>
      </c>
      <c r="BC523">
        <v>2</v>
      </c>
      <c r="BD523">
        <v>0</v>
      </c>
      <c r="BE523">
        <v>0</v>
      </c>
      <c r="BF523">
        <v>0</v>
      </c>
      <c r="BG523">
        <v>1</v>
      </c>
      <c r="BH523">
        <v>3</v>
      </c>
      <c r="BI523">
        <v>2</v>
      </c>
      <c r="BJ523">
        <v>0</v>
      </c>
      <c r="BK523">
        <v>0</v>
      </c>
      <c r="BL523">
        <v>2</v>
      </c>
      <c r="BM523">
        <v>0</v>
      </c>
      <c r="BN523">
        <v>2</v>
      </c>
      <c r="BO523">
        <f t="shared" si="80"/>
        <v>12</v>
      </c>
      <c r="BP523">
        <f t="shared" si="81"/>
        <v>8</v>
      </c>
      <c r="BQ523">
        <f t="shared" si="82"/>
        <v>9</v>
      </c>
      <c r="BR523">
        <f t="shared" si="83"/>
        <v>3</v>
      </c>
      <c r="BS523">
        <f t="shared" si="84"/>
        <v>3</v>
      </c>
      <c r="BT523">
        <f t="shared" si="85"/>
        <v>8</v>
      </c>
      <c r="BU523">
        <f t="shared" si="86"/>
        <v>6</v>
      </c>
      <c r="BV523">
        <f t="shared" si="87"/>
        <v>2</v>
      </c>
      <c r="BW523">
        <f t="shared" si="88"/>
        <v>4</v>
      </c>
      <c r="BX523">
        <f t="shared" si="89"/>
        <v>6</v>
      </c>
    </row>
    <row r="524" spans="1:76" ht="18.95" customHeight="1" x14ac:dyDescent="0.25">
      <c r="A524" t="s">
        <v>3986</v>
      </c>
      <c r="B524" t="s">
        <v>1737</v>
      </c>
      <c r="C524" t="s">
        <v>54</v>
      </c>
      <c r="D524" t="s">
        <v>26</v>
      </c>
      <c r="E524" t="s">
        <v>73</v>
      </c>
      <c r="F524" t="s">
        <v>659</v>
      </c>
      <c r="G524" t="s">
        <v>2026</v>
      </c>
      <c r="H524" t="s">
        <v>22</v>
      </c>
      <c r="I524" t="s">
        <v>3987</v>
      </c>
      <c r="L524" s="1">
        <v>341518000465</v>
      </c>
      <c r="M524" t="s">
        <v>3988</v>
      </c>
      <c r="N524" t="s">
        <v>45</v>
      </c>
      <c r="O524" t="s">
        <v>3989</v>
      </c>
      <c r="P524">
        <v>8880</v>
      </c>
      <c r="Q524" t="s">
        <v>3097</v>
      </c>
      <c r="R524">
        <v>447</v>
      </c>
      <c r="S524" t="s">
        <v>89</v>
      </c>
      <c r="T524" t="b">
        <v>0</v>
      </c>
      <c r="U524" t="s">
        <v>30</v>
      </c>
      <c r="V524" t="s">
        <v>71</v>
      </c>
      <c r="W524" t="s">
        <v>61</v>
      </c>
      <c r="X524" t="s">
        <v>61</v>
      </c>
      <c r="Y524" t="s">
        <v>61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3</v>
      </c>
      <c r="AG524">
        <v>3</v>
      </c>
      <c r="AH524">
        <v>0</v>
      </c>
      <c r="AI524">
        <v>2</v>
      </c>
      <c r="AJ524">
        <v>2</v>
      </c>
      <c r="AK524">
        <v>2</v>
      </c>
      <c r="AL524">
        <v>2</v>
      </c>
      <c r="AM524">
        <v>3</v>
      </c>
      <c r="AN524">
        <v>3</v>
      </c>
      <c r="AO524">
        <v>1</v>
      </c>
      <c r="AP524">
        <v>1</v>
      </c>
      <c r="AQ524">
        <v>0</v>
      </c>
      <c r="AR524">
        <v>3</v>
      </c>
      <c r="AS524">
        <v>0</v>
      </c>
      <c r="AT524">
        <v>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3</v>
      </c>
      <c r="BB524">
        <v>3</v>
      </c>
      <c r="BC524">
        <v>2</v>
      </c>
      <c r="BD524">
        <v>0</v>
      </c>
      <c r="BE524">
        <v>3</v>
      </c>
      <c r="BF524">
        <v>3</v>
      </c>
      <c r="BG524">
        <v>0</v>
      </c>
      <c r="BH524">
        <v>3</v>
      </c>
      <c r="BI524">
        <v>3</v>
      </c>
      <c r="BJ524">
        <v>0</v>
      </c>
      <c r="BK524">
        <v>0</v>
      </c>
      <c r="BL524">
        <v>0</v>
      </c>
      <c r="BM524">
        <v>2</v>
      </c>
      <c r="BN524">
        <v>2</v>
      </c>
      <c r="BO524">
        <f t="shared" si="80"/>
        <v>6</v>
      </c>
      <c r="BP524">
        <f t="shared" si="81"/>
        <v>8</v>
      </c>
      <c r="BQ524">
        <f t="shared" si="82"/>
        <v>8</v>
      </c>
      <c r="BR524">
        <f t="shared" si="83"/>
        <v>3</v>
      </c>
      <c r="BS524">
        <f t="shared" si="84"/>
        <v>3</v>
      </c>
      <c r="BT524">
        <f t="shared" si="85"/>
        <v>0</v>
      </c>
      <c r="BU524">
        <f t="shared" si="86"/>
        <v>6</v>
      </c>
      <c r="BV524">
        <f t="shared" si="87"/>
        <v>8</v>
      </c>
      <c r="BW524">
        <f t="shared" si="88"/>
        <v>3</v>
      </c>
      <c r="BX524">
        <f t="shared" si="89"/>
        <v>7</v>
      </c>
    </row>
    <row r="525" spans="1:76" ht="18.95" customHeight="1" x14ac:dyDescent="0.25">
      <c r="A525" t="s">
        <v>3994</v>
      </c>
      <c r="B525" t="s">
        <v>1737</v>
      </c>
      <c r="C525" t="s">
        <v>54</v>
      </c>
      <c r="D525" t="s">
        <v>26</v>
      </c>
      <c r="E525" t="s">
        <v>73</v>
      </c>
      <c r="F525" t="s">
        <v>659</v>
      </c>
      <c r="G525" t="s">
        <v>2026</v>
      </c>
      <c r="H525" t="s">
        <v>22</v>
      </c>
      <c r="I525" t="s">
        <v>164</v>
      </c>
      <c r="L525" s="1">
        <v>341650005760</v>
      </c>
      <c r="M525" t="s">
        <v>3995</v>
      </c>
      <c r="N525" t="s">
        <v>45</v>
      </c>
      <c r="O525" t="s">
        <v>3996</v>
      </c>
      <c r="P525">
        <v>7083</v>
      </c>
      <c r="Q525" t="s">
        <v>3996</v>
      </c>
      <c r="R525">
        <v>598</v>
      </c>
      <c r="S525" t="s">
        <v>89</v>
      </c>
      <c r="T525" t="b">
        <v>0</v>
      </c>
      <c r="U525" t="s">
        <v>30</v>
      </c>
      <c r="V525" t="s">
        <v>61</v>
      </c>
      <c r="W525" t="s">
        <v>71</v>
      </c>
      <c r="X525" t="s">
        <v>61</v>
      </c>
      <c r="Y525" t="s">
        <v>61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</v>
      </c>
      <c r="AF525">
        <v>2</v>
      </c>
      <c r="AG525">
        <v>0</v>
      </c>
      <c r="AH525">
        <v>2</v>
      </c>
      <c r="AI525">
        <v>2</v>
      </c>
      <c r="AJ525">
        <v>2</v>
      </c>
      <c r="AK525">
        <v>0</v>
      </c>
      <c r="AL525">
        <v>2</v>
      </c>
      <c r="AM525">
        <v>3</v>
      </c>
      <c r="AN525">
        <v>3</v>
      </c>
      <c r="AO525">
        <v>1</v>
      </c>
      <c r="AP525">
        <v>3</v>
      </c>
      <c r="AQ525">
        <v>3</v>
      </c>
      <c r="AR525">
        <v>3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3</v>
      </c>
      <c r="BB525">
        <v>3</v>
      </c>
      <c r="BC525">
        <v>2</v>
      </c>
      <c r="BD525">
        <v>0</v>
      </c>
      <c r="BE525">
        <v>3</v>
      </c>
      <c r="BF525">
        <v>3</v>
      </c>
      <c r="BG525">
        <v>0</v>
      </c>
      <c r="BH525">
        <v>1</v>
      </c>
      <c r="BI525">
        <v>3</v>
      </c>
      <c r="BJ525">
        <v>0</v>
      </c>
      <c r="BK525">
        <v>0</v>
      </c>
      <c r="BL525">
        <v>0</v>
      </c>
      <c r="BM525">
        <v>0</v>
      </c>
      <c r="BN525">
        <v>2</v>
      </c>
      <c r="BO525">
        <f t="shared" si="80"/>
        <v>6</v>
      </c>
      <c r="BP525">
        <f t="shared" si="81"/>
        <v>6</v>
      </c>
      <c r="BQ525">
        <f t="shared" si="82"/>
        <v>13</v>
      </c>
      <c r="BR525">
        <f t="shared" si="83"/>
        <v>3</v>
      </c>
      <c r="BS525">
        <f t="shared" si="84"/>
        <v>0</v>
      </c>
      <c r="BT525">
        <f t="shared" si="85"/>
        <v>0</v>
      </c>
      <c r="BU525">
        <f t="shared" si="86"/>
        <v>6</v>
      </c>
      <c r="BV525">
        <f t="shared" si="87"/>
        <v>8</v>
      </c>
      <c r="BW525">
        <f t="shared" si="88"/>
        <v>1</v>
      </c>
      <c r="BX525">
        <f t="shared" si="89"/>
        <v>5</v>
      </c>
    </row>
    <row r="526" spans="1:76" ht="18.95" customHeight="1" x14ac:dyDescent="0.25">
      <c r="A526" t="s">
        <v>1755</v>
      </c>
      <c r="B526" t="s">
        <v>42</v>
      </c>
      <c r="C526" t="s">
        <v>29</v>
      </c>
      <c r="D526" t="s">
        <v>26</v>
      </c>
      <c r="E526" t="s">
        <v>638</v>
      </c>
      <c r="F526" t="s">
        <v>5161</v>
      </c>
      <c r="G526">
        <v>4</v>
      </c>
      <c r="H526" t="s">
        <v>22</v>
      </c>
      <c r="I526" t="s">
        <v>1756</v>
      </c>
      <c r="L526" s="1">
        <v>350075000247</v>
      </c>
      <c r="M526" t="s">
        <v>1757</v>
      </c>
      <c r="N526" t="s">
        <v>45</v>
      </c>
      <c r="O526" t="s">
        <v>1758</v>
      </c>
      <c r="P526">
        <v>88230</v>
      </c>
      <c r="Q526" t="s">
        <v>1759</v>
      </c>
      <c r="R526">
        <v>440</v>
      </c>
      <c r="S526" t="s">
        <v>39</v>
      </c>
      <c r="T526" t="b">
        <v>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</v>
      </c>
      <c r="AJ526">
        <v>2</v>
      </c>
      <c r="AK526">
        <v>2</v>
      </c>
      <c r="AL526">
        <v>2</v>
      </c>
      <c r="AM526">
        <v>3</v>
      </c>
      <c r="AN526">
        <v>3</v>
      </c>
      <c r="AO526">
        <v>0</v>
      </c>
      <c r="AP526">
        <v>3</v>
      </c>
      <c r="AQ526">
        <v>0</v>
      </c>
      <c r="AR526">
        <v>3</v>
      </c>
      <c r="AS526">
        <v>3</v>
      </c>
      <c r="AT526">
        <v>3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3</v>
      </c>
      <c r="BB526">
        <v>3</v>
      </c>
      <c r="BC526">
        <v>0</v>
      </c>
      <c r="BD526">
        <v>0</v>
      </c>
      <c r="BE526">
        <v>0</v>
      </c>
      <c r="BF526">
        <v>0</v>
      </c>
      <c r="BG526">
        <v>3</v>
      </c>
      <c r="BH526">
        <v>3</v>
      </c>
      <c r="BI526">
        <v>0</v>
      </c>
      <c r="BJ526">
        <v>0</v>
      </c>
      <c r="BK526">
        <v>0</v>
      </c>
      <c r="BL526">
        <v>3</v>
      </c>
      <c r="BM526">
        <v>0</v>
      </c>
      <c r="BN526">
        <v>0</v>
      </c>
      <c r="BO526">
        <f t="shared" si="80"/>
        <v>0</v>
      </c>
      <c r="BP526">
        <f t="shared" si="81"/>
        <v>8</v>
      </c>
      <c r="BQ526">
        <f t="shared" si="82"/>
        <v>9</v>
      </c>
      <c r="BR526">
        <f t="shared" si="83"/>
        <v>6</v>
      </c>
      <c r="BS526">
        <f t="shared" si="84"/>
        <v>3</v>
      </c>
      <c r="BT526">
        <f t="shared" si="85"/>
        <v>0</v>
      </c>
      <c r="BU526">
        <f t="shared" si="86"/>
        <v>6</v>
      </c>
      <c r="BV526">
        <f t="shared" si="87"/>
        <v>0</v>
      </c>
      <c r="BW526">
        <f t="shared" si="88"/>
        <v>6</v>
      </c>
      <c r="BX526">
        <f t="shared" si="89"/>
        <v>3</v>
      </c>
    </row>
    <row r="527" spans="1:76" ht="18.95" customHeight="1" x14ac:dyDescent="0.25">
      <c r="A527" t="s">
        <v>1746</v>
      </c>
      <c r="B527" t="s">
        <v>42</v>
      </c>
      <c r="C527" t="s">
        <v>29</v>
      </c>
      <c r="D527" t="s">
        <v>26</v>
      </c>
      <c r="E527" t="s">
        <v>184</v>
      </c>
      <c r="F527" t="s">
        <v>5162</v>
      </c>
      <c r="G527">
        <v>4</v>
      </c>
      <c r="H527" t="s">
        <v>22</v>
      </c>
      <c r="I527" t="s">
        <v>1747</v>
      </c>
      <c r="L527" s="1">
        <v>350003000012</v>
      </c>
      <c r="M527" t="s">
        <v>1748</v>
      </c>
      <c r="N527" t="s">
        <v>45</v>
      </c>
      <c r="O527" t="s">
        <v>1749</v>
      </c>
      <c r="P527">
        <v>88310</v>
      </c>
      <c r="Q527" t="s">
        <v>1750</v>
      </c>
      <c r="R527">
        <v>554</v>
      </c>
      <c r="S527" t="s">
        <v>77</v>
      </c>
      <c r="T527" t="b">
        <v>0</v>
      </c>
      <c r="U527" t="s">
        <v>30</v>
      </c>
      <c r="V527" t="s">
        <v>61</v>
      </c>
      <c r="W527" t="s">
        <v>61</v>
      </c>
      <c r="X527" t="s">
        <v>71</v>
      </c>
      <c r="Y527" t="s">
        <v>71</v>
      </c>
      <c r="Z527" s="10">
        <v>0</v>
      </c>
      <c r="AA527" s="10">
        <v>0</v>
      </c>
      <c r="AB527" s="10">
        <v>0</v>
      </c>
      <c r="AC527" s="10">
        <v>2</v>
      </c>
      <c r="AD527" s="10">
        <v>2</v>
      </c>
      <c r="AE527" s="10">
        <v>0</v>
      </c>
      <c r="AF527" s="10">
        <v>0</v>
      </c>
      <c r="AG527" s="10">
        <v>0</v>
      </c>
      <c r="AH527" s="10">
        <v>0</v>
      </c>
      <c r="AI527" s="10">
        <v>2</v>
      </c>
      <c r="AJ527" s="10">
        <v>0</v>
      </c>
      <c r="AK527" s="10">
        <v>0</v>
      </c>
      <c r="AL527" s="10">
        <v>1</v>
      </c>
      <c r="AM527" s="10">
        <v>3</v>
      </c>
      <c r="AN527" s="10">
        <v>3</v>
      </c>
      <c r="AO527" s="10">
        <v>3</v>
      </c>
      <c r="AP527" s="10">
        <v>0</v>
      </c>
      <c r="AQ527" s="10">
        <v>0</v>
      </c>
      <c r="AR527" s="10">
        <v>3</v>
      </c>
      <c r="AS527" s="10">
        <v>0</v>
      </c>
      <c r="AT527" s="10">
        <v>0</v>
      </c>
      <c r="AU527" s="10">
        <v>0</v>
      </c>
      <c r="AV527" s="10">
        <v>0</v>
      </c>
      <c r="AW527" s="10">
        <v>2</v>
      </c>
      <c r="AX527" s="10">
        <v>2</v>
      </c>
      <c r="AY527" s="10">
        <v>0</v>
      </c>
      <c r="AZ527" s="10">
        <v>0</v>
      </c>
      <c r="BA527" s="10">
        <v>0</v>
      </c>
      <c r="BB527" s="10">
        <v>0</v>
      </c>
      <c r="BC527" s="10">
        <v>2</v>
      </c>
      <c r="BD527" s="10">
        <v>2</v>
      </c>
      <c r="BE527" s="10">
        <v>0</v>
      </c>
      <c r="BF527" s="10">
        <v>0</v>
      </c>
      <c r="BG527" s="10">
        <v>0</v>
      </c>
      <c r="BH527" s="10">
        <v>0</v>
      </c>
      <c r="BI527" s="10">
        <v>0</v>
      </c>
      <c r="BJ527" s="10">
        <v>0</v>
      </c>
      <c r="BK527" s="10">
        <v>0</v>
      </c>
      <c r="BL527" s="10">
        <v>0</v>
      </c>
      <c r="BM527" s="10">
        <v>0</v>
      </c>
      <c r="BN527" s="10">
        <v>2</v>
      </c>
      <c r="BO527">
        <f t="shared" si="80"/>
        <v>4</v>
      </c>
      <c r="BP527">
        <f t="shared" si="81"/>
        <v>3</v>
      </c>
      <c r="BQ527">
        <f t="shared" si="82"/>
        <v>9</v>
      </c>
      <c r="BR527">
        <f t="shared" si="83"/>
        <v>3</v>
      </c>
      <c r="BS527">
        <f t="shared" si="84"/>
        <v>0</v>
      </c>
      <c r="BT527">
        <f t="shared" si="85"/>
        <v>4</v>
      </c>
      <c r="BU527">
        <f t="shared" si="86"/>
        <v>0</v>
      </c>
      <c r="BV527">
        <f t="shared" si="87"/>
        <v>4</v>
      </c>
      <c r="BW527">
        <f t="shared" si="88"/>
        <v>0</v>
      </c>
      <c r="BX527">
        <f t="shared" si="89"/>
        <v>2</v>
      </c>
    </row>
    <row r="528" spans="1:76" ht="18.95" customHeight="1" x14ac:dyDescent="0.25">
      <c r="A528" t="s">
        <v>1765</v>
      </c>
      <c r="B528" t="s">
        <v>42</v>
      </c>
      <c r="C528" t="s">
        <v>29</v>
      </c>
      <c r="D528" t="s">
        <v>26</v>
      </c>
      <c r="E528" t="s">
        <v>66</v>
      </c>
      <c r="F528" t="s">
        <v>34</v>
      </c>
      <c r="G528">
        <v>4</v>
      </c>
      <c r="H528" t="s">
        <v>22</v>
      </c>
      <c r="I528" t="s">
        <v>1766</v>
      </c>
      <c r="L528" s="1">
        <v>350207000483</v>
      </c>
      <c r="M528" t="s">
        <v>1767</v>
      </c>
      <c r="N528" t="s">
        <v>58</v>
      </c>
      <c r="O528" t="s">
        <v>1467</v>
      </c>
      <c r="P528">
        <v>87506</v>
      </c>
      <c r="Q528" t="s">
        <v>1467</v>
      </c>
      <c r="R528">
        <v>673</v>
      </c>
      <c r="S528" t="s">
        <v>39</v>
      </c>
      <c r="T528" t="b">
        <v>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2</v>
      </c>
      <c r="AL528">
        <v>0</v>
      </c>
      <c r="AM528">
        <v>3</v>
      </c>
      <c r="AN528">
        <v>3</v>
      </c>
      <c r="AO528">
        <v>0</v>
      </c>
      <c r="AP528">
        <v>3</v>
      </c>
      <c r="AQ528">
        <v>0</v>
      </c>
      <c r="AR528">
        <v>3</v>
      </c>
      <c r="AS528">
        <v>2</v>
      </c>
      <c r="AT528">
        <v>2</v>
      </c>
      <c r="AU528">
        <v>0</v>
      </c>
      <c r="AV528">
        <v>0</v>
      </c>
      <c r="AW528">
        <v>2</v>
      </c>
      <c r="AX528">
        <v>2</v>
      </c>
      <c r="AY528">
        <v>0</v>
      </c>
      <c r="AZ528">
        <v>0</v>
      </c>
      <c r="BA528">
        <v>3</v>
      </c>
      <c r="BB528">
        <v>3</v>
      </c>
      <c r="BC528">
        <v>2</v>
      </c>
      <c r="BD528">
        <v>0</v>
      </c>
      <c r="BE528">
        <v>2</v>
      </c>
      <c r="BF528">
        <v>2</v>
      </c>
      <c r="BG528">
        <v>0</v>
      </c>
      <c r="BH528">
        <v>2</v>
      </c>
      <c r="BI528">
        <v>0</v>
      </c>
      <c r="BJ528">
        <v>0</v>
      </c>
      <c r="BK528">
        <v>0</v>
      </c>
      <c r="BL528">
        <v>2</v>
      </c>
      <c r="BM528">
        <v>0</v>
      </c>
      <c r="BN528">
        <v>0</v>
      </c>
      <c r="BO528">
        <f t="shared" si="80"/>
        <v>0</v>
      </c>
      <c r="BP528">
        <f t="shared" si="81"/>
        <v>2</v>
      </c>
      <c r="BQ528">
        <f t="shared" si="82"/>
        <v>9</v>
      </c>
      <c r="BR528">
        <f t="shared" si="83"/>
        <v>5</v>
      </c>
      <c r="BS528">
        <f t="shared" si="84"/>
        <v>2</v>
      </c>
      <c r="BT528">
        <f t="shared" si="85"/>
        <v>4</v>
      </c>
      <c r="BU528">
        <f t="shared" si="86"/>
        <v>6</v>
      </c>
      <c r="BV528">
        <f t="shared" si="87"/>
        <v>6</v>
      </c>
      <c r="BW528">
        <f t="shared" si="88"/>
        <v>2</v>
      </c>
      <c r="BX528">
        <f t="shared" si="89"/>
        <v>2</v>
      </c>
    </row>
    <row r="529" spans="1:76" ht="18.95" customHeight="1" x14ac:dyDescent="0.25">
      <c r="A529" t="s">
        <v>1464</v>
      </c>
      <c r="B529" t="s">
        <v>42</v>
      </c>
      <c r="C529" t="s">
        <v>29</v>
      </c>
      <c r="D529" t="s">
        <v>86</v>
      </c>
      <c r="E529" t="s">
        <v>102</v>
      </c>
      <c r="F529" t="s">
        <v>659</v>
      </c>
      <c r="G529">
        <v>5</v>
      </c>
      <c r="H529" t="s">
        <v>83</v>
      </c>
      <c r="I529" t="s">
        <v>1465</v>
      </c>
      <c r="L529" s="1">
        <v>350237000535</v>
      </c>
      <c r="M529" t="s">
        <v>1466</v>
      </c>
      <c r="N529" t="s">
        <v>45</v>
      </c>
      <c r="O529" t="s">
        <v>1467</v>
      </c>
      <c r="P529">
        <v>87507</v>
      </c>
      <c r="Q529" t="s">
        <v>1467</v>
      </c>
      <c r="R529">
        <v>859</v>
      </c>
      <c r="S529" t="s">
        <v>7</v>
      </c>
      <c r="T529" t="b">
        <v>1</v>
      </c>
      <c r="U529" t="s">
        <v>71</v>
      </c>
      <c r="V529" t="s">
        <v>61</v>
      </c>
      <c r="W529" t="s">
        <v>61</v>
      </c>
      <c r="X529" t="s">
        <v>61</v>
      </c>
      <c r="Y529" t="s">
        <v>61</v>
      </c>
      <c r="Z529" s="10">
        <v>0</v>
      </c>
      <c r="AA529" s="10">
        <v>0</v>
      </c>
      <c r="AB529" s="10">
        <v>0</v>
      </c>
      <c r="AC529" s="10">
        <v>1</v>
      </c>
      <c r="AD529" s="10">
        <v>1</v>
      </c>
      <c r="AE529" s="10">
        <v>1</v>
      </c>
      <c r="AF529" s="10">
        <v>2</v>
      </c>
      <c r="AG529" s="10">
        <v>2</v>
      </c>
      <c r="AH529" s="10">
        <v>2</v>
      </c>
      <c r="AI529" s="10">
        <v>1</v>
      </c>
      <c r="AJ529" s="10">
        <v>2</v>
      </c>
      <c r="AK529" s="10">
        <v>2</v>
      </c>
      <c r="AL529" s="10">
        <v>2</v>
      </c>
      <c r="AM529" s="10">
        <v>3</v>
      </c>
      <c r="AN529" s="10">
        <v>3</v>
      </c>
      <c r="AO529" s="10">
        <v>3</v>
      </c>
      <c r="AP529" s="10">
        <v>3</v>
      </c>
      <c r="AQ529" s="10">
        <v>3</v>
      </c>
      <c r="AR529" s="10">
        <v>3</v>
      </c>
      <c r="AS529" s="10">
        <v>2</v>
      </c>
      <c r="AT529" s="10">
        <v>3</v>
      </c>
      <c r="AU529" s="10">
        <v>2</v>
      </c>
      <c r="AV529" s="10">
        <v>2</v>
      </c>
      <c r="AW529" s="10">
        <v>2</v>
      </c>
      <c r="AX529" s="10">
        <v>2</v>
      </c>
      <c r="AY529" s="10">
        <v>2</v>
      </c>
      <c r="AZ529" s="10">
        <v>0</v>
      </c>
      <c r="BA529" s="10">
        <v>3</v>
      </c>
      <c r="BB529" s="10">
        <v>3</v>
      </c>
      <c r="BC529" s="10">
        <v>2</v>
      </c>
      <c r="BD529" s="10">
        <v>0</v>
      </c>
      <c r="BE529" s="10">
        <v>2</v>
      </c>
      <c r="BF529" s="10">
        <v>2</v>
      </c>
      <c r="BG529" s="10">
        <v>3</v>
      </c>
      <c r="BH529" s="10">
        <v>3</v>
      </c>
      <c r="BI529" s="10">
        <v>3</v>
      </c>
      <c r="BJ529" s="10">
        <v>3</v>
      </c>
      <c r="BK529" s="10">
        <v>2</v>
      </c>
      <c r="BL529" s="10">
        <v>1</v>
      </c>
      <c r="BM529" s="10">
        <v>2</v>
      </c>
      <c r="BN529" s="10">
        <v>2</v>
      </c>
      <c r="BO529">
        <f t="shared" si="80"/>
        <v>9</v>
      </c>
      <c r="BP529">
        <f t="shared" si="81"/>
        <v>7</v>
      </c>
      <c r="BQ529">
        <f t="shared" si="82"/>
        <v>15</v>
      </c>
      <c r="BR529">
        <f t="shared" si="83"/>
        <v>5</v>
      </c>
      <c r="BS529">
        <f t="shared" si="84"/>
        <v>3</v>
      </c>
      <c r="BT529">
        <f t="shared" si="85"/>
        <v>8</v>
      </c>
      <c r="BU529">
        <f t="shared" si="86"/>
        <v>8</v>
      </c>
      <c r="BV529">
        <f t="shared" si="87"/>
        <v>6</v>
      </c>
      <c r="BW529">
        <f t="shared" si="88"/>
        <v>6</v>
      </c>
      <c r="BX529">
        <f t="shared" si="89"/>
        <v>13</v>
      </c>
    </row>
    <row r="530" spans="1:76" ht="18.95" customHeight="1" x14ac:dyDescent="0.25">
      <c r="A530" t="s">
        <v>4005</v>
      </c>
      <c r="B530" t="s">
        <v>42</v>
      </c>
      <c r="C530" t="s">
        <v>29</v>
      </c>
      <c r="D530" t="s">
        <v>26</v>
      </c>
      <c r="E530" t="s">
        <v>21</v>
      </c>
      <c r="F530" t="s">
        <v>5163</v>
      </c>
      <c r="G530" t="s">
        <v>2026</v>
      </c>
      <c r="H530" t="s">
        <v>22</v>
      </c>
      <c r="I530" t="s">
        <v>4006</v>
      </c>
      <c r="L530" s="1">
        <v>350117000333</v>
      </c>
      <c r="M530" t="s">
        <v>4007</v>
      </c>
      <c r="N530" t="s">
        <v>45</v>
      </c>
      <c r="O530" t="s">
        <v>4008</v>
      </c>
      <c r="P530">
        <v>87021</v>
      </c>
      <c r="Q530" t="s">
        <v>4009</v>
      </c>
      <c r="R530">
        <v>462</v>
      </c>
      <c r="S530" t="s">
        <v>77</v>
      </c>
      <c r="T530" t="b">
        <v>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2</v>
      </c>
      <c r="AJ530">
        <v>2</v>
      </c>
      <c r="AK530">
        <v>2</v>
      </c>
      <c r="AL530">
        <v>2</v>
      </c>
      <c r="AM530">
        <v>2</v>
      </c>
      <c r="AN530">
        <v>3</v>
      </c>
      <c r="AO530">
        <v>1</v>
      </c>
      <c r="AP530">
        <v>1</v>
      </c>
      <c r="AQ530">
        <v>3</v>
      </c>
      <c r="AR530">
        <v>3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3</v>
      </c>
      <c r="BB530">
        <v>3</v>
      </c>
      <c r="BC530">
        <v>0</v>
      </c>
      <c r="BD530">
        <v>2</v>
      </c>
      <c r="BE530">
        <v>3</v>
      </c>
      <c r="BF530">
        <v>3</v>
      </c>
      <c r="BG530">
        <v>3</v>
      </c>
      <c r="BH530">
        <v>3</v>
      </c>
      <c r="BI530">
        <v>0</v>
      </c>
      <c r="BJ530">
        <v>3</v>
      </c>
      <c r="BK530">
        <v>0</v>
      </c>
      <c r="BL530">
        <v>2</v>
      </c>
      <c r="BM530">
        <v>0</v>
      </c>
      <c r="BN530">
        <v>2</v>
      </c>
      <c r="BO530">
        <f t="shared" si="80"/>
        <v>0</v>
      </c>
      <c r="BP530">
        <f t="shared" si="81"/>
        <v>8</v>
      </c>
      <c r="BQ530">
        <f t="shared" si="82"/>
        <v>10</v>
      </c>
      <c r="BR530">
        <f t="shared" si="83"/>
        <v>3</v>
      </c>
      <c r="BS530">
        <f t="shared" si="84"/>
        <v>0</v>
      </c>
      <c r="BT530">
        <f t="shared" si="85"/>
        <v>0</v>
      </c>
      <c r="BU530">
        <f t="shared" si="86"/>
        <v>6</v>
      </c>
      <c r="BV530">
        <f t="shared" si="87"/>
        <v>8</v>
      </c>
      <c r="BW530">
        <f t="shared" si="88"/>
        <v>6</v>
      </c>
      <c r="BX530">
        <f t="shared" si="89"/>
        <v>7</v>
      </c>
    </row>
    <row r="531" spans="1:76" ht="18.95" customHeight="1" x14ac:dyDescent="0.25">
      <c r="A531" t="s">
        <v>4010</v>
      </c>
      <c r="B531" t="s">
        <v>4011</v>
      </c>
      <c r="C531" t="s">
        <v>29</v>
      </c>
      <c r="D531" t="s">
        <v>26</v>
      </c>
      <c r="E531" t="s">
        <v>143</v>
      </c>
      <c r="F531" t="s">
        <v>659</v>
      </c>
      <c r="G531" t="s">
        <v>2026</v>
      </c>
      <c r="H531" t="s">
        <v>22</v>
      </c>
      <c r="I531" t="s">
        <v>4012</v>
      </c>
      <c r="L531" s="1">
        <v>320039000280</v>
      </c>
      <c r="M531" t="s">
        <v>4013</v>
      </c>
      <c r="N531" t="s">
        <v>58</v>
      </c>
      <c r="O531" t="s">
        <v>4014</v>
      </c>
      <c r="P531">
        <v>89701</v>
      </c>
      <c r="Q531" t="s">
        <v>4014</v>
      </c>
      <c r="R531">
        <v>2257</v>
      </c>
      <c r="S531" t="s">
        <v>7</v>
      </c>
      <c r="T531" t="b">
        <v>0</v>
      </c>
      <c r="U531" t="s">
        <v>30</v>
      </c>
      <c r="V531" t="s">
        <v>61</v>
      </c>
      <c r="W531" t="s">
        <v>71</v>
      </c>
      <c r="X531" t="s">
        <v>71</v>
      </c>
      <c r="Y531" t="s">
        <v>71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0</v>
      </c>
      <c r="AI531">
        <v>2</v>
      </c>
      <c r="AJ531">
        <v>0</v>
      </c>
      <c r="AK531">
        <v>2</v>
      </c>
      <c r="AL531">
        <v>2</v>
      </c>
      <c r="AM531">
        <v>1</v>
      </c>
      <c r="AN531">
        <v>2</v>
      </c>
      <c r="AO531">
        <v>0</v>
      </c>
      <c r="AP531">
        <v>0</v>
      </c>
      <c r="AQ531">
        <v>3</v>
      </c>
      <c r="AR531">
        <v>3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3</v>
      </c>
      <c r="BB531">
        <v>3</v>
      </c>
      <c r="BC531">
        <v>0</v>
      </c>
      <c r="BD531">
        <v>0</v>
      </c>
      <c r="BE531">
        <v>2</v>
      </c>
      <c r="BF531">
        <v>2</v>
      </c>
      <c r="BG531">
        <v>0</v>
      </c>
      <c r="BH531">
        <v>3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</v>
      </c>
      <c r="BO531">
        <f t="shared" si="80"/>
        <v>2</v>
      </c>
      <c r="BP531">
        <f t="shared" si="81"/>
        <v>6</v>
      </c>
      <c r="BQ531">
        <f t="shared" si="82"/>
        <v>6</v>
      </c>
      <c r="BR531">
        <f t="shared" si="83"/>
        <v>4</v>
      </c>
      <c r="BS531">
        <f t="shared" si="84"/>
        <v>0</v>
      </c>
      <c r="BT531">
        <f t="shared" si="85"/>
        <v>0</v>
      </c>
      <c r="BU531">
        <f t="shared" si="86"/>
        <v>6</v>
      </c>
      <c r="BV531">
        <f t="shared" si="87"/>
        <v>4</v>
      </c>
      <c r="BW531">
        <f t="shared" si="88"/>
        <v>3</v>
      </c>
      <c r="BX531">
        <f t="shared" si="89"/>
        <v>2</v>
      </c>
    </row>
    <row r="532" spans="1:76" ht="18.95" customHeight="1" x14ac:dyDescent="0.25">
      <c r="A532" t="s">
        <v>90</v>
      </c>
      <c r="B532" t="s">
        <v>49</v>
      </c>
      <c r="C532" t="s">
        <v>54</v>
      </c>
      <c r="D532" t="s">
        <v>26</v>
      </c>
      <c r="E532" t="s">
        <v>21</v>
      </c>
      <c r="F532" t="s">
        <v>5163</v>
      </c>
      <c r="G532">
        <v>1</v>
      </c>
      <c r="H532" t="s">
        <v>22</v>
      </c>
      <c r="I532" t="s">
        <v>91</v>
      </c>
      <c r="L532" s="1">
        <v>361899001719</v>
      </c>
      <c r="M532" t="s">
        <v>92</v>
      </c>
      <c r="N532" t="s">
        <v>45</v>
      </c>
      <c r="O532" t="s">
        <v>93</v>
      </c>
      <c r="P532">
        <v>12204</v>
      </c>
      <c r="Q532" t="s">
        <v>94</v>
      </c>
      <c r="R532">
        <v>262</v>
      </c>
      <c r="S532" t="s">
        <v>89</v>
      </c>
      <c r="T532" t="b">
        <v>0</v>
      </c>
      <c r="U532" t="s">
        <v>30</v>
      </c>
      <c r="V532" t="s">
        <v>31</v>
      </c>
      <c r="W532" t="s">
        <v>31</v>
      </c>
      <c r="X532" t="s">
        <v>31</v>
      </c>
      <c r="Y532" t="s">
        <v>31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</v>
      </c>
      <c r="AI532">
        <v>0</v>
      </c>
      <c r="AJ532">
        <v>2</v>
      </c>
      <c r="AK532">
        <v>2</v>
      </c>
      <c r="AL532">
        <v>2</v>
      </c>
      <c r="AM532">
        <v>2</v>
      </c>
      <c r="AN532">
        <v>2</v>
      </c>
      <c r="AO532">
        <v>0</v>
      </c>
      <c r="AP532">
        <v>0</v>
      </c>
      <c r="AQ532">
        <v>2</v>
      </c>
      <c r="AR532">
        <v>2</v>
      </c>
      <c r="AS532">
        <v>0</v>
      </c>
      <c r="AT532">
        <v>0</v>
      </c>
      <c r="AU532">
        <v>2</v>
      </c>
      <c r="AV532">
        <v>2</v>
      </c>
      <c r="AW532">
        <v>0</v>
      </c>
      <c r="AX532">
        <v>0</v>
      </c>
      <c r="AY532">
        <v>0</v>
      </c>
      <c r="AZ532">
        <v>0</v>
      </c>
      <c r="BA532">
        <v>2</v>
      </c>
      <c r="BB532">
        <v>2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2</v>
      </c>
      <c r="BI532">
        <v>2</v>
      </c>
      <c r="BJ532">
        <v>0</v>
      </c>
      <c r="BK532">
        <v>2</v>
      </c>
      <c r="BL532">
        <v>0</v>
      </c>
      <c r="BM532">
        <v>0</v>
      </c>
      <c r="BN532">
        <v>0</v>
      </c>
      <c r="BO532">
        <f t="shared" si="80"/>
        <v>2</v>
      </c>
      <c r="BP532">
        <f t="shared" si="81"/>
        <v>6</v>
      </c>
      <c r="BQ532">
        <f t="shared" si="82"/>
        <v>6</v>
      </c>
      <c r="BR532">
        <f t="shared" si="83"/>
        <v>2</v>
      </c>
      <c r="BS532">
        <f t="shared" si="84"/>
        <v>0</v>
      </c>
      <c r="BT532">
        <f t="shared" si="85"/>
        <v>4</v>
      </c>
      <c r="BU532">
        <f t="shared" si="86"/>
        <v>4</v>
      </c>
      <c r="BV532">
        <f t="shared" si="87"/>
        <v>0</v>
      </c>
      <c r="BW532">
        <f t="shared" si="88"/>
        <v>2</v>
      </c>
      <c r="BX532">
        <f t="shared" si="89"/>
        <v>4</v>
      </c>
    </row>
    <row r="533" spans="1:76" ht="18.95" customHeight="1" x14ac:dyDescent="0.25">
      <c r="A533" t="s">
        <v>117</v>
      </c>
      <c r="B533" t="s">
        <v>49</v>
      </c>
      <c r="C533" t="s">
        <v>54</v>
      </c>
      <c r="D533" t="s">
        <v>26</v>
      </c>
      <c r="E533" t="s">
        <v>73</v>
      </c>
      <c r="F533" t="s">
        <v>659</v>
      </c>
      <c r="G533">
        <v>1</v>
      </c>
      <c r="H533" t="s">
        <v>118</v>
      </c>
      <c r="I533" t="s">
        <v>119</v>
      </c>
      <c r="L533" s="1">
        <v>362967003998</v>
      </c>
      <c r="M533" t="s">
        <v>120</v>
      </c>
      <c r="N533" t="s">
        <v>45</v>
      </c>
      <c r="O533" t="s">
        <v>121</v>
      </c>
      <c r="P533">
        <v>12186</v>
      </c>
      <c r="Q533" t="s">
        <v>94</v>
      </c>
      <c r="R533">
        <v>533</v>
      </c>
      <c r="S533" t="s">
        <v>39</v>
      </c>
      <c r="T533" t="b">
        <v>0</v>
      </c>
      <c r="U533" t="s">
        <v>30</v>
      </c>
      <c r="V533" t="s">
        <v>61</v>
      </c>
      <c r="W533" t="s">
        <v>71</v>
      </c>
      <c r="X533" t="s">
        <v>61</v>
      </c>
      <c r="Y533" t="s">
        <v>71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</v>
      </c>
      <c r="AF533" s="10">
        <v>2</v>
      </c>
      <c r="AG533" s="10">
        <v>2</v>
      </c>
      <c r="AH533" s="10">
        <v>0</v>
      </c>
      <c r="AI533" s="10">
        <v>0</v>
      </c>
      <c r="AJ533" s="10">
        <v>0</v>
      </c>
      <c r="AK533" s="10">
        <v>0</v>
      </c>
      <c r="AL533" s="10">
        <v>0</v>
      </c>
      <c r="AM533" s="10">
        <v>3</v>
      </c>
      <c r="AN533" s="10">
        <v>3</v>
      </c>
      <c r="AO533" s="10">
        <v>2</v>
      </c>
      <c r="AP533" s="10">
        <v>3</v>
      </c>
      <c r="AQ533" s="10">
        <v>0</v>
      </c>
      <c r="AR533" s="10">
        <v>2</v>
      </c>
      <c r="AS533" s="10">
        <v>0</v>
      </c>
      <c r="AT533" s="10">
        <v>0</v>
      </c>
      <c r="AU533" s="10">
        <v>0</v>
      </c>
      <c r="AV533" s="10">
        <v>0</v>
      </c>
      <c r="AW533" s="10">
        <v>1</v>
      </c>
      <c r="AX533" s="10">
        <v>1</v>
      </c>
      <c r="AY533" s="10">
        <v>1</v>
      </c>
      <c r="AZ533" s="10">
        <v>1</v>
      </c>
      <c r="BA533" s="10">
        <v>2</v>
      </c>
      <c r="BB533" s="10">
        <v>2</v>
      </c>
      <c r="BC533" s="10">
        <v>0</v>
      </c>
      <c r="BD533" s="10">
        <v>0</v>
      </c>
      <c r="BE533" s="10">
        <v>2</v>
      </c>
      <c r="BF533" s="10">
        <v>2</v>
      </c>
      <c r="BG533" s="10">
        <v>0</v>
      </c>
      <c r="BH533" s="10">
        <v>2</v>
      </c>
      <c r="BI533" s="10">
        <v>2</v>
      </c>
      <c r="BJ533" s="10">
        <v>0</v>
      </c>
      <c r="BK533" s="10">
        <v>2</v>
      </c>
      <c r="BL533" s="10">
        <v>1</v>
      </c>
      <c r="BM533" s="10">
        <v>2</v>
      </c>
      <c r="BN533" s="10">
        <v>0</v>
      </c>
      <c r="BO533">
        <f t="shared" si="80"/>
        <v>4</v>
      </c>
      <c r="BP533">
        <f t="shared" si="81"/>
        <v>0</v>
      </c>
      <c r="BQ533">
        <f t="shared" si="82"/>
        <v>11</v>
      </c>
      <c r="BR533">
        <f t="shared" si="83"/>
        <v>2</v>
      </c>
      <c r="BS533">
        <f t="shared" si="84"/>
        <v>0</v>
      </c>
      <c r="BT533">
        <f t="shared" si="85"/>
        <v>2</v>
      </c>
      <c r="BU533">
        <f t="shared" si="86"/>
        <v>6</v>
      </c>
      <c r="BV533">
        <f t="shared" si="87"/>
        <v>4</v>
      </c>
      <c r="BW533">
        <f t="shared" si="88"/>
        <v>2</v>
      </c>
      <c r="BX533">
        <f t="shared" si="89"/>
        <v>7</v>
      </c>
    </row>
    <row r="534" spans="1:76" ht="18.95" customHeight="1" x14ac:dyDescent="0.25">
      <c r="A534" t="s">
        <v>4112</v>
      </c>
      <c r="B534" t="s">
        <v>49</v>
      </c>
      <c r="C534" t="s">
        <v>54</v>
      </c>
      <c r="D534" t="s">
        <v>26</v>
      </c>
      <c r="E534" t="s">
        <v>73</v>
      </c>
      <c r="F534" t="s">
        <v>659</v>
      </c>
      <c r="G534" t="s">
        <v>2026</v>
      </c>
      <c r="H534" t="s">
        <v>22</v>
      </c>
      <c r="I534" t="s">
        <v>4113</v>
      </c>
      <c r="L534" s="1">
        <v>362307003232</v>
      </c>
      <c r="M534" t="s">
        <v>4114</v>
      </c>
      <c r="N534" t="s">
        <v>58</v>
      </c>
      <c r="O534" t="s">
        <v>4115</v>
      </c>
      <c r="P534">
        <v>14138</v>
      </c>
      <c r="Q534" t="s">
        <v>4116</v>
      </c>
      <c r="R534">
        <v>242</v>
      </c>
      <c r="S534" t="s">
        <v>39</v>
      </c>
      <c r="T534" t="b">
        <v>0</v>
      </c>
      <c r="U534" t="s">
        <v>30</v>
      </c>
      <c r="V534" t="s">
        <v>31</v>
      </c>
      <c r="W534" t="s">
        <v>31</v>
      </c>
      <c r="X534" t="s">
        <v>31</v>
      </c>
      <c r="Y534" t="s">
        <v>31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</v>
      </c>
      <c r="AJ534">
        <v>2</v>
      </c>
      <c r="AK534">
        <v>2</v>
      </c>
      <c r="AL534">
        <v>0</v>
      </c>
      <c r="AM534">
        <v>3</v>
      </c>
      <c r="AN534">
        <v>3</v>
      </c>
      <c r="AO534">
        <v>3</v>
      </c>
      <c r="AP534">
        <v>3</v>
      </c>
      <c r="AQ534">
        <v>3</v>
      </c>
      <c r="AR534">
        <v>3</v>
      </c>
      <c r="AS534">
        <v>3</v>
      </c>
      <c r="AT534">
        <v>3</v>
      </c>
      <c r="AU534">
        <v>2</v>
      </c>
      <c r="AV534">
        <v>2</v>
      </c>
      <c r="AW534">
        <v>0</v>
      </c>
      <c r="AX534">
        <v>2</v>
      </c>
      <c r="AY534">
        <v>0</v>
      </c>
      <c r="AZ534">
        <v>0</v>
      </c>
      <c r="BA534">
        <v>3</v>
      </c>
      <c r="BB534">
        <v>3</v>
      </c>
      <c r="BC534">
        <v>2</v>
      </c>
      <c r="BD534">
        <v>0</v>
      </c>
      <c r="BE534">
        <v>0</v>
      </c>
      <c r="BF534">
        <v>3</v>
      </c>
      <c r="BG534">
        <v>3</v>
      </c>
      <c r="BH534">
        <v>3</v>
      </c>
      <c r="BI534">
        <v>3</v>
      </c>
      <c r="BJ534">
        <v>0</v>
      </c>
      <c r="BK534">
        <v>0</v>
      </c>
      <c r="BL534">
        <v>3</v>
      </c>
      <c r="BM534">
        <v>0</v>
      </c>
      <c r="BN534">
        <v>2</v>
      </c>
      <c r="BO534">
        <f t="shared" si="80"/>
        <v>0</v>
      </c>
      <c r="BP534">
        <f t="shared" si="81"/>
        <v>6</v>
      </c>
      <c r="BQ534">
        <f t="shared" si="82"/>
        <v>15</v>
      </c>
      <c r="BR534">
        <f t="shared" si="83"/>
        <v>6</v>
      </c>
      <c r="BS534">
        <f t="shared" si="84"/>
        <v>3</v>
      </c>
      <c r="BT534">
        <f t="shared" si="85"/>
        <v>6</v>
      </c>
      <c r="BU534">
        <f t="shared" si="86"/>
        <v>6</v>
      </c>
      <c r="BV534">
        <f t="shared" si="87"/>
        <v>5</v>
      </c>
      <c r="BW534">
        <f t="shared" si="88"/>
        <v>6</v>
      </c>
      <c r="BX534">
        <f t="shared" si="89"/>
        <v>8</v>
      </c>
    </row>
    <row r="535" spans="1:76" ht="18.95" customHeight="1" x14ac:dyDescent="0.25">
      <c r="A535" t="s">
        <v>4052</v>
      </c>
      <c r="B535" t="s">
        <v>49</v>
      </c>
      <c r="C535" t="s">
        <v>54</v>
      </c>
      <c r="D535" t="s">
        <v>26</v>
      </c>
      <c r="E535" t="s">
        <v>73</v>
      </c>
      <c r="F535" t="s">
        <v>659</v>
      </c>
      <c r="G535" t="s">
        <v>2026</v>
      </c>
      <c r="H535" t="s">
        <v>22</v>
      </c>
      <c r="I535" t="s">
        <v>4053</v>
      </c>
      <c r="L535" s="1">
        <v>361056000810</v>
      </c>
      <c r="M535" t="s">
        <v>4054</v>
      </c>
      <c r="N535" t="s">
        <v>45</v>
      </c>
      <c r="O535" t="s">
        <v>4055</v>
      </c>
      <c r="P535">
        <v>14904</v>
      </c>
      <c r="Q535" t="s">
        <v>4056</v>
      </c>
      <c r="R535">
        <v>442</v>
      </c>
      <c r="S535" t="s">
        <v>89</v>
      </c>
      <c r="T535" t="b">
        <v>0</v>
      </c>
      <c r="U535" t="s">
        <v>30</v>
      </c>
      <c r="V535" t="s">
        <v>31</v>
      </c>
      <c r="W535" t="s">
        <v>31</v>
      </c>
      <c r="X535" t="s">
        <v>31</v>
      </c>
      <c r="Y535" t="s">
        <v>31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1</v>
      </c>
      <c r="AH535">
        <v>0</v>
      </c>
      <c r="AI535">
        <v>2</v>
      </c>
      <c r="AJ535">
        <v>2</v>
      </c>
      <c r="AK535">
        <v>2</v>
      </c>
      <c r="AL535">
        <v>2</v>
      </c>
      <c r="AM535">
        <v>3</v>
      </c>
      <c r="AN535">
        <v>3</v>
      </c>
      <c r="AO535">
        <v>3</v>
      </c>
      <c r="AP535">
        <v>3</v>
      </c>
      <c r="AQ535">
        <v>0</v>
      </c>
      <c r="AR535">
        <v>3</v>
      </c>
      <c r="AS535">
        <v>0</v>
      </c>
      <c r="AT535">
        <v>2</v>
      </c>
      <c r="AU535">
        <v>2</v>
      </c>
      <c r="AV535">
        <v>2</v>
      </c>
      <c r="AW535">
        <v>1</v>
      </c>
      <c r="AX535">
        <v>2</v>
      </c>
      <c r="AY535">
        <v>0</v>
      </c>
      <c r="AZ535">
        <v>0</v>
      </c>
      <c r="BA535">
        <v>3</v>
      </c>
      <c r="BB535">
        <v>3</v>
      </c>
      <c r="BC535">
        <v>0</v>
      </c>
      <c r="BD535">
        <v>2</v>
      </c>
      <c r="BE535">
        <v>3</v>
      </c>
      <c r="BF535">
        <v>3</v>
      </c>
      <c r="BG535">
        <v>2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</v>
      </c>
      <c r="BO535">
        <f t="shared" si="80"/>
        <v>2</v>
      </c>
      <c r="BP535">
        <f t="shared" si="81"/>
        <v>8</v>
      </c>
      <c r="BQ535">
        <f t="shared" si="82"/>
        <v>12</v>
      </c>
      <c r="BR535">
        <f t="shared" si="83"/>
        <v>3</v>
      </c>
      <c r="BS535">
        <f t="shared" si="84"/>
        <v>2</v>
      </c>
      <c r="BT535">
        <f t="shared" si="85"/>
        <v>7</v>
      </c>
      <c r="BU535">
        <f t="shared" si="86"/>
        <v>6</v>
      </c>
      <c r="BV535">
        <f t="shared" si="87"/>
        <v>8</v>
      </c>
      <c r="BW535">
        <f t="shared" si="88"/>
        <v>3</v>
      </c>
      <c r="BX535">
        <f t="shared" si="89"/>
        <v>2</v>
      </c>
    </row>
    <row r="536" spans="1:76" ht="18.95" customHeight="1" x14ac:dyDescent="0.25">
      <c r="A536" t="s">
        <v>4175</v>
      </c>
      <c r="B536" t="s">
        <v>49</v>
      </c>
      <c r="C536" t="s">
        <v>54</v>
      </c>
      <c r="D536" t="s">
        <v>192</v>
      </c>
      <c r="E536" t="s">
        <v>73</v>
      </c>
      <c r="F536" t="s">
        <v>659</v>
      </c>
      <c r="G536" t="s">
        <v>2026</v>
      </c>
      <c r="H536" t="s">
        <v>189</v>
      </c>
      <c r="I536" t="s">
        <v>4176</v>
      </c>
      <c r="L536" s="1">
        <v>362988004017</v>
      </c>
      <c r="M536" t="s">
        <v>4177</v>
      </c>
      <c r="N536" t="s">
        <v>45</v>
      </c>
      <c r="O536" t="s">
        <v>4178</v>
      </c>
      <c r="P536">
        <v>12590</v>
      </c>
      <c r="Q536" t="s">
        <v>4179</v>
      </c>
      <c r="R536">
        <v>335</v>
      </c>
      <c r="S536" t="s">
        <v>89</v>
      </c>
      <c r="T536" t="b">
        <v>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</v>
      </c>
      <c r="AJ536">
        <v>2</v>
      </c>
      <c r="AK536">
        <v>2</v>
      </c>
      <c r="AL536">
        <v>0</v>
      </c>
      <c r="AM536">
        <v>3</v>
      </c>
      <c r="AN536">
        <v>3</v>
      </c>
      <c r="AO536">
        <v>3</v>
      </c>
      <c r="AP536">
        <v>3</v>
      </c>
      <c r="AQ536">
        <v>0</v>
      </c>
      <c r="AR536">
        <v>3</v>
      </c>
      <c r="AS536">
        <v>0</v>
      </c>
      <c r="AT536">
        <v>0</v>
      </c>
      <c r="AU536">
        <v>2</v>
      </c>
      <c r="AV536">
        <v>2</v>
      </c>
      <c r="AW536">
        <v>0</v>
      </c>
      <c r="AX536">
        <v>0</v>
      </c>
      <c r="AY536">
        <v>0</v>
      </c>
      <c r="AZ536">
        <v>0</v>
      </c>
      <c r="BA536">
        <v>3</v>
      </c>
      <c r="BB536">
        <v>3</v>
      </c>
      <c r="BC536">
        <v>2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3</v>
      </c>
      <c r="BJ536">
        <v>0</v>
      </c>
      <c r="BK536">
        <v>0</v>
      </c>
      <c r="BL536">
        <v>2</v>
      </c>
      <c r="BM536">
        <v>0</v>
      </c>
      <c r="BN536">
        <v>2</v>
      </c>
      <c r="BO536">
        <f t="shared" si="80"/>
        <v>0</v>
      </c>
      <c r="BP536">
        <f t="shared" si="81"/>
        <v>6</v>
      </c>
      <c r="BQ536">
        <f t="shared" si="82"/>
        <v>12</v>
      </c>
      <c r="BR536">
        <f t="shared" si="83"/>
        <v>3</v>
      </c>
      <c r="BS536">
        <f t="shared" si="84"/>
        <v>0</v>
      </c>
      <c r="BT536">
        <f t="shared" si="85"/>
        <v>4</v>
      </c>
      <c r="BU536">
        <f t="shared" si="86"/>
        <v>6</v>
      </c>
      <c r="BV536">
        <f t="shared" si="87"/>
        <v>2</v>
      </c>
      <c r="BW536">
        <f t="shared" si="88"/>
        <v>1</v>
      </c>
      <c r="BX536">
        <f t="shared" si="89"/>
        <v>7</v>
      </c>
    </row>
    <row r="537" spans="1:76" ht="18.95" customHeight="1" x14ac:dyDescent="0.25">
      <c r="A537" t="s">
        <v>55</v>
      </c>
      <c r="B537" t="s">
        <v>49</v>
      </c>
      <c r="C537" t="s">
        <v>54</v>
      </c>
      <c r="D537" t="s">
        <v>86</v>
      </c>
      <c r="E537" t="s">
        <v>102</v>
      </c>
      <c r="F537" t="s">
        <v>659</v>
      </c>
      <c r="G537" t="s">
        <v>2026</v>
      </c>
      <c r="H537" t="s">
        <v>83</v>
      </c>
      <c r="I537" t="s">
        <v>4035</v>
      </c>
      <c r="L537" s="1">
        <v>360010705604</v>
      </c>
      <c r="M537" t="s">
        <v>4036</v>
      </c>
      <c r="N537" t="s">
        <v>45</v>
      </c>
      <c r="O537" t="s">
        <v>59</v>
      </c>
      <c r="P537">
        <v>14215</v>
      </c>
      <c r="Q537" t="s">
        <v>60</v>
      </c>
      <c r="R537">
        <v>550</v>
      </c>
      <c r="S537" t="s">
        <v>7</v>
      </c>
      <c r="T537" t="b">
        <v>0</v>
      </c>
      <c r="U537" t="s">
        <v>30</v>
      </c>
      <c r="V537" t="s">
        <v>61</v>
      </c>
      <c r="W537" t="s">
        <v>71</v>
      </c>
      <c r="X537" t="s">
        <v>71</v>
      </c>
      <c r="Y537" t="s">
        <v>71</v>
      </c>
      <c r="Z537">
        <v>0</v>
      </c>
      <c r="AA537">
        <v>0</v>
      </c>
      <c r="AB537">
        <v>0</v>
      </c>
      <c r="AC537">
        <v>2</v>
      </c>
      <c r="AD537">
        <v>2</v>
      </c>
      <c r="AE537">
        <v>2</v>
      </c>
      <c r="AF537">
        <v>3</v>
      </c>
      <c r="AG537">
        <v>2</v>
      </c>
      <c r="AH537">
        <v>2</v>
      </c>
      <c r="AI537">
        <v>0</v>
      </c>
      <c r="AJ537">
        <v>0</v>
      </c>
      <c r="AK537">
        <v>2</v>
      </c>
      <c r="AL537">
        <v>1</v>
      </c>
      <c r="AM537">
        <v>3</v>
      </c>
      <c r="AN537">
        <v>3</v>
      </c>
      <c r="AO537">
        <v>3</v>
      </c>
      <c r="AP537">
        <v>1</v>
      </c>
      <c r="AQ537">
        <v>0</v>
      </c>
      <c r="AR537">
        <v>3</v>
      </c>
      <c r="AS537">
        <v>0</v>
      </c>
      <c r="AT537">
        <v>0</v>
      </c>
      <c r="AU537">
        <v>2</v>
      </c>
      <c r="AV537">
        <v>2</v>
      </c>
      <c r="AW537">
        <v>2</v>
      </c>
      <c r="AX537">
        <v>2</v>
      </c>
      <c r="AY537">
        <v>0</v>
      </c>
      <c r="AZ537">
        <v>0</v>
      </c>
      <c r="BA537">
        <v>3</v>
      </c>
      <c r="BB537">
        <v>3</v>
      </c>
      <c r="BC537">
        <v>0</v>
      </c>
      <c r="BD537">
        <v>0</v>
      </c>
      <c r="BE537">
        <v>3</v>
      </c>
      <c r="BF537">
        <v>3</v>
      </c>
      <c r="BG537">
        <v>1</v>
      </c>
      <c r="BH537">
        <v>0</v>
      </c>
      <c r="BI537">
        <v>2</v>
      </c>
      <c r="BJ537">
        <v>1</v>
      </c>
      <c r="BK537">
        <v>0</v>
      </c>
      <c r="BL537">
        <v>2</v>
      </c>
      <c r="BM537">
        <v>0</v>
      </c>
      <c r="BN537">
        <v>2</v>
      </c>
      <c r="BO537">
        <f t="shared" si="80"/>
        <v>13</v>
      </c>
      <c r="BP537">
        <f t="shared" si="81"/>
        <v>3</v>
      </c>
      <c r="BQ537">
        <f t="shared" si="82"/>
        <v>10</v>
      </c>
      <c r="BR537">
        <f t="shared" si="83"/>
        <v>3</v>
      </c>
      <c r="BS537">
        <f t="shared" si="84"/>
        <v>0</v>
      </c>
      <c r="BT537">
        <f t="shared" si="85"/>
        <v>8</v>
      </c>
      <c r="BU537">
        <f t="shared" si="86"/>
        <v>6</v>
      </c>
      <c r="BV537">
        <f t="shared" si="87"/>
        <v>6</v>
      </c>
      <c r="BW537">
        <f t="shared" si="88"/>
        <v>1</v>
      </c>
      <c r="BX537">
        <f t="shared" si="89"/>
        <v>7</v>
      </c>
    </row>
    <row r="538" spans="1:76" ht="18.95" customHeight="1" x14ac:dyDescent="0.25">
      <c r="A538" t="s">
        <v>1199</v>
      </c>
      <c r="B538" t="s">
        <v>49</v>
      </c>
      <c r="C538" t="s">
        <v>54</v>
      </c>
      <c r="D538" t="s">
        <v>26</v>
      </c>
      <c r="E538" t="s">
        <v>735</v>
      </c>
      <c r="F538" t="s">
        <v>5161</v>
      </c>
      <c r="G538">
        <v>2</v>
      </c>
      <c r="H538" t="s">
        <v>22</v>
      </c>
      <c r="I538" t="s">
        <v>1200</v>
      </c>
      <c r="L538" s="1">
        <v>360834000616</v>
      </c>
      <c r="M538" t="s">
        <v>1201</v>
      </c>
      <c r="N538" t="s">
        <v>58</v>
      </c>
      <c r="O538" t="s">
        <v>1202</v>
      </c>
      <c r="P538">
        <v>14036</v>
      </c>
      <c r="Q538" t="s">
        <v>1203</v>
      </c>
      <c r="R538">
        <v>419</v>
      </c>
      <c r="S538" t="s">
        <v>39</v>
      </c>
      <c r="T538" t="b">
        <v>1</v>
      </c>
      <c r="U538" t="s">
        <v>61</v>
      </c>
      <c r="V538" t="s">
        <v>71</v>
      </c>
      <c r="W538" t="s">
        <v>71</v>
      </c>
      <c r="X538" t="s">
        <v>71</v>
      </c>
      <c r="Y538" t="s">
        <v>71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</v>
      </c>
      <c r="AJ538">
        <v>2</v>
      </c>
      <c r="AK538">
        <v>2</v>
      </c>
      <c r="AL538">
        <v>2</v>
      </c>
      <c r="AM538">
        <v>3</v>
      </c>
      <c r="AN538">
        <v>3</v>
      </c>
      <c r="AO538">
        <v>3</v>
      </c>
      <c r="AP538">
        <v>3</v>
      </c>
      <c r="AQ538">
        <v>3</v>
      </c>
      <c r="AR538">
        <v>2</v>
      </c>
      <c r="AS538">
        <v>0</v>
      </c>
      <c r="AT538">
        <v>3</v>
      </c>
      <c r="AU538">
        <v>1</v>
      </c>
      <c r="AV538">
        <v>1</v>
      </c>
      <c r="AW538">
        <v>1</v>
      </c>
      <c r="AX538">
        <v>1</v>
      </c>
      <c r="AY538">
        <v>0</v>
      </c>
      <c r="AZ538">
        <v>0</v>
      </c>
      <c r="BA538">
        <v>3</v>
      </c>
      <c r="BB538">
        <v>3</v>
      </c>
      <c r="BC538">
        <v>2</v>
      </c>
      <c r="BD538">
        <v>0</v>
      </c>
      <c r="BE538">
        <v>0</v>
      </c>
      <c r="BF538">
        <v>3</v>
      </c>
      <c r="BG538">
        <v>3</v>
      </c>
      <c r="BH538">
        <v>3</v>
      </c>
      <c r="BI538">
        <v>2</v>
      </c>
      <c r="BJ538">
        <v>0</v>
      </c>
      <c r="BK538">
        <v>0</v>
      </c>
      <c r="BL538">
        <v>0</v>
      </c>
      <c r="BM538">
        <v>0</v>
      </c>
      <c r="BN538">
        <v>2</v>
      </c>
      <c r="BO538">
        <f t="shared" si="80"/>
        <v>0</v>
      </c>
      <c r="BP538">
        <f t="shared" si="81"/>
        <v>8</v>
      </c>
      <c r="BQ538">
        <f t="shared" si="82"/>
        <v>15</v>
      </c>
      <c r="BR538">
        <f t="shared" si="83"/>
        <v>2</v>
      </c>
      <c r="BS538">
        <f t="shared" si="84"/>
        <v>3</v>
      </c>
      <c r="BT538">
        <f t="shared" si="85"/>
        <v>4</v>
      </c>
      <c r="BU538">
        <f t="shared" si="86"/>
        <v>6</v>
      </c>
      <c r="BV538">
        <f t="shared" si="87"/>
        <v>5</v>
      </c>
      <c r="BW538">
        <f t="shared" si="88"/>
        <v>6</v>
      </c>
      <c r="BX538">
        <f t="shared" si="89"/>
        <v>4</v>
      </c>
    </row>
    <row r="539" spans="1:76" ht="18.95" customHeight="1" x14ac:dyDescent="0.25">
      <c r="A539" t="s">
        <v>95</v>
      </c>
      <c r="B539" t="s">
        <v>49</v>
      </c>
      <c r="C539" t="s">
        <v>54</v>
      </c>
      <c r="D539" t="s">
        <v>26</v>
      </c>
      <c r="E539" t="s">
        <v>96</v>
      </c>
      <c r="F539" t="s">
        <v>5163</v>
      </c>
      <c r="G539">
        <v>1</v>
      </c>
      <c r="H539" t="s">
        <v>22</v>
      </c>
      <c r="I539" t="s">
        <v>97</v>
      </c>
      <c r="L539" s="1">
        <v>362220003142</v>
      </c>
      <c r="M539" t="s">
        <v>98</v>
      </c>
      <c r="N539" t="s">
        <v>45</v>
      </c>
      <c r="O539" t="s">
        <v>99</v>
      </c>
      <c r="P539">
        <v>13475</v>
      </c>
      <c r="Q539" t="s">
        <v>100</v>
      </c>
      <c r="R539">
        <v>181</v>
      </c>
      <c r="S539" t="s">
        <v>39</v>
      </c>
      <c r="T539" t="b">
        <v>0</v>
      </c>
      <c r="U539" t="s">
        <v>30</v>
      </c>
      <c r="V539" t="s">
        <v>61</v>
      </c>
      <c r="W539" t="s">
        <v>61</v>
      </c>
      <c r="X539" t="s">
        <v>61</v>
      </c>
      <c r="Y539" t="s">
        <v>61</v>
      </c>
      <c r="Z539" s="10">
        <v>0</v>
      </c>
      <c r="AA539" s="10">
        <v>0</v>
      </c>
      <c r="AB539" s="10">
        <v>0</v>
      </c>
      <c r="AC539" s="10">
        <v>0</v>
      </c>
      <c r="AD539" s="10">
        <v>0</v>
      </c>
      <c r="AE539" s="10">
        <v>0</v>
      </c>
      <c r="AF539" s="10">
        <v>0</v>
      </c>
      <c r="AG539" s="10">
        <v>0</v>
      </c>
      <c r="AH539" s="10">
        <v>0</v>
      </c>
      <c r="AI539" s="10">
        <v>2</v>
      </c>
      <c r="AJ539" s="10">
        <v>2</v>
      </c>
      <c r="AK539" s="10">
        <v>2</v>
      </c>
      <c r="AL539" s="10">
        <v>2</v>
      </c>
      <c r="AM539" s="10">
        <v>3</v>
      </c>
      <c r="AN539" s="10">
        <v>3</v>
      </c>
      <c r="AO539" s="10">
        <v>3</v>
      </c>
      <c r="AP539" s="10">
        <v>3</v>
      </c>
      <c r="AQ539" s="10">
        <v>2</v>
      </c>
      <c r="AR539" s="10">
        <v>3</v>
      </c>
      <c r="AS539" s="10">
        <v>0</v>
      </c>
      <c r="AT539" s="10">
        <v>3</v>
      </c>
      <c r="AU539" s="10">
        <v>2</v>
      </c>
      <c r="AV539" s="10">
        <v>2</v>
      </c>
      <c r="AW539" s="10">
        <v>2</v>
      </c>
      <c r="AX539" s="10">
        <v>2</v>
      </c>
      <c r="AY539" s="10">
        <v>0</v>
      </c>
      <c r="AZ539" s="10">
        <v>0</v>
      </c>
      <c r="BA539" s="10">
        <v>2</v>
      </c>
      <c r="BB539" s="10">
        <v>2</v>
      </c>
      <c r="BC539" s="10">
        <v>2</v>
      </c>
      <c r="BD539" s="10">
        <v>0</v>
      </c>
      <c r="BE539" s="10">
        <v>2</v>
      </c>
      <c r="BF539" s="10">
        <v>2</v>
      </c>
      <c r="BG539" s="10">
        <v>3</v>
      </c>
      <c r="BH539" s="10">
        <v>3</v>
      </c>
      <c r="BI539" s="10">
        <v>0</v>
      </c>
      <c r="BJ539" s="10">
        <v>0</v>
      </c>
      <c r="BK539" s="10">
        <v>2</v>
      </c>
      <c r="BL539" s="10">
        <v>0</v>
      </c>
      <c r="BM539" s="10">
        <v>0</v>
      </c>
      <c r="BN539" s="10">
        <v>0</v>
      </c>
      <c r="BO539">
        <f t="shared" si="80"/>
        <v>0</v>
      </c>
      <c r="BP539">
        <f t="shared" si="81"/>
        <v>8</v>
      </c>
      <c r="BQ539">
        <f t="shared" si="82"/>
        <v>14</v>
      </c>
      <c r="BR539">
        <f t="shared" si="83"/>
        <v>3</v>
      </c>
      <c r="BS539">
        <f t="shared" si="84"/>
        <v>3</v>
      </c>
      <c r="BT539">
        <f t="shared" si="85"/>
        <v>8</v>
      </c>
      <c r="BU539">
        <f t="shared" si="86"/>
        <v>4</v>
      </c>
      <c r="BV539">
        <f t="shared" si="87"/>
        <v>6</v>
      </c>
      <c r="BW539">
        <f t="shared" si="88"/>
        <v>6</v>
      </c>
      <c r="BX539">
        <f t="shared" si="89"/>
        <v>2</v>
      </c>
    </row>
    <row r="540" spans="1:76" ht="18.95" customHeight="1" x14ac:dyDescent="0.25">
      <c r="A540" t="s">
        <v>4057</v>
      </c>
      <c r="B540" t="s">
        <v>49</v>
      </c>
      <c r="C540" t="s">
        <v>54</v>
      </c>
      <c r="D540" t="s">
        <v>26</v>
      </c>
      <c r="E540" t="s">
        <v>102</v>
      </c>
      <c r="F540" t="s">
        <v>659</v>
      </c>
      <c r="G540" t="s">
        <v>2026</v>
      </c>
      <c r="H540" t="s">
        <v>22</v>
      </c>
      <c r="I540" t="s">
        <v>4058</v>
      </c>
      <c r="L540" s="1">
        <v>361194000961</v>
      </c>
      <c r="M540" t="s">
        <v>4059</v>
      </c>
      <c r="N540" t="s">
        <v>25</v>
      </c>
      <c r="O540" t="s">
        <v>4060</v>
      </c>
      <c r="P540">
        <v>14454</v>
      </c>
      <c r="Q540" t="s">
        <v>2841</v>
      </c>
      <c r="R540">
        <v>462</v>
      </c>
      <c r="S540" t="s">
        <v>77</v>
      </c>
      <c r="T540" t="b">
        <v>0</v>
      </c>
      <c r="U540" t="s">
        <v>30</v>
      </c>
      <c r="V540" t="s">
        <v>31</v>
      </c>
      <c r="W540" t="s">
        <v>31</v>
      </c>
      <c r="X540" t="s">
        <v>31</v>
      </c>
      <c r="Y540" t="s">
        <v>31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3</v>
      </c>
      <c r="AQ540">
        <v>0</v>
      </c>
      <c r="AR540">
        <v>2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3</v>
      </c>
      <c r="BM540">
        <v>0</v>
      </c>
      <c r="BN540">
        <v>0</v>
      </c>
      <c r="BO540">
        <f t="shared" si="80"/>
        <v>0</v>
      </c>
      <c r="BP540">
        <f t="shared" si="81"/>
        <v>0</v>
      </c>
      <c r="BQ540">
        <f t="shared" si="82"/>
        <v>3</v>
      </c>
      <c r="BR540">
        <f t="shared" si="83"/>
        <v>2</v>
      </c>
      <c r="BS540">
        <f t="shared" si="84"/>
        <v>0</v>
      </c>
      <c r="BT540">
        <f t="shared" si="85"/>
        <v>0</v>
      </c>
      <c r="BU540">
        <f t="shared" si="86"/>
        <v>0</v>
      </c>
      <c r="BV540">
        <f t="shared" si="87"/>
        <v>0</v>
      </c>
      <c r="BW540">
        <f t="shared" si="88"/>
        <v>0</v>
      </c>
      <c r="BX540">
        <f t="shared" si="89"/>
        <v>3</v>
      </c>
    </row>
    <row r="541" spans="1:76" ht="18.95" customHeight="1" x14ac:dyDescent="0.25">
      <c r="A541" t="s">
        <v>4084</v>
      </c>
      <c r="B541" t="s">
        <v>49</v>
      </c>
      <c r="C541" t="s">
        <v>54</v>
      </c>
      <c r="D541" t="s">
        <v>26</v>
      </c>
      <c r="E541" t="s">
        <v>102</v>
      </c>
      <c r="F541" t="s">
        <v>659</v>
      </c>
      <c r="G541" t="s">
        <v>2026</v>
      </c>
      <c r="H541" t="s">
        <v>22</v>
      </c>
      <c r="I541" t="s">
        <v>4085</v>
      </c>
      <c r="L541" s="1">
        <v>361992001819</v>
      </c>
      <c r="M541" t="s">
        <v>4086</v>
      </c>
      <c r="N541" t="s">
        <v>25</v>
      </c>
      <c r="O541" t="s">
        <v>4087</v>
      </c>
      <c r="P541">
        <v>13408</v>
      </c>
      <c r="Q541" t="s">
        <v>1167</v>
      </c>
      <c r="R541">
        <v>333</v>
      </c>
      <c r="S541" t="s">
        <v>39</v>
      </c>
      <c r="T541" t="b">
        <v>0</v>
      </c>
      <c r="U541" t="s">
        <v>30</v>
      </c>
      <c r="V541" t="s">
        <v>31</v>
      </c>
      <c r="W541" t="s">
        <v>31</v>
      </c>
      <c r="X541" t="s">
        <v>31</v>
      </c>
      <c r="Y541" t="s">
        <v>31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2</v>
      </c>
      <c r="AH541">
        <v>2</v>
      </c>
      <c r="AI541">
        <v>2</v>
      </c>
      <c r="AJ541">
        <v>2</v>
      </c>
      <c r="AK541">
        <v>0</v>
      </c>
      <c r="AL541">
        <v>2</v>
      </c>
      <c r="AM541">
        <v>3</v>
      </c>
      <c r="AN541">
        <v>3</v>
      </c>
      <c r="AO541">
        <v>3</v>
      </c>
      <c r="AP541">
        <v>3</v>
      </c>
      <c r="AQ541">
        <v>3</v>
      </c>
      <c r="AR541">
        <v>3</v>
      </c>
      <c r="AS541">
        <v>0</v>
      </c>
      <c r="AT541">
        <v>3</v>
      </c>
      <c r="AU541">
        <v>2</v>
      </c>
      <c r="AV541">
        <v>2</v>
      </c>
      <c r="AW541">
        <v>2</v>
      </c>
      <c r="AX541">
        <v>2</v>
      </c>
      <c r="AY541">
        <v>0</v>
      </c>
      <c r="AZ541">
        <v>0</v>
      </c>
      <c r="BA541">
        <v>3</v>
      </c>
      <c r="BB541">
        <v>3</v>
      </c>
      <c r="BC541">
        <v>2</v>
      </c>
      <c r="BD541">
        <v>0</v>
      </c>
      <c r="BE541">
        <v>3</v>
      </c>
      <c r="BF541">
        <v>3</v>
      </c>
      <c r="BG541">
        <v>3</v>
      </c>
      <c r="BH541">
        <v>3</v>
      </c>
      <c r="BI541">
        <v>3</v>
      </c>
      <c r="BJ541">
        <v>0</v>
      </c>
      <c r="BK541">
        <v>1</v>
      </c>
      <c r="BL541">
        <v>3</v>
      </c>
      <c r="BM541">
        <v>0</v>
      </c>
      <c r="BN541">
        <v>2</v>
      </c>
      <c r="BO541">
        <f t="shared" si="80"/>
        <v>5</v>
      </c>
      <c r="BP541">
        <f t="shared" si="81"/>
        <v>6</v>
      </c>
      <c r="BQ541">
        <f t="shared" si="82"/>
        <v>15</v>
      </c>
      <c r="BR541">
        <f t="shared" si="83"/>
        <v>3</v>
      </c>
      <c r="BS541">
        <f t="shared" si="84"/>
        <v>3</v>
      </c>
      <c r="BT541">
        <f t="shared" si="85"/>
        <v>8</v>
      </c>
      <c r="BU541">
        <f t="shared" si="86"/>
        <v>6</v>
      </c>
      <c r="BV541">
        <f t="shared" si="87"/>
        <v>8</v>
      </c>
      <c r="BW541">
        <f t="shared" si="88"/>
        <v>6</v>
      </c>
      <c r="BX541">
        <f t="shared" si="89"/>
        <v>9</v>
      </c>
    </row>
    <row r="542" spans="1:76" ht="18.95" customHeight="1" x14ac:dyDescent="0.25">
      <c r="A542" t="s">
        <v>4108</v>
      </c>
      <c r="B542" t="s">
        <v>49</v>
      </c>
      <c r="C542" t="s">
        <v>54</v>
      </c>
      <c r="D542" t="s">
        <v>26</v>
      </c>
      <c r="E542" t="s">
        <v>73</v>
      </c>
      <c r="F542" t="s">
        <v>659</v>
      </c>
      <c r="G542" t="s">
        <v>2026</v>
      </c>
      <c r="H542" t="s">
        <v>179</v>
      </c>
      <c r="I542" t="s">
        <v>4109</v>
      </c>
      <c r="L542" s="1">
        <v>362271003196</v>
      </c>
      <c r="M542" t="s">
        <v>4110</v>
      </c>
      <c r="N542" t="s">
        <v>58</v>
      </c>
      <c r="O542" t="s">
        <v>4111</v>
      </c>
      <c r="P542">
        <v>14526</v>
      </c>
      <c r="Q542" t="s">
        <v>472</v>
      </c>
      <c r="R542">
        <v>1435</v>
      </c>
      <c r="S542" t="s">
        <v>89</v>
      </c>
      <c r="T542" t="b">
        <v>1</v>
      </c>
      <c r="U542" t="s">
        <v>71</v>
      </c>
      <c r="V542" t="s">
        <v>61</v>
      </c>
      <c r="W542" t="s">
        <v>61</v>
      </c>
      <c r="X542" t="s">
        <v>71</v>
      </c>
      <c r="Y542" t="s">
        <v>71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2</v>
      </c>
      <c r="AL542">
        <v>0</v>
      </c>
      <c r="AM542">
        <v>3</v>
      </c>
      <c r="AN542">
        <v>3</v>
      </c>
      <c r="AO542">
        <v>0</v>
      </c>
      <c r="AP542">
        <v>3</v>
      </c>
      <c r="AQ542">
        <v>0</v>
      </c>
      <c r="AR542">
        <v>3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3</v>
      </c>
      <c r="BJ542">
        <v>0</v>
      </c>
      <c r="BK542">
        <v>3</v>
      </c>
      <c r="BL542">
        <v>0</v>
      </c>
      <c r="BM542">
        <v>0</v>
      </c>
      <c r="BN542">
        <v>2</v>
      </c>
      <c r="BO542">
        <f t="shared" si="80"/>
        <v>0</v>
      </c>
      <c r="BP542">
        <f t="shared" si="81"/>
        <v>3</v>
      </c>
      <c r="BQ542">
        <f t="shared" si="82"/>
        <v>9</v>
      </c>
      <c r="BR542">
        <f t="shared" si="83"/>
        <v>3</v>
      </c>
      <c r="BS542">
        <f t="shared" si="84"/>
        <v>0</v>
      </c>
      <c r="BT542">
        <f t="shared" si="85"/>
        <v>0</v>
      </c>
      <c r="BU542">
        <f t="shared" si="86"/>
        <v>0</v>
      </c>
      <c r="BV542">
        <f t="shared" si="87"/>
        <v>0</v>
      </c>
      <c r="BW542">
        <f t="shared" si="88"/>
        <v>0</v>
      </c>
      <c r="BX542">
        <f t="shared" si="89"/>
        <v>8</v>
      </c>
    </row>
    <row r="543" spans="1:76" ht="18.95" customHeight="1" x14ac:dyDescent="0.25">
      <c r="A543" t="s">
        <v>4130</v>
      </c>
      <c r="B543" t="s">
        <v>49</v>
      </c>
      <c r="C543" t="s">
        <v>54</v>
      </c>
      <c r="D543" t="s">
        <v>86</v>
      </c>
      <c r="E543" t="s">
        <v>21</v>
      </c>
      <c r="F543" t="s">
        <v>5163</v>
      </c>
      <c r="G543" t="s">
        <v>2026</v>
      </c>
      <c r="H543" t="s">
        <v>83</v>
      </c>
      <c r="I543" t="s">
        <v>4131</v>
      </c>
      <c r="L543" s="1">
        <v>362517004534</v>
      </c>
      <c r="M543" t="s">
        <v>4132</v>
      </c>
      <c r="N543" t="s">
        <v>25</v>
      </c>
      <c r="O543" t="s">
        <v>4133</v>
      </c>
      <c r="P543">
        <v>14467</v>
      </c>
      <c r="Q543" t="s">
        <v>472</v>
      </c>
      <c r="R543">
        <v>662</v>
      </c>
      <c r="S543" t="s">
        <v>89</v>
      </c>
      <c r="T543" t="b">
        <v>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</v>
      </c>
      <c r="AN543">
        <v>3</v>
      </c>
      <c r="AO543">
        <v>1</v>
      </c>
      <c r="AP543">
        <v>1</v>
      </c>
      <c r="AQ543">
        <v>3</v>
      </c>
      <c r="AR543">
        <v>2</v>
      </c>
      <c r="AS543">
        <v>0</v>
      </c>
      <c r="AT543">
        <v>0</v>
      </c>
      <c r="AU543">
        <v>2</v>
      </c>
      <c r="AV543">
        <v>2</v>
      </c>
      <c r="AW543">
        <v>2</v>
      </c>
      <c r="AX543">
        <v>2</v>
      </c>
      <c r="AY543">
        <v>0</v>
      </c>
      <c r="AZ543">
        <v>0</v>
      </c>
      <c r="BA543">
        <v>3</v>
      </c>
      <c r="BB543">
        <v>3</v>
      </c>
      <c r="BC543">
        <v>2</v>
      </c>
      <c r="BD543">
        <v>2</v>
      </c>
      <c r="BE543">
        <v>3</v>
      </c>
      <c r="BF543">
        <v>3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2</v>
      </c>
      <c r="BM543">
        <v>0</v>
      </c>
      <c r="BN543">
        <v>2</v>
      </c>
      <c r="BO543">
        <f t="shared" si="80"/>
        <v>1</v>
      </c>
      <c r="BP543">
        <f t="shared" si="81"/>
        <v>0</v>
      </c>
      <c r="BQ543">
        <f t="shared" si="82"/>
        <v>11</v>
      </c>
      <c r="BR543">
        <f t="shared" si="83"/>
        <v>2</v>
      </c>
      <c r="BS543">
        <f t="shared" si="84"/>
        <v>0</v>
      </c>
      <c r="BT543">
        <f t="shared" si="85"/>
        <v>8</v>
      </c>
      <c r="BU543">
        <f t="shared" si="86"/>
        <v>6</v>
      </c>
      <c r="BV543">
        <f t="shared" si="87"/>
        <v>10</v>
      </c>
      <c r="BW543">
        <f t="shared" si="88"/>
        <v>0</v>
      </c>
      <c r="BX543">
        <f t="shared" si="89"/>
        <v>4</v>
      </c>
    </row>
    <row r="544" spans="1:76" ht="18.95" customHeight="1" x14ac:dyDescent="0.25">
      <c r="A544" t="s">
        <v>4147</v>
      </c>
      <c r="B544" t="s">
        <v>49</v>
      </c>
      <c r="C544" t="s">
        <v>54</v>
      </c>
      <c r="D544" t="s">
        <v>26</v>
      </c>
      <c r="E544" t="s">
        <v>66</v>
      </c>
      <c r="F544" t="s">
        <v>34</v>
      </c>
      <c r="G544" t="s">
        <v>2026</v>
      </c>
      <c r="H544" t="s">
        <v>22</v>
      </c>
      <c r="I544" t="s">
        <v>4148</v>
      </c>
      <c r="L544" s="1">
        <v>362778003765</v>
      </c>
      <c r="M544" t="s">
        <v>4149</v>
      </c>
      <c r="N544" t="s">
        <v>45</v>
      </c>
      <c r="O544" t="s">
        <v>4150</v>
      </c>
      <c r="P544">
        <v>14559</v>
      </c>
      <c r="Q544" t="s">
        <v>472</v>
      </c>
      <c r="R544">
        <v>384</v>
      </c>
      <c r="S544" t="s">
        <v>89</v>
      </c>
      <c r="T544" t="b">
        <v>0</v>
      </c>
      <c r="U544" t="s">
        <v>30</v>
      </c>
      <c r="V544" t="s">
        <v>31</v>
      </c>
      <c r="W544" t="s">
        <v>31</v>
      </c>
      <c r="X544" t="s">
        <v>31</v>
      </c>
      <c r="Y544" t="s">
        <v>31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2</v>
      </c>
      <c r="AJ544">
        <v>2</v>
      </c>
      <c r="AK544">
        <v>2</v>
      </c>
      <c r="AL544">
        <v>2</v>
      </c>
      <c r="AM544">
        <v>3</v>
      </c>
      <c r="AN544">
        <v>3</v>
      </c>
      <c r="AO544">
        <v>3</v>
      </c>
      <c r="AP544">
        <v>3</v>
      </c>
      <c r="AQ544">
        <v>3</v>
      </c>
      <c r="AR544">
        <v>3</v>
      </c>
      <c r="AS544">
        <v>3</v>
      </c>
      <c r="AT544">
        <v>3</v>
      </c>
      <c r="AU544">
        <v>2</v>
      </c>
      <c r="AV544">
        <v>2</v>
      </c>
      <c r="AW544">
        <v>1</v>
      </c>
      <c r="AX544">
        <v>1</v>
      </c>
      <c r="AY544">
        <v>0</v>
      </c>
      <c r="AZ544">
        <v>0</v>
      </c>
      <c r="BA544">
        <v>3</v>
      </c>
      <c r="BB544">
        <v>3</v>
      </c>
      <c r="BC544">
        <v>2</v>
      </c>
      <c r="BD544">
        <v>0</v>
      </c>
      <c r="BE544">
        <v>3</v>
      </c>
      <c r="BF544">
        <v>3</v>
      </c>
      <c r="BG544">
        <v>3</v>
      </c>
      <c r="BH544">
        <v>3</v>
      </c>
      <c r="BI544">
        <v>3</v>
      </c>
      <c r="BJ544">
        <v>0</v>
      </c>
      <c r="BK544">
        <v>3</v>
      </c>
      <c r="BL544">
        <v>3</v>
      </c>
      <c r="BM544">
        <v>0</v>
      </c>
      <c r="BN544">
        <v>2</v>
      </c>
      <c r="BO544">
        <f t="shared" si="80"/>
        <v>1</v>
      </c>
      <c r="BP544">
        <f t="shared" si="81"/>
        <v>8</v>
      </c>
      <c r="BQ544">
        <f t="shared" si="82"/>
        <v>15</v>
      </c>
      <c r="BR544">
        <f t="shared" si="83"/>
        <v>6</v>
      </c>
      <c r="BS544">
        <f t="shared" si="84"/>
        <v>3</v>
      </c>
      <c r="BT544">
        <f t="shared" si="85"/>
        <v>6</v>
      </c>
      <c r="BU544">
        <f t="shared" si="86"/>
        <v>6</v>
      </c>
      <c r="BV544">
        <f t="shared" si="87"/>
        <v>8</v>
      </c>
      <c r="BW544">
        <f t="shared" si="88"/>
        <v>6</v>
      </c>
      <c r="BX544">
        <f t="shared" si="89"/>
        <v>11</v>
      </c>
    </row>
    <row r="545" spans="1:76" ht="18.95" customHeight="1" x14ac:dyDescent="0.25">
      <c r="A545" t="s">
        <v>72</v>
      </c>
      <c r="B545" t="s">
        <v>49</v>
      </c>
      <c r="C545" t="s">
        <v>54</v>
      </c>
      <c r="D545" t="s">
        <v>26</v>
      </c>
      <c r="E545" t="s">
        <v>73</v>
      </c>
      <c r="F545" t="s">
        <v>659</v>
      </c>
      <c r="G545">
        <v>1</v>
      </c>
      <c r="H545" t="s">
        <v>22</v>
      </c>
      <c r="I545" t="s">
        <v>74</v>
      </c>
      <c r="L545" s="1">
        <v>360297000074</v>
      </c>
      <c r="M545" t="s">
        <v>75</v>
      </c>
      <c r="N545" t="s">
        <v>45</v>
      </c>
      <c r="O545" t="s">
        <v>76</v>
      </c>
      <c r="P545">
        <v>12010</v>
      </c>
      <c r="Q545" t="s">
        <v>65</v>
      </c>
      <c r="R545">
        <v>491</v>
      </c>
      <c r="S545" t="s">
        <v>77</v>
      </c>
      <c r="T545" t="b">
        <v>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</v>
      </c>
      <c r="AG545">
        <v>2</v>
      </c>
      <c r="AH545">
        <v>2</v>
      </c>
      <c r="AI545">
        <v>1</v>
      </c>
      <c r="AJ545">
        <v>0</v>
      </c>
      <c r="AK545">
        <v>0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0</v>
      </c>
      <c r="AR545">
        <v>2</v>
      </c>
      <c r="AS545">
        <v>0</v>
      </c>
      <c r="AT545">
        <v>0</v>
      </c>
      <c r="AU545">
        <v>2</v>
      </c>
      <c r="AV545">
        <v>2</v>
      </c>
      <c r="AW545">
        <v>2</v>
      </c>
      <c r="AX545">
        <v>2</v>
      </c>
      <c r="AY545">
        <v>0</v>
      </c>
      <c r="AZ545">
        <v>0</v>
      </c>
      <c r="BA545">
        <v>3</v>
      </c>
      <c r="BB545">
        <v>3</v>
      </c>
      <c r="BC545">
        <v>2</v>
      </c>
      <c r="BD545">
        <v>0</v>
      </c>
      <c r="BE545">
        <v>1</v>
      </c>
      <c r="BF545">
        <v>1</v>
      </c>
      <c r="BG545">
        <v>0</v>
      </c>
      <c r="BH545">
        <v>2</v>
      </c>
      <c r="BI545">
        <v>1</v>
      </c>
      <c r="BJ545">
        <v>0</v>
      </c>
      <c r="BK545">
        <v>2</v>
      </c>
      <c r="BL545">
        <v>0</v>
      </c>
      <c r="BM545">
        <v>0</v>
      </c>
      <c r="BN545">
        <v>0</v>
      </c>
      <c r="BO545">
        <f t="shared" si="80"/>
        <v>6</v>
      </c>
      <c r="BP545">
        <f t="shared" si="81"/>
        <v>2</v>
      </c>
      <c r="BQ545">
        <f t="shared" si="82"/>
        <v>4</v>
      </c>
      <c r="BR545">
        <f t="shared" si="83"/>
        <v>2</v>
      </c>
      <c r="BS545">
        <f t="shared" si="84"/>
        <v>0</v>
      </c>
      <c r="BT545">
        <f t="shared" si="85"/>
        <v>8</v>
      </c>
      <c r="BU545">
        <f t="shared" si="86"/>
        <v>6</v>
      </c>
      <c r="BV545">
        <f t="shared" si="87"/>
        <v>4</v>
      </c>
      <c r="BW545">
        <f t="shared" si="88"/>
        <v>2</v>
      </c>
      <c r="BX545">
        <f t="shared" si="89"/>
        <v>3</v>
      </c>
    </row>
    <row r="546" spans="1:76" ht="18.95" customHeight="1" x14ac:dyDescent="0.25">
      <c r="A546" t="s">
        <v>67</v>
      </c>
      <c r="B546" t="s">
        <v>49</v>
      </c>
      <c r="C546" t="s">
        <v>54</v>
      </c>
      <c r="D546" t="s">
        <v>26</v>
      </c>
      <c r="E546" t="s">
        <v>66</v>
      </c>
      <c r="F546" t="s">
        <v>34</v>
      </c>
      <c r="G546">
        <v>1</v>
      </c>
      <c r="H546" t="s">
        <v>22</v>
      </c>
      <c r="I546" t="s">
        <v>68</v>
      </c>
      <c r="L546" s="1">
        <v>361137000895</v>
      </c>
      <c r="M546" t="s">
        <v>69</v>
      </c>
      <c r="N546" t="s">
        <v>58</v>
      </c>
      <c r="O546" t="s">
        <v>70</v>
      </c>
      <c r="P546">
        <v>13339</v>
      </c>
      <c r="Q546" t="s">
        <v>65</v>
      </c>
      <c r="R546">
        <v>342</v>
      </c>
      <c r="S546" t="s">
        <v>39</v>
      </c>
      <c r="T546" t="b">
        <v>1</v>
      </c>
      <c r="U546" t="s">
        <v>61</v>
      </c>
      <c r="V546" t="s">
        <v>61</v>
      </c>
      <c r="W546" t="s">
        <v>71</v>
      </c>
      <c r="X546" t="s">
        <v>71</v>
      </c>
      <c r="Y546" t="s">
        <v>71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>
        <v>0</v>
      </c>
      <c r="AI546" s="10">
        <v>0</v>
      </c>
      <c r="AJ546" s="10">
        <v>2</v>
      </c>
      <c r="AK546" s="10">
        <v>0</v>
      </c>
      <c r="AL546" s="10">
        <v>2</v>
      </c>
      <c r="AM546" s="10">
        <v>2</v>
      </c>
      <c r="AN546" s="10">
        <v>2</v>
      </c>
      <c r="AO546" s="10">
        <v>0</v>
      </c>
      <c r="AP546" s="10">
        <v>0</v>
      </c>
      <c r="AQ546" s="10">
        <v>0</v>
      </c>
      <c r="AR546" s="10">
        <v>2</v>
      </c>
      <c r="AS546" s="10">
        <v>0</v>
      </c>
      <c r="AT546" s="10">
        <v>1</v>
      </c>
      <c r="AU546" s="10">
        <v>0</v>
      </c>
      <c r="AV546" s="10">
        <v>0</v>
      </c>
      <c r="AW546" s="10">
        <v>1</v>
      </c>
      <c r="AX546" s="10">
        <v>1</v>
      </c>
      <c r="AY546" s="10">
        <v>0</v>
      </c>
      <c r="AZ546" s="10">
        <v>0</v>
      </c>
      <c r="BA546" s="10">
        <v>0</v>
      </c>
      <c r="BB546" s="10">
        <v>3</v>
      </c>
      <c r="BC546" s="10">
        <v>0</v>
      </c>
      <c r="BD546" s="10">
        <v>0</v>
      </c>
      <c r="BE546" s="10">
        <v>0</v>
      </c>
      <c r="BF546" s="10">
        <v>0</v>
      </c>
      <c r="BG546" s="10">
        <v>0</v>
      </c>
      <c r="BH546" s="10">
        <v>3</v>
      </c>
      <c r="BI546" s="10">
        <v>0</v>
      </c>
      <c r="BJ546" s="10">
        <v>0</v>
      </c>
      <c r="BK546" s="10">
        <v>0</v>
      </c>
      <c r="BL546" s="10">
        <v>0</v>
      </c>
      <c r="BM546" s="10">
        <v>0</v>
      </c>
      <c r="BN546" s="10">
        <v>0</v>
      </c>
      <c r="BO546">
        <f t="shared" si="80"/>
        <v>0</v>
      </c>
      <c r="BP546">
        <f t="shared" si="81"/>
        <v>4</v>
      </c>
      <c r="BQ546">
        <f t="shared" si="82"/>
        <v>4</v>
      </c>
      <c r="BR546">
        <f t="shared" si="83"/>
        <v>2</v>
      </c>
      <c r="BS546">
        <f t="shared" si="84"/>
        <v>1</v>
      </c>
      <c r="BT546">
        <f t="shared" si="85"/>
        <v>2</v>
      </c>
      <c r="BU546">
        <f t="shared" si="86"/>
        <v>3</v>
      </c>
      <c r="BV546">
        <f t="shared" si="87"/>
        <v>0</v>
      </c>
      <c r="BW546">
        <f t="shared" si="88"/>
        <v>3</v>
      </c>
      <c r="BX546">
        <f t="shared" si="89"/>
        <v>0</v>
      </c>
    </row>
    <row r="547" spans="1:76" ht="18.95" customHeight="1" x14ac:dyDescent="0.25">
      <c r="A547" t="s">
        <v>4066</v>
      </c>
      <c r="B547" t="s">
        <v>49</v>
      </c>
      <c r="C547" t="s">
        <v>54</v>
      </c>
      <c r="D547" t="s">
        <v>26</v>
      </c>
      <c r="E547" t="s">
        <v>178</v>
      </c>
      <c r="F547" t="s">
        <v>5163</v>
      </c>
      <c r="G547" t="s">
        <v>2026</v>
      </c>
      <c r="H547" t="s">
        <v>22</v>
      </c>
      <c r="I547" t="s">
        <v>4067</v>
      </c>
      <c r="L547" s="1">
        <v>361434001182</v>
      </c>
      <c r="M547" t="s">
        <v>4068</v>
      </c>
      <c r="N547" t="s">
        <v>45</v>
      </c>
      <c r="O547" t="s">
        <v>4069</v>
      </c>
      <c r="P547">
        <v>11801</v>
      </c>
      <c r="Q547" t="s">
        <v>88</v>
      </c>
      <c r="R547">
        <v>293</v>
      </c>
      <c r="S547" t="s">
        <v>89</v>
      </c>
      <c r="T547" t="b">
        <v>0</v>
      </c>
      <c r="U547" t="s">
        <v>30</v>
      </c>
      <c r="V547" t="s">
        <v>31</v>
      </c>
      <c r="W547" t="s">
        <v>31</v>
      </c>
      <c r="X547" t="s">
        <v>31</v>
      </c>
      <c r="Y547" t="s">
        <v>31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1</v>
      </c>
      <c r="AI547">
        <v>2</v>
      </c>
      <c r="AJ547">
        <v>2</v>
      </c>
      <c r="AK547">
        <v>2</v>
      </c>
      <c r="AL547">
        <v>1</v>
      </c>
      <c r="AM547">
        <v>3</v>
      </c>
      <c r="AN547">
        <v>3</v>
      </c>
      <c r="AO547">
        <v>1</v>
      </c>
      <c r="AP547">
        <v>3</v>
      </c>
      <c r="AQ547">
        <v>3</v>
      </c>
      <c r="AR547">
        <v>3</v>
      </c>
      <c r="AS547">
        <v>3</v>
      </c>
      <c r="AT547">
        <v>3</v>
      </c>
      <c r="AU547">
        <v>2</v>
      </c>
      <c r="AV547">
        <v>2</v>
      </c>
      <c r="AW547">
        <v>2</v>
      </c>
      <c r="AX547">
        <v>2</v>
      </c>
      <c r="AY547">
        <v>0</v>
      </c>
      <c r="AZ547">
        <v>0</v>
      </c>
      <c r="BA547">
        <v>3</v>
      </c>
      <c r="BB547">
        <v>3</v>
      </c>
      <c r="BC547">
        <v>2</v>
      </c>
      <c r="BD547">
        <v>0</v>
      </c>
      <c r="BE547">
        <v>3</v>
      </c>
      <c r="BF547">
        <v>3</v>
      </c>
      <c r="BG547">
        <v>2</v>
      </c>
      <c r="BH547">
        <v>3</v>
      </c>
      <c r="BI547">
        <v>3</v>
      </c>
      <c r="BJ547">
        <v>0</v>
      </c>
      <c r="BK547">
        <v>0</v>
      </c>
      <c r="BL547">
        <v>3</v>
      </c>
      <c r="BM547">
        <v>0</v>
      </c>
      <c r="BN547">
        <v>2</v>
      </c>
      <c r="BO547">
        <f t="shared" si="80"/>
        <v>3</v>
      </c>
      <c r="BP547">
        <f t="shared" si="81"/>
        <v>7</v>
      </c>
      <c r="BQ547">
        <f t="shared" si="82"/>
        <v>13</v>
      </c>
      <c r="BR547">
        <f t="shared" si="83"/>
        <v>6</v>
      </c>
      <c r="BS547">
        <f t="shared" si="84"/>
        <v>3</v>
      </c>
      <c r="BT547">
        <f t="shared" si="85"/>
        <v>8</v>
      </c>
      <c r="BU547">
        <f t="shared" si="86"/>
        <v>6</v>
      </c>
      <c r="BV547">
        <f t="shared" si="87"/>
        <v>8</v>
      </c>
      <c r="BW547">
        <f t="shared" si="88"/>
        <v>5</v>
      </c>
      <c r="BX547">
        <f t="shared" si="89"/>
        <v>8</v>
      </c>
    </row>
    <row r="548" spans="1:76" ht="18.95" customHeight="1" x14ac:dyDescent="0.25">
      <c r="A548" t="s">
        <v>82</v>
      </c>
      <c r="B548" t="s">
        <v>49</v>
      </c>
      <c r="C548" t="s">
        <v>54</v>
      </c>
      <c r="D548" t="s">
        <v>86</v>
      </c>
      <c r="E548" t="s">
        <v>21</v>
      </c>
      <c r="F548" t="s">
        <v>5163</v>
      </c>
      <c r="G548">
        <v>1</v>
      </c>
      <c r="H548" t="s">
        <v>83</v>
      </c>
      <c r="I548" t="s">
        <v>84</v>
      </c>
      <c r="L548" s="1">
        <v>361821001640</v>
      </c>
      <c r="M548" t="s">
        <v>85</v>
      </c>
      <c r="N548" t="s">
        <v>45</v>
      </c>
      <c r="O548" t="s">
        <v>87</v>
      </c>
      <c r="P548">
        <v>11563</v>
      </c>
      <c r="Q548" t="s">
        <v>88</v>
      </c>
      <c r="R548">
        <v>391</v>
      </c>
      <c r="S548" t="s">
        <v>89</v>
      </c>
      <c r="T548" t="b">
        <v>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2</v>
      </c>
      <c r="AN548">
        <v>2</v>
      </c>
      <c r="AO548">
        <v>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2</v>
      </c>
      <c r="BB548">
        <v>2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f t="shared" si="80"/>
        <v>0</v>
      </c>
      <c r="BP548">
        <f t="shared" si="81"/>
        <v>0</v>
      </c>
      <c r="BQ548">
        <f t="shared" si="82"/>
        <v>6</v>
      </c>
      <c r="BR548">
        <f t="shared" si="83"/>
        <v>0</v>
      </c>
      <c r="BS548">
        <f t="shared" si="84"/>
        <v>0</v>
      </c>
      <c r="BT548">
        <f t="shared" si="85"/>
        <v>2</v>
      </c>
      <c r="BU548">
        <f t="shared" si="86"/>
        <v>4</v>
      </c>
      <c r="BV548">
        <f t="shared" si="87"/>
        <v>0</v>
      </c>
      <c r="BW548">
        <f t="shared" si="88"/>
        <v>0</v>
      </c>
      <c r="BX548">
        <f t="shared" si="89"/>
        <v>0</v>
      </c>
    </row>
    <row r="549" spans="1:76" ht="18.95" customHeight="1" x14ac:dyDescent="0.25">
      <c r="A549" t="s">
        <v>4117</v>
      </c>
      <c r="B549" t="s">
        <v>49</v>
      </c>
      <c r="C549" t="s">
        <v>54</v>
      </c>
      <c r="D549" t="s">
        <v>26</v>
      </c>
      <c r="E549" t="s">
        <v>102</v>
      </c>
      <c r="F549" t="s">
        <v>659</v>
      </c>
      <c r="G549" t="s">
        <v>2026</v>
      </c>
      <c r="H549" t="s">
        <v>179</v>
      </c>
      <c r="I549" t="s">
        <v>4118</v>
      </c>
      <c r="L549" s="1">
        <v>362478003429</v>
      </c>
      <c r="M549" t="s">
        <v>4119</v>
      </c>
      <c r="N549" t="s">
        <v>45</v>
      </c>
      <c r="O549" t="s">
        <v>4120</v>
      </c>
      <c r="P549">
        <v>11570</v>
      </c>
      <c r="Q549" t="s">
        <v>88</v>
      </c>
      <c r="R549">
        <v>161</v>
      </c>
      <c r="S549" t="s">
        <v>89</v>
      </c>
      <c r="T549" t="b">
        <v>0</v>
      </c>
      <c r="U549" t="s">
        <v>30</v>
      </c>
      <c r="V549" t="s">
        <v>31</v>
      </c>
      <c r="W549" t="s">
        <v>31</v>
      </c>
      <c r="X549" t="s">
        <v>31</v>
      </c>
      <c r="Y549" t="s">
        <v>31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</v>
      </c>
      <c r="AN549">
        <v>2</v>
      </c>
      <c r="AO549">
        <v>1</v>
      </c>
      <c r="AP549">
        <v>2</v>
      </c>
      <c r="AQ549">
        <v>0</v>
      </c>
      <c r="AR549">
        <v>2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3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f t="shared" si="80"/>
        <v>0</v>
      </c>
      <c r="BP549">
        <f t="shared" si="81"/>
        <v>0</v>
      </c>
      <c r="BQ549">
        <f t="shared" si="82"/>
        <v>7</v>
      </c>
      <c r="BR549">
        <f t="shared" si="83"/>
        <v>2</v>
      </c>
      <c r="BS549">
        <f t="shared" si="84"/>
        <v>0</v>
      </c>
      <c r="BT549">
        <f t="shared" si="85"/>
        <v>0</v>
      </c>
      <c r="BU549">
        <f t="shared" si="86"/>
        <v>3</v>
      </c>
      <c r="BV549">
        <f t="shared" si="87"/>
        <v>0</v>
      </c>
      <c r="BW549">
        <f t="shared" si="88"/>
        <v>0</v>
      </c>
      <c r="BX549">
        <f t="shared" si="89"/>
        <v>0</v>
      </c>
    </row>
    <row r="550" spans="1:76" ht="18.95" customHeight="1" x14ac:dyDescent="0.25">
      <c r="A550" t="s">
        <v>4156</v>
      </c>
      <c r="B550" t="s">
        <v>49</v>
      </c>
      <c r="C550" t="s">
        <v>54</v>
      </c>
      <c r="D550" t="s">
        <v>26</v>
      </c>
      <c r="E550" t="s">
        <v>143</v>
      </c>
      <c r="F550" t="s">
        <v>659</v>
      </c>
      <c r="G550" t="s">
        <v>2026</v>
      </c>
      <c r="H550" t="s">
        <v>22</v>
      </c>
      <c r="I550" t="s">
        <v>4157</v>
      </c>
      <c r="L550" s="1">
        <v>362856003838</v>
      </c>
      <c r="M550" t="s">
        <v>4158</v>
      </c>
      <c r="N550" t="s">
        <v>25</v>
      </c>
      <c r="O550" t="s">
        <v>4159</v>
      </c>
      <c r="P550">
        <v>11791</v>
      </c>
      <c r="Q550" t="s">
        <v>88</v>
      </c>
      <c r="R550">
        <v>852</v>
      </c>
      <c r="S550" t="s">
        <v>89</v>
      </c>
      <c r="T550" t="b">
        <v>0</v>
      </c>
      <c r="U550" t="s">
        <v>30</v>
      </c>
      <c r="V550" t="s">
        <v>61</v>
      </c>
      <c r="W550" t="s">
        <v>61</v>
      </c>
      <c r="X550" t="s">
        <v>61</v>
      </c>
      <c r="Y550" t="s">
        <v>61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2</v>
      </c>
      <c r="AK550">
        <v>2</v>
      </c>
      <c r="AL550">
        <v>0</v>
      </c>
      <c r="AM550">
        <v>2</v>
      </c>
      <c r="AN550">
        <v>2</v>
      </c>
      <c r="AO550">
        <v>0</v>
      </c>
      <c r="AP550">
        <v>0</v>
      </c>
      <c r="AQ550">
        <v>3</v>
      </c>
      <c r="AR550">
        <v>3</v>
      </c>
      <c r="AS550">
        <v>0</v>
      </c>
      <c r="AT550">
        <v>3</v>
      </c>
      <c r="AU550">
        <v>2</v>
      </c>
      <c r="AV550">
        <v>2</v>
      </c>
      <c r="AW550">
        <v>0</v>
      </c>
      <c r="AX550">
        <v>0</v>
      </c>
      <c r="AY550">
        <v>1</v>
      </c>
      <c r="AZ550">
        <v>0</v>
      </c>
      <c r="BA550">
        <v>3</v>
      </c>
      <c r="BB550">
        <v>3</v>
      </c>
      <c r="BC550">
        <v>2</v>
      </c>
      <c r="BD550">
        <v>0</v>
      </c>
      <c r="BE550">
        <v>3</v>
      </c>
      <c r="BF550">
        <v>3</v>
      </c>
      <c r="BG550">
        <v>3</v>
      </c>
      <c r="BH550">
        <v>3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2</v>
      </c>
      <c r="BO550">
        <f t="shared" si="80"/>
        <v>0</v>
      </c>
      <c r="BP550">
        <f t="shared" si="81"/>
        <v>5</v>
      </c>
      <c r="BQ550">
        <f t="shared" si="82"/>
        <v>7</v>
      </c>
      <c r="BR550">
        <f t="shared" si="83"/>
        <v>3</v>
      </c>
      <c r="BS550">
        <f t="shared" si="84"/>
        <v>3</v>
      </c>
      <c r="BT550">
        <f t="shared" si="85"/>
        <v>4</v>
      </c>
      <c r="BU550">
        <f t="shared" si="86"/>
        <v>7</v>
      </c>
      <c r="BV550">
        <f t="shared" si="87"/>
        <v>8</v>
      </c>
      <c r="BW550">
        <f t="shared" si="88"/>
        <v>6</v>
      </c>
      <c r="BX550">
        <f t="shared" si="89"/>
        <v>3</v>
      </c>
    </row>
    <row r="551" spans="1:76" ht="18.95" customHeight="1" x14ac:dyDescent="0.25">
      <c r="A551" t="s">
        <v>4171</v>
      </c>
      <c r="B551" t="s">
        <v>49</v>
      </c>
      <c r="C551" t="s">
        <v>54</v>
      </c>
      <c r="D551" t="s">
        <v>26</v>
      </c>
      <c r="E551" t="s">
        <v>73</v>
      </c>
      <c r="F551" t="s">
        <v>659</v>
      </c>
      <c r="G551" t="s">
        <v>2026</v>
      </c>
      <c r="H551" t="s">
        <v>22</v>
      </c>
      <c r="I551" t="s">
        <v>4172</v>
      </c>
      <c r="L551" s="1">
        <v>362985004007</v>
      </c>
      <c r="M551" t="s">
        <v>4173</v>
      </c>
      <c r="N551" t="s">
        <v>45</v>
      </c>
      <c r="O551" t="s">
        <v>4174</v>
      </c>
      <c r="P551">
        <v>11793</v>
      </c>
      <c r="Q551" t="s">
        <v>88</v>
      </c>
      <c r="R551">
        <v>363</v>
      </c>
      <c r="S551" t="s">
        <v>89</v>
      </c>
      <c r="T551" t="b">
        <v>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</v>
      </c>
      <c r="AH551">
        <v>2</v>
      </c>
      <c r="AI551">
        <v>1</v>
      </c>
      <c r="AJ551">
        <v>2</v>
      </c>
      <c r="AK551">
        <v>2</v>
      </c>
      <c r="AL551">
        <v>1</v>
      </c>
      <c r="AM551">
        <v>3</v>
      </c>
      <c r="AN551">
        <v>3</v>
      </c>
      <c r="AO551">
        <v>3</v>
      </c>
      <c r="AP551">
        <v>3</v>
      </c>
      <c r="AQ551">
        <v>0</v>
      </c>
      <c r="AR551">
        <v>3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3</v>
      </c>
      <c r="BB551">
        <v>3</v>
      </c>
      <c r="BC551">
        <v>2</v>
      </c>
      <c r="BD551">
        <v>0</v>
      </c>
      <c r="BE551">
        <v>3</v>
      </c>
      <c r="BF551">
        <v>3</v>
      </c>
      <c r="BG551">
        <v>3</v>
      </c>
      <c r="BH551">
        <v>3</v>
      </c>
      <c r="BI551">
        <v>0</v>
      </c>
      <c r="BJ551">
        <v>0</v>
      </c>
      <c r="BK551">
        <v>0</v>
      </c>
      <c r="BL551">
        <v>3</v>
      </c>
      <c r="BM551">
        <v>0</v>
      </c>
      <c r="BN551">
        <v>2</v>
      </c>
      <c r="BO551">
        <f t="shared" si="80"/>
        <v>4</v>
      </c>
      <c r="BP551">
        <f t="shared" si="81"/>
        <v>6</v>
      </c>
      <c r="BQ551">
        <f t="shared" si="82"/>
        <v>12</v>
      </c>
      <c r="BR551">
        <f t="shared" si="83"/>
        <v>3</v>
      </c>
      <c r="BS551">
        <f t="shared" si="84"/>
        <v>0</v>
      </c>
      <c r="BT551">
        <f t="shared" si="85"/>
        <v>0</v>
      </c>
      <c r="BU551">
        <f t="shared" si="86"/>
        <v>6</v>
      </c>
      <c r="BV551">
        <f t="shared" si="87"/>
        <v>8</v>
      </c>
      <c r="BW551">
        <f t="shared" si="88"/>
        <v>6</v>
      </c>
      <c r="BX551">
        <f t="shared" si="89"/>
        <v>5</v>
      </c>
    </row>
    <row r="552" spans="1:76" ht="18.95" customHeight="1" x14ac:dyDescent="0.25">
      <c r="A552" t="s">
        <v>4096</v>
      </c>
      <c r="B552" t="s">
        <v>49</v>
      </c>
      <c r="C552" t="s">
        <v>54</v>
      </c>
      <c r="D552" t="s">
        <v>86</v>
      </c>
      <c r="E552" t="s">
        <v>73</v>
      </c>
      <c r="F552" t="s">
        <v>659</v>
      </c>
      <c r="G552" t="s">
        <v>2026</v>
      </c>
      <c r="H552" t="s">
        <v>83</v>
      </c>
      <c r="I552" t="s">
        <v>4097</v>
      </c>
      <c r="L552" s="1">
        <v>360009501937</v>
      </c>
      <c r="M552" t="s">
        <v>4098</v>
      </c>
      <c r="N552" t="s">
        <v>58</v>
      </c>
      <c r="O552" t="s">
        <v>4022</v>
      </c>
      <c r="P552">
        <v>11225</v>
      </c>
      <c r="Q552" t="s">
        <v>4099</v>
      </c>
      <c r="R552">
        <v>1208</v>
      </c>
      <c r="S552" t="s">
        <v>7</v>
      </c>
      <c r="T552" t="b">
        <v>0</v>
      </c>
      <c r="U552" t="s">
        <v>30</v>
      </c>
      <c r="V552" t="s">
        <v>31</v>
      </c>
      <c r="W552" t="s">
        <v>31</v>
      </c>
      <c r="X552" t="s">
        <v>31</v>
      </c>
      <c r="Y552" t="s">
        <v>31</v>
      </c>
      <c r="Z552">
        <v>0</v>
      </c>
      <c r="AA552">
        <v>0</v>
      </c>
      <c r="AB552">
        <v>0</v>
      </c>
      <c r="AC552">
        <v>0</v>
      </c>
      <c r="AD552">
        <v>2</v>
      </c>
      <c r="AE552">
        <v>0</v>
      </c>
      <c r="AF552">
        <v>1</v>
      </c>
      <c r="AG552">
        <v>3</v>
      </c>
      <c r="AH552">
        <v>2</v>
      </c>
      <c r="AI552">
        <v>2</v>
      </c>
      <c r="AJ552">
        <v>2</v>
      </c>
      <c r="AK552">
        <v>0</v>
      </c>
      <c r="AL552">
        <v>2</v>
      </c>
      <c r="AM552">
        <v>2</v>
      </c>
      <c r="AN552">
        <v>3</v>
      </c>
      <c r="AO552">
        <v>2</v>
      </c>
      <c r="AP552">
        <v>3</v>
      </c>
      <c r="AQ552">
        <v>0</v>
      </c>
      <c r="AR552">
        <v>2</v>
      </c>
      <c r="AS552">
        <v>0</v>
      </c>
      <c r="AT552">
        <v>3</v>
      </c>
      <c r="AU552">
        <v>2</v>
      </c>
      <c r="AV552">
        <v>2</v>
      </c>
      <c r="AW552">
        <v>0</v>
      </c>
      <c r="AX552">
        <v>2</v>
      </c>
      <c r="AY552">
        <v>0</v>
      </c>
      <c r="AZ552">
        <v>0</v>
      </c>
      <c r="BA552">
        <v>3</v>
      </c>
      <c r="BB552">
        <v>3</v>
      </c>
      <c r="BC552">
        <v>2</v>
      </c>
      <c r="BD552">
        <v>0</v>
      </c>
      <c r="BE552">
        <v>2</v>
      </c>
      <c r="BF552">
        <v>3</v>
      </c>
      <c r="BG552">
        <v>2</v>
      </c>
      <c r="BH552">
        <v>1</v>
      </c>
      <c r="BI552">
        <v>2</v>
      </c>
      <c r="BJ552">
        <v>0</v>
      </c>
      <c r="BK552">
        <v>1</v>
      </c>
      <c r="BL552">
        <v>2</v>
      </c>
      <c r="BM552">
        <v>0</v>
      </c>
      <c r="BN552">
        <v>2</v>
      </c>
      <c r="BO552">
        <f t="shared" si="80"/>
        <v>8</v>
      </c>
      <c r="BP552">
        <f t="shared" si="81"/>
        <v>6</v>
      </c>
      <c r="BQ552">
        <f t="shared" si="82"/>
        <v>10</v>
      </c>
      <c r="BR552">
        <f t="shared" si="83"/>
        <v>2</v>
      </c>
      <c r="BS552">
        <f t="shared" si="84"/>
        <v>3</v>
      </c>
      <c r="BT552">
        <f t="shared" si="85"/>
        <v>6</v>
      </c>
      <c r="BU552">
        <f t="shared" si="86"/>
        <v>6</v>
      </c>
      <c r="BV552">
        <f t="shared" si="87"/>
        <v>7</v>
      </c>
      <c r="BW552">
        <f t="shared" si="88"/>
        <v>3</v>
      </c>
      <c r="BX552">
        <f t="shared" si="89"/>
        <v>7</v>
      </c>
    </row>
    <row r="553" spans="1:76" ht="18.95" customHeight="1" x14ac:dyDescent="0.25">
      <c r="A553" t="s">
        <v>107</v>
      </c>
      <c r="B553" t="s">
        <v>49</v>
      </c>
      <c r="C553" t="s">
        <v>54</v>
      </c>
      <c r="D553" t="s">
        <v>26</v>
      </c>
      <c r="E553" t="s">
        <v>66</v>
      </c>
      <c r="F553" t="s">
        <v>34</v>
      </c>
      <c r="G553">
        <v>1</v>
      </c>
      <c r="H553" t="s">
        <v>22</v>
      </c>
      <c r="I553" t="s">
        <v>108</v>
      </c>
      <c r="L553" s="1">
        <v>362514003476</v>
      </c>
      <c r="M553" t="s">
        <v>109</v>
      </c>
      <c r="N553" t="s">
        <v>58</v>
      </c>
      <c r="O553" t="s">
        <v>110</v>
      </c>
      <c r="P553">
        <v>14105</v>
      </c>
      <c r="Q553" t="s">
        <v>111</v>
      </c>
      <c r="R553">
        <v>419</v>
      </c>
      <c r="S553" t="s">
        <v>77</v>
      </c>
      <c r="T553" t="b">
        <v>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2</v>
      </c>
      <c r="AJ553" s="10">
        <v>2</v>
      </c>
      <c r="AK553" s="10">
        <v>0</v>
      </c>
      <c r="AL553" s="10">
        <v>2</v>
      </c>
      <c r="AM553" s="10">
        <v>2</v>
      </c>
      <c r="AN553" s="10">
        <v>2</v>
      </c>
      <c r="AO553" s="10">
        <v>2</v>
      </c>
      <c r="AP553" s="10">
        <v>3</v>
      </c>
      <c r="AQ553" s="10">
        <v>2</v>
      </c>
      <c r="AR553" s="10">
        <v>2</v>
      </c>
      <c r="AS553" s="10">
        <v>2</v>
      </c>
      <c r="AT553" s="10">
        <v>2</v>
      </c>
      <c r="AU553" s="10">
        <v>0</v>
      </c>
      <c r="AV553" s="10">
        <v>0</v>
      </c>
      <c r="AW553" s="10">
        <v>0</v>
      </c>
      <c r="AX553" s="10">
        <v>0</v>
      </c>
      <c r="AY553" s="10">
        <v>0</v>
      </c>
      <c r="AZ553" s="10">
        <v>0</v>
      </c>
      <c r="BA553" s="10">
        <v>3</v>
      </c>
      <c r="BB553" s="10">
        <v>3</v>
      </c>
      <c r="BC553" s="10">
        <v>2</v>
      </c>
      <c r="BD553" s="10">
        <v>0</v>
      </c>
      <c r="BE553" s="10">
        <v>0</v>
      </c>
      <c r="BF553" s="10">
        <v>0</v>
      </c>
      <c r="BG553" s="10">
        <v>0</v>
      </c>
      <c r="BH553" s="10">
        <v>3</v>
      </c>
      <c r="BI553" s="10">
        <v>3</v>
      </c>
      <c r="BJ553" s="10">
        <v>0</v>
      </c>
      <c r="BK553" s="10">
        <v>0</v>
      </c>
      <c r="BL553" s="10">
        <v>0</v>
      </c>
      <c r="BM553" s="10">
        <v>0</v>
      </c>
      <c r="BN553" s="10">
        <v>2</v>
      </c>
      <c r="BO553">
        <f t="shared" si="80"/>
        <v>0</v>
      </c>
      <c r="BP553">
        <f t="shared" si="81"/>
        <v>6</v>
      </c>
      <c r="BQ553">
        <f t="shared" si="82"/>
        <v>11</v>
      </c>
      <c r="BR553">
        <f t="shared" si="83"/>
        <v>4</v>
      </c>
      <c r="BS553">
        <f t="shared" si="84"/>
        <v>2</v>
      </c>
      <c r="BT553">
        <f t="shared" si="85"/>
        <v>0</v>
      </c>
      <c r="BU553">
        <f t="shared" si="86"/>
        <v>6</v>
      </c>
      <c r="BV553">
        <f t="shared" si="87"/>
        <v>2</v>
      </c>
      <c r="BW553">
        <f t="shared" si="88"/>
        <v>3</v>
      </c>
      <c r="BX553">
        <f t="shared" si="89"/>
        <v>5</v>
      </c>
    </row>
    <row r="554" spans="1:76" ht="18.95" customHeight="1" x14ac:dyDescent="0.25">
      <c r="A554" t="s">
        <v>4138</v>
      </c>
      <c r="B554" t="s">
        <v>49</v>
      </c>
      <c r="C554" t="s">
        <v>54</v>
      </c>
      <c r="D554" t="s">
        <v>26</v>
      </c>
      <c r="E554" t="s">
        <v>73</v>
      </c>
      <c r="F554" t="s">
        <v>659</v>
      </c>
      <c r="G554" t="s">
        <v>2026</v>
      </c>
      <c r="H554" t="s">
        <v>22</v>
      </c>
      <c r="I554" t="s">
        <v>4139</v>
      </c>
      <c r="L554" s="1">
        <v>360000204761</v>
      </c>
      <c r="M554" t="s">
        <v>4140</v>
      </c>
      <c r="N554" t="s">
        <v>25</v>
      </c>
      <c r="O554" t="s">
        <v>4141</v>
      </c>
      <c r="P554">
        <v>13456</v>
      </c>
      <c r="Q554" t="s">
        <v>111</v>
      </c>
      <c r="R554">
        <v>303</v>
      </c>
      <c r="S554" t="s">
        <v>39</v>
      </c>
      <c r="T554" t="b">
        <v>0</v>
      </c>
      <c r="U554" t="s">
        <v>30</v>
      </c>
      <c r="V554" t="s">
        <v>31</v>
      </c>
      <c r="W554" t="s">
        <v>31</v>
      </c>
      <c r="X554" t="s">
        <v>31</v>
      </c>
      <c r="Y554" t="s">
        <v>31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</v>
      </c>
      <c r="AG554">
        <v>2</v>
      </c>
      <c r="AH554">
        <v>1</v>
      </c>
      <c r="AI554">
        <v>2</v>
      </c>
      <c r="AJ554">
        <v>0</v>
      </c>
      <c r="AK554">
        <v>2</v>
      </c>
      <c r="AL554">
        <v>2</v>
      </c>
      <c r="AM554">
        <v>3</v>
      </c>
      <c r="AN554">
        <v>3</v>
      </c>
      <c r="AO554">
        <v>3</v>
      </c>
      <c r="AP554">
        <v>3</v>
      </c>
      <c r="AQ554">
        <v>3</v>
      </c>
      <c r="AR554">
        <v>3</v>
      </c>
      <c r="AS554">
        <v>0</v>
      </c>
      <c r="AT554">
        <v>2</v>
      </c>
      <c r="AU554">
        <v>2</v>
      </c>
      <c r="AV554">
        <v>2</v>
      </c>
      <c r="AW554">
        <v>0</v>
      </c>
      <c r="AX554">
        <v>0</v>
      </c>
      <c r="AY554">
        <v>0</v>
      </c>
      <c r="AZ554">
        <v>0</v>
      </c>
      <c r="BA554">
        <v>3</v>
      </c>
      <c r="BB554">
        <v>3</v>
      </c>
      <c r="BC554">
        <v>0</v>
      </c>
      <c r="BD554">
        <v>0</v>
      </c>
      <c r="BE554">
        <v>0</v>
      </c>
      <c r="BF554">
        <v>0</v>
      </c>
      <c r="BG554">
        <v>3</v>
      </c>
      <c r="BH554">
        <v>1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2</v>
      </c>
      <c r="BO554">
        <f t="shared" si="80"/>
        <v>5</v>
      </c>
      <c r="BP554">
        <f t="shared" si="81"/>
        <v>6</v>
      </c>
      <c r="BQ554">
        <f t="shared" si="82"/>
        <v>15</v>
      </c>
      <c r="BR554">
        <f t="shared" si="83"/>
        <v>3</v>
      </c>
      <c r="BS554">
        <f t="shared" si="84"/>
        <v>2</v>
      </c>
      <c r="BT554">
        <f t="shared" si="85"/>
        <v>4</v>
      </c>
      <c r="BU554">
        <f t="shared" si="86"/>
        <v>6</v>
      </c>
      <c r="BV554">
        <f t="shared" si="87"/>
        <v>0</v>
      </c>
      <c r="BW554">
        <f t="shared" si="88"/>
        <v>4</v>
      </c>
      <c r="BX554">
        <f t="shared" si="89"/>
        <v>3</v>
      </c>
    </row>
    <row r="555" spans="1:76" ht="18.95" customHeight="1" x14ac:dyDescent="0.25">
      <c r="A555" t="s">
        <v>4121</v>
      </c>
      <c r="B555" t="s">
        <v>49</v>
      </c>
      <c r="C555" t="s">
        <v>54</v>
      </c>
      <c r="D555" t="s">
        <v>26</v>
      </c>
      <c r="E555" t="s">
        <v>66</v>
      </c>
      <c r="F555" t="s">
        <v>34</v>
      </c>
      <c r="G555" t="s">
        <v>2026</v>
      </c>
      <c r="H555" t="s">
        <v>22</v>
      </c>
      <c r="I555" t="s">
        <v>4122</v>
      </c>
      <c r="L555" s="1">
        <v>362490003445</v>
      </c>
      <c r="M555" t="s">
        <v>4123</v>
      </c>
      <c r="N555" t="s">
        <v>45</v>
      </c>
      <c r="O555" t="s">
        <v>4124</v>
      </c>
      <c r="P555">
        <v>13440</v>
      </c>
      <c r="Q555" t="s">
        <v>4125</v>
      </c>
      <c r="R555">
        <v>532</v>
      </c>
      <c r="S555" t="s">
        <v>77</v>
      </c>
      <c r="T555" t="b">
        <v>0</v>
      </c>
      <c r="U555" t="s">
        <v>30</v>
      </c>
      <c r="V555" t="s">
        <v>71</v>
      </c>
      <c r="W555" t="s">
        <v>61</v>
      </c>
      <c r="X555" t="s">
        <v>61</v>
      </c>
      <c r="Y555" t="s">
        <v>61</v>
      </c>
      <c r="Z555">
        <v>0</v>
      </c>
      <c r="AA555">
        <v>0</v>
      </c>
      <c r="AB555">
        <v>0</v>
      </c>
      <c r="AC555">
        <v>2</v>
      </c>
      <c r="AD555">
        <v>2</v>
      </c>
      <c r="AE555">
        <v>0</v>
      </c>
      <c r="AF555">
        <v>3</v>
      </c>
      <c r="AG555">
        <v>3</v>
      </c>
      <c r="AH555">
        <v>2</v>
      </c>
      <c r="AI555">
        <v>2</v>
      </c>
      <c r="AJ555">
        <v>2</v>
      </c>
      <c r="AK555">
        <v>2</v>
      </c>
      <c r="AL555">
        <v>2</v>
      </c>
      <c r="AM555">
        <v>3</v>
      </c>
      <c r="AN555">
        <v>3</v>
      </c>
      <c r="AO555">
        <v>3</v>
      </c>
      <c r="AP555">
        <v>3</v>
      </c>
      <c r="AQ555">
        <v>3</v>
      </c>
      <c r="AR555">
        <v>3</v>
      </c>
      <c r="AS555">
        <v>2</v>
      </c>
      <c r="AT555">
        <v>0</v>
      </c>
      <c r="AU555">
        <v>2</v>
      </c>
      <c r="AV555">
        <v>2</v>
      </c>
      <c r="AW555">
        <v>2</v>
      </c>
      <c r="AX555">
        <v>2</v>
      </c>
      <c r="AY555">
        <v>0</v>
      </c>
      <c r="AZ555">
        <v>0</v>
      </c>
      <c r="BA555">
        <v>3</v>
      </c>
      <c r="BB555">
        <v>3</v>
      </c>
      <c r="BC555">
        <v>2</v>
      </c>
      <c r="BD555">
        <v>0</v>
      </c>
      <c r="BE555">
        <v>3</v>
      </c>
      <c r="BF555">
        <v>3</v>
      </c>
      <c r="BG555">
        <v>3</v>
      </c>
      <c r="BH555">
        <v>3</v>
      </c>
      <c r="BI555">
        <v>3</v>
      </c>
      <c r="BJ555">
        <v>0</v>
      </c>
      <c r="BK555">
        <v>0</v>
      </c>
      <c r="BL555">
        <v>3</v>
      </c>
      <c r="BM555">
        <v>0</v>
      </c>
      <c r="BN555">
        <v>2</v>
      </c>
      <c r="BO555">
        <f t="shared" si="80"/>
        <v>12</v>
      </c>
      <c r="BP555">
        <f t="shared" si="81"/>
        <v>8</v>
      </c>
      <c r="BQ555">
        <f t="shared" si="82"/>
        <v>15</v>
      </c>
      <c r="BR555">
        <f t="shared" si="83"/>
        <v>5</v>
      </c>
      <c r="BS555">
        <f t="shared" si="84"/>
        <v>0</v>
      </c>
      <c r="BT555">
        <f t="shared" si="85"/>
        <v>8</v>
      </c>
      <c r="BU555">
        <f t="shared" si="86"/>
        <v>6</v>
      </c>
      <c r="BV555">
        <f t="shared" si="87"/>
        <v>8</v>
      </c>
      <c r="BW555">
        <f t="shared" si="88"/>
        <v>6</v>
      </c>
      <c r="BX555">
        <f t="shared" si="89"/>
        <v>8</v>
      </c>
    </row>
    <row r="556" spans="1:76" ht="18.95" customHeight="1" x14ac:dyDescent="0.25">
      <c r="A556" t="s">
        <v>4184</v>
      </c>
      <c r="B556" t="s">
        <v>49</v>
      </c>
      <c r="C556" t="s">
        <v>54</v>
      </c>
      <c r="D556" t="s">
        <v>26</v>
      </c>
      <c r="E556" t="s">
        <v>21</v>
      </c>
      <c r="F556" t="s">
        <v>5163</v>
      </c>
      <c r="G556" t="s">
        <v>2026</v>
      </c>
      <c r="H556" t="s">
        <v>22</v>
      </c>
      <c r="I556" t="s">
        <v>4185</v>
      </c>
      <c r="L556" s="1">
        <v>363063004119</v>
      </c>
      <c r="M556" t="s">
        <v>4186</v>
      </c>
      <c r="N556" t="s">
        <v>58</v>
      </c>
      <c r="O556" t="s">
        <v>4187</v>
      </c>
      <c r="P556">
        <v>13031</v>
      </c>
      <c r="Q556" t="s">
        <v>4125</v>
      </c>
      <c r="R556">
        <v>1585</v>
      </c>
      <c r="S556" t="s">
        <v>89</v>
      </c>
      <c r="T556" t="b">
        <v>0</v>
      </c>
      <c r="U556" t="s">
        <v>30</v>
      </c>
      <c r="V556" t="s">
        <v>31</v>
      </c>
      <c r="W556" t="s">
        <v>31</v>
      </c>
      <c r="X556" t="s">
        <v>31</v>
      </c>
      <c r="Y556" t="s">
        <v>31</v>
      </c>
      <c r="Z556">
        <v>0</v>
      </c>
      <c r="AA556">
        <v>0</v>
      </c>
      <c r="AB556">
        <v>0</v>
      </c>
      <c r="AC556">
        <v>2</v>
      </c>
      <c r="AD556">
        <v>2</v>
      </c>
      <c r="AE556">
        <v>0</v>
      </c>
      <c r="AF556">
        <v>2</v>
      </c>
      <c r="AG556">
        <v>2</v>
      </c>
      <c r="AH556">
        <v>1</v>
      </c>
      <c r="AI556">
        <v>2</v>
      </c>
      <c r="AJ556">
        <v>2</v>
      </c>
      <c r="AK556">
        <v>2</v>
      </c>
      <c r="AL556">
        <v>2</v>
      </c>
      <c r="AM556">
        <v>1</v>
      </c>
      <c r="AN556">
        <v>1</v>
      </c>
      <c r="AO556">
        <v>0</v>
      </c>
      <c r="AP556">
        <v>0</v>
      </c>
      <c r="AQ556">
        <v>0</v>
      </c>
      <c r="AR556">
        <v>3</v>
      </c>
      <c r="AS556">
        <v>1</v>
      </c>
      <c r="AT556">
        <v>1</v>
      </c>
      <c r="AU556">
        <v>2</v>
      </c>
      <c r="AV556">
        <v>2</v>
      </c>
      <c r="AW556">
        <v>2</v>
      </c>
      <c r="AX556">
        <v>2</v>
      </c>
      <c r="AY556">
        <v>0</v>
      </c>
      <c r="AZ556">
        <v>0</v>
      </c>
      <c r="BA556">
        <v>3</v>
      </c>
      <c r="BB556">
        <v>3</v>
      </c>
      <c r="BC556">
        <v>1</v>
      </c>
      <c r="BD556">
        <v>0</v>
      </c>
      <c r="BE556">
        <v>3</v>
      </c>
      <c r="BF556">
        <v>3</v>
      </c>
      <c r="BG556">
        <v>0</v>
      </c>
      <c r="BH556">
        <v>3</v>
      </c>
      <c r="BI556">
        <v>3</v>
      </c>
      <c r="BJ556">
        <v>0</v>
      </c>
      <c r="BK556">
        <v>0</v>
      </c>
      <c r="BL556">
        <v>3</v>
      </c>
      <c r="BM556">
        <v>0</v>
      </c>
      <c r="BN556">
        <v>2</v>
      </c>
      <c r="BO556">
        <f t="shared" si="80"/>
        <v>9</v>
      </c>
      <c r="BP556">
        <f t="shared" si="81"/>
        <v>8</v>
      </c>
      <c r="BQ556">
        <f t="shared" si="82"/>
        <v>2</v>
      </c>
      <c r="BR556">
        <f t="shared" si="83"/>
        <v>4</v>
      </c>
      <c r="BS556">
        <f t="shared" si="84"/>
        <v>1</v>
      </c>
      <c r="BT556">
        <f t="shared" si="85"/>
        <v>8</v>
      </c>
      <c r="BU556">
        <f t="shared" si="86"/>
        <v>6</v>
      </c>
      <c r="BV556">
        <f t="shared" si="87"/>
        <v>7</v>
      </c>
      <c r="BW556">
        <f t="shared" si="88"/>
        <v>3</v>
      </c>
      <c r="BX556">
        <f t="shared" si="89"/>
        <v>8</v>
      </c>
    </row>
    <row r="557" spans="1:76" ht="18.95" customHeight="1" x14ac:dyDescent="0.25">
      <c r="A557" t="s">
        <v>112</v>
      </c>
      <c r="B557" t="s">
        <v>49</v>
      </c>
      <c r="C557" t="s">
        <v>54</v>
      </c>
      <c r="D557" t="s">
        <v>26</v>
      </c>
      <c r="E557" t="s">
        <v>102</v>
      </c>
      <c r="F557" t="s">
        <v>659</v>
      </c>
      <c r="G557">
        <v>1</v>
      </c>
      <c r="H557" t="s">
        <v>22</v>
      </c>
      <c r="I557" t="s">
        <v>113</v>
      </c>
      <c r="L557" s="1">
        <v>362859003859</v>
      </c>
      <c r="M557" t="s">
        <v>114</v>
      </c>
      <c r="N557" t="s">
        <v>45</v>
      </c>
      <c r="O557" t="s">
        <v>115</v>
      </c>
      <c r="P557">
        <v>13208</v>
      </c>
      <c r="Q557" t="s">
        <v>116</v>
      </c>
      <c r="R557">
        <v>723</v>
      </c>
      <c r="S557" t="s">
        <v>7</v>
      </c>
      <c r="T557" t="b">
        <v>0</v>
      </c>
      <c r="U557" t="s">
        <v>30</v>
      </c>
      <c r="V557" t="s">
        <v>61</v>
      </c>
      <c r="W557" t="s">
        <v>61</v>
      </c>
      <c r="X557" t="s">
        <v>61</v>
      </c>
      <c r="Y557" t="s">
        <v>61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2</v>
      </c>
      <c r="AH557">
        <v>2</v>
      </c>
      <c r="AI557">
        <v>2</v>
      </c>
      <c r="AJ557">
        <v>2</v>
      </c>
      <c r="AK557">
        <v>2</v>
      </c>
      <c r="AL557">
        <v>2</v>
      </c>
      <c r="AM557">
        <v>2</v>
      </c>
      <c r="AN557">
        <v>2</v>
      </c>
      <c r="AO557">
        <v>2</v>
      </c>
      <c r="AP557">
        <v>3</v>
      </c>
      <c r="AQ557">
        <v>0</v>
      </c>
      <c r="AR557">
        <v>2</v>
      </c>
      <c r="AS557">
        <v>2</v>
      </c>
      <c r="AT557">
        <v>0</v>
      </c>
      <c r="AU557">
        <v>0</v>
      </c>
      <c r="AV557">
        <v>1</v>
      </c>
      <c r="AW557">
        <v>2</v>
      </c>
      <c r="AX557">
        <v>2</v>
      </c>
      <c r="AY557">
        <v>0</v>
      </c>
      <c r="AZ557">
        <v>0</v>
      </c>
      <c r="BA557">
        <v>0</v>
      </c>
      <c r="BB557">
        <v>2</v>
      </c>
      <c r="BC557">
        <v>2</v>
      </c>
      <c r="BD557">
        <v>2</v>
      </c>
      <c r="BE557">
        <v>3</v>
      </c>
      <c r="BF557">
        <v>3</v>
      </c>
      <c r="BG557">
        <v>3</v>
      </c>
      <c r="BH557">
        <v>3</v>
      </c>
      <c r="BI557">
        <v>2</v>
      </c>
      <c r="BJ557">
        <v>0</v>
      </c>
      <c r="BK557">
        <v>0</v>
      </c>
      <c r="BL557">
        <v>2</v>
      </c>
      <c r="BM557">
        <v>2</v>
      </c>
      <c r="BN557">
        <v>2</v>
      </c>
      <c r="BO557">
        <f t="shared" si="80"/>
        <v>7</v>
      </c>
      <c r="BP557">
        <f t="shared" si="81"/>
        <v>8</v>
      </c>
      <c r="BQ557">
        <f t="shared" si="82"/>
        <v>9</v>
      </c>
      <c r="BR557">
        <f t="shared" si="83"/>
        <v>4</v>
      </c>
      <c r="BS557">
        <f t="shared" si="84"/>
        <v>0</v>
      </c>
      <c r="BT557">
        <f t="shared" si="85"/>
        <v>5</v>
      </c>
      <c r="BU557">
        <f t="shared" si="86"/>
        <v>2</v>
      </c>
      <c r="BV557">
        <f t="shared" si="87"/>
        <v>10</v>
      </c>
      <c r="BW557">
        <f t="shared" si="88"/>
        <v>6</v>
      </c>
      <c r="BX557">
        <f t="shared" si="89"/>
        <v>8</v>
      </c>
    </row>
    <row r="558" spans="1:76" ht="18.95" customHeight="1" x14ac:dyDescent="0.25">
      <c r="A558" t="s">
        <v>1196</v>
      </c>
      <c r="B558" t="s">
        <v>49</v>
      </c>
      <c r="C558" t="s">
        <v>54</v>
      </c>
      <c r="D558" t="s">
        <v>26</v>
      </c>
      <c r="E558" t="s">
        <v>596</v>
      </c>
      <c r="F558" t="s">
        <v>5162</v>
      </c>
      <c r="G558">
        <v>2</v>
      </c>
      <c r="H558" t="s">
        <v>22</v>
      </c>
      <c r="I558" t="s">
        <v>1197</v>
      </c>
      <c r="L558" s="1">
        <v>361197000964</v>
      </c>
      <c r="M558" t="s">
        <v>1198</v>
      </c>
      <c r="N558" t="s">
        <v>58</v>
      </c>
      <c r="O558" t="s">
        <v>157</v>
      </c>
      <c r="P558">
        <v>14456</v>
      </c>
      <c r="Q558" t="s">
        <v>116</v>
      </c>
      <c r="R558">
        <v>659</v>
      </c>
      <c r="S558" t="s">
        <v>77</v>
      </c>
      <c r="T558" t="b">
        <v>0</v>
      </c>
      <c r="U558" t="s">
        <v>30</v>
      </c>
      <c r="V558" t="s">
        <v>31</v>
      </c>
      <c r="W558" t="s">
        <v>31</v>
      </c>
      <c r="X558" t="s">
        <v>31</v>
      </c>
      <c r="Y558" t="s">
        <v>31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2</v>
      </c>
      <c r="AG558" s="10">
        <v>2</v>
      </c>
      <c r="AH558" s="10">
        <v>2</v>
      </c>
      <c r="AI558" s="10">
        <v>2</v>
      </c>
      <c r="AJ558" s="10">
        <v>2</v>
      </c>
      <c r="AK558" s="10">
        <v>2</v>
      </c>
      <c r="AL558" s="10">
        <v>2</v>
      </c>
      <c r="AM558" s="10">
        <v>2</v>
      </c>
      <c r="AN558" s="10">
        <v>2</v>
      </c>
      <c r="AO558" s="10">
        <v>0</v>
      </c>
      <c r="AP558" s="10">
        <v>3</v>
      </c>
      <c r="AQ558" s="10">
        <v>0</v>
      </c>
      <c r="AR558" s="10">
        <v>2</v>
      </c>
      <c r="AS558" s="10">
        <v>1</v>
      </c>
      <c r="AT558" s="10">
        <v>0</v>
      </c>
      <c r="AU558" s="10">
        <v>0</v>
      </c>
      <c r="AV558" s="10">
        <v>0</v>
      </c>
      <c r="AW558" s="10">
        <v>1</v>
      </c>
      <c r="AX558" s="10">
        <v>1</v>
      </c>
      <c r="AY558" s="10">
        <v>2</v>
      </c>
      <c r="AZ558" s="10">
        <v>0</v>
      </c>
      <c r="BA558" s="10">
        <v>3</v>
      </c>
      <c r="BB558" s="10">
        <v>3</v>
      </c>
      <c r="BC558" s="10">
        <v>2</v>
      </c>
      <c r="BD558" s="10">
        <v>0</v>
      </c>
      <c r="BE558" s="10">
        <v>3</v>
      </c>
      <c r="BF558" s="10">
        <v>3</v>
      </c>
      <c r="BG558" s="10">
        <v>0</v>
      </c>
      <c r="BH558" s="10">
        <v>3</v>
      </c>
      <c r="BI558" s="10">
        <v>2</v>
      </c>
      <c r="BJ558" s="10">
        <v>2</v>
      </c>
      <c r="BK558" s="10">
        <v>0</v>
      </c>
      <c r="BL558" s="10">
        <v>0</v>
      </c>
      <c r="BM558" s="10">
        <v>0</v>
      </c>
      <c r="BN558" s="10">
        <v>2</v>
      </c>
      <c r="BO558">
        <f t="shared" si="80"/>
        <v>6</v>
      </c>
      <c r="BP558">
        <f t="shared" si="81"/>
        <v>8</v>
      </c>
      <c r="BQ558">
        <f t="shared" si="82"/>
        <v>7</v>
      </c>
      <c r="BR558">
        <f t="shared" si="83"/>
        <v>3</v>
      </c>
      <c r="BS558">
        <f t="shared" si="84"/>
        <v>0</v>
      </c>
      <c r="BT558">
        <f t="shared" si="85"/>
        <v>2</v>
      </c>
      <c r="BU558">
        <f t="shared" si="86"/>
        <v>8</v>
      </c>
      <c r="BV558">
        <f t="shared" si="87"/>
        <v>8</v>
      </c>
      <c r="BW558">
        <f t="shared" si="88"/>
        <v>3</v>
      </c>
      <c r="BX558">
        <f t="shared" si="89"/>
        <v>6</v>
      </c>
    </row>
    <row r="559" spans="1:76" ht="18.95" customHeight="1" x14ac:dyDescent="0.25">
      <c r="A559" t="s">
        <v>4041</v>
      </c>
      <c r="B559" t="s">
        <v>49</v>
      </c>
      <c r="C559" t="s">
        <v>54</v>
      </c>
      <c r="D559" t="s">
        <v>26</v>
      </c>
      <c r="E559" t="s">
        <v>21</v>
      </c>
      <c r="F559" t="s">
        <v>5163</v>
      </c>
      <c r="G559" t="s">
        <v>2026</v>
      </c>
      <c r="H559" t="s">
        <v>22</v>
      </c>
      <c r="I559" t="s">
        <v>4042</v>
      </c>
      <c r="L559" s="1">
        <v>360738000527</v>
      </c>
      <c r="M559" t="s">
        <v>4043</v>
      </c>
      <c r="N559" t="s">
        <v>58</v>
      </c>
      <c r="O559" t="s">
        <v>413</v>
      </c>
      <c r="P559">
        <v>10918</v>
      </c>
      <c r="Q559" t="s">
        <v>4044</v>
      </c>
      <c r="R559">
        <v>643</v>
      </c>
      <c r="S559" t="s">
        <v>39</v>
      </c>
      <c r="T559" t="b">
        <v>0</v>
      </c>
      <c r="U559" t="s">
        <v>30</v>
      </c>
      <c r="V559" t="s">
        <v>31</v>
      </c>
      <c r="W559" t="s">
        <v>31</v>
      </c>
      <c r="X559" t="s">
        <v>31</v>
      </c>
      <c r="Y559" t="s">
        <v>31</v>
      </c>
      <c r="Z559">
        <v>0</v>
      </c>
      <c r="AA559">
        <v>0</v>
      </c>
      <c r="AB559">
        <v>0</v>
      </c>
      <c r="AC559">
        <v>0</v>
      </c>
      <c r="AD559">
        <v>2</v>
      </c>
      <c r="AE559">
        <v>0</v>
      </c>
      <c r="AF559">
        <v>3</v>
      </c>
      <c r="AG559">
        <v>2</v>
      </c>
      <c r="AH559">
        <v>1</v>
      </c>
      <c r="AI559">
        <v>2</v>
      </c>
      <c r="AJ559">
        <v>2</v>
      </c>
      <c r="AK559">
        <v>2</v>
      </c>
      <c r="AL559">
        <v>2</v>
      </c>
      <c r="AM559">
        <v>3</v>
      </c>
      <c r="AN559">
        <v>3</v>
      </c>
      <c r="AO559">
        <v>3</v>
      </c>
      <c r="AP559">
        <v>3</v>
      </c>
      <c r="AQ559">
        <v>3</v>
      </c>
      <c r="AR559">
        <v>3</v>
      </c>
      <c r="AS559">
        <v>2</v>
      </c>
      <c r="AT559">
        <v>3</v>
      </c>
      <c r="AU559">
        <v>2</v>
      </c>
      <c r="AV559">
        <v>2</v>
      </c>
      <c r="AW559">
        <v>2</v>
      </c>
      <c r="AX559">
        <v>2</v>
      </c>
      <c r="AY559">
        <v>0</v>
      </c>
      <c r="AZ559">
        <v>0</v>
      </c>
      <c r="BA559">
        <v>3</v>
      </c>
      <c r="BB559">
        <v>3</v>
      </c>
      <c r="BC559">
        <v>2</v>
      </c>
      <c r="BD559">
        <v>2</v>
      </c>
      <c r="BE559">
        <v>3</v>
      </c>
      <c r="BF559">
        <v>3</v>
      </c>
      <c r="BG559">
        <v>3</v>
      </c>
      <c r="BH559">
        <v>3</v>
      </c>
      <c r="BI559">
        <v>3</v>
      </c>
      <c r="BJ559">
        <v>3</v>
      </c>
      <c r="BK559">
        <v>0</v>
      </c>
      <c r="BL559">
        <v>2</v>
      </c>
      <c r="BM559">
        <v>2</v>
      </c>
      <c r="BN559">
        <v>2</v>
      </c>
      <c r="BO559">
        <f t="shared" si="80"/>
        <v>8</v>
      </c>
      <c r="BP559">
        <f t="shared" si="81"/>
        <v>8</v>
      </c>
      <c r="BQ559">
        <f t="shared" si="82"/>
        <v>15</v>
      </c>
      <c r="BR559">
        <f t="shared" si="83"/>
        <v>5</v>
      </c>
      <c r="BS559">
        <f t="shared" si="84"/>
        <v>3</v>
      </c>
      <c r="BT559">
        <f t="shared" si="85"/>
        <v>8</v>
      </c>
      <c r="BU559">
        <f t="shared" si="86"/>
        <v>6</v>
      </c>
      <c r="BV559">
        <f t="shared" si="87"/>
        <v>10</v>
      </c>
      <c r="BW559">
        <f t="shared" si="88"/>
        <v>6</v>
      </c>
      <c r="BX559">
        <f t="shared" si="89"/>
        <v>12</v>
      </c>
    </row>
    <row r="560" spans="1:76" ht="18.95" customHeight="1" x14ac:dyDescent="0.25">
      <c r="A560" t="s">
        <v>4104</v>
      </c>
      <c r="B560" t="s">
        <v>49</v>
      </c>
      <c r="C560" t="s">
        <v>54</v>
      </c>
      <c r="D560" t="s">
        <v>26</v>
      </c>
      <c r="E560" t="s">
        <v>66</v>
      </c>
      <c r="F560" t="s">
        <v>34</v>
      </c>
      <c r="G560" t="s">
        <v>2026</v>
      </c>
      <c r="H560" t="s">
        <v>22</v>
      </c>
      <c r="I560" t="s">
        <v>4105</v>
      </c>
      <c r="L560" s="1">
        <v>362205003124</v>
      </c>
      <c r="M560" t="s">
        <v>4106</v>
      </c>
      <c r="N560" t="s">
        <v>45</v>
      </c>
      <c r="O560" t="s">
        <v>4044</v>
      </c>
      <c r="P560">
        <v>13126</v>
      </c>
      <c r="Q560" t="s">
        <v>4107</v>
      </c>
      <c r="R560">
        <v>406</v>
      </c>
      <c r="S560" t="s">
        <v>77</v>
      </c>
      <c r="T560" t="b">
        <v>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2</v>
      </c>
      <c r="AL560">
        <v>0</v>
      </c>
      <c r="AM560">
        <v>2</v>
      </c>
      <c r="AN560">
        <v>3</v>
      </c>
      <c r="AO560">
        <v>1</v>
      </c>
      <c r="AP560">
        <v>3</v>
      </c>
      <c r="AQ560">
        <v>0</v>
      </c>
      <c r="AR560">
        <v>2</v>
      </c>
      <c r="AS560">
        <v>0</v>
      </c>
      <c r="AT560">
        <v>3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f t="shared" si="80"/>
        <v>1</v>
      </c>
      <c r="BP560">
        <f t="shared" si="81"/>
        <v>2</v>
      </c>
      <c r="BQ560">
        <f t="shared" si="82"/>
        <v>9</v>
      </c>
      <c r="BR560">
        <f t="shared" si="83"/>
        <v>2</v>
      </c>
      <c r="BS560">
        <f t="shared" si="84"/>
        <v>3</v>
      </c>
      <c r="BT560">
        <f t="shared" si="85"/>
        <v>0</v>
      </c>
      <c r="BU560">
        <f t="shared" si="86"/>
        <v>0</v>
      </c>
      <c r="BV560">
        <f t="shared" si="87"/>
        <v>0</v>
      </c>
      <c r="BW560">
        <f t="shared" si="88"/>
        <v>0</v>
      </c>
      <c r="BX560">
        <f t="shared" si="89"/>
        <v>0</v>
      </c>
    </row>
    <row r="561" spans="1:76" ht="18.95" customHeight="1" x14ac:dyDescent="0.25">
      <c r="A561" t="s">
        <v>4037</v>
      </c>
      <c r="B561" t="s">
        <v>49</v>
      </c>
      <c r="C561" t="s">
        <v>54</v>
      </c>
      <c r="D561" t="s">
        <v>26</v>
      </c>
      <c r="E561" t="s">
        <v>73</v>
      </c>
      <c r="F561" t="s">
        <v>659</v>
      </c>
      <c r="G561" t="s">
        <v>2026</v>
      </c>
      <c r="H561" t="s">
        <v>22</v>
      </c>
      <c r="I561" t="s">
        <v>4038</v>
      </c>
      <c r="L561" s="1">
        <v>360657000440</v>
      </c>
      <c r="M561" t="s">
        <v>4039</v>
      </c>
      <c r="N561" t="s">
        <v>45</v>
      </c>
      <c r="O561" t="s">
        <v>4040</v>
      </c>
      <c r="P561">
        <v>10512</v>
      </c>
      <c r="Q561" t="s">
        <v>1480</v>
      </c>
      <c r="R561">
        <v>450</v>
      </c>
      <c r="S561" t="s">
        <v>89</v>
      </c>
      <c r="T561" t="b">
        <v>0</v>
      </c>
      <c r="U561" t="s">
        <v>30</v>
      </c>
      <c r="V561" t="s">
        <v>31</v>
      </c>
      <c r="W561" t="s">
        <v>31</v>
      </c>
      <c r="X561" t="s">
        <v>31</v>
      </c>
      <c r="Y561" t="s">
        <v>31</v>
      </c>
      <c r="Z561">
        <v>0</v>
      </c>
      <c r="AA561">
        <v>0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2</v>
      </c>
      <c r="AJ561">
        <v>2</v>
      </c>
      <c r="AK561">
        <v>2</v>
      </c>
      <c r="AL561">
        <v>2</v>
      </c>
      <c r="AM561">
        <v>3</v>
      </c>
      <c r="AN561">
        <v>3</v>
      </c>
      <c r="AO561">
        <v>3</v>
      </c>
      <c r="AP561">
        <v>3</v>
      </c>
      <c r="AQ561">
        <v>2</v>
      </c>
      <c r="AR561">
        <v>3</v>
      </c>
      <c r="AS561">
        <v>3</v>
      </c>
      <c r="AT561">
        <v>3</v>
      </c>
      <c r="AU561">
        <v>2</v>
      </c>
      <c r="AV561">
        <v>2</v>
      </c>
      <c r="AW561">
        <v>1</v>
      </c>
      <c r="AX561">
        <v>1</v>
      </c>
      <c r="AY561">
        <v>0</v>
      </c>
      <c r="AZ561">
        <v>0</v>
      </c>
      <c r="BA561">
        <v>3</v>
      </c>
      <c r="BB561">
        <v>3</v>
      </c>
      <c r="BC561">
        <v>2</v>
      </c>
      <c r="BD561">
        <v>0</v>
      </c>
      <c r="BE561">
        <v>3</v>
      </c>
      <c r="BF561">
        <v>3</v>
      </c>
      <c r="BG561">
        <v>3</v>
      </c>
      <c r="BH561">
        <v>3</v>
      </c>
      <c r="BI561">
        <v>1</v>
      </c>
      <c r="BJ561">
        <v>0</v>
      </c>
      <c r="BK561">
        <v>0</v>
      </c>
      <c r="BL561">
        <v>3</v>
      </c>
      <c r="BM561">
        <v>2</v>
      </c>
      <c r="BN561">
        <v>2</v>
      </c>
      <c r="BO561">
        <f t="shared" si="80"/>
        <v>2</v>
      </c>
      <c r="BP561">
        <f t="shared" si="81"/>
        <v>8</v>
      </c>
      <c r="BQ561">
        <f t="shared" si="82"/>
        <v>14</v>
      </c>
      <c r="BR561">
        <f t="shared" si="83"/>
        <v>6</v>
      </c>
      <c r="BS561">
        <f t="shared" si="84"/>
        <v>3</v>
      </c>
      <c r="BT561">
        <f t="shared" si="85"/>
        <v>6</v>
      </c>
      <c r="BU561">
        <f t="shared" si="86"/>
        <v>6</v>
      </c>
      <c r="BV561">
        <f t="shared" si="87"/>
        <v>8</v>
      </c>
      <c r="BW561">
        <f t="shared" si="88"/>
        <v>6</v>
      </c>
      <c r="BX561">
        <f t="shared" si="89"/>
        <v>8</v>
      </c>
    </row>
    <row r="562" spans="1:76" ht="18.95" customHeight="1" x14ac:dyDescent="0.25">
      <c r="A562" t="s">
        <v>4100</v>
      </c>
      <c r="B562" t="s">
        <v>49</v>
      </c>
      <c r="C562" t="s">
        <v>54</v>
      </c>
      <c r="D562" t="s">
        <v>26</v>
      </c>
      <c r="E562" t="s">
        <v>102</v>
      </c>
      <c r="F562" t="s">
        <v>659</v>
      </c>
      <c r="G562" t="s">
        <v>2026</v>
      </c>
      <c r="H562" t="s">
        <v>22</v>
      </c>
      <c r="I562" t="s">
        <v>4101</v>
      </c>
      <c r="L562" s="1">
        <v>362148003053</v>
      </c>
      <c r="M562" t="s">
        <v>4102</v>
      </c>
      <c r="N562" t="s">
        <v>45</v>
      </c>
      <c r="O562" t="s">
        <v>4103</v>
      </c>
      <c r="P562">
        <v>10989</v>
      </c>
      <c r="Q562" t="s">
        <v>2270</v>
      </c>
      <c r="R562">
        <v>442</v>
      </c>
      <c r="S562" t="s">
        <v>89</v>
      </c>
      <c r="T562" t="b">
        <v>0</v>
      </c>
      <c r="U562" t="s">
        <v>30</v>
      </c>
      <c r="V562" t="s">
        <v>61</v>
      </c>
      <c r="W562" t="s">
        <v>61</v>
      </c>
      <c r="X562" t="s">
        <v>61</v>
      </c>
      <c r="Y562" t="s">
        <v>61</v>
      </c>
      <c r="Z562">
        <v>0</v>
      </c>
      <c r="AA562">
        <v>0</v>
      </c>
      <c r="AB562">
        <v>0</v>
      </c>
      <c r="AC562">
        <v>2</v>
      </c>
      <c r="AD562">
        <v>2</v>
      </c>
      <c r="AE562">
        <v>2</v>
      </c>
      <c r="AF562">
        <v>3</v>
      </c>
      <c r="AG562">
        <v>3</v>
      </c>
      <c r="AH562">
        <v>2</v>
      </c>
      <c r="AI562">
        <v>0</v>
      </c>
      <c r="AJ562">
        <v>0</v>
      </c>
      <c r="AK562">
        <v>2</v>
      </c>
      <c r="AL562">
        <v>1</v>
      </c>
      <c r="AM562">
        <v>3</v>
      </c>
      <c r="AN562">
        <v>3</v>
      </c>
      <c r="AO562">
        <v>3</v>
      </c>
      <c r="AP562">
        <v>2</v>
      </c>
      <c r="AQ562">
        <v>0</v>
      </c>
      <c r="AR562">
        <v>3</v>
      </c>
      <c r="AS562">
        <v>1</v>
      </c>
      <c r="AT562">
        <v>1</v>
      </c>
      <c r="AU562">
        <v>2</v>
      </c>
      <c r="AV562">
        <v>2</v>
      </c>
      <c r="AW562">
        <v>0</v>
      </c>
      <c r="AX562">
        <v>2</v>
      </c>
      <c r="AY562">
        <v>0</v>
      </c>
      <c r="AZ562">
        <v>0</v>
      </c>
      <c r="BA562">
        <v>3</v>
      </c>
      <c r="BB562">
        <v>3</v>
      </c>
      <c r="BC562">
        <v>1</v>
      </c>
      <c r="BD562">
        <v>0</v>
      </c>
      <c r="BE562">
        <v>3</v>
      </c>
      <c r="BF562">
        <v>3</v>
      </c>
      <c r="BG562">
        <v>1</v>
      </c>
      <c r="BH562">
        <v>3</v>
      </c>
      <c r="BI562">
        <v>3</v>
      </c>
      <c r="BJ562">
        <v>0</v>
      </c>
      <c r="BK562">
        <v>3</v>
      </c>
      <c r="BL562">
        <v>3</v>
      </c>
      <c r="BM562">
        <v>0</v>
      </c>
      <c r="BN562">
        <v>2</v>
      </c>
      <c r="BO562">
        <f t="shared" si="80"/>
        <v>14</v>
      </c>
      <c r="BP562">
        <f t="shared" si="81"/>
        <v>3</v>
      </c>
      <c r="BQ562">
        <f t="shared" si="82"/>
        <v>11</v>
      </c>
      <c r="BR562">
        <f t="shared" si="83"/>
        <v>4</v>
      </c>
      <c r="BS562">
        <f t="shared" si="84"/>
        <v>1</v>
      </c>
      <c r="BT562">
        <f t="shared" si="85"/>
        <v>6</v>
      </c>
      <c r="BU562">
        <f t="shared" si="86"/>
        <v>6</v>
      </c>
      <c r="BV562">
        <f t="shared" si="87"/>
        <v>7</v>
      </c>
      <c r="BW562">
        <f t="shared" si="88"/>
        <v>4</v>
      </c>
      <c r="BX562">
        <f t="shared" si="89"/>
        <v>11</v>
      </c>
    </row>
    <row r="563" spans="1:76" ht="18.95" customHeight="1" x14ac:dyDescent="0.25">
      <c r="A563" t="s">
        <v>4024</v>
      </c>
      <c r="B563" t="s">
        <v>49</v>
      </c>
      <c r="C563" t="s">
        <v>54</v>
      </c>
      <c r="D563" t="s">
        <v>26</v>
      </c>
      <c r="E563" t="s">
        <v>21</v>
      </c>
      <c r="F563" t="s">
        <v>5163</v>
      </c>
      <c r="G563" t="s">
        <v>2026</v>
      </c>
      <c r="H563" t="s">
        <v>22</v>
      </c>
      <c r="I563" t="s">
        <v>4025</v>
      </c>
      <c r="L563" s="1">
        <v>360393000153</v>
      </c>
      <c r="M563" t="s">
        <v>4026</v>
      </c>
      <c r="N563" t="s">
        <v>45</v>
      </c>
      <c r="O563" t="s">
        <v>4027</v>
      </c>
      <c r="P563">
        <v>12020</v>
      </c>
      <c r="Q563" t="s">
        <v>2633</v>
      </c>
      <c r="R563">
        <v>537</v>
      </c>
      <c r="S563" t="s">
        <v>89</v>
      </c>
      <c r="T563" t="b">
        <v>0</v>
      </c>
      <c r="U563" t="s">
        <v>30</v>
      </c>
      <c r="V563" t="s">
        <v>31</v>
      </c>
      <c r="W563" t="s">
        <v>31</v>
      </c>
      <c r="X563" t="s">
        <v>31</v>
      </c>
      <c r="Y563" t="s">
        <v>31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2</v>
      </c>
      <c r="AN563">
        <v>3</v>
      </c>
      <c r="AO563">
        <v>1</v>
      </c>
      <c r="AP563">
        <v>2</v>
      </c>
      <c r="AQ563">
        <v>3</v>
      </c>
      <c r="AR563">
        <v>3</v>
      </c>
      <c r="AS563">
        <v>0</v>
      </c>
      <c r="AT563">
        <v>0</v>
      </c>
      <c r="AU563">
        <v>2</v>
      </c>
      <c r="AV563">
        <v>2</v>
      </c>
      <c r="AW563">
        <v>0</v>
      </c>
      <c r="AX563">
        <v>0</v>
      </c>
      <c r="AY563">
        <v>0</v>
      </c>
      <c r="AZ563">
        <v>0</v>
      </c>
      <c r="BA563">
        <v>3</v>
      </c>
      <c r="BB563">
        <v>3</v>
      </c>
      <c r="BC563">
        <v>1</v>
      </c>
      <c r="BD563">
        <v>0</v>
      </c>
      <c r="BE563">
        <v>3</v>
      </c>
      <c r="BF563">
        <v>3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</v>
      </c>
      <c r="BO563">
        <f t="shared" si="80"/>
        <v>0</v>
      </c>
      <c r="BP563">
        <f t="shared" si="81"/>
        <v>0</v>
      </c>
      <c r="BQ563">
        <f t="shared" si="82"/>
        <v>11</v>
      </c>
      <c r="BR563">
        <f t="shared" si="83"/>
        <v>3</v>
      </c>
      <c r="BS563">
        <f t="shared" si="84"/>
        <v>0</v>
      </c>
      <c r="BT563">
        <f t="shared" si="85"/>
        <v>4</v>
      </c>
      <c r="BU563">
        <f t="shared" si="86"/>
        <v>6</v>
      </c>
      <c r="BV563">
        <f t="shared" si="87"/>
        <v>7</v>
      </c>
      <c r="BW563">
        <f t="shared" si="88"/>
        <v>0</v>
      </c>
      <c r="BX563">
        <f t="shared" si="89"/>
        <v>2</v>
      </c>
    </row>
    <row r="564" spans="1:76" ht="18.95" customHeight="1" x14ac:dyDescent="0.25">
      <c r="A564" t="s">
        <v>4049</v>
      </c>
      <c r="B564" t="s">
        <v>49</v>
      </c>
      <c r="C564" t="s">
        <v>54</v>
      </c>
      <c r="D564" t="s">
        <v>26</v>
      </c>
      <c r="E564" t="s">
        <v>596</v>
      </c>
      <c r="F564" t="s">
        <v>5162</v>
      </c>
      <c r="G564" t="s">
        <v>2026</v>
      </c>
      <c r="H564" t="s">
        <v>22</v>
      </c>
      <c r="I564" t="s">
        <v>4050</v>
      </c>
      <c r="L564" s="1">
        <v>361023000796</v>
      </c>
      <c r="M564" t="s">
        <v>4051</v>
      </c>
      <c r="N564" t="s">
        <v>45</v>
      </c>
      <c r="O564" t="s">
        <v>2827</v>
      </c>
      <c r="P564">
        <v>12134</v>
      </c>
      <c r="Q564" t="s">
        <v>2270</v>
      </c>
      <c r="R564">
        <v>80</v>
      </c>
      <c r="S564" t="s">
        <v>39</v>
      </c>
      <c r="T564" t="b">
        <v>0</v>
      </c>
      <c r="U564" t="s">
        <v>30</v>
      </c>
      <c r="V564" t="s">
        <v>61</v>
      </c>
      <c r="W564" t="s">
        <v>61</v>
      </c>
      <c r="X564" t="s">
        <v>61</v>
      </c>
      <c r="Y564" t="s">
        <v>71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2</v>
      </c>
      <c r="AJ564">
        <v>2</v>
      </c>
      <c r="AK564">
        <v>2</v>
      </c>
      <c r="AL564">
        <v>2</v>
      </c>
      <c r="AM564">
        <v>3</v>
      </c>
      <c r="AN564">
        <v>3</v>
      </c>
      <c r="AO564">
        <v>0</v>
      </c>
      <c r="AP564">
        <v>3</v>
      </c>
      <c r="AQ564">
        <v>3</v>
      </c>
      <c r="AR564">
        <v>3</v>
      </c>
      <c r="AS564">
        <v>3</v>
      </c>
      <c r="AT564">
        <v>3</v>
      </c>
      <c r="AU564">
        <v>2</v>
      </c>
      <c r="AV564">
        <v>2</v>
      </c>
      <c r="AW564">
        <v>0</v>
      </c>
      <c r="AX564">
        <v>0</v>
      </c>
      <c r="AY564">
        <v>0</v>
      </c>
      <c r="AZ564">
        <v>0</v>
      </c>
      <c r="BA564">
        <v>3</v>
      </c>
      <c r="BB564">
        <v>3</v>
      </c>
      <c r="BC564">
        <v>2</v>
      </c>
      <c r="BD564">
        <v>0</v>
      </c>
      <c r="BE564">
        <v>3</v>
      </c>
      <c r="BF564">
        <v>3</v>
      </c>
      <c r="BG564">
        <v>3</v>
      </c>
      <c r="BH564">
        <v>3</v>
      </c>
      <c r="BI564">
        <v>2</v>
      </c>
      <c r="BJ564">
        <v>0</v>
      </c>
      <c r="BK564">
        <v>3</v>
      </c>
      <c r="BL564">
        <v>3</v>
      </c>
      <c r="BM564">
        <v>0</v>
      </c>
      <c r="BN564">
        <v>2</v>
      </c>
      <c r="BO564">
        <f t="shared" si="80"/>
        <v>0</v>
      </c>
      <c r="BP564">
        <f t="shared" si="81"/>
        <v>8</v>
      </c>
      <c r="BQ564">
        <f t="shared" si="82"/>
        <v>12</v>
      </c>
      <c r="BR564">
        <f t="shared" si="83"/>
        <v>6</v>
      </c>
      <c r="BS564">
        <f t="shared" si="84"/>
        <v>3</v>
      </c>
      <c r="BT564">
        <f t="shared" si="85"/>
        <v>4</v>
      </c>
      <c r="BU564">
        <f t="shared" si="86"/>
        <v>6</v>
      </c>
      <c r="BV564">
        <f t="shared" si="87"/>
        <v>8</v>
      </c>
      <c r="BW564">
        <f t="shared" si="88"/>
        <v>6</v>
      </c>
      <c r="BX564">
        <f t="shared" si="89"/>
        <v>10</v>
      </c>
    </row>
    <row r="565" spans="1:76" ht="18.95" customHeight="1" x14ac:dyDescent="0.25">
      <c r="A565" t="s">
        <v>4142</v>
      </c>
      <c r="B565" t="s">
        <v>49</v>
      </c>
      <c r="C565" t="s">
        <v>54</v>
      </c>
      <c r="D565" t="s">
        <v>26</v>
      </c>
      <c r="E565" t="s">
        <v>73</v>
      </c>
      <c r="F565" t="s">
        <v>659</v>
      </c>
      <c r="G565" t="s">
        <v>2026</v>
      </c>
      <c r="H565" t="s">
        <v>22</v>
      </c>
      <c r="I565" t="s">
        <v>4143</v>
      </c>
      <c r="L565" s="1">
        <v>362667003641</v>
      </c>
      <c r="M565" t="s">
        <v>4144</v>
      </c>
      <c r="N565" t="s">
        <v>45</v>
      </c>
      <c r="O565" t="s">
        <v>4145</v>
      </c>
      <c r="P565">
        <v>12065</v>
      </c>
      <c r="Q565" t="s">
        <v>4146</v>
      </c>
      <c r="R565">
        <v>549</v>
      </c>
      <c r="S565" t="s">
        <v>89</v>
      </c>
      <c r="T565" t="b">
        <v>0</v>
      </c>
      <c r="U565" t="s">
        <v>30</v>
      </c>
      <c r="V565" t="s">
        <v>61</v>
      </c>
      <c r="W565" t="s">
        <v>61</v>
      </c>
      <c r="X565" t="s">
        <v>61</v>
      </c>
      <c r="Y565" t="s">
        <v>61</v>
      </c>
      <c r="Z565">
        <v>0</v>
      </c>
      <c r="AA565">
        <v>0</v>
      </c>
      <c r="AB565">
        <v>0</v>
      </c>
      <c r="AC565">
        <v>0</v>
      </c>
      <c r="AD565">
        <v>2</v>
      </c>
      <c r="AE565">
        <v>0</v>
      </c>
      <c r="AF565">
        <v>2</v>
      </c>
      <c r="AG565">
        <v>2</v>
      </c>
      <c r="AH565">
        <v>0</v>
      </c>
      <c r="AI565">
        <v>2</v>
      </c>
      <c r="AJ565">
        <v>2</v>
      </c>
      <c r="AK565">
        <v>2</v>
      </c>
      <c r="AL565">
        <v>2</v>
      </c>
      <c r="AM565">
        <v>3</v>
      </c>
      <c r="AN565">
        <v>3</v>
      </c>
      <c r="AO565">
        <v>3</v>
      </c>
      <c r="AP565">
        <v>3</v>
      </c>
      <c r="AQ565">
        <v>0</v>
      </c>
      <c r="AR565">
        <v>3</v>
      </c>
      <c r="AS565">
        <v>3</v>
      </c>
      <c r="AT565">
        <v>3</v>
      </c>
      <c r="AU565">
        <v>2</v>
      </c>
      <c r="AV565">
        <v>2</v>
      </c>
      <c r="AW565">
        <v>2</v>
      </c>
      <c r="AX565">
        <v>2</v>
      </c>
      <c r="AY565">
        <v>0</v>
      </c>
      <c r="AZ565">
        <v>0</v>
      </c>
      <c r="BA565">
        <v>3</v>
      </c>
      <c r="BB565">
        <v>3</v>
      </c>
      <c r="BC565">
        <v>2</v>
      </c>
      <c r="BD565">
        <v>2</v>
      </c>
      <c r="BE565">
        <v>3</v>
      </c>
      <c r="BF565">
        <v>3</v>
      </c>
      <c r="BG565">
        <v>3</v>
      </c>
      <c r="BH565">
        <v>3</v>
      </c>
      <c r="BI565">
        <v>3</v>
      </c>
      <c r="BJ565">
        <v>0</v>
      </c>
      <c r="BK565">
        <v>0</v>
      </c>
      <c r="BL565">
        <v>3</v>
      </c>
      <c r="BM565">
        <v>0</v>
      </c>
      <c r="BN565">
        <v>2</v>
      </c>
      <c r="BO565">
        <f t="shared" si="80"/>
        <v>6</v>
      </c>
      <c r="BP565">
        <f t="shared" si="81"/>
        <v>8</v>
      </c>
      <c r="BQ565">
        <f t="shared" si="82"/>
        <v>12</v>
      </c>
      <c r="BR565">
        <f t="shared" si="83"/>
        <v>6</v>
      </c>
      <c r="BS565">
        <f t="shared" si="84"/>
        <v>3</v>
      </c>
      <c r="BT565">
        <f t="shared" si="85"/>
        <v>8</v>
      </c>
      <c r="BU565">
        <f t="shared" si="86"/>
        <v>6</v>
      </c>
      <c r="BV565">
        <f t="shared" si="87"/>
        <v>10</v>
      </c>
      <c r="BW565">
        <f t="shared" si="88"/>
        <v>6</v>
      </c>
      <c r="BX565">
        <f t="shared" si="89"/>
        <v>8</v>
      </c>
    </row>
    <row r="566" spans="1:76" ht="18.95" customHeight="1" x14ac:dyDescent="0.25">
      <c r="A566" t="s">
        <v>4126</v>
      </c>
      <c r="B566" t="s">
        <v>49</v>
      </c>
      <c r="C566" t="s">
        <v>54</v>
      </c>
      <c r="D566" t="s">
        <v>26</v>
      </c>
      <c r="E566" t="s">
        <v>638</v>
      </c>
      <c r="F566" t="s">
        <v>5161</v>
      </c>
      <c r="G566" t="s">
        <v>2026</v>
      </c>
      <c r="H566" t="s">
        <v>22</v>
      </c>
      <c r="I566" t="s">
        <v>4127</v>
      </c>
      <c r="L566" s="1">
        <v>362493004369</v>
      </c>
      <c r="M566" t="s">
        <v>4128</v>
      </c>
      <c r="N566" t="s">
        <v>45</v>
      </c>
      <c r="O566" t="s">
        <v>4129</v>
      </c>
      <c r="P566">
        <v>14541</v>
      </c>
      <c r="Q566" t="s">
        <v>3159</v>
      </c>
      <c r="R566">
        <v>433</v>
      </c>
      <c r="S566" t="s">
        <v>39</v>
      </c>
      <c r="T566" t="b">
        <v>1</v>
      </c>
      <c r="U566" t="s">
        <v>61</v>
      </c>
      <c r="V566" t="s">
        <v>61</v>
      </c>
      <c r="W566" t="s">
        <v>61</v>
      </c>
      <c r="X566" t="s">
        <v>61</v>
      </c>
      <c r="Y566" t="s">
        <v>61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1</v>
      </c>
      <c r="AI566">
        <v>2</v>
      </c>
      <c r="AJ566">
        <v>2</v>
      </c>
      <c r="AK566">
        <v>2</v>
      </c>
      <c r="AL566">
        <v>2</v>
      </c>
      <c r="AM566">
        <v>3</v>
      </c>
      <c r="AN566">
        <v>3</v>
      </c>
      <c r="AO566">
        <v>3</v>
      </c>
      <c r="AP566">
        <v>1</v>
      </c>
      <c r="AQ566">
        <v>3</v>
      </c>
      <c r="AR566">
        <v>3</v>
      </c>
      <c r="AS566">
        <v>1</v>
      </c>
      <c r="AT566">
        <v>3</v>
      </c>
      <c r="AU566">
        <v>2</v>
      </c>
      <c r="AV566">
        <v>2</v>
      </c>
      <c r="AW566">
        <v>2</v>
      </c>
      <c r="AX566">
        <v>2</v>
      </c>
      <c r="AY566">
        <v>1</v>
      </c>
      <c r="AZ566">
        <v>0</v>
      </c>
      <c r="BA566">
        <v>3</v>
      </c>
      <c r="BB566">
        <v>3</v>
      </c>
      <c r="BC566">
        <v>2</v>
      </c>
      <c r="BD566">
        <v>0</v>
      </c>
      <c r="BE566">
        <v>3</v>
      </c>
      <c r="BF566">
        <v>3</v>
      </c>
      <c r="BG566">
        <v>3</v>
      </c>
      <c r="BH566">
        <v>3</v>
      </c>
      <c r="BI566">
        <v>3</v>
      </c>
      <c r="BJ566">
        <v>1</v>
      </c>
      <c r="BK566">
        <v>3</v>
      </c>
      <c r="BL566">
        <v>3</v>
      </c>
      <c r="BM566">
        <v>0</v>
      </c>
      <c r="BN566">
        <v>2</v>
      </c>
      <c r="BO566">
        <f t="shared" si="80"/>
        <v>4</v>
      </c>
      <c r="BP566">
        <f t="shared" si="81"/>
        <v>8</v>
      </c>
      <c r="BQ566">
        <f t="shared" si="82"/>
        <v>13</v>
      </c>
      <c r="BR566">
        <f t="shared" si="83"/>
        <v>4</v>
      </c>
      <c r="BS566">
        <f t="shared" si="84"/>
        <v>3</v>
      </c>
      <c r="BT566">
        <f t="shared" si="85"/>
        <v>8</v>
      </c>
      <c r="BU566">
        <f t="shared" si="86"/>
        <v>7</v>
      </c>
      <c r="BV566">
        <f t="shared" si="87"/>
        <v>8</v>
      </c>
      <c r="BW566">
        <f t="shared" si="88"/>
        <v>6</v>
      </c>
      <c r="BX566">
        <f t="shared" si="89"/>
        <v>12</v>
      </c>
    </row>
    <row r="567" spans="1:76" ht="18.95" customHeight="1" x14ac:dyDescent="0.25">
      <c r="A567" t="s">
        <v>4028</v>
      </c>
      <c r="B567" t="s">
        <v>49</v>
      </c>
      <c r="C567" t="s">
        <v>54</v>
      </c>
      <c r="D567" t="s">
        <v>26</v>
      </c>
      <c r="E567" t="s">
        <v>66</v>
      </c>
      <c r="F567" t="s">
        <v>66</v>
      </c>
      <c r="G567" t="s">
        <v>2026</v>
      </c>
      <c r="H567" t="s">
        <v>22</v>
      </c>
      <c r="I567" t="s">
        <v>4029</v>
      </c>
      <c r="L567" s="1">
        <v>360528000252</v>
      </c>
      <c r="M567" t="s">
        <v>4030</v>
      </c>
      <c r="N567" t="s">
        <v>45</v>
      </c>
      <c r="O567" t="s">
        <v>4031</v>
      </c>
      <c r="P567">
        <v>11717</v>
      </c>
      <c r="Q567" t="s">
        <v>176</v>
      </c>
      <c r="R567">
        <v>739</v>
      </c>
      <c r="S567" t="s">
        <v>89</v>
      </c>
      <c r="T567" t="b">
        <v>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>
        <v>1</v>
      </c>
      <c r="AA567">
        <v>0</v>
      </c>
      <c r="AB567">
        <v>0</v>
      </c>
      <c r="AC567">
        <v>2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2</v>
      </c>
      <c r="AK567">
        <v>2</v>
      </c>
      <c r="AL567">
        <v>2</v>
      </c>
      <c r="AM567">
        <v>3</v>
      </c>
      <c r="AN567">
        <v>3</v>
      </c>
      <c r="AO567">
        <v>0</v>
      </c>
      <c r="AP567">
        <v>2</v>
      </c>
      <c r="AQ567">
        <v>0</v>
      </c>
      <c r="AR567">
        <v>1</v>
      </c>
      <c r="AS567">
        <v>3</v>
      </c>
      <c r="AT567">
        <v>3</v>
      </c>
      <c r="AU567">
        <v>1</v>
      </c>
      <c r="AV567">
        <v>0</v>
      </c>
      <c r="AW567">
        <v>0</v>
      </c>
      <c r="AX567">
        <v>0</v>
      </c>
      <c r="AY567">
        <v>2</v>
      </c>
      <c r="AZ567">
        <v>0</v>
      </c>
      <c r="BA567">
        <v>3</v>
      </c>
      <c r="BB567">
        <v>3</v>
      </c>
      <c r="BC567">
        <v>2</v>
      </c>
      <c r="BD567">
        <v>0</v>
      </c>
      <c r="BE567">
        <v>3</v>
      </c>
      <c r="BF567">
        <v>3</v>
      </c>
      <c r="BG567">
        <v>3</v>
      </c>
      <c r="BH567">
        <v>3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f t="shared" si="80"/>
        <v>3</v>
      </c>
      <c r="BP567">
        <f t="shared" si="81"/>
        <v>7</v>
      </c>
      <c r="BQ567">
        <f t="shared" si="82"/>
        <v>8</v>
      </c>
      <c r="BR567">
        <f t="shared" si="83"/>
        <v>4</v>
      </c>
      <c r="BS567">
        <f t="shared" si="84"/>
        <v>3</v>
      </c>
      <c r="BT567">
        <f t="shared" si="85"/>
        <v>1</v>
      </c>
      <c r="BU567">
        <f t="shared" si="86"/>
        <v>8</v>
      </c>
      <c r="BV567">
        <f t="shared" si="87"/>
        <v>8</v>
      </c>
      <c r="BW567">
        <f t="shared" si="88"/>
        <v>6</v>
      </c>
      <c r="BX567">
        <f t="shared" si="89"/>
        <v>0</v>
      </c>
    </row>
    <row r="568" spans="1:76" ht="18.95" customHeight="1" x14ac:dyDescent="0.25">
      <c r="A568" t="s">
        <v>4180</v>
      </c>
      <c r="B568" t="s">
        <v>49</v>
      </c>
      <c r="C568" t="s">
        <v>54</v>
      </c>
      <c r="D568" t="s">
        <v>26</v>
      </c>
      <c r="E568" t="s">
        <v>66</v>
      </c>
      <c r="F568" t="s">
        <v>34</v>
      </c>
      <c r="G568" t="s">
        <v>2026</v>
      </c>
      <c r="H568" t="s">
        <v>22</v>
      </c>
      <c r="I568" t="s">
        <v>4181</v>
      </c>
      <c r="L568" s="1">
        <v>362991004028</v>
      </c>
      <c r="M568" t="s">
        <v>4182</v>
      </c>
      <c r="N568" t="s">
        <v>58</v>
      </c>
      <c r="O568" t="s">
        <v>4183</v>
      </c>
      <c r="P568">
        <v>12885</v>
      </c>
      <c r="Q568" t="s">
        <v>1978</v>
      </c>
      <c r="R568">
        <v>354</v>
      </c>
      <c r="S568" t="s">
        <v>77</v>
      </c>
      <c r="T568" t="b">
        <v>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</v>
      </c>
      <c r="AK568">
        <v>2</v>
      </c>
      <c r="AL568">
        <v>0</v>
      </c>
      <c r="AM568">
        <v>0</v>
      </c>
      <c r="AN568">
        <v>3</v>
      </c>
      <c r="AO568">
        <v>0</v>
      </c>
      <c r="AP568">
        <v>1</v>
      </c>
      <c r="AQ568">
        <v>0</v>
      </c>
      <c r="AR568">
        <v>2</v>
      </c>
      <c r="AS568">
        <v>0</v>
      </c>
      <c r="AT568">
        <v>0</v>
      </c>
      <c r="AU568">
        <v>2</v>
      </c>
      <c r="AV568">
        <v>2</v>
      </c>
      <c r="AW568">
        <v>0</v>
      </c>
      <c r="AX568">
        <v>0</v>
      </c>
      <c r="AY568">
        <v>0</v>
      </c>
      <c r="AZ568">
        <v>0</v>
      </c>
      <c r="BA568">
        <v>3</v>
      </c>
      <c r="BB568">
        <v>3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2</v>
      </c>
      <c r="BI568">
        <v>2</v>
      </c>
      <c r="BJ568">
        <v>0</v>
      </c>
      <c r="BK568">
        <v>3</v>
      </c>
      <c r="BL568">
        <v>2</v>
      </c>
      <c r="BM568">
        <v>0</v>
      </c>
      <c r="BN568">
        <v>2</v>
      </c>
      <c r="BO568">
        <f t="shared" si="80"/>
        <v>0</v>
      </c>
      <c r="BP568">
        <f t="shared" si="81"/>
        <v>4</v>
      </c>
      <c r="BQ568">
        <f t="shared" si="82"/>
        <v>4</v>
      </c>
      <c r="BR568">
        <f t="shared" si="83"/>
        <v>2</v>
      </c>
      <c r="BS568">
        <f t="shared" si="84"/>
        <v>0</v>
      </c>
      <c r="BT568">
        <f t="shared" si="85"/>
        <v>4</v>
      </c>
      <c r="BU568">
        <f t="shared" si="86"/>
        <v>6</v>
      </c>
      <c r="BV568">
        <f t="shared" si="87"/>
        <v>0</v>
      </c>
      <c r="BW568">
        <f t="shared" si="88"/>
        <v>2</v>
      </c>
      <c r="BX568">
        <f t="shared" si="89"/>
        <v>9</v>
      </c>
    </row>
    <row r="569" spans="1:76" ht="18.95" customHeight="1" x14ac:dyDescent="0.25">
      <c r="A569" t="s">
        <v>4081</v>
      </c>
      <c r="B569" t="s">
        <v>49</v>
      </c>
      <c r="C569" t="s">
        <v>54</v>
      </c>
      <c r="D569" t="s">
        <v>26</v>
      </c>
      <c r="E569" t="s">
        <v>73</v>
      </c>
      <c r="F569" t="s">
        <v>659</v>
      </c>
      <c r="G569" t="s">
        <v>2026</v>
      </c>
      <c r="H569" t="s">
        <v>22</v>
      </c>
      <c r="I569" t="s">
        <v>4082</v>
      </c>
      <c r="L569" s="1">
        <v>361854001669</v>
      </c>
      <c r="M569" t="s">
        <v>4083</v>
      </c>
      <c r="N569" t="s">
        <v>25</v>
      </c>
      <c r="O569" t="s">
        <v>152</v>
      </c>
      <c r="P569">
        <v>14505</v>
      </c>
      <c r="Q569" t="s">
        <v>4080</v>
      </c>
      <c r="R569">
        <v>335</v>
      </c>
      <c r="S569" t="s">
        <v>39</v>
      </c>
      <c r="T569" t="b">
        <v>0</v>
      </c>
      <c r="U569" t="s">
        <v>30</v>
      </c>
      <c r="V569" t="s">
        <v>31</v>
      </c>
      <c r="W569" t="s">
        <v>31</v>
      </c>
      <c r="X569" t="s">
        <v>31</v>
      </c>
      <c r="Y569" t="s">
        <v>31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2</v>
      </c>
      <c r="AI569">
        <v>1</v>
      </c>
      <c r="AJ569">
        <v>2</v>
      </c>
      <c r="AK569">
        <v>2</v>
      </c>
      <c r="AL569">
        <v>2</v>
      </c>
      <c r="AM569">
        <v>2</v>
      </c>
      <c r="AN569">
        <v>3</v>
      </c>
      <c r="AO569">
        <v>0</v>
      </c>
      <c r="AP569">
        <v>3</v>
      </c>
      <c r="AQ569">
        <v>0</v>
      </c>
      <c r="AR569">
        <v>3</v>
      </c>
      <c r="AS569">
        <v>0</v>
      </c>
      <c r="AT569">
        <v>3</v>
      </c>
      <c r="AU569">
        <v>2</v>
      </c>
      <c r="AV569">
        <v>2</v>
      </c>
      <c r="AW569">
        <v>0</v>
      </c>
      <c r="AX569">
        <v>2</v>
      </c>
      <c r="AY569">
        <v>0</v>
      </c>
      <c r="AZ569">
        <v>0</v>
      </c>
      <c r="BA569">
        <v>0</v>
      </c>
      <c r="BB569">
        <v>3</v>
      </c>
      <c r="BC569">
        <v>2</v>
      </c>
      <c r="BD569">
        <v>0</v>
      </c>
      <c r="BE569">
        <v>0</v>
      </c>
      <c r="BF569">
        <v>3</v>
      </c>
      <c r="BG569">
        <v>0</v>
      </c>
      <c r="BH569">
        <v>0</v>
      </c>
      <c r="BI569">
        <v>3</v>
      </c>
      <c r="BJ569">
        <v>0</v>
      </c>
      <c r="BK569">
        <v>3</v>
      </c>
      <c r="BL569">
        <v>0</v>
      </c>
      <c r="BM569">
        <v>0</v>
      </c>
      <c r="BN569">
        <v>2</v>
      </c>
      <c r="BO569">
        <f t="shared" si="80"/>
        <v>3</v>
      </c>
      <c r="BP569">
        <f t="shared" si="81"/>
        <v>7</v>
      </c>
      <c r="BQ569">
        <f t="shared" si="82"/>
        <v>8</v>
      </c>
      <c r="BR569">
        <f t="shared" si="83"/>
        <v>3</v>
      </c>
      <c r="BS569">
        <f t="shared" si="84"/>
        <v>3</v>
      </c>
      <c r="BT569">
        <f t="shared" si="85"/>
        <v>6</v>
      </c>
      <c r="BU569">
        <f t="shared" si="86"/>
        <v>3</v>
      </c>
      <c r="BV569">
        <f t="shared" si="87"/>
        <v>5</v>
      </c>
      <c r="BW569">
        <f t="shared" si="88"/>
        <v>0</v>
      </c>
      <c r="BX569">
        <f t="shared" si="89"/>
        <v>8</v>
      </c>
    </row>
    <row r="570" spans="1:76" ht="18.95" customHeight="1" x14ac:dyDescent="0.25">
      <c r="A570" t="s">
        <v>4076</v>
      </c>
      <c r="B570" t="s">
        <v>49</v>
      </c>
      <c r="C570" t="s">
        <v>54</v>
      </c>
      <c r="D570" t="s">
        <v>26</v>
      </c>
      <c r="E570" t="s">
        <v>21</v>
      </c>
      <c r="F570" t="s">
        <v>5163</v>
      </c>
      <c r="G570" t="s">
        <v>2026</v>
      </c>
      <c r="H570" t="s">
        <v>22</v>
      </c>
      <c r="I570" t="s">
        <v>4077</v>
      </c>
      <c r="L570" s="1">
        <v>361662001475</v>
      </c>
      <c r="M570" t="s">
        <v>4078</v>
      </c>
      <c r="N570" t="s">
        <v>58</v>
      </c>
      <c r="O570" t="s">
        <v>4079</v>
      </c>
      <c r="P570">
        <v>10588</v>
      </c>
      <c r="Q570" t="s">
        <v>4080</v>
      </c>
      <c r="R570">
        <v>989</v>
      </c>
      <c r="S570" t="s">
        <v>89</v>
      </c>
      <c r="T570" t="b">
        <v>0</v>
      </c>
      <c r="U570" t="s">
        <v>30</v>
      </c>
      <c r="V570" t="s">
        <v>31</v>
      </c>
      <c r="W570" t="s">
        <v>31</v>
      </c>
      <c r="X570" t="s">
        <v>31</v>
      </c>
      <c r="Y570" t="s">
        <v>31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2</v>
      </c>
      <c r="AK570">
        <v>2</v>
      </c>
      <c r="AL570">
        <v>2</v>
      </c>
      <c r="AM570">
        <v>2</v>
      </c>
      <c r="AN570">
        <v>3</v>
      </c>
      <c r="AO570">
        <v>0</v>
      </c>
      <c r="AP570">
        <v>1</v>
      </c>
      <c r="AQ570">
        <v>0</v>
      </c>
      <c r="AR570">
        <v>3</v>
      </c>
      <c r="AS570">
        <v>0</v>
      </c>
      <c r="AT570">
        <v>0</v>
      </c>
      <c r="AU570">
        <v>2</v>
      </c>
      <c r="AV570">
        <v>2</v>
      </c>
      <c r="AW570">
        <v>2</v>
      </c>
      <c r="AX570">
        <v>1</v>
      </c>
      <c r="AY570">
        <v>0</v>
      </c>
      <c r="AZ570">
        <v>0</v>
      </c>
      <c r="BA570">
        <v>3</v>
      </c>
      <c r="BB570">
        <v>3</v>
      </c>
      <c r="BC570">
        <v>0</v>
      </c>
      <c r="BD570">
        <v>2</v>
      </c>
      <c r="BE570">
        <v>3</v>
      </c>
      <c r="BF570">
        <v>3</v>
      </c>
      <c r="BG570">
        <v>3</v>
      </c>
      <c r="BH570">
        <v>3</v>
      </c>
      <c r="BI570">
        <v>3</v>
      </c>
      <c r="BJ570">
        <v>0</v>
      </c>
      <c r="BK570">
        <v>0</v>
      </c>
      <c r="BL570">
        <v>0</v>
      </c>
      <c r="BM570">
        <v>2</v>
      </c>
      <c r="BN570">
        <v>2</v>
      </c>
      <c r="BO570">
        <f t="shared" si="80"/>
        <v>0</v>
      </c>
      <c r="BP570">
        <f t="shared" si="81"/>
        <v>7</v>
      </c>
      <c r="BQ570">
        <f t="shared" si="82"/>
        <v>6</v>
      </c>
      <c r="BR570">
        <f t="shared" si="83"/>
        <v>3</v>
      </c>
      <c r="BS570">
        <f t="shared" si="84"/>
        <v>0</v>
      </c>
      <c r="BT570">
        <f t="shared" si="85"/>
        <v>7</v>
      </c>
      <c r="BU570">
        <f t="shared" si="86"/>
        <v>6</v>
      </c>
      <c r="BV570">
        <f t="shared" si="87"/>
        <v>8</v>
      </c>
      <c r="BW570">
        <f t="shared" si="88"/>
        <v>6</v>
      </c>
      <c r="BX570">
        <f t="shared" si="89"/>
        <v>7</v>
      </c>
    </row>
    <row r="571" spans="1:76" ht="18.95" customHeight="1" x14ac:dyDescent="0.25">
      <c r="A571" t="s">
        <v>4088</v>
      </c>
      <c r="B571" t="s">
        <v>49</v>
      </c>
      <c r="C571" t="s">
        <v>54</v>
      </c>
      <c r="D571" t="s">
        <v>26</v>
      </c>
      <c r="E571" t="s">
        <v>73</v>
      </c>
      <c r="F571" t="s">
        <v>659</v>
      </c>
      <c r="G571" t="s">
        <v>2026</v>
      </c>
      <c r="H571" t="s">
        <v>22</v>
      </c>
      <c r="I571" t="s">
        <v>4089</v>
      </c>
      <c r="L571" s="1">
        <v>362016001850</v>
      </c>
      <c r="M571" t="s">
        <v>4090</v>
      </c>
      <c r="N571" t="s">
        <v>25</v>
      </c>
      <c r="O571" t="s">
        <v>4091</v>
      </c>
      <c r="P571">
        <v>10594</v>
      </c>
      <c r="Q571" t="s">
        <v>4080</v>
      </c>
      <c r="R571">
        <v>441</v>
      </c>
      <c r="S571" t="s">
        <v>89</v>
      </c>
      <c r="T571" t="b">
        <v>0</v>
      </c>
      <c r="U571" t="s">
        <v>30</v>
      </c>
      <c r="V571" t="s">
        <v>31</v>
      </c>
      <c r="W571" t="s">
        <v>31</v>
      </c>
      <c r="X571" t="s">
        <v>31</v>
      </c>
      <c r="Y571" t="s">
        <v>31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2</v>
      </c>
      <c r="AN571">
        <v>3</v>
      </c>
      <c r="AO571">
        <v>0</v>
      </c>
      <c r="AP571">
        <v>3</v>
      </c>
      <c r="AQ571">
        <v>0</v>
      </c>
      <c r="AR571">
        <v>3</v>
      </c>
      <c r="AS571">
        <v>0</v>
      </c>
      <c r="AT571">
        <v>3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2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f t="shared" si="80"/>
        <v>1</v>
      </c>
      <c r="BP571">
        <f t="shared" si="81"/>
        <v>0</v>
      </c>
      <c r="BQ571">
        <f t="shared" si="82"/>
        <v>8</v>
      </c>
      <c r="BR571">
        <f t="shared" si="83"/>
        <v>3</v>
      </c>
      <c r="BS571">
        <f t="shared" si="84"/>
        <v>3</v>
      </c>
      <c r="BT571">
        <f t="shared" si="85"/>
        <v>0</v>
      </c>
      <c r="BU571">
        <f t="shared" si="86"/>
        <v>0</v>
      </c>
      <c r="BV571">
        <f t="shared" si="87"/>
        <v>2</v>
      </c>
      <c r="BW571">
        <f t="shared" si="88"/>
        <v>1</v>
      </c>
      <c r="BX571">
        <f t="shared" si="89"/>
        <v>0</v>
      </c>
    </row>
    <row r="572" spans="1:76" ht="18.95" customHeight="1" x14ac:dyDescent="0.25">
      <c r="A572" t="s">
        <v>4164</v>
      </c>
      <c r="B572" t="s">
        <v>49</v>
      </c>
      <c r="C572" t="s">
        <v>54</v>
      </c>
      <c r="D572" t="s">
        <v>26</v>
      </c>
      <c r="E572" t="s">
        <v>21</v>
      </c>
      <c r="F572" t="s">
        <v>5163</v>
      </c>
      <c r="G572" t="s">
        <v>2026</v>
      </c>
      <c r="H572" t="s">
        <v>22</v>
      </c>
      <c r="I572" t="s">
        <v>4165</v>
      </c>
      <c r="L572" s="1">
        <v>362904003923</v>
      </c>
      <c r="M572" t="s">
        <v>4166</v>
      </c>
      <c r="N572" t="s">
        <v>58</v>
      </c>
      <c r="O572" t="s">
        <v>4167</v>
      </c>
      <c r="P572">
        <v>10707</v>
      </c>
      <c r="Q572" t="s">
        <v>4168</v>
      </c>
      <c r="R572">
        <v>286</v>
      </c>
      <c r="S572" t="s">
        <v>89</v>
      </c>
      <c r="T572" t="b">
        <v>0</v>
      </c>
      <c r="U572" t="s">
        <v>30</v>
      </c>
      <c r="V572" t="s">
        <v>31</v>
      </c>
      <c r="W572" t="s">
        <v>31</v>
      </c>
      <c r="X572" t="s">
        <v>31</v>
      </c>
      <c r="Y572" t="s">
        <v>31</v>
      </c>
      <c r="Z572">
        <v>0</v>
      </c>
      <c r="AA572">
        <v>0</v>
      </c>
      <c r="AB572">
        <v>0</v>
      </c>
      <c r="AC572">
        <v>0</v>
      </c>
      <c r="AD572">
        <v>2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3</v>
      </c>
      <c r="AN572">
        <v>3</v>
      </c>
      <c r="AO572">
        <v>0</v>
      </c>
      <c r="AP572">
        <v>1</v>
      </c>
      <c r="AQ572">
        <v>0</v>
      </c>
      <c r="AR572">
        <v>3</v>
      </c>
      <c r="AS572">
        <v>0</v>
      </c>
      <c r="AT572">
        <v>0</v>
      </c>
      <c r="AU572">
        <v>2</v>
      </c>
      <c r="AV572">
        <v>2</v>
      </c>
      <c r="AW572">
        <v>0</v>
      </c>
      <c r="AX572">
        <v>0</v>
      </c>
      <c r="AY572">
        <v>0</v>
      </c>
      <c r="AZ572">
        <v>0</v>
      </c>
      <c r="BA572">
        <v>3</v>
      </c>
      <c r="BB572">
        <v>3</v>
      </c>
      <c r="BC572">
        <v>1</v>
      </c>
      <c r="BD572">
        <v>2</v>
      </c>
      <c r="BE572">
        <v>3</v>
      </c>
      <c r="BF572">
        <v>3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f t="shared" si="80"/>
        <v>3</v>
      </c>
      <c r="BP572">
        <f t="shared" si="81"/>
        <v>0</v>
      </c>
      <c r="BQ572">
        <f t="shared" si="82"/>
        <v>7</v>
      </c>
      <c r="BR572">
        <f t="shared" si="83"/>
        <v>3</v>
      </c>
      <c r="BS572">
        <f t="shared" si="84"/>
        <v>0</v>
      </c>
      <c r="BT572">
        <f t="shared" si="85"/>
        <v>4</v>
      </c>
      <c r="BU572">
        <f t="shared" si="86"/>
        <v>6</v>
      </c>
      <c r="BV572">
        <f t="shared" si="87"/>
        <v>9</v>
      </c>
      <c r="BW572">
        <f t="shared" si="88"/>
        <v>0</v>
      </c>
      <c r="BX572">
        <f t="shared" si="89"/>
        <v>0</v>
      </c>
    </row>
    <row r="573" spans="1:76" ht="18.95" customHeight="1" x14ac:dyDescent="0.25">
      <c r="A573" t="s">
        <v>101</v>
      </c>
      <c r="B573" t="s">
        <v>49</v>
      </c>
      <c r="C573" t="s">
        <v>54</v>
      </c>
      <c r="D573" t="s">
        <v>26</v>
      </c>
      <c r="E573" t="s">
        <v>102</v>
      </c>
      <c r="F573" t="s">
        <v>659</v>
      </c>
      <c r="G573">
        <v>1</v>
      </c>
      <c r="H573" t="s">
        <v>22</v>
      </c>
      <c r="I573" t="s">
        <v>103</v>
      </c>
      <c r="L573" s="1">
        <v>362277003204</v>
      </c>
      <c r="M573" t="s">
        <v>104</v>
      </c>
      <c r="N573" t="s">
        <v>25</v>
      </c>
      <c r="O573" t="s">
        <v>105</v>
      </c>
      <c r="P573">
        <v>14530</v>
      </c>
      <c r="Q573" t="s">
        <v>106</v>
      </c>
      <c r="R573">
        <v>363</v>
      </c>
      <c r="S573" t="s">
        <v>39</v>
      </c>
      <c r="T573" t="b">
        <v>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</v>
      </c>
      <c r="AG573">
        <v>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3</v>
      </c>
      <c r="AN573">
        <v>3</v>
      </c>
      <c r="AO573">
        <v>3</v>
      </c>
      <c r="AP573">
        <v>3</v>
      </c>
      <c r="AQ573">
        <v>0</v>
      </c>
      <c r="AR573">
        <v>3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3</v>
      </c>
      <c r="BB573">
        <v>3</v>
      </c>
      <c r="BC573">
        <v>2</v>
      </c>
      <c r="BD573">
        <v>0</v>
      </c>
      <c r="BE573">
        <v>2</v>
      </c>
      <c r="BF573">
        <v>2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f t="shared" si="80"/>
        <v>4</v>
      </c>
      <c r="BP573">
        <f t="shared" si="81"/>
        <v>0</v>
      </c>
      <c r="BQ573">
        <f t="shared" si="82"/>
        <v>12</v>
      </c>
      <c r="BR573">
        <f t="shared" si="83"/>
        <v>3</v>
      </c>
      <c r="BS573">
        <f t="shared" si="84"/>
        <v>0</v>
      </c>
      <c r="BT573">
        <f t="shared" si="85"/>
        <v>0</v>
      </c>
      <c r="BU573">
        <f t="shared" si="86"/>
        <v>6</v>
      </c>
      <c r="BV573">
        <f t="shared" si="87"/>
        <v>6</v>
      </c>
      <c r="BW573">
        <f t="shared" si="88"/>
        <v>0</v>
      </c>
      <c r="BX573">
        <f t="shared" si="89"/>
        <v>0</v>
      </c>
    </row>
    <row r="574" spans="1:76" ht="18.95" customHeight="1" x14ac:dyDescent="0.25">
      <c r="A574" t="s">
        <v>4258</v>
      </c>
      <c r="B574" t="s">
        <v>123</v>
      </c>
      <c r="C574" t="s">
        <v>40</v>
      </c>
      <c r="D574" t="s">
        <v>26</v>
      </c>
      <c r="E574" t="s">
        <v>73</v>
      </c>
      <c r="F574" t="s">
        <v>659</v>
      </c>
      <c r="G574" t="s">
        <v>2026</v>
      </c>
      <c r="H574" t="s">
        <v>22</v>
      </c>
      <c r="I574" t="s">
        <v>4259</v>
      </c>
      <c r="L574" s="1">
        <v>390442201162</v>
      </c>
      <c r="M574" t="s">
        <v>4260</v>
      </c>
      <c r="N574" t="s">
        <v>25</v>
      </c>
      <c r="O574" t="s">
        <v>4261</v>
      </c>
      <c r="P574">
        <v>45805</v>
      </c>
      <c r="Q574" t="s">
        <v>106</v>
      </c>
      <c r="R574">
        <v>428</v>
      </c>
      <c r="S574" t="s">
        <v>7</v>
      </c>
      <c r="T574" t="b">
        <v>0</v>
      </c>
      <c r="U574" t="s">
        <v>30</v>
      </c>
      <c r="V574" t="s">
        <v>61</v>
      </c>
      <c r="W574" t="s">
        <v>61</v>
      </c>
      <c r="X574" t="s">
        <v>61</v>
      </c>
      <c r="Y574" t="s">
        <v>61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2</v>
      </c>
      <c r="AL574">
        <v>2</v>
      </c>
      <c r="AM574">
        <v>3</v>
      </c>
      <c r="AN574">
        <v>3</v>
      </c>
      <c r="AO574">
        <v>3</v>
      </c>
      <c r="AP574">
        <v>3</v>
      </c>
      <c r="AQ574">
        <v>0</v>
      </c>
      <c r="AR574">
        <v>3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3</v>
      </c>
      <c r="BB574">
        <v>0</v>
      </c>
      <c r="BC574">
        <v>2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</v>
      </c>
      <c r="BO574">
        <f t="shared" si="80"/>
        <v>0</v>
      </c>
      <c r="BP574">
        <f t="shared" si="81"/>
        <v>5</v>
      </c>
      <c r="BQ574">
        <f t="shared" si="82"/>
        <v>12</v>
      </c>
      <c r="BR574">
        <f t="shared" si="83"/>
        <v>3</v>
      </c>
      <c r="BS574">
        <f t="shared" si="84"/>
        <v>0</v>
      </c>
      <c r="BT574">
        <f t="shared" si="85"/>
        <v>0</v>
      </c>
      <c r="BU574">
        <f t="shared" si="86"/>
        <v>3</v>
      </c>
      <c r="BV574">
        <f t="shared" si="87"/>
        <v>2</v>
      </c>
      <c r="BW574">
        <f t="shared" si="88"/>
        <v>1</v>
      </c>
      <c r="BX574">
        <f t="shared" si="89"/>
        <v>2</v>
      </c>
    </row>
    <row r="575" spans="1:76" ht="18.95" customHeight="1" x14ac:dyDescent="0.25">
      <c r="A575" t="s">
        <v>4290</v>
      </c>
      <c r="B575" t="s">
        <v>123</v>
      </c>
      <c r="C575" t="s">
        <v>40</v>
      </c>
      <c r="D575" t="s">
        <v>26</v>
      </c>
      <c r="E575" t="s">
        <v>96</v>
      </c>
      <c r="F575" t="s">
        <v>5163</v>
      </c>
      <c r="G575" t="s">
        <v>2026</v>
      </c>
      <c r="H575" t="s">
        <v>22</v>
      </c>
      <c r="I575" t="s">
        <v>4291</v>
      </c>
      <c r="L575" s="1">
        <v>390457902345</v>
      </c>
      <c r="M575" t="s">
        <v>4292</v>
      </c>
      <c r="N575" t="s">
        <v>58</v>
      </c>
      <c r="O575" t="s">
        <v>4261</v>
      </c>
      <c r="P575">
        <v>45806</v>
      </c>
      <c r="Q575" t="s">
        <v>182</v>
      </c>
      <c r="R575">
        <v>714</v>
      </c>
      <c r="S575" t="s">
        <v>89</v>
      </c>
      <c r="T575" t="b">
        <v>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3</v>
      </c>
      <c r="BB575">
        <v>3</v>
      </c>
      <c r="BC575">
        <v>0</v>
      </c>
      <c r="BD575">
        <v>0</v>
      </c>
      <c r="BE575">
        <v>0</v>
      </c>
      <c r="BF575">
        <v>3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f t="shared" si="80"/>
        <v>0</v>
      </c>
      <c r="BP575">
        <f t="shared" si="81"/>
        <v>0</v>
      </c>
      <c r="BQ575">
        <f t="shared" si="82"/>
        <v>1</v>
      </c>
      <c r="BR575">
        <f t="shared" si="83"/>
        <v>0</v>
      </c>
      <c r="BS575">
        <f t="shared" si="84"/>
        <v>0</v>
      </c>
      <c r="BT575">
        <f t="shared" si="85"/>
        <v>0</v>
      </c>
      <c r="BU575">
        <f t="shared" si="86"/>
        <v>6</v>
      </c>
      <c r="BV575">
        <f t="shared" si="87"/>
        <v>3</v>
      </c>
      <c r="BW575">
        <f t="shared" si="88"/>
        <v>0</v>
      </c>
      <c r="BX575">
        <f t="shared" si="89"/>
        <v>0</v>
      </c>
    </row>
    <row r="576" spans="1:76" ht="18.95" customHeight="1" x14ac:dyDescent="0.25">
      <c r="A576" t="s">
        <v>168</v>
      </c>
      <c r="B576" t="s">
        <v>123</v>
      </c>
      <c r="C576" t="s">
        <v>40</v>
      </c>
      <c r="D576" t="s">
        <v>26</v>
      </c>
      <c r="E576" t="s">
        <v>66</v>
      </c>
      <c r="F576" t="s">
        <v>66</v>
      </c>
      <c r="G576">
        <v>1</v>
      </c>
      <c r="H576" t="s">
        <v>22</v>
      </c>
      <c r="I576" t="s">
        <v>170</v>
      </c>
      <c r="L576" s="1">
        <v>390454602225</v>
      </c>
      <c r="M576" t="s">
        <v>171</v>
      </c>
      <c r="N576" t="s">
        <v>58</v>
      </c>
      <c r="O576" t="s">
        <v>172</v>
      </c>
      <c r="P576">
        <v>44842</v>
      </c>
      <c r="Q576" t="s">
        <v>158</v>
      </c>
      <c r="R576">
        <v>383</v>
      </c>
      <c r="S576" t="s">
        <v>39</v>
      </c>
      <c r="T576" t="b">
        <v>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</v>
      </c>
      <c r="AF576" s="10">
        <v>0</v>
      </c>
      <c r="AG576" s="10">
        <v>0</v>
      </c>
      <c r="AH576" s="10">
        <v>0</v>
      </c>
      <c r="AI576" s="10">
        <v>2</v>
      </c>
      <c r="AJ576" s="10">
        <v>2</v>
      </c>
      <c r="AK576" s="10">
        <v>2</v>
      </c>
      <c r="AL576" s="10">
        <v>2</v>
      </c>
      <c r="AM576" s="10">
        <v>2</v>
      </c>
      <c r="AN576" s="10">
        <v>2</v>
      </c>
      <c r="AO576" s="10">
        <v>0</v>
      </c>
      <c r="AP576" s="10">
        <v>3</v>
      </c>
      <c r="AQ576" s="10">
        <v>0</v>
      </c>
      <c r="AR576" s="10">
        <v>2</v>
      </c>
      <c r="AS576" s="10">
        <v>0</v>
      </c>
      <c r="AT576" s="10">
        <v>0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0</v>
      </c>
      <c r="BA576" s="10">
        <v>2</v>
      </c>
      <c r="BB576" s="10">
        <v>2</v>
      </c>
      <c r="BC576" s="10">
        <v>2</v>
      </c>
      <c r="BD576" s="10">
        <v>0</v>
      </c>
      <c r="BE576" s="10">
        <v>2</v>
      </c>
      <c r="BF576" s="10">
        <v>2</v>
      </c>
      <c r="BG576" s="10">
        <v>0</v>
      </c>
      <c r="BH576" s="10">
        <v>3</v>
      </c>
      <c r="BI576" s="10">
        <v>0</v>
      </c>
      <c r="BJ576" s="10">
        <v>0</v>
      </c>
      <c r="BK576" s="10">
        <v>0</v>
      </c>
      <c r="BL576" s="10">
        <v>0</v>
      </c>
      <c r="BM576" s="10">
        <v>0</v>
      </c>
      <c r="BN576" s="10">
        <v>0</v>
      </c>
      <c r="BO576">
        <f t="shared" si="80"/>
        <v>0</v>
      </c>
      <c r="BP576">
        <f t="shared" si="81"/>
        <v>8</v>
      </c>
      <c r="BQ576">
        <f t="shared" si="82"/>
        <v>7</v>
      </c>
      <c r="BR576">
        <f t="shared" si="83"/>
        <v>2</v>
      </c>
      <c r="BS576">
        <f t="shared" si="84"/>
        <v>0</v>
      </c>
      <c r="BT576">
        <f t="shared" si="85"/>
        <v>0</v>
      </c>
      <c r="BU576">
        <f t="shared" si="86"/>
        <v>4</v>
      </c>
      <c r="BV576">
        <f t="shared" si="87"/>
        <v>6</v>
      </c>
      <c r="BW576">
        <f t="shared" si="88"/>
        <v>3</v>
      </c>
      <c r="BX576">
        <f t="shared" si="89"/>
        <v>0</v>
      </c>
    </row>
    <row r="577" spans="1:76" ht="18.95" customHeight="1" x14ac:dyDescent="0.25">
      <c r="A577" t="s">
        <v>154</v>
      </c>
      <c r="B577" t="s">
        <v>123</v>
      </c>
      <c r="C577" t="s">
        <v>40</v>
      </c>
      <c r="D577" t="s">
        <v>26</v>
      </c>
      <c r="E577" t="s">
        <v>143</v>
      </c>
      <c r="F577" t="s">
        <v>659</v>
      </c>
      <c r="G577">
        <v>1</v>
      </c>
      <c r="H577" t="s">
        <v>124</v>
      </c>
      <c r="I577" t="s">
        <v>155</v>
      </c>
      <c r="L577" s="1">
        <v>390440505575</v>
      </c>
      <c r="M577" t="s">
        <v>156</v>
      </c>
      <c r="N577" t="s">
        <v>45</v>
      </c>
      <c r="O577" t="s">
        <v>157</v>
      </c>
      <c r="P577">
        <v>44041</v>
      </c>
      <c r="Q577" t="s">
        <v>158</v>
      </c>
      <c r="R577">
        <v>505</v>
      </c>
      <c r="S577" t="s">
        <v>77</v>
      </c>
      <c r="T577" t="b">
        <v>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>
        <v>0</v>
      </c>
      <c r="AA577">
        <v>0</v>
      </c>
      <c r="AB577">
        <v>0</v>
      </c>
      <c r="AC577">
        <v>2</v>
      </c>
      <c r="AD577">
        <v>2</v>
      </c>
      <c r="AE577">
        <v>0</v>
      </c>
      <c r="AF577">
        <v>2</v>
      </c>
      <c r="AG577">
        <v>2</v>
      </c>
      <c r="AH577">
        <v>0</v>
      </c>
      <c r="AI577">
        <v>2</v>
      </c>
      <c r="AJ577">
        <v>2</v>
      </c>
      <c r="AK577">
        <v>2</v>
      </c>
      <c r="AL577">
        <v>0</v>
      </c>
      <c r="AM577">
        <v>2</v>
      </c>
      <c r="AN577">
        <v>2</v>
      </c>
      <c r="AO577">
        <v>0</v>
      </c>
      <c r="AP577">
        <v>0</v>
      </c>
      <c r="AQ577">
        <v>0</v>
      </c>
      <c r="AR577">
        <v>2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2</v>
      </c>
      <c r="BB577">
        <v>2</v>
      </c>
      <c r="BC577">
        <v>2</v>
      </c>
      <c r="BD577">
        <v>0</v>
      </c>
      <c r="BE577">
        <v>0</v>
      </c>
      <c r="BF577">
        <v>0</v>
      </c>
      <c r="BG577">
        <v>0</v>
      </c>
      <c r="BH577">
        <v>3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</v>
      </c>
      <c r="BO577">
        <f t="shared" si="80"/>
        <v>8</v>
      </c>
      <c r="BP577">
        <f t="shared" si="81"/>
        <v>6</v>
      </c>
      <c r="BQ577">
        <f t="shared" si="82"/>
        <v>4</v>
      </c>
      <c r="BR577">
        <f t="shared" si="83"/>
        <v>2</v>
      </c>
      <c r="BS577">
        <f t="shared" si="84"/>
        <v>0</v>
      </c>
      <c r="BT577">
        <f t="shared" si="85"/>
        <v>0</v>
      </c>
      <c r="BU577">
        <f t="shared" si="86"/>
        <v>4</v>
      </c>
      <c r="BV577">
        <f t="shared" si="87"/>
        <v>2</v>
      </c>
      <c r="BW577">
        <f t="shared" si="88"/>
        <v>3</v>
      </c>
      <c r="BX577">
        <f t="shared" si="89"/>
        <v>2</v>
      </c>
    </row>
    <row r="578" spans="1:76" ht="18.95" customHeight="1" x14ac:dyDescent="0.25">
      <c r="A578" t="s">
        <v>4270</v>
      </c>
      <c r="B578" t="s">
        <v>123</v>
      </c>
      <c r="C578" t="s">
        <v>40</v>
      </c>
      <c r="D578" t="s">
        <v>26</v>
      </c>
      <c r="E578" t="s">
        <v>460</v>
      </c>
      <c r="F578" t="s">
        <v>5162</v>
      </c>
      <c r="G578" t="s">
        <v>2026</v>
      </c>
      <c r="H578" t="s">
        <v>22</v>
      </c>
      <c r="I578" t="s">
        <v>4271</v>
      </c>
      <c r="L578" s="1">
        <v>390455002256</v>
      </c>
      <c r="M578" t="s">
        <v>4272</v>
      </c>
      <c r="N578" t="s">
        <v>45</v>
      </c>
      <c r="O578" t="s">
        <v>2541</v>
      </c>
      <c r="P578">
        <v>45150</v>
      </c>
      <c r="Q578" t="s">
        <v>4273</v>
      </c>
      <c r="R578">
        <v>457</v>
      </c>
      <c r="S578" t="s">
        <v>89</v>
      </c>
      <c r="T578" t="b">
        <v>0</v>
      </c>
      <c r="U578" t="s">
        <v>30</v>
      </c>
      <c r="V578" t="s">
        <v>31</v>
      </c>
      <c r="W578" t="s">
        <v>31</v>
      </c>
      <c r="X578" t="s">
        <v>31</v>
      </c>
      <c r="Y578" t="s">
        <v>31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</v>
      </c>
      <c r="AG578">
        <v>1</v>
      </c>
      <c r="AH578">
        <v>0</v>
      </c>
      <c r="AI578">
        <v>1</v>
      </c>
      <c r="AJ578">
        <v>2</v>
      </c>
      <c r="AK578">
        <v>2</v>
      </c>
      <c r="AL578">
        <v>2</v>
      </c>
      <c r="AM578">
        <v>2</v>
      </c>
      <c r="AN578">
        <v>2</v>
      </c>
      <c r="AO578">
        <v>0</v>
      </c>
      <c r="AP578">
        <v>3</v>
      </c>
      <c r="AQ578">
        <v>0</v>
      </c>
      <c r="AR578">
        <v>2</v>
      </c>
      <c r="AS578">
        <v>0</v>
      </c>
      <c r="AT578">
        <v>0</v>
      </c>
      <c r="AU578">
        <v>2</v>
      </c>
      <c r="AV578">
        <v>2</v>
      </c>
      <c r="AW578">
        <v>0</v>
      </c>
      <c r="AX578">
        <v>0</v>
      </c>
      <c r="AY578">
        <v>0</v>
      </c>
      <c r="AZ578">
        <v>0</v>
      </c>
      <c r="BA578">
        <v>3</v>
      </c>
      <c r="BB578">
        <v>3</v>
      </c>
      <c r="BC578">
        <v>2</v>
      </c>
      <c r="BD578">
        <v>0</v>
      </c>
      <c r="BE578">
        <v>3</v>
      </c>
      <c r="BF578">
        <v>3</v>
      </c>
      <c r="BG578">
        <v>3</v>
      </c>
      <c r="BH578">
        <v>3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f t="shared" ref="BO578:BO641" si="90">SUM(Z578:AH578)</f>
        <v>3</v>
      </c>
      <c r="BP578">
        <f t="shared" ref="BP578:BP641" si="91">SUM(AI578:AL578)</f>
        <v>7</v>
      </c>
      <c r="BQ578">
        <f t="shared" ref="BQ578:BQ641" si="92">SUM(AM578:AQ578)</f>
        <v>7</v>
      </c>
      <c r="BR578">
        <f t="shared" ref="BR578:BR641" si="93">SUM(AR578:AS578)</f>
        <v>2</v>
      </c>
      <c r="BS578">
        <f t="shared" ref="BS578:BS641" si="94">SUM(AT578)</f>
        <v>0</v>
      </c>
      <c r="BT578">
        <f t="shared" ref="BT578:BT641" si="95">SUM(AU578:AX578)</f>
        <v>4</v>
      </c>
      <c r="BU578">
        <f t="shared" ref="BU578:BU641" si="96">SUM(AY578:BB578)</f>
        <v>6</v>
      </c>
      <c r="BV578">
        <f t="shared" ref="BV578:BV641" si="97">SUM(BC578:BF578)</f>
        <v>8</v>
      </c>
      <c r="BW578">
        <f t="shared" ref="BW578:BW641" si="98">SUM(BG578:BH578)</f>
        <v>6</v>
      </c>
      <c r="BX578">
        <f t="shared" ref="BX578:BX641" si="99">SUM(BI578:BN578)</f>
        <v>0</v>
      </c>
    </row>
    <row r="579" spans="1:76" ht="18.95" customHeight="1" x14ac:dyDescent="0.25">
      <c r="A579" t="s">
        <v>4301</v>
      </c>
      <c r="B579" t="s">
        <v>123</v>
      </c>
      <c r="C579" t="s">
        <v>40</v>
      </c>
      <c r="D579" t="s">
        <v>26</v>
      </c>
      <c r="E579" t="s">
        <v>73</v>
      </c>
      <c r="F579" t="s">
        <v>659</v>
      </c>
      <c r="G579" t="s">
        <v>2026</v>
      </c>
      <c r="H579" t="s">
        <v>118</v>
      </c>
      <c r="I579" t="s">
        <v>4302</v>
      </c>
      <c r="L579" s="1">
        <v>390463502527</v>
      </c>
      <c r="M579" t="s">
        <v>4303</v>
      </c>
      <c r="N579" t="s">
        <v>45</v>
      </c>
      <c r="O579" t="s">
        <v>198</v>
      </c>
      <c r="P579">
        <v>45245</v>
      </c>
      <c r="Q579" t="s">
        <v>162</v>
      </c>
      <c r="R579">
        <v>493</v>
      </c>
      <c r="S579" t="s">
        <v>89</v>
      </c>
      <c r="T579" t="b">
        <v>0</v>
      </c>
      <c r="U579" t="s">
        <v>30</v>
      </c>
      <c r="V579" t="s">
        <v>31</v>
      </c>
      <c r="W579" t="s">
        <v>31</v>
      </c>
      <c r="X579" t="s">
        <v>31</v>
      </c>
      <c r="Y579" t="s">
        <v>31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2</v>
      </c>
      <c r="AK579">
        <v>0</v>
      </c>
      <c r="AL579">
        <v>1</v>
      </c>
      <c r="AM579">
        <v>3</v>
      </c>
      <c r="AN579">
        <v>3</v>
      </c>
      <c r="AO579">
        <v>0</v>
      </c>
      <c r="AP579">
        <v>3</v>
      </c>
      <c r="AQ579">
        <v>0</v>
      </c>
      <c r="AR579">
        <v>3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3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f t="shared" si="90"/>
        <v>0</v>
      </c>
      <c r="BP579">
        <f t="shared" si="91"/>
        <v>4</v>
      </c>
      <c r="BQ579">
        <f t="shared" si="92"/>
        <v>9</v>
      </c>
      <c r="BR579">
        <f t="shared" si="93"/>
        <v>3</v>
      </c>
      <c r="BS579">
        <f t="shared" si="94"/>
        <v>0</v>
      </c>
      <c r="BT579">
        <f t="shared" si="95"/>
        <v>0</v>
      </c>
      <c r="BU579">
        <f t="shared" si="96"/>
        <v>0</v>
      </c>
      <c r="BV579">
        <f t="shared" si="97"/>
        <v>0</v>
      </c>
      <c r="BW579">
        <f t="shared" si="98"/>
        <v>3</v>
      </c>
      <c r="BX579">
        <f t="shared" si="99"/>
        <v>0</v>
      </c>
    </row>
    <row r="580" spans="1:76" ht="18.95" customHeight="1" x14ac:dyDescent="0.25">
      <c r="A580" t="s">
        <v>4226</v>
      </c>
      <c r="B580" t="s">
        <v>123</v>
      </c>
      <c r="C580" t="s">
        <v>40</v>
      </c>
      <c r="D580" t="s">
        <v>26</v>
      </c>
      <c r="E580" t="s">
        <v>73</v>
      </c>
      <c r="F580" t="s">
        <v>659</v>
      </c>
      <c r="G580" t="s">
        <v>2026</v>
      </c>
      <c r="H580" t="s">
        <v>22</v>
      </c>
      <c r="I580" t="s">
        <v>4227</v>
      </c>
      <c r="L580" s="1">
        <v>390453202177</v>
      </c>
      <c r="M580" t="s">
        <v>4228</v>
      </c>
      <c r="N580" t="s">
        <v>25</v>
      </c>
      <c r="O580" t="s">
        <v>162</v>
      </c>
      <c r="P580">
        <v>44408</v>
      </c>
      <c r="Q580" t="s">
        <v>4221</v>
      </c>
      <c r="R580">
        <v>316</v>
      </c>
      <c r="S580" t="s">
        <v>39</v>
      </c>
      <c r="T580" t="b">
        <v>0</v>
      </c>
      <c r="U580" t="s">
        <v>30</v>
      </c>
      <c r="V580" t="s">
        <v>31</v>
      </c>
      <c r="W580" t="s">
        <v>31</v>
      </c>
      <c r="X580" t="s">
        <v>31</v>
      </c>
      <c r="Y580" t="s">
        <v>31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0</v>
      </c>
      <c r="AI580">
        <v>2</v>
      </c>
      <c r="AJ580">
        <v>2</v>
      </c>
      <c r="AK580">
        <v>2</v>
      </c>
      <c r="AL580">
        <v>2</v>
      </c>
      <c r="AM580">
        <v>2</v>
      </c>
      <c r="AN580">
        <v>3</v>
      </c>
      <c r="AO580">
        <v>3</v>
      </c>
      <c r="AP580">
        <v>0</v>
      </c>
      <c r="AQ580">
        <v>3</v>
      </c>
      <c r="AR580">
        <v>3</v>
      </c>
      <c r="AS580">
        <v>0</v>
      </c>
      <c r="AT580">
        <v>0</v>
      </c>
      <c r="AU580">
        <v>2</v>
      </c>
      <c r="AV580">
        <v>2</v>
      </c>
      <c r="AW580">
        <v>0</v>
      </c>
      <c r="AX580">
        <v>0</v>
      </c>
      <c r="AY580">
        <v>0</v>
      </c>
      <c r="AZ580">
        <v>0</v>
      </c>
      <c r="BA580">
        <v>3</v>
      </c>
      <c r="BB580">
        <v>3</v>
      </c>
      <c r="BC580">
        <v>2</v>
      </c>
      <c r="BD580">
        <v>0</v>
      </c>
      <c r="BE580">
        <v>2</v>
      </c>
      <c r="BF580">
        <v>3</v>
      </c>
      <c r="BG580">
        <v>0</v>
      </c>
      <c r="BH580">
        <v>3</v>
      </c>
      <c r="BI580">
        <v>1</v>
      </c>
      <c r="BJ580">
        <v>0</v>
      </c>
      <c r="BK580">
        <v>0</v>
      </c>
      <c r="BL580">
        <v>3</v>
      </c>
      <c r="BM580">
        <v>0</v>
      </c>
      <c r="BN580">
        <v>2</v>
      </c>
      <c r="BO580">
        <f t="shared" si="90"/>
        <v>2</v>
      </c>
      <c r="BP580">
        <f t="shared" si="91"/>
        <v>8</v>
      </c>
      <c r="BQ580">
        <f t="shared" si="92"/>
        <v>11</v>
      </c>
      <c r="BR580">
        <f t="shared" si="93"/>
        <v>3</v>
      </c>
      <c r="BS580">
        <f t="shared" si="94"/>
        <v>0</v>
      </c>
      <c r="BT580">
        <f t="shared" si="95"/>
        <v>4</v>
      </c>
      <c r="BU580">
        <f t="shared" si="96"/>
        <v>6</v>
      </c>
      <c r="BV580">
        <f t="shared" si="97"/>
        <v>7</v>
      </c>
      <c r="BW580">
        <f t="shared" si="98"/>
        <v>3</v>
      </c>
      <c r="BX580">
        <f t="shared" si="99"/>
        <v>6</v>
      </c>
    </row>
    <row r="581" spans="1:76" ht="18.95" customHeight="1" x14ac:dyDescent="0.25">
      <c r="A581" t="s">
        <v>4218</v>
      </c>
      <c r="B581" t="s">
        <v>123</v>
      </c>
      <c r="C581" t="s">
        <v>40</v>
      </c>
      <c r="D581" t="s">
        <v>26</v>
      </c>
      <c r="E581" t="s">
        <v>638</v>
      </c>
      <c r="F581" t="s">
        <v>5161</v>
      </c>
      <c r="G581" t="s">
        <v>2026</v>
      </c>
      <c r="H581" t="s">
        <v>124</v>
      </c>
      <c r="I581" t="s">
        <v>4219</v>
      </c>
      <c r="L581" s="1">
        <v>390437800448</v>
      </c>
      <c r="M581" t="s">
        <v>4220</v>
      </c>
      <c r="N581" t="s">
        <v>45</v>
      </c>
      <c r="O581" t="s">
        <v>432</v>
      </c>
      <c r="P581">
        <v>44109</v>
      </c>
      <c r="Q581" t="s">
        <v>4221</v>
      </c>
      <c r="R581">
        <v>327</v>
      </c>
      <c r="S581" t="s">
        <v>7</v>
      </c>
      <c r="T581" t="b">
        <v>0</v>
      </c>
      <c r="U581" t="s">
        <v>30</v>
      </c>
      <c r="V581" t="s">
        <v>61</v>
      </c>
      <c r="W581" t="s">
        <v>61</v>
      </c>
      <c r="X581" t="s">
        <v>61</v>
      </c>
      <c r="Y581" t="s">
        <v>61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1</v>
      </c>
      <c r="AH581">
        <v>1</v>
      </c>
      <c r="AI581">
        <v>1</v>
      </c>
      <c r="AJ581">
        <v>0</v>
      </c>
      <c r="AK581">
        <v>2</v>
      </c>
      <c r="AL581">
        <v>1</v>
      </c>
      <c r="AM581">
        <v>3</v>
      </c>
      <c r="AN581">
        <v>3</v>
      </c>
      <c r="AO581">
        <v>1</v>
      </c>
      <c r="AP581">
        <v>0</v>
      </c>
      <c r="AQ581">
        <v>0</v>
      </c>
      <c r="AR581">
        <v>2</v>
      </c>
      <c r="AS581">
        <v>3</v>
      </c>
      <c r="AT581">
        <v>3</v>
      </c>
      <c r="AU581">
        <v>2</v>
      </c>
      <c r="AV581">
        <v>2</v>
      </c>
      <c r="AW581">
        <v>1</v>
      </c>
      <c r="AX581">
        <v>1</v>
      </c>
      <c r="AY581">
        <v>0</v>
      </c>
      <c r="AZ581">
        <v>0</v>
      </c>
      <c r="BA581">
        <v>3</v>
      </c>
      <c r="BB581">
        <v>3</v>
      </c>
      <c r="BC581">
        <v>2</v>
      </c>
      <c r="BD581">
        <v>0</v>
      </c>
      <c r="BE581">
        <v>0</v>
      </c>
      <c r="BF581">
        <v>0</v>
      </c>
      <c r="BG581">
        <v>3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f t="shared" si="90"/>
        <v>3</v>
      </c>
      <c r="BP581">
        <f t="shared" si="91"/>
        <v>4</v>
      </c>
      <c r="BQ581">
        <f t="shared" si="92"/>
        <v>7</v>
      </c>
      <c r="BR581">
        <f t="shared" si="93"/>
        <v>5</v>
      </c>
      <c r="BS581">
        <f t="shared" si="94"/>
        <v>3</v>
      </c>
      <c r="BT581">
        <f t="shared" si="95"/>
        <v>6</v>
      </c>
      <c r="BU581">
        <f t="shared" si="96"/>
        <v>6</v>
      </c>
      <c r="BV581">
        <f t="shared" si="97"/>
        <v>2</v>
      </c>
      <c r="BW581">
        <f t="shared" si="98"/>
        <v>4</v>
      </c>
      <c r="BX581">
        <f t="shared" si="99"/>
        <v>0</v>
      </c>
    </row>
    <row r="582" spans="1:76" ht="18.95" customHeight="1" x14ac:dyDescent="0.25">
      <c r="A582" t="s">
        <v>4239</v>
      </c>
      <c r="B582" t="s">
        <v>123</v>
      </c>
      <c r="C582" t="s">
        <v>40</v>
      </c>
      <c r="D582" t="s">
        <v>26</v>
      </c>
      <c r="E582" t="s">
        <v>178</v>
      </c>
      <c r="F582" t="s">
        <v>5163</v>
      </c>
      <c r="G582" t="s">
        <v>2026</v>
      </c>
      <c r="H582" t="s">
        <v>22</v>
      </c>
      <c r="I582" t="s">
        <v>4240</v>
      </c>
      <c r="L582" s="1">
        <v>390439000865</v>
      </c>
      <c r="M582" t="s">
        <v>4241</v>
      </c>
      <c r="N582" t="s">
        <v>45</v>
      </c>
      <c r="O582" t="s">
        <v>4242</v>
      </c>
      <c r="P582">
        <v>44112</v>
      </c>
      <c r="Q582" t="s">
        <v>4198</v>
      </c>
      <c r="R582">
        <v>209</v>
      </c>
      <c r="S582" t="s">
        <v>89</v>
      </c>
      <c r="T582" t="b">
        <v>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>
        <v>2</v>
      </c>
      <c r="AA582">
        <v>2</v>
      </c>
      <c r="AB582">
        <v>1</v>
      </c>
      <c r="AC582">
        <v>2</v>
      </c>
      <c r="AD582">
        <v>2</v>
      </c>
      <c r="AE582">
        <v>2</v>
      </c>
      <c r="AF582">
        <v>3</v>
      </c>
      <c r="AG582">
        <v>3</v>
      </c>
      <c r="AH582">
        <v>2</v>
      </c>
      <c r="AI582">
        <v>1</v>
      </c>
      <c r="AJ582">
        <v>2</v>
      </c>
      <c r="AK582">
        <v>2</v>
      </c>
      <c r="AL582">
        <v>2</v>
      </c>
      <c r="AM582">
        <v>3</v>
      </c>
      <c r="AN582">
        <v>3</v>
      </c>
      <c r="AO582">
        <v>3</v>
      </c>
      <c r="AP582">
        <v>3</v>
      </c>
      <c r="AQ582">
        <v>3</v>
      </c>
      <c r="AR582">
        <v>3</v>
      </c>
      <c r="AS582">
        <v>0</v>
      </c>
      <c r="AT582">
        <v>3</v>
      </c>
      <c r="AU582">
        <v>2</v>
      </c>
      <c r="AV582">
        <v>2</v>
      </c>
      <c r="AW582">
        <v>2</v>
      </c>
      <c r="AX582">
        <v>2</v>
      </c>
      <c r="AY582">
        <v>2</v>
      </c>
      <c r="AZ582">
        <v>2</v>
      </c>
      <c r="BA582">
        <v>3</v>
      </c>
      <c r="BB582">
        <v>3</v>
      </c>
      <c r="BC582">
        <v>2</v>
      </c>
      <c r="BD582">
        <v>1</v>
      </c>
      <c r="BE582">
        <v>3</v>
      </c>
      <c r="BF582">
        <v>3</v>
      </c>
      <c r="BG582">
        <v>2</v>
      </c>
      <c r="BH582">
        <v>3</v>
      </c>
      <c r="BI582">
        <v>2</v>
      </c>
      <c r="BJ582">
        <v>0</v>
      </c>
      <c r="BK582">
        <v>1</v>
      </c>
      <c r="BL582">
        <v>2</v>
      </c>
      <c r="BM582">
        <v>0</v>
      </c>
      <c r="BN582">
        <v>2</v>
      </c>
      <c r="BO582">
        <f t="shared" si="90"/>
        <v>19</v>
      </c>
      <c r="BP582">
        <f t="shared" si="91"/>
        <v>7</v>
      </c>
      <c r="BQ582">
        <f t="shared" si="92"/>
        <v>15</v>
      </c>
      <c r="BR582">
        <f t="shared" si="93"/>
        <v>3</v>
      </c>
      <c r="BS582">
        <f t="shared" si="94"/>
        <v>3</v>
      </c>
      <c r="BT582">
        <f t="shared" si="95"/>
        <v>8</v>
      </c>
      <c r="BU582">
        <f t="shared" si="96"/>
        <v>10</v>
      </c>
      <c r="BV582">
        <f t="shared" si="97"/>
        <v>9</v>
      </c>
      <c r="BW582">
        <f t="shared" si="98"/>
        <v>5</v>
      </c>
      <c r="BX582">
        <f t="shared" si="99"/>
        <v>7</v>
      </c>
    </row>
    <row r="583" spans="1:76" ht="18.95" customHeight="1" x14ac:dyDescent="0.25">
      <c r="A583" t="s">
        <v>4195</v>
      </c>
      <c r="B583" t="s">
        <v>123</v>
      </c>
      <c r="C583" t="s">
        <v>40</v>
      </c>
      <c r="D583" t="s">
        <v>26</v>
      </c>
      <c r="E583" t="s">
        <v>66</v>
      </c>
      <c r="F583" t="s">
        <v>34</v>
      </c>
      <c r="G583" t="s">
        <v>2026</v>
      </c>
      <c r="H583" t="s">
        <v>22</v>
      </c>
      <c r="I583" t="s">
        <v>4196</v>
      </c>
      <c r="L583" s="1">
        <v>390467002625</v>
      </c>
      <c r="M583" t="s">
        <v>4197</v>
      </c>
      <c r="N583" t="s">
        <v>45</v>
      </c>
      <c r="O583" t="s">
        <v>4198</v>
      </c>
      <c r="P583">
        <v>43512</v>
      </c>
      <c r="Q583" t="s">
        <v>941</v>
      </c>
      <c r="R583">
        <v>401</v>
      </c>
      <c r="S583" t="s">
        <v>39</v>
      </c>
      <c r="T583" t="b">
        <v>0</v>
      </c>
      <c r="U583" t="s">
        <v>30</v>
      </c>
      <c r="V583" t="s">
        <v>71</v>
      </c>
      <c r="W583" t="s">
        <v>61</v>
      </c>
      <c r="X583" t="s">
        <v>61</v>
      </c>
      <c r="Y583" t="s">
        <v>61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2</v>
      </c>
      <c r="AK583">
        <v>0</v>
      </c>
      <c r="AL583">
        <v>0</v>
      </c>
      <c r="AM583">
        <v>2</v>
      </c>
      <c r="AN583">
        <v>3</v>
      </c>
      <c r="AO583">
        <v>3</v>
      </c>
      <c r="AP583">
        <v>3</v>
      </c>
      <c r="AQ583">
        <v>0</v>
      </c>
      <c r="AR583">
        <v>3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2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f t="shared" si="90"/>
        <v>0</v>
      </c>
      <c r="BP583">
        <f t="shared" si="91"/>
        <v>3</v>
      </c>
      <c r="BQ583">
        <f t="shared" si="92"/>
        <v>11</v>
      </c>
      <c r="BR583">
        <f t="shared" si="93"/>
        <v>3</v>
      </c>
      <c r="BS583">
        <f t="shared" si="94"/>
        <v>0</v>
      </c>
      <c r="BT583">
        <f t="shared" si="95"/>
        <v>0</v>
      </c>
      <c r="BU583">
        <f t="shared" si="96"/>
        <v>0</v>
      </c>
      <c r="BV583">
        <f t="shared" si="97"/>
        <v>2</v>
      </c>
      <c r="BW583">
        <f t="shared" si="98"/>
        <v>0</v>
      </c>
      <c r="BX583">
        <f t="shared" si="99"/>
        <v>0</v>
      </c>
    </row>
    <row r="584" spans="1:76" ht="18.95" customHeight="1" x14ac:dyDescent="0.25">
      <c r="A584" t="s">
        <v>4203</v>
      </c>
      <c r="B584" t="s">
        <v>123</v>
      </c>
      <c r="C584" t="s">
        <v>40</v>
      </c>
      <c r="D584" t="s">
        <v>26</v>
      </c>
      <c r="E584" t="s">
        <v>66</v>
      </c>
      <c r="F584" t="s">
        <v>34</v>
      </c>
      <c r="G584" t="s">
        <v>2026</v>
      </c>
      <c r="H584" t="s">
        <v>22</v>
      </c>
      <c r="I584" t="s">
        <v>4204</v>
      </c>
      <c r="L584" s="1">
        <v>390468602676</v>
      </c>
      <c r="M584" t="s">
        <v>4205</v>
      </c>
      <c r="N584" t="s">
        <v>45</v>
      </c>
      <c r="O584" t="s">
        <v>4206</v>
      </c>
      <c r="P584">
        <v>43136</v>
      </c>
      <c r="Q584" t="s">
        <v>137</v>
      </c>
      <c r="R584">
        <v>331</v>
      </c>
      <c r="S584" t="s">
        <v>89</v>
      </c>
      <c r="T584" t="b">
        <v>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2</v>
      </c>
      <c r="AQ584">
        <v>0</v>
      </c>
      <c r="AR584">
        <v>3</v>
      </c>
      <c r="AS584">
        <v>0</v>
      </c>
      <c r="AT584">
        <v>0</v>
      </c>
      <c r="AU584">
        <v>2</v>
      </c>
      <c r="AV584">
        <v>2</v>
      </c>
      <c r="AW584">
        <v>0</v>
      </c>
      <c r="AX584">
        <v>0</v>
      </c>
      <c r="AY584">
        <v>0</v>
      </c>
      <c r="AZ584">
        <v>0</v>
      </c>
      <c r="BA584">
        <v>3</v>
      </c>
      <c r="BB584">
        <v>3</v>
      </c>
      <c r="BC584">
        <v>1</v>
      </c>
      <c r="BD584">
        <v>0</v>
      </c>
      <c r="BE584">
        <v>3</v>
      </c>
      <c r="BF584">
        <v>3</v>
      </c>
      <c r="BG584">
        <v>1</v>
      </c>
      <c r="BH584">
        <v>3</v>
      </c>
      <c r="BI584">
        <v>1</v>
      </c>
      <c r="BJ584">
        <v>0</v>
      </c>
      <c r="BK584">
        <v>1</v>
      </c>
      <c r="BL584">
        <v>2</v>
      </c>
      <c r="BM584">
        <v>0</v>
      </c>
      <c r="BN584">
        <v>2</v>
      </c>
      <c r="BO584">
        <f t="shared" si="90"/>
        <v>0</v>
      </c>
      <c r="BP584">
        <f t="shared" si="91"/>
        <v>3</v>
      </c>
      <c r="BQ584">
        <f t="shared" si="92"/>
        <v>3</v>
      </c>
      <c r="BR584">
        <f t="shared" si="93"/>
        <v>3</v>
      </c>
      <c r="BS584">
        <f t="shared" si="94"/>
        <v>0</v>
      </c>
      <c r="BT584">
        <f t="shared" si="95"/>
        <v>4</v>
      </c>
      <c r="BU584">
        <f t="shared" si="96"/>
        <v>6</v>
      </c>
      <c r="BV584">
        <f t="shared" si="97"/>
        <v>7</v>
      </c>
      <c r="BW584">
        <f t="shared" si="98"/>
        <v>4</v>
      </c>
      <c r="BX584">
        <f t="shared" si="99"/>
        <v>6</v>
      </c>
    </row>
    <row r="585" spans="1:76" ht="18.95" customHeight="1" x14ac:dyDescent="0.25">
      <c r="A585" t="s">
        <v>4229</v>
      </c>
      <c r="B585" t="s">
        <v>123</v>
      </c>
      <c r="C585" t="s">
        <v>40</v>
      </c>
      <c r="D585" t="s">
        <v>26</v>
      </c>
      <c r="E585" t="s">
        <v>66</v>
      </c>
      <c r="F585" t="s">
        <v>34</v>
      </c>
      <c r="G585" t="s">
        <v>2026</v>
      </c>
      <c r="H585" t="s">
        <v>510</v>
      </c>
      <c r="I585" t="s">
        <v>4230</v>
      </c>
      <c r="L585" s="1">
        <v>390438000635</v>
      </c>
      <c r="M585" t="s">
        <v>4231</v>
      </c>
      <c r="N585" t="s">
        <v>45</v>
      </c>
      <c r="O585" t="s">
        <v>136</v>
      </c>
      <c r="P585">
        <v>43205</v>
      </c>
      <c r="Q585" t="s">
        <v>137</v>
      </c>
      <c r="R585">
        <v>334</v>
      </c>
      <c r="S585" t="s">
        <v>7</v>
      </c>
      <c r="T585" t="b">
        <v>0</v>
      </c>
      <c r="U585" t="s">
        <v>30</v>
      </c>
      <c r="V585" t="s">
        <v>31</v>
      </c>
      <c r="W585" t="s">
        <v>31</v>
      </c>
      <c r="X585" t="s">
        <v>31</v>
      </c>
      <c r="Y585" t="s">
        <v>31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3</v>
      </c>
      <c r="AH585">
        <v>1</v>
      </c>
      <c r="AI585">
        <v>2</v>
      </c>
      <c r="AJ585">
        <v>0</v>
      </c>
      <c r="AK585">
        <v>2</v>
      </c>
      <c r="AL585">
        <v>1</v>
      </c>
      <c r="AM585">
        <v>2</v>
      </c>
      <c r="AN585">
        <v>3</v>
      </c>
      <c r="AO585">
        <v>1</v>
      </c>
      <c r="AP585">
        <v>2</v>
      </c>
      <c r="AQ585">
        <v>0</v>
      </c>
      <c r="AR585">
        <v>2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2</v>
      </c>
      <c r="BA585">
        <v>3</v>
      </c>
      <c r="BB585">
        <v>3</v>
      </c>
      <c r="BC585">
        <v>0</v>
      </c>
      <c r="BD585">
        <v>0</v>
      </c>
      <c r="BE585">
        <v>3</v>
      </c>
      <c r="BF585">
        <v>3</v>
      </c>
      <c r="BG585">
        <v>0</v>
      </c>
      <c r="BH585">
        <v>1</v>
      </c>
      <c r="BI585">
        <v>3</v>
      </c>
      <c r="BJ585">
        <v>1</v>
      </c>
      <c r="BK585">
        <v>0</v>
      </c>
      <c r="BL585">
        <v>1</v>
      </c>
      <c r="BM585">
        <v>0</v>
      </c>
      <c r="BN585">
        <v>2</v>
      </c>
      <c r="BO585">
        <f t="shared" si="90"/>
        <v>7</v>
      </c>
      <c r="BP585">
        <f t="shared" si="91"/>
        <v>5</v>
      </c>
      <c r="BQ585">
        <f t="shared" si="92"/>
        <v>8</v>
      </c>
      <c r="BR585">
        <f t="shared" si="93"/>
        <v>3</v>
      </c>
      <c r="BS585">
        <f t="shared" si="94"/>
        <v>0</v>
      </c>
      <c r="BT585">
        <f t="shared" si="95"/>
        <v>0</v>
      </c>
      <c r="BU585">
        <f t="shared" si="96"/>
        <v>8</v>
      </c>
      <c r="BV585">
        <f t="shared" si="97"/>
        <v>6</v>
      </c>
      <c r="BW585">
        <f t="shared" si="98"/>
        <v>1</v>
      </c>
      <c r="BX585">
        <f t="shared" si="99"/>
        <v>7</v>
      </c>
    </row>
    <row r="586" spans="1:76" ht="18.95" customHeight="1" x14ac:dyDescent="0.25">
      <c r="A586" t="s">
        <v>4245</v>
      </c>
      <c r="B586" t="s">
        <v>123</v>
      </c>
      <c r="C586" t="s">
        <v>40</v>
      </c>
      <c r="D586" t="s">
        <v>26</v>
      </c>
      <c r="E586" t="s">
        <v>73</v>
      </c>
      <c r="F586" t="s">
        <v>659</v>
      </c>
      <c r="G586" t="s">
        <v>2026</v>
      </c>
      <c r="H586" t="s">
        <v>22</v>
      </c>
      <c r="I586" t="s">
        <v>4246</v>
      </c>
      <c r="L586" s="1">
        <v>390470102751</v>
      </c>
      <c r="M586" t="s">
        <v>4247</v>
      </c>
      <c r="N586" t="s">
        <v>45</v>
      </c>
      <c r="O586" t="s">
        <v>4248</v>
      </c>
      <c r="P586">
        <v>43026</v>
      </c>
      <c r="Q586" t="s">
        <v>4249</v>
      </c>
      <c r="R586">
        <v>577</v>
      </c>
      <c r="S586" t="s">
        <v>89</v>
      </c>
      <c r="T586" t="b">
        <v>0</v>
      </c>
      <c r="U586" t="s">
        <v>30</v>
      </c>
      <c r="V586" t="s">
        <v>31</v>
      </c>
      <c r="W586" t="s">
        <v>31</v>
      </c>
      <c r="X586" t="s">
        <v>31</v>
      </c>
      <c r="Y586" t="s">
        <v>31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</v>
      </c>
      <c r="AG586">
        <v>2</v>
      </c>
      <c r="AH586">
        <v>0</v>
      </c>
      <c r="AI586">
        <v>2</v>
      </c>
      <c r="AJ586">
        <v>0</v>
      </c>
      <c r="AK586">
        <v>2</v>
      </c>
      <c r="AL586">
        <v>0</v>
      </c>
      <c r="AM586">
        <v>3</v>
      </c>
      <c r="AN586">
        <v>3</v>
      </c>
      <c r="AO586">
        <v>3</v>
      </c>
      <c r="AP586">
        <v>3</v>
      </c>
      <c r="AQ586">
        <v>0</v>
      </c>
      <c r="AR586">
        <v>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3</v>
      </c>
      <c r="BB586">
        <v>3</v>
      </c>
      <c r="BC586">
        <v>2</v>
      </c>
      <c r="BD586">
        <v>0</v>
      </c>
      <c r="BE586">
        <v>3</v>
      </c>
      <c r="BF586">
        <v>3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f t="shared" si="90"/>
        <v>4</v>
      </c>
      <c r="BP586">
        <f t="shared" si="91"/>
        <v>4</v>
      </c>
      <c r="BQ586">
        <f t="shared" si="92"/>
        <v>12</v>
      </c>
      <c r="BR586">
        <f t="shared" si="93"/>
        <v>2</v>
      </c>
      <c r="BS586">
        <f t="shared" si="94"/>
        <v>0</v>
      </c>
      <c r="BT586">
        <f t="shared" si="95"/>
        <v>0</v>
      </c>
      <c r="BU586">
        <f t="shared" si="96"/>
        <v>6</v>
      </c>
      <c r="BV586">
        <f t="shared" si="97"/>
        <v>8</v>
      </c>
      <c r="BW586">
        <f t="shared" si="98"/>
        <v>0</v>
      </c>
      <c r="BX586">
        <f t="shared" si="99"/>
        <v>0</v>
      </c>
    </row>
    <row r="587" spans="1:76" ht="18.95" customHeight="1" x14ac:dyDescent="0.25">
      <c r="A587" t="s">
        <v>4211</v>
      </c>
      <c r="B587" t="s">
        <v>123</v>
      </c>
      <c r="C587" t="s">
        <v>40</v>
      </c>
      <c r="D587" t="s">
        <v>26</v>
      </c>
      <c r="E587" t="s">
        <v>50</v>
      </c>
      <c r="F587" t="s">
        <v>5161</v>
      </c>
      <c r="G587" t="s">
        <v>2026</v>
      </c>
      <c r="H587" t="s">
        <v>179</v>
      </c>
      <c r="I587" t="s">
        <v>4212</v>
      </c>
      <c r="L587" s="1">
        <v>390471802790</v>
      </c>
      <c r="M587" t="s">
        <v>4213</v>
      </c>
      <c r="N587" t="s">
        <v>25</v>
      </c>
      <c r="O587" t="s">
        <v>4214</v>
      </c>
      <c r="P587">
        <v>44024</v>
      </c>
      <c r="Q587" t="s">
        <v>3609</v>
      </c>
      <c r="R587">
        <v>729</v>
      </c>
      <c r="S587" t="s">
        <v>77</v>
      </c>
      <c r="T587" t="b">
        <v>0</v>
      </c>
      <c r="U587" t="s">
        <v>30</v>
      </c>
      <c r="V587" t="s">
        <v>61</v>
      </c>
      <c r="W587" t="s">
        <v>61</v>
      </c>
      <c r="X587" t="s">
        <v>61</v>
      </c>
      <c r="Y587" t="s">
        <v>61</v>
      </c>
      <c r="Z587">
        <v>0</v>
      </c>
      <c r="AA587">
        <v>0</v>
      </c>
      <c r="AB587">
        <v>0</v>
      </c>
      <c r="AC587">
        <v>2</v>
      </c>
      <c r="AD587">
        <v>2</v>
      </c>
      <c r="AE587">
        <v>0</v>
      </c>
      <c r="AF587">
        <v>3</v>
      </c>
      <c r="AG587">
        <v>3</v>
      </c>
      <c r="AH587">
        <v>2</v>
      </c>
      <c r="AI587">
        <v>1</v>
      </c>
      <c r="AJ587">
        <v>2</v>
      </c>
      <c r="AK587">
        <v>2</v>
      </c>
      <c r="AL587">
        <v>2</v>
      </c>
      <c r="AM587">
        <v>2</v>
      </c>
      <c r="AN587">
        <v>2</v>
      </c>
      <c r="AO587">
        <v>0</v>
      </c>
      <c r="AP587">
        <v>0</v>
      </c>
      <c r="AQ587">
        <v>0</v>
      </c>
      <c r="AR587">
        <v>3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</v>
      </c>
      <c r="BO587">
        <f t="shared" si="90"/>
        <v>12</v>
      </c>
      <c r="BP587">
        <f t="shared" si="91"/>
        <v>7</v>
      </c>
      <c r="BQ587">
        <f t="shared" si="92"/>
        <v>4</v>
      </c>
      <c r="BR587">
        <f t="shared" si="93"/>
        <v>4</v>
      </c>
      <c r="BS587">
        <f t="shared" si="94"/>
        <v>0</v>
      </c>
      <c r="BT587">
        <f t="shared" si="95"/>
        <v>0</v>
      </c>
      <c r="BU587">
        <f t="shared" si="96"/>
        <v>0</v>
      </c>
      <c r="BV587">
        <f t="shared" si="97"/>
        <v>2</v>
      </c>
      <c r="BW587">
        <f t="shared" si="98"/>
        <v>1</v>
      </c>
      <c r="BX587">
        <f t="shared" si="99"/>
        <v>2</v>
      </c>
    </row>
    <row r="588" spans="1:76" ht="18.95" customHeight="1" x14ac:dyDescent="0.25">
      <c r="A588" t="s">
        <v>4199</v>
      </c>
      <c r="B588" t="s">
        <v>123</v>
      </c>
      <c r="C588" t="s">
        <v>40</v>
      </c>
      <c r="D588" t="s">
        <v>26</v>
      </c>
      <c r="E588" t="s">
        <v>184</v>
      </c>
      <c r="F588" t="s">
        <v>5162</v>
      </c>
      <c r="G588" t="s">
        <v>2026</v>
      </c>
      <c r="H588" t="s">
        <v>22</v>
      </c>
      <c r="I588" t="s">
        <v>4200</v>
      </c>
      <c r="L588" s="1">
        <v>390472402813</v>
      </c>
      <c r="M588" t="s">
        <v>4201</v>
      </c>
      <c r="N588" t="s">
        <v>25</v>
      </c>
      <c r="O588" t="s">
        <v>4202</v>
      </c>
      <c r="P588">
        <v>45385</v>
      </c>
      <c r="Q588" t="s">
        <v>199</v>
      </c>
      <c r="R588">
        <v>1041</v>
      </c>
      <c r="S588" t="s">
        <v>89</v>
      </c>
      <c r="T588" t="b">
        <v>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2</v>
      </c>
      <c r="AG588">
        <v>3</v>
      </c>
      <c r="AH588">
        <v>1</v>
      </c>
      <c r="AI588">
        <v>1</v>
      </c>
      <c r="AJ588">
        <v>2</v>
      </c>
      <c r="AK588">
        <v>0</v>
      </c>
      <c r="AL588">
        <v>2</v>
      </c>
      <c r="AM588">
        <v>3</v>
      </c>
      <c r="AN588">
        <v>3</v>
      </c>
      <c r="AO588">
        <v>0</v>
      </c>
      <c r="AP588">
        <v>3</v>
      </c>
      <c r="AQ588">
        <v>0</v>
      </c>
      <c r="AR588">
        <v>3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3</v>
      </c>
      <c r="BC588">
        <v>2</v>
      </c>
      <c r="BD588">
        <v>0</v>
      </c>
      <c r="BE588">
        <v>3</v>
      </c>
      <c r="BF588">
        <v>3</v>
      </c>
      <c r="BG588">
        <v>0</v>
      </c>
      <c r="BH588">
        <v>3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</v>
      </c>
      <c r="BO588">
        <f t="shared" si="90"/>
        <v>7</v>
      </c>
      <c r="BP588">
        <f t="shared" si="91"/>
        <v>5</v>
      </c>
      <c r="BQ588">
        <f t="shared" si="92"/>
        <v>9</v>
      </c>
      <c r="BR588">
        <f t="shared" si="93"/>
        <v>3</v>
      </c>
      <c r="BS588">
        <f t="shared" si="94"/>
        <v>0</v>
      </c>
      <c r="BT588">
        <f t="shared" si="95"/>
        <v>1</v>
      </c>
      <c r="BU588">
        <f t="shared" si="96"/>
        <v>3</v>
      </c>
      <c r="BV588">
        <f t="shared" si="97"/>
        <v>8</v>
      </c>
      <c r="BW588">
        <f t="shared" si="98"/>
        <v>3</v>
      </c>
      <c r="BX588">
        <f t="shared" si="99"/>
        <v>2</v>
      </c>
    </row>
    <row r="589" spans="1:76" ht="18.95" customHeight="1" x14ac:dyDescent="0.25">
      <c r="A589" t="s">
        <v>4283</v>
      </c>
      <c r="B589" t="s">
        <v>123</v>
      </c>
      <c r="C589" t="s">
        <v>40</v>
      </c>
      <c r="D589" t="s">
        <v>26</v>
      </c>
      <c r="E589" t="s">
        <v>66</v>
      </c>
      <c r="F589" t="s">
        <v>34</v>
      </c>
      <c r="G589" t="s">
        <v>2026</v>
      </c>
      <c r="H589" t="s">
        <v>22</v>
      </c>
      <c r="I589" t="s">
        <v>4284</v>
      </c>
      <c r="L589" s="1">
        <v>390445601454</v>
      </c>
      <c r="M589" t="s">
        <v>4285</v>
      </c>
      <c r="N589" t="s">
        <v>45</v>
      </c>
      <c r="O589" t="s">
        <v>4286</v>
      </c>
      <c r="P589">
        <v>44857</v>
      </c>
      <c r="Q589" t="s">
        <v>1500</v>
      </c>
      <c r="R589">
        <v>231</v>
      </c>
      <c r="S589" t="s">
        <v>77</v>
      </c>
      <c r="T589" t="b">
        <v>0</v>
      </c>
      <c r="U589" t="s">
        <v>30</v>
      </c>
      <c r="V589" t="s">
        <v>31</v>
      </c>
      <c r="W589" t="s">
        <v>31</v>
      </c>
      <c r="X589" t="s">
        <v>31</v>
      </c>
      <c r="Y589" t="s">
        <v>31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2</v>
      </c>
      <c r="AK589">
        <v>2</v>
      </c>
      <c r="AL589">
        <v>2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2</v>
      </c>
      <c r="AS589">
        <v>0</v>
      </c>
      <c r="AT589">
        <v>3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3</v>
      </c>
      <c r="BC589">
        <v>0</v>
      </c>
      <c r="BD589">
        <v>0</v>
      </c>
      <c r="BE589">
        <v>3</v>
      </c>
      <c r="BF589">
        <v>3</v>
      </c>
      <c r="BG589">
        <v>3</v>
      </c>
      <c r="BH589">
        <v>2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f t="shared" si="90"/>
        <v>0</v>
      </c>
      <c r="BP589">
        <f t="shared" si="91"/>
        <v>7</v>
      </c>
      <c r="BQ589">
        <f t="shared" si="92"/>
        <v>1</v>
      </c>
      <c r="BR589">
        <f t="shared" si="93"/>
        <v>2</v>
      </c>
      <c r="BS589">
        <f t="shared" si="94"/>
        <v>3</v>
      </c>
      <c r="BT589">
        <f t="shared" si="95"/>
        <v>0</v>
      </c>
      <c r="BU589">
        <f t="shared" si="96"/>
        <v>3</v>
      </c>
      <c r="BV589">
        <f t="shared" si="97"/>
        <v>6</v>
      </c>
      <c r="BW589">
        <f t="shared" si="98"/>
        <v>5</v>
      </c>
      <c r="BX589">
        <f t="shared" si="99"/>
        <v>0</v>
      </c>
    </row>
    <row r="590" spans="1:76" ht="18.95" customHeight="1" x14ac:dyDescent="0.25">
      <c r="A590" t="s">
        <v>4274</v>
      </c>
      <c r="B590" t="s">
        <v>123</v>
      </c>
      <c r="C590" t="s">
        <v>40</v>
      </c>
      <c r="D590" t="s">
        <v>26</v>
      </c>
      <c r="E590" t="s">
        <v>73</v>
      </c>
      <c r="F590" t="s">
        <v>659</v>
      </c>
      <c r="G590" t="s">
        <v>2026</v>
      </c>
      <c r="H590" t="s">
        <v>22</v>
      </c>
      <c r="I590" t="s">
        <v>4275</v>
      </c>
      <c r="L590" s="1">
        <v>391001201358</v>
      </c>
      <c r="M590" t="s">
        <v>4276</v>
      </c>
      <c r="N590" t="s">
        <v>45</v>
      </c>
      <c r="O590" t="s">
        <v>4277</v>
      </c>
      <c r="P590">
        <v>43050</v>
      </c>
      <c r="Q590" t="s">
        <v>133</v>
      </c>
      <c r="R590">
        <v>385</v>
      </c>
      <c r="S590" t="s">
        <v>77</v>
      </c>
      <c r="T590" t="b">
        <v>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>
        <v>0</v>
      </c>
      <c r="AA590">
        <v>2</v>
      </c>
      <c r="AB590">
        <v>0</v>
      </c>
      <c r="AC590">
        <v>0</v>
      </c>
      <c r="AD590">
        <v>1</v>
      </c>
      <c r="AE590">
        <v>1</v>
      </c>
      <c r="AF590">
        <v>3</v>
      </c>
      <c r="AG590">
        <v>3</v>
      </c>
      <c r="AH590">
        <v>2</v>
      </c>
      <c r="AI590">
        <v>2</v>
      </c>
      <c r="AJ590">
        <v>2</v>
      </c>
      <c r="AK590">
        <v>2</v>
      </c>
      <c r="AL590">
        <v>2</v>
      </c>
      <c r="AM590">
        <v>3</v>
      </c>
      <c r="AN590">
        <v>3</v>
      </c>
      <c r="AO590">
        <v>1</v>
      </c>
      <c r="AP590">
        <v>3</v>
      </c>
      <c r="AQ590">
        <v>3</v>
      </c>
      <c r="AR590">
        <v>3</v>
      </c>
      <c r="AS590">
        <v>2</v>
      </c>
      <c r="AT590">
        <v>3</v>
      </c>
      <c r="AU590">
        <v>2</v>
      </c>
      <c r="AV590">
        <v>2</v>
      </c>
      <c r="AW590">
        <v>2</v>
      </c>
      <c r="AX590">
        <v>2</v>
      </c>
      <c r="AY590">
        <v>0</v>
      </c>
      <c r="AZ590">
        <v>0</v>
      </c>
      <c r="BA590">
        <v>3</v>
      </c>
      <c r="BB590">
        <v>3</v>
      </c>
      <c r="BC590">
        <v>2</v>
      </c>
      <c r="BD590">
        <v>0</v>
      </c>
      <c r="BE590">
        <v>3</v>
      </c>
      <c r="BF590">
        <v>3</v>
      </c>
      <c r="BG590">
        <v>3</v>
      </c>
      <c r="BH590">
        <v>3</v>
      </c>
      <c r="BI590">
        <v>3</v>
      </c>
      <c r="BJ590">
        <v>0</v>
      </c>
      <c r="BK590">
        <v>3</v>
      </c>
      <c r="BL590">
        <v>3</v>
      </c>
      <c r="BM590">
        <v>0</v>
      </c>
      <c r="BN590">
        <v>2</v>
      </c>
      <c r="BO590">
        <f t="shared" si="90"/>
        <v>12</v>
      </c>
      <c r="BP590">
        <f t="shared" si="91"/>
        <v>8</v>
      </c>
      <c r="BQ590">
        <f t="shared" si="92"/>
        <v>13</v>
      </c>
      <c r="BR590">
        <f t="shared" si="93"/>
        <v>5</v>
      </c>
      <c r="BS590">
        <f t="shared" si="94"/>
        <v>3</v>
      </c>
      <c r="BT590">
        <f t="shared" si="95"/>
        <v>8</v>
      </c>
      <c r="BU590">
        <f t="shared" si="96"/>
        <v>6</v>
      </c>
      <c r="BV590">
        <f t="shared" si="97"/>
        <v>8</v>
      </c>
      <c r="BW590">
        <f t="shared" si="98"/>
        <v>6</v>
      </c>
      <c r="BX590">
        <f t="shared" si="99"/>
        <v>11</v>
      </c>
    </row>
    <row r="591" spans="1:76" ht="18.95" customHeight="1" x14ac:dyDescent="0.25">
      <c r="A591" t="s">
        <v>129</v>
      </c>
      <c r="B591" t="s">
        <v>123</v>
      </c>
      <c r="C591" t="s">
        <v>40</v>
      </c>
      <c r="D591" t="s">
        <v>26</v>
      </c>
      <c r="E591" t="s">
        <v>73</v>
      </c>
      <c r="F591" t="s">
        <v>659</v>
      </c>
      <c r="G591">
        <v>1</v>
      </c>
      <c r="H591" t="s">
        <v>22</v>
      </c>
      <c r="I591" t="s">
        <v>130</v>
      </c>
      <c r="L591" s="1">
        <v>390479203041</v>
      </c>
      <c r="M591" t="s">
        <v>131</v>
      </c>
      <c r="N591" t="s">
        <v>25</v>
      </c>
      <c r="O591" t="s">
        <v>132</v>
      </c>
      <c r="P591">
        <v>45638</v>
      </c>
      <c r="Q591" t="s">
        <v>133</v>
      </c>
      <c r="R591">
        <v>280</v>
      </c>
      <c r="S591" t="s">
        <v>89</v>
      </c>
      <c r="T591" t="b">
        <v>0</v>
      </c>
      <c r="U591" t="s">
        <v>30</v>
      </c>
      <c r="V591" t="s">
        <v>31</v>
      </c>
      <c r="W591" t="s">
        <v>31</v>
      </c>
      <c r="X591" t="s">
        <v>31</v>
      </c>
      <c r="Y591" t="s">
        <v>31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2</v>
      </c>
      <c r="AG591" s="10">
        <v>2</v>
      </c>
      <c r="AH591" s="10">
        <v>2</v>
      </c>
      <c r="AI591" s="10">
        <v>0</v>
      </c>
      <c r="AJ591" s="10">
        <v>2</v>
      </c>
      <c r="AK591" s="10">
        <v>2</v>
      </c>
      <c r="AL591" s="10">
        <v>0</v>
      </c>
      <c r="AM591" s="10">
        <v>2</v>
      </c>
      <c r="AN591" s="10">
        <v>2</v>
      </c>
      <c r="AO591" s="10">
        <v>2</v>
      </c>
      <c r="AP591" s="10">
        <v>3</v>
      </c>
      <c r="AQ591" s="10">
        <v>0</v>
      </c>
      <c r="AR591" s="10">
        <v>3</v>
      </c>
      <c r="AS591" s="10">
        <v>0</v>
      </c>
      <c r="AT591" s="10">
        <v>0</v>
      </c>
      <c r="AU591" s="10">
        <v>2</v>
      </c>
      <c r="AV591" s="10">
        <v>2</v>
      </c>
      <c r="AW591" s="10">
        <v>2</v>
      </c>
      <c r="AX591" s="10">
        <v>2</v>
      </c>
      <c r="AY591" s="10">
        <v>0</v>
      </c>
      <c r="AZ591" s="10">
        <v>0</v>
      </c>
      <c r="BA591" s="10">
        <v>2</v>
      </c>
      <c r="BB591" s="10">
        <v>2</v>
      </c>
      <c r="BC591" s="10">
        <v>2</v>
      </c>
      <c r="BD591" s="10">
        <v>1</v>
      </c>
      <c r="BE591" s="10">
        <v>2</v>
      </c>
      <c r="BF591" s="10">
        <v>2</v>
      </c>
      <c r="BG591" s="10">
        <v>0</v>
      </c>
      <c r="BH591" s="10">
        <v>2</v>
      </c>
      <c r="BI591" s="10">
        <v>0</v>
      </c>
      <c r="BJ591" s="10">
        <v>0</v>
      </c>
      <c r="BK591" s="10">
        <v>0</v>
      </c>
      <c r="BL591" s="10">
        <v>0</v>
      </c>
      <c r="BM591" s="10">
        <v>0</v>
      </c>
      <c r="BN591" s="10">
        <v>2</v>
      </c>
      <c r="BO591">
        <f t="shared" si="90"/>
        <v>6</v>
      </c>
      <c r="BP591">
        <f t="shared" si="91"/>
        <v>4</v>
      </c>
      <c r="BQ591">
        <f t="shared" si="92"/>
        <v>9</v>
      </c>
      <c r="BR591">
        <f t="shared" si="93"/>
        <v>3</v>
      </c>
      <c r="BS591">
        <f t="shared" si="94"/>
        <v>0</v>
      </c>
      <c r="BT591">
        <f t="shared" si="95"/>
        <v>8</v>
      </c>
      <c r="BU591">
        <f t="shared" si="96"/>
        <v>4</v>
      </c>
      <c r="BV591">
        <f t="shared" si="97"/>
        <v>7</v>
      </c>
      <c r="BW591">
        <f t="shared" si="98"/>
        <v>2</v>
      </c>
      <c r="BX591">
        <f t="shared" si="99"/>
        <v>2</v>
      </c>
    </row>
    <row r="592" spans="1:76" ht="18.95" customHeight="1" x14ac:dyDescent="0.25">
      <c r="A592" t="s">
        <v>4297</v>
      </c>
      <c r="B592" t="s">
        <v>123</v>
      </c>
      <c r="C592" t="s">
        <v>40</v>
      </c>
      <c r="D592" t="s">
        <v>26</v>
      </c>
      <c r="E592" t="s">
        <v>638</v>
      </c>
      <c r="F592" t="s">
        <v>5161</v>
      </c>
      <c r="G592" t="s">
        <v>2026</v>
      </c>
      <c r="H592" t="s">
        <v>124</v>
      </c>
      <c r="I592" t="s">
        <v>1211</v>
      </c>
      <c r="L592" s="1">
        <v>390456502323</v>
      </c>
      <c r="M592" t="s">
        <v>4298</v>
      </c>
      <c r="N592" t="s">
        <v>45</v>
      </c>
      <c r="O592" t="s">
        <v>4299</v>
      </c>
      <c r="P592">
        <v>44090</v>
      </c>
      <c r="Q592" t="s">
        <v>4300</v>
      </c>
      <c r="R592">
        <v>300</v>
      </c>
      <c r="S592" t="s">
        <v>77</v>
      </c>
      <c r="T592" t="b">
        <v>0</v>
      </c>
      <c r="U592" t="s">
        <v>30</v>
      </c>
      <c r="V592" t="s">
        <v>61</v>
      </c>
      <c r="W592" t="s">
        <v>61</v>
      </c>
      <c r="X592" t="s">
        <v>61</v>
      </c>
      <c r="Y592" t="s">
        <v>61</v>
      </c>
      <c r="Z592">
        <v>0</v>
      </c>
      <c r="AA592">
        <v>0</v>
      </c>
      <c r="AB592">
        <v>0</v>
      </c>
      <c r="AC592">
        <v>2</v>
      </c>
      <c r="AD592">
        <v>2</v>
      </c>
      <c r="AE592">
        <v>2</v>
      </c>
      <c r="AF592">
        <v>3</v>
      </c>
      <c r="AG592">
        <v>3</v>
      </c>
      <c r="AH592">
        <v>1</v>
      </c>
      <c r="AI592">
        <v>1</v>
      </c>
      <c r="AJ592">
        <v>2</v>
      </c>
      <c r="AK592">
        <v>0</v>
      </c>
      <c r="AL592">
        <v>2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3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2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f t="shared" si="90"/>
        <v>13</v>
      </c>
      <c r="BP592">
        <f t="shared" si="91"/>
        <v>5</v>
      </c>
      <c r="BQ592">
        <f t="shared" si="92"/>
        <v>2</v>
      </c>
      <c r="BR592">
        <f t="shared" si="93"/>
        <v>3</v>
      </c>
      <c r="BS592">
        <f t="shared" si="94"/>
        <v>0</v>
      </c>
      <c r="BT592">
        <f t="shared" si="95"/>
        <v>2</v>
      </c>
      <c r="BU592">
        <f t="shared" si="96"/>
        <v>0</v>
      </c>
      <c r="BV592">
        <f t="shared" si="97"/>
        <v>2</v>
      </c>
      <c r="BW592">
        <f t="shared" si="98"/>
        <v>1</v>
      </c>
      <c r="BX592">
        <f t="shared" si="99"/>
        <v>0</v>
      </c>
    </row>
    <row r="593" spans="1:76" ht="18.95" customHeight="1" x14ac:dyDescent="0.25">
      <c r="A593" t="s">
        <v>204</v>
      </c>
      <c r="B593" t="s">
        <v>123</v>
      </c>
      <c r="C593" t="s">
        <v>40</v>
      </c>
      <c r="D593" t="s">
        <v>26</v>
      </c>
      <c r="E593" t="s">
        <v>66</v>
      </c>
      <c r="F593" t="s">
        <v>34</v>
      </c>
      <c r="G593">
        <v>1</v>
      </c>
      <c r="H593" t="s">
        <v>179</v>
      </c>
      <c r="I593" t="s">
        <v>205</v>
      </c>
      <c r="L593" s="1">
        <v>390449001801</v>
      </c>
      <c r="M593" t="s">
        <v>206</v>
      </c>
      <c r="N593" t="s">
        <v>45</v>
      </c>
      <c r="O593" t="s">
        <v>207</v>
      </c>
      <c r="P593">
        <v>43607</v>
      </c>
      <c r="Q593" t="s">
        <v>208</v>
      </c>
      <c r="R593">
        <v>249</v>
      </c>
      <c r="S593" t="s">
        <v>7</v>
      </c>
      <c r="T593" t="b">
        <v>0</v>
      </c>
      <c r="U593" t="s">
        <v>30</v>
      </c>
      <c r="V593" t="s">
        <v>61</v>
      </c>
      <c r="W593" t="s">
        <v>61</v>
      </c>
      <c r="X593" t="s">
        <v>61</v>
      </c>
      <c r="Y593" t="s">
        <v>61</v>
      </c>
      <c r="Z593">
        <v>0</v>
      </c>
      <c r="AA593">
        <v>0</v>
      </c>
      <c r="AB593">
        <v>0</v>
      </c>
      <c r="AC593">
        <v>2</v>
      </c>
      <c r="AD593">
        <v>2</v>
      </c>
      <c r="AE593">
        <v>2</v>
      </c>
      <c r="AF593">
        <v>2</v>
      </c>
      <c r="AG593">
        <v>2</v>
      </c>
      <c r="AH593">
        <v>0</v>
      </c>
      <c r="AI593">
        <v>2</v>
      </c>
      <c r="AJ593">
        <v>2</v>
      </c>
      <c r="AK593">
        <v>2</v>
      </c>
      <c r="AL593">
        <v>0</v>
      </c>
      <c r="AM593">
        <v>2</v>
      </c>
      <c r="AN593">
        <v>3</v>
      </c>
      <c r="AO593">
        <v>2</v>
      </c>
      <c r="AP593">
        <v>3</v>
      </c>
      <c r="AQ593">
        <v>0</v>
      </c>
      <c r="AR593">
        <v>2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2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</v>
      </c>
      <c r="BO593">
        <f t="shared" si="90"/>
        <v>10</v>
      </c>
      <c r="BP593">
        <f t="shared" si="91"/>
        <v>6</v>
      </c>
      <c r="BQ593">
        <f t="shared" si="92"/>
        <v>10</v>
      </c>
      <c r="BR593">
        <f t="shared" si="93"/>
        <v>2</v>
      </c>
      <c r="BS593">
        <f t="shared" si="94"/>
        <v>0</v>
      </c>
      <c r="BT593">
        <f t="shared" si="95"/>
        <v>0</v>
      </c>
      <c r="BU593">
        <f t="shared" si="96"/>
        <v>0</v>
      </c>
      <c r="BV593">
        <f t="shared" si="97"/>
        <v>0</v>
      </c>
      <c r="BW593">
        <f t="shared" si="98"/>
        <v>2</v>
      </c>
      <c r="BX593">
        <f t="shared" si="99"/>
        <v>2</v>
      </c>
    </row>
    <row r="594" spans="1:76" ht="18.95" customHeight="1" x14ac:dyDescent="0.25">
      <c r="A594" t="s">
        <v>4191</v>
      </c>
      <c r="B594" t="s">
        <v>123</v>
      </c>
      <c r="C594" t="s">
        <v>40</v>
      </c>
      <c r="D594" t="s">
        <v>26</v>
      </c>
      <c r="E594" t="s">
        <v>21</v>
      </c>
      <c r="F594" t="s">
        <v>5163</v>
      </c>
      <c r="G594" t="s">
        <v>2026</v>
      </c>
      <c r="H594" t="s">
        <v>124</v>
      </c>
      <c r="I594" t="s">
        <v>4192</v>
      </c>
      <c r="L594" s="1">
        <v>390482903187</v>
      </c>
      <c r="M594" t="s">
        <v>4193</v>
      </c>
      <c r="N594" t="s">
        <v>25</v>
      </c>
      <c r="O594" t="s">
        <v>4194</v>
      </c>
      <c r="P594">
        <v>44515</v>
      </c>
      <c r="Q594" t="s">
        <v>208</v>
      </c>
      <c r="R594">
        <v>1118</v>
      </c>
      <c r="S594" t="s">
        <v>89</v>
      </c>
      <c r="T594" t="b">
        <v>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3</v>
      </c>
      <c r="AH594">
        <v>0</v>
      </c>
      <c r="AI594">
        <v>1</v>
      </c>
      <c r="AJ594">
        <v>0</v>
      </c>
      <c r="AK594">
        <v>2</v>
      </c>
      <c r="AL594">
        <v>0</v>
      </c>
      <c r="AM594">
        <v>2</v>
      </c>
      <c r="AN594">
        <v>1</v>
      </c>
      <c r="AO594">
        <v>0</v>
      </c>
      <c r="AP594">
        <v>0</v>
      </c>
      <c r="AQ594">
        <v>0</v>
      </c>
      <c r="AR594">
        <v>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</v>
      </c>
      <c r="AY594">
        <v>0</v>
      </c>
      <c r="AZ594">
        <v>0</v>
      </c>
      <c r="BA594">
        <v>0</v>
      </c>
      <c r="BB594">
        <v>0</v>
      </c>
      <c r="BC594">
        <v>2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</v>
      </c>
      <c r="BO594">
        <f t="shared" si="90"/>
        <v>6</v>
      </c>
      <c r="BP594">
        <f t="shared" si="91"/>
        <v>3</v>
      </c>
      <c r="BQ594">
        <f t="shared" si="92"/>
        <v>3</v>
      </c>
      <c r="BR594">
        <f t="shared" si="93"/>
        <v>3</v>
      </c>
      <c r="BS594">
        <f t="shared" si="94"/>
        <v>0</v>
      </c>
      <c r="BT594">
        <f t="shared" si="95"/>
        <v>2</v>
      </c>
      <c r="BU594">
        <f t="shared" si="96"/>
        <v>0</v>
      </c>
      <c r="BV594">
        <f t="shared" si="97"/>
        <v>2</v>
      </c>
      <c r="BW594">
        <f t="shared" si="98"/>
        <v>1</v>
      </c>
      <c r="BX594">
        <f t="shared" si="99"/>
        <v>2</v>
      </c>
    </row>
    <row r="595" spans="1:76" ht="18.95" customHeight="1" x14ac:dyDescent="0.25">
      <c r="A595" t="s">
        <v>4293</v>
      </c>
      <c r="B595" t="s">
        <v>123</v>
      </c>
      <c r="C595" t="s">
        <v>40</v>
      </c>
      <c r="D595" t="s">
        <v>26</v>
      </c>
      <c r="E595" t="s">
        <v>66</v>
      </c>
      <c r="F595" t="s">
        <v>34</v>
      </c>
      <c r="G595" t="s">
        <v>2026</v>
      </c>
      <c r="H595" t="s">
        <v>179</v>
      </c>
      <c r="I595" t="s">
        <v>4294</v>
      </c>
      <c r="L595" s="1">
        <v>390483603223</v>
      </c>
      <c r="M595" t="s">
        <v>4295</v>
      </c>
      <c r="N595" t="s">
        <v>58</v>
      </c>
      <c r="O595" t="s">
        <v>4296</v>
      </c>
      <c r="P595">
        <v>44406</v>
      </c>
      <c r="Q595" t="s">
        <v>152</v>
      </c>
      <c r="R595">
        <v>432</v>
      </c>
      <c r="S595" t="s">
        <v>89</v>
      </c>
      <c r="T595" t="b">
        <v>0</v>
      </c>
      <c r="U595" t="s">
        <v>30</v>
      </c>
      <c r="V595" t="s">
        <v>31</v>
      </c>
      <c r="W595" t="s">
        <v>31</v>
      </c>
      <c r="X595" t="s">
        <v>31</v>
      </c>
      <c r="Y595" t="s">
        <v>31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2</v>
      </c>
      <c r="AL595">
        <v>0</v>
      </c>
      <c r="AM595">
        <v>3</v>
      </c>
      <c r="AN595">
        <v>3</v>
      </c>
      <c r="AO595">
        <v>0</v>
      </c>
      <c r="AP595">
        <v>3</v>
      </c>
      <c r="AQ595">
        <v>0</v>
      </c>
      <c r="AR595">
        <v>3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3</v>
      </c>
      <c r="BC595">
        <v>2</v>
      </c>
      <c r="BD595">
        <v>0</v>
      </c>
      <c r="BE595">
        <v>0</v>
      </c>
      <c r="BF595">
        <v>0</v>
      </c>
      <c r="BG595">
        <v>3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</v>
      </c>
      <c r="BO595">
        <f t="shared" si="90"/>
        <v>0</v>
      </c>
      <c r="BP595">
        <f t="shared" si="91"/>
        <v>2</v>
      </c>
      <c r="BQ595">
        <f t="shared" si="92"/>
        <v>9</v>
      </c>
      <c r="BR595">
        <f t="shared" si="93"/>
        <v>3</v>
      </c>
      <c r="BS595">
        <f t="shared" si="94"/>
        <v>0</v>
      </c>
      <c r="BT595">
        <f t="shared" si="95"/>
        <v>0</v>
      </c>
      <c r="BU595">
        <f t="shared" si="96"/>
        <v>3</v>
      </c>
      <c r="BV595">
        <f t="shared" si="97"/>
        <v>2</v>
      </c>
      <c r="BW595">
        <f t="shared" si="98"/>
        <v>4</v>
      </c>
      <c r="BX595">
        <f t="shared" si="99"/>
        <v>2</v>
      </c>
    </row>
    <row r="596" spans="1:76" ht="18.95" customHeight="1" x14ac:dyDescent="0.25">
      <c r="A596" t="s">
        <v>148</v>
      </c>
      <c r="B596" t="s">
        <v>123</v>
      </c>
      <c r="C596" t="s">
        <v>40</v>
      </c>
      <c r="D596" t="s">
        <v>26</v>
      </c>
      <c r="E596" t="s">
        <v>73</v>
      </c>
      <c r="F596" t="s">
        <v>659</v>
      </c>
      <c r="G596">
        <v>1</v>
      </c>
      <c r="H596" t="s">
        <v>149</v>
      </c>
      <c r="I596" t="s">
        <v>150</v>
      </c>
      <c r="L596" s="1">
        <v>390484103241</v>
      </c>
      <c r="M596" t="s">
        <v>151</v>
      </c>
      <c r="N596" t="s">
        <v>25</v>
      </c>
      <c r="O596" t="s">
        <v>152</v>
      </c>
      <c r="P596">
        <v>43302</v>
      </c>
      <c r="Q596" t="s">
        <v>153</v>
      </c>
      <c r="R596">
        <v>219</v>
      </c>
      <c r="S596" t="s">
        <v>66</v>
      </c>
      <c r="T596" t="b">
        <v>0</v>
      </c>
      <c r="U596" t="s">
        <v>30</v>
      </c>
      <c r="V596" t="s">
        <v>61</v>
      </c>
      <c r="W596" t="s">
        <v>61</v>
      </c>
      <c r="X596" t="s">
        <v>61</v>
      </c>
      <c r="Y596" t="s">
        <v>61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0</v>
      </c>
      <c r="AF596" s="10">
        <v>0</v>
      </c>
      <c r="AG596" s="10">
        <v>2</v>
      </c>
      <c r="AH596" s="10">
        <v>0</v>
      </c>
      <c r="AI596" s="10">
        <v>0</v>
      </c>
      <c r="AJ596" s="10">
        <v>0</v>
      </c>
      <c r="AK596" s="10">
        <v>0</v>
      </c>
      <c r="AL596" s="10">
        <v>0</v>
      </c>
      <c r="AM596" s="10">
        <v>0</v>
      </c>
      <c r="AN596" s="10">
        <v>2</v>
      </c>
      <c r="AO596" s="10">
        <v>0</v>
      </c>
      <c r="AP596" s="10">
        <v>3</v>
      </c>
      <c r="AQ596" s="10">
        <v>0</v>
      </c>
      <c r="AR596" s="10">
        <v>0</v>
      </c>
      <c r="AS596" s="10">
        <v>0</v>
      </c>
      <c r="AT596" s="10">
        <v>0</v>
      </c>
      <c r="AU596" s="10">
        <v>0</v>
      </c>
      <c r="AV596" s="10">
        <v>0</v>
      </c>
      <c r="AW596" s="10">
        <v>0</v>
      </c>
      <c r="AX596" s="10">
        <v>0</v>
      </c>
      <c r="AY596" s="10">
        <v>0</v>
      </c>
      <c r="AZ596" s="10">
        <v>0</v>
      </c>
      <c r="BA596" s="10">
        <v>0</v>
      </c>
      <c r="BB596" s="10">
        <v>3</v>
      </c>
      <c r="BC596" s="10">
        <v>2</v>
      </c>
      <c r="BD596" s="10">
        <v>0</v>
      </c>
      <c r="BE596" s="10">
        <v>0</v>
      </c>
      <c r="BF596" s="10">
        <v>2</v>
      </c>
      <c r="BG596" s="10">
        <v>0</v>
      </c>
      <c r="BH596" s="10">
        <v>0</v>
      </c>
      <c r="BI596" s="10">
        <v>0</v>
      </c>
      <c r="BJ596" s="10">
        <v>0</v>
      </c>
      <c r="BK596" s="10">
        <v>0</v>
      </c>
      <c r="BL596" s="10">
        <v>0</v>
      </c>
      <c r="BM596" s="10">
        <v>0</v>
      </c>
      <c r="BN596" s="10">
        <v>0</v>
      </c>
      <c r="BO596">
        <f t="shared" si="90"/>
        <v>2</v>
      </c>
      <c r="BP596">
        <f t="shared" si="91"/>
        <v>0</v>
      </c>
      <c r="BQ596">
        <f t="shared" si="92"/>
        <v>5</v>
      </c>
      <c r="BR596">
        <f t="shared" si="93"/>
        <v>0</v>
      </c>
      <c r="BS596">
        <f t="shared" si="94"/>
        <v>0</v>
      </c>
      <c r="BT596">
        <f t="shared" si="95"/>
        <v>0</v>
      </c>
      <c r="BU596">
        <f t="shared" si="96"/>
        <v>3</v>
      </c>
      <c r="BV596">
        <f t="shared" si="97"/>
        <v>4</v>
      </c>
      <c r="BW596">
        <f t="shared" si="98"/>
        <v>0</v>
      </c>
      <c r="BX596">
        <f t="shared" si="99"/>
        <v>0</v>
      </c>
    </row>
    <row r="597" spans="1:76" ht="18.95" customHeight="1" x14ac:dyDescent="0.25">
      <c r="A597" t="s">
        <v>4266</v>
      </c>
      <c r="B597" t="s">
        <v>123</v>
      </c>
      <c r="C597" t="s">
        <v>40</v>
      </c>
      <c r="D597" t="s">
        <v>26</v>
      </c>
      <c r="E597" t="s">
        <v>66</v>
      </c>
      <c r="F597" t="s">
        <v>66</v>
      </c>
      <c r="G597" t="s">
        <v>2026</v>
      </c>
      <c r="H597" t="s">
        <v>22</v>
      </c>
      <c r="I597" t="s">
        <v>4267</v>
      </c>
      <c r="L597" s="1">
        <v>390485203285</v>
      </c>
      <c r="M597" t="s">
        <v>4268</v>
      </c>
      <c r="N597" t="s">
        <v>25</v>
      </c>
      <c r="O597" t="s">
        <v>4269</v>
      </c>
      <c r="P597">
        <v>45769</v>
      </c>
      <c r="Q597" t="s">
        <v>153</v>
      </c>
      <c r="R597">
        <v>398</v>
      </c>
      <c r="S597" t="s">
        <v>39</v>
      </c>
      <c r="T597" t="b">
        <v>0</v>
      </c>
      <c r="U597" t="s">
        <v>30</v>
      </c>
      <c r="V597" t="s">
        <v>61</v>
      </c>
      <c r="W597" t="s">
        <v>61</v>
      </c>
      <c r="X597" t="s">
        <v>61</v>
      </c>
      <c r="Y597" t="s">
        <v>61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2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1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3</v>
      </c>
      <c r="BB597">
        <v>3</v>
      </c>
      <c r="BC597">
        <v>0</v>
      </c>
      <c r="BD597">
        <v>0</v>
      </c>
      <c r="BE597">
        <v>3</v>
      </c>
      <c r="BF597">
        <v>3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f t="shared" si="90"/>
        <v>0</v>
      </c>
      <c r="BP597">
        <f t="shared" si="91"/>
        <v>3</v>
      </c>
      <c r="BQ597">
        <f t="shared" si="92"/>
        <v>2</v>
      </c>
      <c r="BR597">
        <f t="shared" si="93"/>
        <v>1</v>
      </c>
      <c r="BS597">
        <f t="shared" si="94"/>
        <v>0</v>
      </c>
      <c r="BT597">
        <f t="shared" si="95"/>
        <v>0</v>
      </c>
      <c r="BU597">
        <f t="shared" si="96"/>
        <v>6</v>
      </c>
      <c r="BV597">
        <f t="shared" si="97"/>
        <v>6</v>
      </c>
      <c r="BW597">
        <f t="shared" si="98"/>
        <v>1</v>
      </c>
      <c r="BX597">
        <f t="shared" si="99"/>
        <v>0</v>
      </c>
    </row>
    <row r="598" spans="1:76" ht="18.95" customHeight="1" x14ac:dyDescent="0.25">
      <c r="A598" t="s">
        <v>200</v>
      </c>
      <c r="B598" t="s">
        <v>123</v>
      </c>
      <c r="C598" t="s">
        <v>40</v>
      </c>
      <c r="D598" t="s">
        <v>26</v>
      </c>
      <c r="E598" t="s">
        <v>66</v>
      </c>
      <c r="F598" t="s">
        <v>34</v>
      </c>
      <c r="G598">
        <v>1</v>
      </c>
      <c r="H598" t="s">
        <v>124</v>
      </c>
      <c r="I598" t="s">
        <v>201</v>
      </c>
      <c r="L598" s="1">
        <v>390485304640</v>
      </c>
      <c r="M598" t="s">
        <v>202</v>
      </c>
      <c r="N598" t="s">
        <v>45</v>
      </c>
      <c r="O598" t="s">
        <v>203</v>
      </c>
      <c r="P598">
        <v>45771</v>
      </c>
      <c r="Q598" t="s">
        <v>65</v>
      </c>
      <c r="R598">
        <v>553</v>
      </c>
      <c r="S598" t="s">
        <v>39</v>
      </c>
      <c r="T598" t="b">
        <v>0</v>
      </c>
      <c r="U598" t="s">
        <v>30</v>
      </c>
      <c r="V598" t="s">
        <v>31</v>
      </c>
      <c r="W598" t="s">
        <v>31</v>
      </c>
      <c r="X598" t="s">
        <v>31</v>
      </c>
      <c r="Y598" t="s">
        <v>31</v>
      </c>
      <c r="Z598">
        <v>0</v>
      </c>
      <c r="AA598">
        <v>0</v>
      </c>
      <c r="AB598">
        <v>0</v>
      </c>
      <c r="AC598">
        <v>2</v>
      </c>
      <c r="AD598">
        <v>2</v>
      </c>
      <c r="AE598">
        <v>0</v>
      </c>
      <c r="AF598">
        <v>0</v>
      </c>
      <c r="AG598">
        <v>0</v>
      </c>
      <c r="AH598">
        <v>0</v>
      </c>
      <c r="AI598">
        <v>2</v>
      </c>
      <c r="AJ598">
        <v>2</v>
      </c>
      <c r="AK598">
        <v>2</v>
      </c>
      <c r="AL598">
        <v>2</v>
      </c>
      <c r="AM598">
        <v>2</v>
      </c>
      <c r="AN598">
        <v>2</v>
      </c>
      <c r="AO598">
        <v>2</v>
      </c>
      <c r="AP598">
        <v>3</v>
      </c>
      <c r="AQ598">
        <v>2</v>
      </c>
      <c r="AR598">
        <v>2</v>
      </c>
      <c r="AS598">
        <v>2</v>
      </c>
      <c r="AT598">
        <v>2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1</v>
      </c>
      <c r="BI598">
        <v>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f t="shared" si="90"/>
        <v>4</v>
      </c>
      <c r="BP598">
        <f t="shared" si="91"/>
        <v>8</v>
      </c>
      <c r="BQ598">
        <f t="shared" si="92"/>
        <v>11</v>
      </c>
      <c r="BR598">
        <f t="shared" si="93"/>
        <v>4</v>
      </c>
      <c r="BS598">
        <f t="shared" si="94"/>
        <v>2</v>
      </c>
      <c r="BT598">
        <f t="shared" si="95"/>
        <v>0</v>
      </c>
      <c r="BU598">
        <f t="shared" si="96"/>
        <v>0</v>
      </c>
      <c r="BV598">
        <f t="shared" si="97"/>
        <v>0</v>
      </c>
      <c r="BW598">
        <f t="shared" si="98"/>
        <v>4</v>
      </c>
      <c r="BX598">
        <f t="shared" si="99"/>
        <v>2</v>
      </c>
    </row>
    <row r="599" spans="1:76" ht="18.95" customHeight="1" x14ac:dyDescent="0.25">
      <c r="A599" t="s">
        <v>4232</v>
      </c>
      <c r="B599" t="s">
        <v>123</v>
      </c>
      <c r="C599" t="s">
        <v>40</v>
      </c>
      <c r="D599" t="s">
        <v>26</v>
      </c>
      <c r="E599" t="s">
        <v>73</v>
      </c>
      <c r="F599" t="s">
        <v>659</v>
      </c>
      <c r="G599" t="s">
        <v>2026</v>
      </c>
      <c r="H599" t="s">
        <v>22</v>
      </c>
      <c r="I599" t="s">
        <v>609</v>
      </c>
      <c r="L599" s="1">
        <v>390438400787</v>
      </c>
      <c r="M599" t="s">
        <v>4233</v>
      </c>
      <c r="N599" t="s">
        <v>45</v>
      </c>
      <c r="O599" t="s">
        <v>4234</v>
      </c>
      <c r="P599">
        <v>45402</v>
      </c>
      <c r="Q599" t="s">
        <v>105</v>
      </c>
      <c r="R599">
        <v>410</v>
      </c>
      <c r="S599" t="s">
        <v>7</v>
      </c>
      <c r="T599" t="b">
        <v>0</v>
      </c>
      <c r="U599" t="s">
        <v>30</v>
      </c>
      <c r="V599" t="s">
        <v>31</v>
      </c>
      <c r="W599" t="s">
        <v>31</v>
      </c>
      <c r="X599" t="s">
        <v>31</v>
      </c>
      <c r="Y599" t="s">
        <v>31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</v>
      </c>
      <c r="AJ599">
        <v>0</v>
      </c>
      <c r="AK599">
        <v>0</v>
      </c>
      <c r="AL599">
        <v>0</v>
      </c>
      <c r="AM599">
        <v>3</v>
      </c>
      <c r="AN599">
        <v>3</v>
      </c>
      <c r="AO599">
        <v>3</v>
      </c>
      <c r="AP599">
        <v>3</v>
      </c>
      <c r="AQ599">
        <v>0</v>
      </c>
      <c r="AR599">
        <v>3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3</v>
      </c>
      <c r="BC599">
        <v>2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f t="shared" si="90"/>
        <v>0</v>
      </c>
      <c r="BP599">
        <f t="shared" si="91"/>
        <v>2</v>
      </c>
      <c r="BQ599">
        <f t="shared" si="92"/>
        <v>12</v>
      </c>
      <c r="BR599">
        <f t="shared" si="93"/>
        <v>3</v>
      </c>
      <c r="BS599">
        <f t="shared" si="94"/>
        <v>0</v>
      </c>
      <c r="BT599">
        <f t="shared" si="95"/>
        <v>0</v>
      </c>
      <c r="BU599">
        <f t="shared" si="96"/>
        <v>3</v>
      </c>
      <c r="BV599">
        <f t="shared" si="97"/>
        <v>2</v>
      </c>
      <c r="BW599">
        <f t="shared" si="98"/>
        <v>1</v>
      </c>
      <c r="BX599">
        <f t="shared" si="99"/>
        <v>0</v>
      </c>
    </row>
    <row r="600" spans="1:76" ht="18.95" customHeight="1" x14ac:dyDescent="0.25">
      <c r="A600" t="s">
        <v>4278</v>
      </c>
      <c r="B600" t="s">
        <v>123</v>
      </c>
      <c r="C600" t="s">
        <v>40</v>
      </c>
      <c r="D600" t="s">
        <v>26</v>
      </c>
      <c r="E600" t="s">
        <v>66</v>
      </c>
      <c r="F600" t="s">
        <v>66</v>
      </c>
      <c r="G600" t="s">
        <v>2026</v>
      </c>
      <c r="H600" t="s">
        <v>179</v>
      </c>
      <c r="I600" t="s">
        <v>4279</v>
      </c>
      <c r="L600" s="1">
        <v>390490503476</v>
      </c>
      <c r="M600" t="s">
        <v>4280</v>
      </c>
      <c r="N600" t="s">
        <v>45</v>
      </c>
      <c r="O600" t="s">
        <v>4281</v>
      </c>
      <c r="P600">
        <v>43076</v>
      </c>
      <c r="Q600" t="s">
        <v>4282</v>
      </c>
      <c r="R600">
        <v>440</v>
      </c>
      <c r="S600" t="s">
        <v>39</v>
      </c>
      <c r="T600" t="b">
        <v>0</v>
      </c>
      <c r="U600" t="s">
        <v>30</v>
      </c>
      <c r="V600" t="s">
        <v>31</v>
      </c>
      <c r="W600" t="s">
        <v>31</v>
      </c>
      <c r="X600" t="s">
        <v>31</v>
      </c>
      <c r="Y600" t="s">
        <v>31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</v>
      </c>
      <c r="AG600">
        <v>3</v>
      </c>
      <c r="AH600">
        <v>0</v>
      </c>
      <c r="AI600">
        <v>0</v>
      </c>
      <c r="AJ600">
        <v>0</v>
      </c>
      <c r="AK600">
        <v>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2</v>
      </c>
      <c r="AV600">
        <v>2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</v>
      </c>
      <c r="BH600">
        <v>3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f t="shared" si="90"/>
        <v>6</v>
      </c>
      <c r="BP600">
        <f t="shared" si="91"/>
        <v>2</v>
      </c>
      <c r="BQ600">
        <f t="shared" si="92"/>
        <v>0</v>
      </c>
      <c r="BR600">
        <f t="shared" si="93"/>
        <v>1</v>
      </c>
      <c r="BS600">
        <f t="shared" si="94"/>
        <v>0</v>
      </c>
      <c r="BT600">
        <f t="shared" si="95"/>
        <v>4</v>
      </c>
      <c r="BU600">
        <f t="shared" si="96"/>
        <v>0</v>
      </c>
      <c r="BV600">
        <f t="shared" si="97"/>
        <v>0</v>
      </c>
      <c r="BW600">
        <f t="shared" si="98"/>
        <v>6</v>
      </c>
      <c r="BX600">
        <f t="shared" si="99"/>
        <v>0</v>
      </c>
    </row>
    <row r="601" spans="1:76" ht="18.95" customHeight="1" x14ac:dyDescent="0.25">
      <c r="A601" t="s">
        <v>163</v>
      </c>
      <c r="B601" t="s">
        <v>123</v>
      </c>
      <c r="C601" t="s">
        <v>40</v>
      </c>
      <c r="D601" t="s">
        <v>26</v>
      </c>
      <c r="E601" t="s">
        <v>66</v>
      </c>
      <c r="F601" t="s">
        <v>34</v>
      </c>
      <c r="G601">
        <v>1</v>
      </c>
      <c r="H601" t="s">
        <v>22</v>
      </c>
      <c r="I601" t="s">
        <v>164</v>
      </c>
      <c r="L601" s="1">
        <v>390490803487</v>
      </c>
      <c r="M601" t="s">
        <v>165</v>
      </c>
      <c r="N601" t="s">
        <v>45</v>
      </c>
      <c r="O601" t="s">
        <v>166</v>
      </c>
      <c r="P601">
        <v>43113</v>
      </c>
      <c r="Q601" t="s">
        <v>167</v>
      </c>
      <c r="R601">
        <v>213</v>
      </c>
      <c r="S601" t="s">
        <v>66</v>
      </c>
      <c r="T601" t="b">
        <v>0</v>
      </c>
      <c r="U601" t="s">
        <v>30</v>
      </c>
      <c r="V601" t="s">
        <v>31</v>
      </c>
      <c r="W601" t="s">
        <v>31</v>
      </c>
      <c r="X601" t="s">
        <v>31</v>
      </c>
      <c r="Y601" t="s">
        <v>31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</v>
      </c>
      <c r="AI601" s="10">
        <v>2</v>
      </c>
      <c r="AJ601" s="10">
        <v>0</v>
      </c>
      <c r="AK601" s="10">
        <v>2</v>
      </c>
      <c r="AL601" s="10">
        <v>0</v>
      </c>
      <c r="AM601" s="10">
        <v>2</v>
      </c>
      <c r="AN601" s="10">
        <v>2</v>
      </c>
      <c r="AO601" s="10">
        <v>2</v>
      </c>
      <c r="AP601" s="10">
        <v>3</v>
      </c>
      <c r="AQ601" s="10">
        <v>0</v>
      </c>
      <c r="AR601" s="10">
        <v>0</v>
      </c>
      <c r="AS601" s="10">
        <v>0</v>
      </c>
      <c r="AT601" s="10">
        <v>0</v>
      </c>
      <c r="AU601" s="10">
        <v>0</v>
      </c>
      <c r="AV601" s="10">
        <v>0</v>
      </c>
      <c r="AW601" s="10">
        <v>0</v>
      </c>
      <c r="AX601" s="10">
        <v>0</v>
      </c>
      <c r="AY601" s="10">
        <v>0</v>
      </c>
      <c r="AZ601" s="10">
        <v>0</v>
      </c>
      <c r="BA601" s="10">
        <v>2</v>
      </c>
      <c r="BB601" s="10">
        <v>2</v>
      </c>
      <c r="BC601" s="10">
        <v>0</v>
      </c>
      <c r="BD601" s="10">
        <v>0</v>
      </c>
      <c r="BE601" s="10">
        <v>0</v>
      </c>
      <c r="BF601" s="10">
        <v>2</v>
      </c>
      <c r="BG601" s="10">
        <v>0</v>
      </c>
      <c r="BH601" s="10">
        <v>0</v>
      </c>
      <c r="BI601" s="10">
        <v>0</v>
      </c>
      <c r="BJ601" s="10">
        <v>0</v>
      </c>
      <c r="BK601" s="10">
        <v>0</v>
      </c>
      <c r="BL601" s="10">
        <v>0</v>
      </c>
      <c r="BM601" s="10">
        <v>0</v>
      </c>
      <c r="BN601" s="10">
        <v>0</v>
      </c>
      <c r="BO601">
        <f t="shared" si="90"/>
        <v>0</v>
      </c>
      <c r="BP601">
        <f t="shared" si="91"/>
        <v>4</v>
      </c>
      <c r="BQ601">
        <f t="shared" si="92"/>
        <v>9</v>
      </c>
      <c r="BR601">
        <f t="shared" si="93"/>
        <v>0</v>
      </c>
      <c r="BS601">
        <f t="shared" si="94"/>
        <v>0</v>
      </c>
      <c r="BT601">
        <f t="shared" si="95"/>
        <v>0</v>
      </c>
      <c r="BU601">
        <f t="shared" si="96"/>
        <v>4</v>
      </c>
      <c r="BV601">
        <f t="shared" si="97"/>
        <v>2</v>
      </c>
      <c r="BW601">
        <f t="shared" si="98"/>
        <v>0</v>
      </c>
      <c r="BX601">
        <f t="shared" si="99"/>
        <v>0</v>
      </c>
    </row>
    <row r="602" spans="1:76" ht="18.95" customHeight="1" x14ac:dyDescent="0.25">
      <c r="A602" t="s">
        <v>188</v>
      </c>
      <c r="B602" t="s">
        <v>123</v>
      </c>
      <c r="C602" t="s">
        <v>40</v>
      </c>
      <c r="D602" t="s">
        <v>192</v>
      </c>
      <c r="E602" t="s">
        <v>73</v>
      </c>
      <c r="F602" t="s">
        <v>659</v>
      </c>
      <c r="G602">
        <v>1</v>
      </c>
      <c r="H602" t="s">
        <v>189</v>
      </c>
      <c r="I602" t="s">
        <v>190</v>
      </c>
      <c r="L602" s="1">
        <v>390495103616</v>
      </c>
      <c r="M602" t="s">
        <v>191</v>
      </c>
      <c r="N602" t="s">
        <v>25</v>
      </c>
      <c r="O602" t="s">
        <v>193</v>
      </c>
      <c r="P602">
        <v>45612</v>
      </c>
      <c r="Q602" t="s">
        <v>194</v>
      </c>
      <c r="R602">
        <v>199</v>
      </c>
      <c r="S602" t="s">
        <v>39</v>
      </c>
      <c r="T602" t="b">
        <v>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</v>
      </c>
      <c r="AN602">
        <v>2</v>
      </c>
      <c r="AO602">
        <v>0</v>
      </c>
      <c r="AP602">
        <v>0</v>
      </c>
      <c r="AQ602">
        <v>0</v>
      </c>
      <c r="AR602">
        <v>2</v>
      </c>
      <c r="AS602">
        <v>0</v>
      </c>
      <c r="AT602">
        <v>0</v>
      </c>
      <c r="AU602">
        <v>2</v>
      </c>
      <c r="AV602">
        <v>2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2</v>
      </c>
      <c r="BD602">
        <v>1</v>
      </c>
      <c r="BE602">
        <v>2</v>
      </c>
      <c r="BF602">
        <v>2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f t="shared" si="90"/>
        <v>0</v>
      </c>
      <c r="BP602">
        <f t="shared" si="91"/>
        <v>0</v>
      </c>
      <c r="BQ602">
        <f t="shared" si="92"/>
        <v>4</v>
      </c>
      <c r="BR602">
        <f t="shared" si="93"/>
        <v>2</v>
      </c>
      <c r="BS602">
        <f t="shared" si="94"/>
        <v>0</v>
      </c>
      <c r="BT602">
        <f t="shared" si="95"/>
        <v>4</v>
      </c>
      <c r="BU602">
        <f t="shared" si="96"/>
        <v>0</v>
      </c>
      <c r="BV602">
        <f t="shared" si="97"/>
        <v>7</v>
      </c>
      <c r="BW602">
        <f t="shared" si="98"/>
        <v>0</v>
      </c>
      <c r="BX602">
        <f t="shared" si="99"/>
        <v>0</v>
      </c>
    </row>
    <row r="603" spans="1:76" ht="18.95" customHeight="1" x14ac:dyDescent="0.25">
      <c r="A603" t="s">
        <v>4207</v>
      </c>
      <c r="B603" t="s">
        <v>123</v>
      </c>
      <c r="C603" t="s">
        <v>40</v>
      </c>
      <c r="D603" t="s">
        <v>26</v>
      </c>
      <c r="E603" t="s">
        <v>66</v>
      </c>
      <c r="F603" t="s">
        <v>66</v>
      </c>
      <c r="G603" t="s">
        <v>2026</v>
      </c>
      <c r="H603" t="s">
        <v>22</v>
      </c>
      <c r="I603" t="s">
        <v>4208</v>
      </c>
      <c r="L603" s="1">
        <v>390497603687</v>
      </c>
      <c r="M603" t="s">
        <v>4209</v>
      </c>
      <c r="N603" t="s">
        <v>58</v>
      </c>
      <c r="O603" t="s">
        <v>4210</v>
      </c>
      <c r="P603">
        <v>45306</v>
      </c>
      <c r="Q603" t="s">
        <v>128</v>
      </c>
      <c r="R603">
        <v>278</v>
      </c>
      <c r="S603" t="s">
        <v>39</v>
      </c>
      <c r="T603" t="b">
        <v>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2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3</v>
      </c>
      <c r="BB603">
        <v>3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3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f t="shared" si="90"/>
        <v>0</v>
      </c>
      <c r="BP603">
        <f t="shared" si="91"/>
        <v>3</v>
      </c>
      <c r="BQ603">
        <f t="shared" si="92"/>
        <v>0</v>
      </c>
      <c r="BR603">
        <f t="shared" si="93"/>
        <v>1</v>
      </c>
      <c r="BS603">
        <f t="shared" si="94"/>
        <v>0</v>
      </c>
      <c r="BT603">
        <f t="shared" si="95"/>
        <v>0</v>
      </c>
      <c r="BU603">
        <f t="shared" si="96"/>
        <v>6</v>
      </c>
      <c r="BV603">
        <f t="shared" si="97"/>
        <v>0</v>
      </c>
      <c r="BW603">
        <f t="shared" si="98"/>
        <v>4</v>
      </c>
      <c r="BX603">
        <f t="shared" si="99"/>
        <v>0</v>
      </c>
    </row>
    <row r="604" spans="1:76" ht="18.95" customHeight="1" x14ac:dyDescent="0.25">
      <c r="A604" t="s">
        <v>122</v>
      </c>
      <c r="B604" t="s">
        <v>123</v>
      </c>
      <c r="C604" t="s">
        <v>40</v>
      </c>
      <c r="D604" t="s">
        <v>26</v>
      </c>
      <c r="E604" t="s">
        <v>73</v>
      </c>
      <c r="F604" t="s">
        <v>659</v>
      </c>
      <c r="G604">
        <v>1</v>
      </c>
      <c r="H604" t="s">
        <v>124</v>
      </c>
      <c r="I604" t="s">
        <v>125</v>
      </c>
      <c r="L604" s="1">
        <v>390434800028</v>
      </c>
      <c r="M604" t="s">
        <v>126</v>
      </c>
      <c r="N604" t="s">
        <v>45</v>
      </c>
      <c r="O604" t="s">
        <v>127</v>
      </c>
      <c r="P604">
        <v>44314</v>
      </c>
      <c r="Q604" t="s">
        <v>128</v>
      </c>
      <c r="R604">
        <v>350</v>
      </c>
      <c r="S604" t="s">
        <v>7</v>
      </c>
      <c r="T604" t="b">
        <v>0</v>
      </c>
      <c r="U604" t="s">
        <v>30</v>
      </c>
      <c r="V604" t="s">
        <v>31</v>
      </c>
      <c r="W604" t="s">
        <v>31</v>
      </c>
      <c r="X604" t="s">
        <v>31</v>
      </c>
      <c r="Y604" t="s">
        <v>31</v>
      </c>
      <c r="Z604" s="10">
        <v>0</v>
      </c>
      <c r="AA604" s="10">
        <v>0</v>
      </c>
      <c r="AB604" s="10">
        <v>0</v>
      </c>
      <c r="AC604" s="10">
        <v>2</v>
      </c>
      <c r="AD604" s="10">
        <v>2</v>
      </c>
      <c r="AE604" s="10">
        <v>0</v>
      </c>
      <c r="AF604" s="10">
        <v>3</v>
      </c>
      <c r="AG604" s="10">
        <v>2</v>
      </c>
      <c r="AH604" s="10">
        <v>0</v>
      </c>
      <c r="AI604" s="10">
        <v>2</v>
      </c>
      <c r="AJ604" s="10">
        <v>2</v>
      </c>
      <c r="AK604" s="10">
        <v>2</v>
      </c>
      <c r="AL604" s="10">
        <v>0</v>
      </c>
      <c r="AM604" s="10">
        <v>2</v>
      </c>
      <c r="AN604" s="10">
        <v>2</v>
      </c>
      <c r="AO604" s="10">
        <v>0</v>
      </c>
      <c r="AP604" s="10">
        <v>0</v>
      </c>
      <c r="AQ604" s="10">
        <v>0</v>
      </c>
      <c r="AR604" s="10">
        <v>2</v>
      </c>
      <c r="AS604" s="10">
        <v>0</v>
      </c>
      <c r="AT604" s="10">
        <v>0</v>
      </c>
      <c r="AU604" s="10">
        <v>0</v>
      </c>
      <c r="AV604" s="10">
        <v>0</v>
      </c>
      <c r="AW604" s="10">
        <v>2</v>
      </c>
      <c r="AX604" s="10">
        <v>2</v>
      </c>
      <c r="AY604" s="10">
        <v>0</v>
      </c>
      <c r="AZ604" s="10">
        <v>0</v>
      </c>
      <c r="BA604" s="10">
        <v>2</v>
      </c>
      <c r="BB604" s="10">
        <v>2</v>
      </c>
      <c r="BC604" s="10">
        <v>2</v>
      </c>
      <c r="BD604" s="10">
        <v>0</v>
      </c>
      <c r="BE604" s="10">
        <v>0</v>
      </c>
      <c r="BF604" s="10">
        <v>0</v>
      </c>
      <c r="BG604" s="10">
        <v>0</v>
      </c>
      <c r="BH604" s="10">
        <v>0</v>
      </c>
      <c r="BI604" s="10">
        <v>0</v>
      </c>
      <c r="BJ604" s="10">
        <v>0</v>
      </c>
      <c r="BK604" s="10">
        <v>0</v>
      </c>
      <c r="BL604" s="10">
        <v>0</v>
      </c>
      <c r="BM604" s="10">
        <v>0</v>
      </c>
      <c r="BN604" s="10">
        <v>2</v>
      </c>
      <c r="BO604">
        <f t="shared" si="90"/>
        <v>9</v>
      </c>
      <c r="BP604">
        <f t="shared" si="91"/>
        <v>6</v>
      </c>
      <c r="BQ604">
        <f t="shared" si="92"/>
        <v>4</v>
      </c>
      <c r="BR604">
        <f t="shared" si="93"/>
        <v>2</v>
      </c>
      <c r="BS604">
        <f t="shared" si="94"/>
        <v>0</v>
      </c>
      <c r="BT604">
        <f t="shared" si="95"/>
        <v>4</v>
      </c>
      <c r="BU604">
        <f t="shared" si="96"/>
        <v>4</v>
      </c>
      <c r="BV604">
        <f t="shared" si="97"/>
        <v>2</v>
      </c>
      <c r="BW604">
        <f t="shared" si="98"/>
        <v>0</v>
      </c>
      <c r="BX604">
        <f t="shared" si="99"/>
        <v>2</v>
      </c>
    </row>
    <row r="605" spans="1:76" ht="18.95" customHeight="1" x14ac:dyDescent="0.25">
      <c r="A605" t="s">
        <v>173</v>
      </c>
      <c r="B605" t="s">
        <v>123</v>
      </c>
      <c r="C605" t="s">
        <v>40</v>
      </c>
      <c r="D605" t="s">
        <v>26</v>
      </c>
      <c r="E605" t="s">
        <v>73</v>
      </c>
      <c r="F605" t="s">
        <v>659</v>
      </c>
      <c r="G605">
        <v>1</v>
      </c>
      <c r="H605" t="s">
        <v>22</v>
      </c>
      <c r="I605" t="s">
        <v>174</v>
      </c>
      <c r="L605" s="1">
        <v>390500003792</v>
      </c>
      <c r="M605" t="s">
        <v>175</v>
      </c>
      <c r="N605" t="s">
        <v>25</v>
      </c>
      <c r="O605" t="s">
        <v>127</v>
      </c>
      <c r="P605">
        <v>44319</v>
      </c>
      <c r="Q605" t="s">
        <v>176</v>
      </c>
      <c r="R605">
        <v>387</v>
      </c>
      <c r="S605" t="s">
        <v>89</v>
      </c>
      <c r="T605" t="b">
        <v>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2</v>
      </c>
      <c r="AJ605">
        <v>2</v>
      </c>
      <c r="AK605">
        <v>2</v>
      </c>
      <c r="AL605">
        <v>2</v>
      </c>
      <c r="AM605">
        <v>2</v>
      </c>
      <c r="AN605">
        <v>2</v>
      </c>
      <c r="AO605">
        <v>0</v>
      </c>
      <c r="AP605">
        <v>3</v>
      </c>
      <c r="AQ605">
        <v>0</v>
      </c>
      <c r="AR605">
        <v>2</v>
      </c>
      <c r="AS605">
        <v>0</v>
      </c>
      <c r="AT605">
        <v>2</v>
      </c>
      <c r="AU605">
        <v>0</v>
      </c>
      <c r="AV605">
        <v>0</v>
      </c>
      <c r="AW605">
        <v>2</v>
      </c>
      <c r="AX605">
        <v>0</v>
      </c>
      <c r="AY605">
        <v>0</v>
      </c>
      <c r="AZ605">
        <v>0</v>
      </c>
      <c r="BA605">
        <v>0</v>
      </c>
      <c r="BB605">
        <v>2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2</v>
      </c>
      <c r="BM605">
        <v>2</v>
      </c>
      <c r="BN605">
        <v>2</v>
      </c>
      <c r="BO605">
        <f t="shared" si="90"/>
        <v>0</v>
      </c>
      <c r="BP605">
        <f t="shared" si="91"/>
        <v>8</v>
      </c>
      <c r="BQ605">
        <f t="shared" si="92"/>
        <v>7</v>
      </c>
      <c r="BR605">
        <f t="shared" si="93"/>
        <v>2</v>
      </c>
      <c r="BS605">
        <f t="shared" si="94"/>
        <v>2</v>
      </c>
      <c r="BT605">
        <f t="shared" si="95"/>
        <v>2</v>
      </c>
      <c r="BU605">
        <f t="shared" si="96"/>
        <v>2</v>
      </c>
      <c r="BV605">
        <f t="shared" si="97"/>
        <v>1</v>
      </c>
      <c r="BW605">
        <f t="shared" si="98"/>
        <v>0</v>
      </c>
      <c r="BX605">
        <f t="shared" si="99"/>
        <v>6</v>
      </c>
    </row>
    <row r="606" spans="1:76" ht="18.95" customHeight="1" x14ac:dyDescent="0.25">
      <c r="A606" t="s">
        <v>4250</v>
      </c>
      <c r="B606" t="s">
        <v>123</v>
      </c>
      <c r="C606" t="s">
        <v>40</v>
      </c>
      <c r="D606" t="s">
        <v>192</v>
      </c>
      <c r="E606" t="s">
        <v>184</v>
      </c>
      <c r="F606" t="s">
        <v>5162</v>
      </c>
      <c r="G606" t="s">
        <v>2026</v>
      </c>
      <c r="H606" t="s">
        <v>189</v>
      </c>
      <c r="I606" t="s">
        <v>4251</v>
      </c>
      <c r="L606" s="1">
        <v>390504304356</v>
      </c>
      <c r="M606" t="s">
        <v>4252</v>
      </c>
      <c r="N606" t="s">
        <v>58</v>
      </c>
      <c r="O606" t="s">
        <v>4253</v>
      </c>
      <c r="P606">
        <v>45034</v>
      </c>
      <c r="Q606" t="s">
        <v>326</v>
      </c>
      <c r="R606">
        <v>1295</v>
      </c>
      <c r="S606" t="s">
        <v>89</v>
      </c>
      <c r="T606" t="b">
        <v>0</v>
      </c>
      <c r="U606" t="s">
        <v>30</v>
      </c>
      <c r="V606" t="s">
        <v>31</v>
      </c>
      <c r="W606" t="s">
        <v>31</v>
      </c>
      <c r="X606" t="s">
        <v>31</v>
      </c>
      <c r="Y606" t="s">
        <v>31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2</v>
      </c>
      <c r="AO606">
        <v>0</v>
      </c>
      <c r="AP606">
        <v>1</v>
      </c>
      <c r="AQ606">
        <v>1</v>
      </c>
      <c r="AR606">
        <v>2</v>
      </c>
      <c r="AS606">
        <v>0</v>
      </c>
      <c r="AT606">
        <v>0</v>
      </c>
      <c r="AU606">
        <v>2</v>
      </c>
      <c r="AV606">
        <v>2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f t="shared" si="90"/>
        <v>0</v>
      </c>
      <c r="BP606">
        <f t="shared" si="91"/>
        <v>1</v>
      </c>
      <c r="BQ606">
        <f t="shared" si="92"/>
        <v>4</v>
      </c>
      <c r="BR606">
        <f t="shared" si="93"/>
        <v>2</v>
      </c>
      <c r="BS606">
        <f t="shared" si="94"/>
        <v>0</v>
      </c>
      <c r="BT606">
        <f t="shared" si="95"/>
        <v>4</v>
      </c>
      <c r="BU606">
        <f t="shared" si="96"/>
        <v>0</v>
      </c>
      <c r="BV606">
        <f t="shared" si="97"/>
        <v>1</v>
      </c>
      <c r="BW606">
        <f t="shared" si="98"/>
        <v>0</v>
      </c>
      <c r="BX606">
        <f t="shared" si="99"/>
        <v>1</v>
      </c>
    </row>
    <row r="607" spans="1:76" ht="18.95" customHeight="1" x14ac:dyDescent="0.25">
      <c r="A607" t="s">
        <v>209</v>
      </c>
      <c r="B607" t="s">
        <v>123</v>
      </c>
      <c r="C607" t="s">
        <v>40</v>
      </c>
      <c r="D607" t="s">
        <v>26</v>
      </c>
      <c r="E607" t="s">
        <v>73</v>
      </c>
      <c r="F607" t="s">
        <v>659</v>
      </c>
      <c r="G607">
        <v>1</v>
      </c>
      <c r="H607" t="s">
        <v>22</v>
      </c>
      <c r="I607" t="s">
        <v>210</v>
      </c>
      <c r="L607" s="1">
        <v>391003202025</v>
      </c>
      <c r="M607" t="s">
        <v>211</v>
      </c>
      <c r="N607" t="s">
        <v>25</v>
      </c>
      <c r="O607" t="s">
        <v>212</v>
      </c>
      <c r="P607">
        <v>44691</v>
      </c>
      <c r="Q607" t="s">
        <v>187</v>
      </c>
      <c r="R607">
        <v>787</v>
      </c>
      <c r="S607" t="s">
        <v>77</v>
      </c>
      <c r="T607" t="b">
        <v>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s="10">
        <v>0</v>
      </c>
      <c r="AA607" s="10">
        <v>0</v>
      </c>
      <c r="AB607" s="10">
        <v>0</v>
      </c>
      <c r="AC607" s="10">
        <v>2</v>
      </c>
      <c r="AD607" s="10">
        <v>2</v>
      </c>
      <c r="AE607" s="10">
        <v>0</v>
      </c>
      <c r="AF607" s="10">
        <v>2</v>
      </c>
      <c r="AG607" s="10">
        <v>2</v>
      </c>
      <c r="AH607" s="10">
        <v>0</v>
      </c>
      <c r="AI607" s="10">
        <v>0</v>
      </c>
      <c r="AJ607" s="10">
        <v>0</v>
      </c>
      <c r="AK607" s="10">
        <v>0</v>
      </c>
      <c r="AL607" s="10">
        <v>0</v>
      </c>
      <c r="AM607" s="10">
        <v>2</v>
      </c>
      <c r="AN607" s="10">
        <v>3</v>
      </c>
      <c r="AO607" s="10">
        <v>2</v>
      </c>
      <c r="AP607" s="10">
        <v>3</v>
      </c>
      <c r="AQ607" s="10">
        <v>0</v>
      </c>
      <c r="AR607" s="10">
        <v>2</v>
      </c>
      <c r="AS607" s="10">
        <v>2</v>
      </c>
      <c r="AT607" s="10">
        <v>0</v>
      </c>
      <c r="AU607" s="10">
        <v>0</v>
      </c>
      <c r="AV607" s="10">
        <v>0</v>
      </c>
      <c r="AW607" s="10">
        <v>0</v>
      </c>
      <c r="AX607" s="10">
        <v>0</v>
      </c>
      <c r="AY607" s="10">
        <v>0</v>
      </c>
      <c r="AZ607" s="10">
        <v>0</v>
      </c>
      <c r="BA607" s="10">
        <v>3</v>
      </c>
      <c r="BB607" s="10">
        <v>3</v>
      </c>
      <c r="BC607" s="10">
        <v>0</v>
      </c>
      <c r="BD607" s="10">
        <v>1</v>
      </c>
      <c r="BE607" s="10">
        <v>2</v>
      </c>
      <c r="BF607" s="10">
        <v>2</v>
      </c>
      <c r="BG607" s="10">
        <v>0</v>
      </c>
      <c r="BH607" s="10">
        <v>2</v>
      </c>
      <c r="BI607" s="10">
        <v>0</v>
      </c>
      <c r="BJ607" s="10">
        <v>0</v>
      </c>
      <c r="BK607" s="10">
        <v>0</v>
      </c>
      <c r="BL607" s="10">
        <v>0</v>
      </c>
      <c r="BM607" s="10">
        <v>0</v>
      </c>
      <c r="BN607" s="10">
        <v>0</v>
      </c>
      <c r="BO607">
        <f t="shared" si="90"/>
        <v>8</v>
      </c>
      <c r="BP607">
        <f t="shared" si="91"/>
        <v>0</v>
      </c>
      <c r="BQ607">
        <f t="shared" si="92"/>
        <v>10</v>
      </c>
      <c r="BR607">
        <f t="shared" si="93"/>
        <v>4</v>
      </c>
      <c r="BS607">
        <f t="shared" si="94"/>
        <v>0</v>
      </c>
      <c r="BT607">
        <f t="shared" si="95"/>
        <v>0</v>
      </c>
      <c r="BU607">
        <f t="shared" si="96"/>
        <v>6</v>
      </c>
      <c r="BV607">
        <f t="shared" si="97"/>
        <v>5</v>
      </c>
      <c r="BW607">
        <f t="shared" si="98"/>
        <v>2</v>
      </c>
      <c r="BX607">
        <f t="shared" si="99"/>
        <v>0</v>
      </c>
    </row>
    <row r="608" spans="1:76" ht="18.95" customHeight="1" x14ac:dyDescent="0.25">
      <c r="A608" t="s">
        <v>142</v>
      </c>
      <c r="B608" t="s">
        <v>123</v>
      </c>
      <c r="C608" t="s">
        <v>40</v>
      </c>
      <c r="D608" t="s">
        <v>26</v>
      </c>
      <c r="E608" t="s">
        <v>143</v>
      </c>
      <c r="F608" t="s">
        <v>659</v>
      </c>
      <c r="G608">
        <v>1</v>
      </c>
      <c r="H608" t="s">
        <v>22</v>
      </c>
      <c r="I608" t="s">
        <v>144</v>
      </c>
      <c r="L608" s="1">
        <v>390506104006</v>
      </c>
      <c r="M608" t="s">
        <v>145</v>
      </c>
      <c r="N608" t="s">
        <v>45</v>
      </c>
      <c r="O608" t="s">
        <v>146</v>
      </c>
      <c r="P608">
        <v>43517</v>
      </c>
      <c r="Q608" t="s">
        <v>147</v>
      </c>
      <c r="R608">
        <v>309</v>
      </c>
      <c r="S608" t="s">
        <v>39</v>
      </c>
      <c r="T608" t="b">
        <v>0</v>
      </c>
      <c r="U608" t="s">
        <v>30</v>
      </c>
      <c r="V608" t="s">
        <v>31</v>
      </c>
      <c r="W608" t="s">
        <v>31</v>
      </c>
      <c r="X608" t="s">
        <v>31</v>
      </c>
      <c r="Y608" t="s">
        <v>31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</v>
      </c>
      <c r="AG608">
        <v>2</v>
      </c>
      <c r="AH608">
        <v>0</v>
      </c>
      <c r="AI608">
        <v>2</v>
      </c>
      <c r="AJ608">
        <v>0</v>
      </c>
      <c r="AK608">
        <v>2</v>
      </c>
      <c r="AL608">
        <v>0</v>
      </c>
      <c r="AM608">
        <v>0</v>
      </c>
      <c r="AN608">
        <v>2</v>
      </c>
      <c r="AO608">
        <v>2</v>
      </c>
      <c r="AP608">
        <v>0</v>
      </c>
      <c r="AQ608">
        <v>0</v>
      </c>
      <c r="AR608">
        <v>2</v>
      </c>
      <c r="AS608">
        <v>2</v>
      </c>
      <c r="AT608">
        <v>3</v>
      </c>
      <c r="AU608">
        <v>2</v>
      </c>
      <c r="AV608">
        <v>2</v>
      </c>
      <c r="AW608">
        <v>2</v>
      </c>
      <c r="AX608">
        <v>2</v>
      </c>
      <c r="AY608">
        <v>0</v>
      </c>
      <c r="AZ608">
        <v>0</v>
      </c>
      <c r="BA608">
        <v>0</v>
      </c>
      <c r="BB608">
        <v>0</v>
      </c>
      <c r="BC608">
        <v>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f t="shared" si="90"/>
        <v>4</v>
      </c>
      <c r="BP608">
        <f t="shared" si="91"/>
        <v>4</v>
      </c>
      <c r="BQ608">
        <f t="shared" si="92"/>
        <v>4</v>
      </c>
      <c r="BR608">
        <f t="shared" si="93"/>
        <v>4</v>
      </c>
      <c r="BS608">
        <f t="shared" si="94"/>
        <v>3</v>
      </c>
      <c r="BT608">
        <f t="shared" si="95"/>
        <v>8</v>
      </c>
      <c r="BU608">
        <f t="shared" si="96"/>
        <v>0</v>
      </c>
      <c r="BV608">
        <f t="shared" si="97"/>
        <v>2</v>
      </c>
      <c r="BW608">
        <f t="shared" si="98"/>
        <v>0</v>
      </c>
      <c r="BX608">
        <f t="shared" si="99"/>
        <v>3</v>
      </c>
    </row>
    <row r="609" spans="1:76" ht="18.95" customHeight="1" x14ac:dyDescent="0.25">
      <c r="A609" t="s">
        <v>4341</v>
      </c>
      <c r="B609" t="s">
        <v>214</v>
      </c>
      <c r="C609" t="s">
        <v>219</v>
      </c>
      <c r="D609" t="s">
        <v>26</v>
      </c>
      <c r="E609" t="s">
        <v>66</v>
      </c>
      <c r="F609" t="s">
        <v>66</v>
      </c>
      <c r="G609" t="s">
        <v>2026</v>
      </c>
      <c r="H609" t="s">
        <v>510</v>
      </c>
      <c r="I609" t="s">
        <v>4342</v>
      </c>
      <c r="L609" s="1">
        <v>402625001381</v>
      </c>
      <c r="M609" t="s">
        <v>4343</v>
      </c>
      <c r="N609" t="s">
        <v>25</v>
      </c>
      <c r="O609" t="s">
        <v>1889</v>
      </c>
      <c r="P609">
        <v>74960</v>
      </c>
      <c r="Q609" t="s">
        <v>4344</v>
      </c>
      <c r="R609">
        <v>187</v>
      </c>
      <c r="S609" t="s">
        <v>39</v>
      </c>
      <c r="T609" t="b">
        <v>0</v>
      </c>
      <c r="U609" t="s">
        <v>30</v>
      </c>
      <c r="V609" t="s">
        <v>31</v>
      </c>
      <c r="W609" t="s">
        <v>31</v>
      </c>
      <c r="X609" t="s">
        <v>31</v>
      </c>
      <c r="Y609" t="s">
        <v>31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2</v>
      </c>
      <c r="AJ609">
        <v>0</v>
      </c>
      <c r="AK609">
        <v>2</v>
      </c>
      <c r="AL609">
        <v>0</v>
      </c>
      <c r="AM609">
        <v>3</v>
      </c>
      <c r="AN609">
        <v>3</v>
      </c>
      <c r="AO609">
        <v>3</v>
      </c>
      <c r="AP609">
        <v>3</v>
      </c>
      <c r="AQ609">
        <v>0</v>
      </c>
      <c r="AR609">
        <v>3</v>
      </c>
      <c r="AS609">
        <v>0</v>
      </c>
      <c r="AT609">
        <v>3</v>
      </c>
      <c r="AU609">
        <v>0</v>
      </c>
      <c r="AV609">
        <v>2</v>
      </c>
      <c r="AW609">
        <v>0</v>
      </c>
      <c r="AX609">
        <v>1</v>
      </c>
      <c r="AY609">
        <v>0</v>
      </c>
      <c r="AZ609">
        <v>0</v>
      </c>
      <c r="BA609">
        <v>3</v>
      </c>
      <c r="BB609">
        <v>3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f t="shared" si="90"/>
        <v>0</v>
      </c>
      <c r="BP609">
        <f t="shared" si="91"/>
        <v>4</v>
      </c>
      <c r="BQ609">
        <f t="shared" si="92"/>
        <v>12</v>
      </c>
      <c r="BR609">
        <f t="shared" si="93"/>
        <v>3</v>
      </c>
      <c r="BS609">
        <f t="shared" si="94"/>
        <v>3</v>
      </c>
      <c r="BT609">
        <f t="shared" si="95"/>
        <v>3</v>
      </c>
      <c r="BU609">
        <f t="shared" si="96"/>
        <v>6</v>
      </c>
      <c r="BV609">
        <f t="shared" si="97"/>
        <v>0</v>
      </c>
      <c r="BW609">
        <f t="shared" si="98"/>
        <v>0</v>
      </c>
      <c r="BX609">
        <f t="shared" si="99"/>
        <v>0</v>
      </c>
    </row>
    <row r="610" spans="1:76" ht="18.95" customHeight="1" x14ac:dyDescent="0.25">
      <c r="A610" t="s">
        <v>248</v>
      </c>
      <c r="B610" t="s">
        <v>214</v>
      </c>
      <c r="C610" t="s">
        <v>219</v>
      </c>
      <c r="D610" t="s">
        <v>26</v>
      </c>
      <c r="E610" t="s">
        <v>66</v>
      </c>
      <c r="F610" t="s">
        <v>34</v>
      </c>
      <c r="G610">
        <v>1</v>
      </c>
      <c r="H610" t="s">
        <v>22</v>
      </c>
      <c r="I610" t="s">
        <v>249</v>
      </c>
      <c r="L610" s="1">
        <v>402901001521</v>
      </c>
      <c r="M610" t="s">
        <v>250</v>
      </c>
      <c r="N610" t="s">
        <v>45</v>
      </c>
      <c r="O610" t="s">
        <v>251</v>
      </c>
      <c r="P610">
        <v>74569</v>
      </c>
      <c r="Q610" t="s">
        <v>252</v>
      </c>
      <c r="R610">
        <v>147</v>
      </c>
      <c r="S610" t="s">
        <v>39</v>
      </c>
      <c r="T610" t="b">
        <v>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s="10">
        <v>0</v>
      </c>
      <c r="AA610" s="10">
        <v>0</v>
      </c>
      <c r="AB610" s="10">
        <v>0</v>
      </c>
      <c r="AC610" s="10">
        <v>2</v>
      </c>
      <c r="AD610" s="10">
        <v>2</v>
      </c>
      <c r="AE610" s="10">
        <v>2</v>
      </c>
      <c r="AF610" s="10">
        <v>2</v>
      </c>
      <c r="AG610" s="10">
        <v>2</v>
      </c>
      <c r="AH610" s="10">
        <v>2</v>
      </c>
      <c r="AI610" s="10">
        <v>2</v>
      </c>
      <c r="AJ610" s="10">
        <v>2</v>
      </c>
      <c r="AK610" s="10">
        <v>2</v>
      </c>
      <c r="AL610" s="10">
        <v>2</v>
      </c>
      <c r="AM610" s="10">
        <v>0</v>
      </c>
      <c r="AN610" s="10">
        <v>0</v>
      </c>
      <c r="AO610" s="10">
        <v>0</v>
      </c>
      <c r="AP610" s="10">
        <v>0</v>
      </c>
      <c r="AQ610" s="10">
        <v>0</v>
      </c>
      <c r="AR610" s="10">
        <v>2</v>
      </c>
      <c r="AS610" s="10">
        <v>0</v>
      </c>
      <c r="AT610" s="10">
        <v>0</v>
      </c>
      <c r="AU610" s="10">
        <v>0</v>
      </c>
      <c r="AV610" s="10">
        <v>0</v>
      </c>
      <c r="AW610" s="10">
        <v>0</v>
      </c>
      <c r="AX610" s="10">
        <v>0</v>
      </c>
      <c r="AY610" s="10">
        <v>0</v>
      </c>
      <c r="AZ610" s="10">
        <v>0</v>
      </c>
      <c r="BA610" s="10">
        <v>0</v>
      </c>
      <c r="BB610" s="10">
        <v>0</v>
      </c>
      <c r="BC610" s="10">
        <v>2</v>
      </c>
      <c r="BD610" s="10">
        <v>0</v>
      </c>
      <c r="BE610" s="10">
        <v>2</v>
      </c>
      <c r="BF610" s="10">
        <v>2</v>
      </c>
      <c r="BG610" s="10">
        <v>0</v>
      </c>
      <c r="BH610" s="10">
        <v>3</v>
      </c>
      <c r="BI610" s="10">
        <v>0</v>
      </c>
      <c r="BJ610" s="10">
        <v>0</v>
      </c>
      <c r="BK610" s="10">
        <v>0</v>
      </c>
      <c r="BL610" s="10">
        <v>0</v>
      </c>
      <c r="BM610" s="10">
        <v>0</v>
      </c>
      <c r="BN610" s="10">
        <v>2</v>
      </c>
      <c r="BO610">
        <f t="shared" si="90"/>
        <v>12</v>
      </c>
      <c r="BP610">
        <f t="shared" si="91"/>
        <v>8</v>
      </c>
      <c r="BQ610">
        <f t="shared" si="92"/>
        <v>0</v>
      </c>
      <c r="BR610">
        <f t="shared" si="93"/>
        <v>2</v>
      </c>
      <c r="BS610">
        <f t="shared" si="94"/>
        <v>0</v>
      </c>
      <c r="BT610">
        <f t="shared" si="95"/>
        <v>0</v>
      </c>
      <c r="BU610">
        <f t="shared" si="96"/>
        <v>0</v>
      </c>
      <c r="BV610">
        <f t="shared" si="97"/>
        <v>6</v>
      </c>
      <c r="BW610">
        <f t="shared" si="98"/>
        <v>3</v>
      </c>
      <c r="BX610">
        <f t="shared" si="99"/>
        <v>2</v>
      </c>
    </row>
    <row r="611" spans="1:76" ht="18.95" customHeight="1" x14ac:dyDescent="0.25">
      <c r="A611" t="s">
        <v>220</v>
      </c>
      <c r="B611" t="s">
        <v>214</v>
      </c>
      <c r="C611" t="s">
        <v>219</v>
      </c>
      <c r="D611" t="s">
        <v>26</v>
      </c>
      <c r="E611" t="s">
        <v>66</v>
      </c>
      <c r="F611" t="s">
        <v>34</v>
      </c>
      <c r="G611">
        <v>1</v>
      </c>
      <c r="H611" t="s">
        <v>22</v>
      </c>
      <c r="I611" t="s">
        <v>221</v>
      </c>
      <c r="L611" s="1">
        <v>400393000124</v>
      </c>
      <c r="M611" t="s">
        <v>222</v>
      </c>
      <c r="N611" t="s">
        <v>58</v>
      </c>
      <c r="O611" t="s">
        <v>223</v>
      </c>
      <c r="P611">
        <v>74723</v>
      </c>
      <c r="Q611" t="s">
        <v>224</v>
      </c>
      <c r="R611">
        <v>105</v>
      </c>
      <c r="S611" t="s">
        <v>39</v>
      </c>
      <c r="T611" t="b">
        <v>0</v>
      </c>
      <c r="U611" t="s">
        <v>30</v>
      </c>
      <c r="V611" t="s">
        <v>61</v>
      </c>
      <c r="W611" t="s">
        <v>61</v>
      </c>
      <c r="X611" t="s">
        <v>61</v>
      </c>
      <c r="Y611" t="s">
        <v>61</v>
      </c>
      <c r="Z611">
        <v>0</v>
      </c>
      <c r="AA611">
        <v>0</v>
      </c>
      <c r="AB611">
        <v>0</v>
      </c>
      <c r="AC611">
        <v>2</v>
      </c>
      <c r="AD611">
        <v>2</v>
      </c>
      <c r="AE611">
        <v>0</v>
      </c>
      <c r="AF611">
        <v>2</v>
      </c>
      <c r="AG611">
        <v>2</v>
      </c>
      <c r="AH611">
        <v>0</v>
      </c>
      <c r="AI611">
        <v>2</v>
      </c>
      <c r="AJ611">
        <v>2</v>
      </c>
      <c r="AK611">
        <v>2</v>
      </c>
      <c r="AL611">
        <v>2</v>
      </c>
      <c r="AM611">
        <v>2</v>
      </c>
      <c r="AN611">
        <v>2</v>
      </c>
      <c r="AO611">
        <v>0</v>
      </c>
      <c r="AP611">
        <v>2</v>
      </c>
      <c r="AQ611">
        <v>0</v>
      </c>
      <c r="AR611">
        <v>2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2</v>
      </c>
      <c r="BB611">
        <v>2</v>
      </c>
      <c r="BC611">
        <v>2</v>
      </c>
      <c r="BD611">
        <v>0</v>
      </c>
      <c r="BE611">
        <v>2</v>
      </c>
      <c r="BF611">
        <v>2</v>
      </c>
      <c r="BG611">
        <v>0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f t="shared" si="90"/>
        <v>8</v>
      </c>
      <c r="BP611">
        <f t="shared" si="91"/>
        <v>8</v>
      </c>
      <c r="BQ611">
        <f t="shared" si="92"/>
        <v>6</v>
      </c>
      <c r="BR611">
        <f t="shared" si="93"/>
        <v>2</v>
      </c>
      <c r="BS611">
        <f t="shared" si="94"/>
        <v>0</v>
      </c>
      <c r="BT611">
        <f t="shared" si="95"/>
        <v>0</v>
      </c>
      <c r="BU611">
        <f t="shared" si="96"/>
        <v>4</v>
      </c>
      <c r="BV611">
        <f t="shared" si="97"/>
        <v>6</v>
      </c>
      <c r="BW611">
        <f t="shared" si="98"/>
        <v>1</v>
      </c>
      <c r="BX611">
        <f t="shared" si="99"/>
        <v>0</v>
      </c>
    </row>
    <row r="612" spans="1:76" ht="18.95" customHeight="1" x14ac:dyDescent="0.25">
      <c r="A612" t="s">
        <v>229</v>
      </c>
      <c r="B612" t="s">
        <v>214</v>
      </c>
      <c r="C612" t="s">
        <v>219</v>
      </c>
      <c r="D612" t="s">
        <v>26</v>
      </c>
      <c r="E612" t="s">
        <v>184</v>
      </c>
      <c r="F612" t="s">
        <v>5162</v>
      </c>
      <c r="G612">
        <v>1</v>
      </c>
      <c r="H612" t="s">
        <v>22</v>
      </c>
      <c r="I612" t="s">
        <v>230</v>
      </c>
      <c r="L612" s="1">
        <v>401809000869</v>
      </c>
      <c r="M612" t="s">
        <v>231</v>
      </c>
      <c r="N612" t="s">
        <v>25</v>
      </c>
      <c r="O612" t="s">
        <v>232</v>
      </c>
      <c r="P612">
        <v>73443</v>
      </c>
      <c r="Q612" t="s">
        <v>233</v>
      </c>
      <c r="R612">
        <v>337</v>
      </c>
      <c r="S612" t="s">
        <v>39</v>
      </c>
      <c r="T612" t="b">
        <v>0</v>
      </c>
      <c r="U612" t="s">
        <v>30</v>
      </c>
      <c r="V612" t="s">
        <v>31</v>
      </c>
      <c r="W612" t="s">
        <v>31</v>
      </c>
      <c r="X612" t="s">
        <v>31</v>
      </c>
      <c r="Y612" t="s">
        <v>31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0</v>
      </c>
      <c r="AI612" s="10">
        <v>0</v>
      </c>
      <c r="AJ612" s="10">
        <v>2</v>
      </c>
      <c r="AK612" s="10">
        <v>2</v>
      </c>
      <c r="AL612" s="10">
        <v>0</v>
      </c>
      <c r="AM612" s="10">
        <v>2</v>
      </c>
      <c r="AN612" s="10">
        <v>2</v>
      </c>
      <c r="AO612" s="10">
        <v>0</v>
      </c>
      <c r="AP612" s="10">
        <v>0</v>
      </c>
      <c r="AQ612" s="10">
        <v>3</v>
      </c>
      <c r="AR612" s="10">
        <v>2</v>
      </c>
      <c r="AS612" s="10">
        <v>0</v>
      </c>
      <c r="AT612" s="10">
        <v>0</v>
      </c>
      <c r="AU612" s="10">
        <v>0</v>
      </c>
      <c r="AV612" s="10">
        <v>0</v>
      </c>
      <c r="AW612" s="10">
        <v>0</v>
      </c>
      <c r="AX612" s="10">
        <v>0</v>
      </c>
      <c r="AY612" s="10">
        <v>0</v>
      </c>
      <c r="AZ612" s="10">
        <v>0</v>
      </c>
      <c r="BA612" s="10">
        <v>0</v>
      </c>
      <c r="BB612" s="10">
        <v>2</v>
      </c>
      <c r="BC612" s="10">
        <v>2</v>
      </c>
      <c r="BD612" s="10">
        <v>0</v>
      </c>
      <c r="BE612" s="10">
        <v>0</v>
      </c>
      <c r="BF612" s="10">
        <v>0</v>
      </c>
      <c r="BG612" s="10">
        <v>0</v>
      </c>
      <c r="BH612" s="10">
        <v>3</v>
      </c>
      <c r="BI612" s="10">
        <v>0</v>
      </c>
      <c r="BJ612" s="10">
        <v>0</v>
      </c>
      <c r="BK612" s="10">
        <v>2</v>
      </c>
      <c r="BL612" s="10">
        <v>0</v>
      </c>
      <c r="BM612" s="10">
        <v>0</v>
      </c>
      <c r="BN612" s="10">
        <v>0</v>
      </c>
      <c r="BO612">
        <f t="shared" si="90"/>
        <v>0</v>
      </c>
      <c r="BP612">
        <f t="shared" si="91"/>
        <v>4</v>
      </c>
      <c r="BQ612">
        <f t="shared" si="92"/>
        <v>7</v>
      </c>
      <c r="BR612">
        <f t="shared" si="93"/>
        <v>2</v>
      </c>
      <c r="BS612">
        <f t="shared" si="94"/>
        <v>0</v>
      </c>
      <c r="BT612">
        <f t="shared" si="95"/>
        <v>0</v>
      </c>
      <c r="BU612">
        <f t="shared" si="96"/>
        <v>2</v>
      </c>
      <c r="BV612">
        <f t="shared" si="97"/>
        <v>2</v>
      </c>
      <c r="BW612">
        <f t="shared" si="98"/>
        <v>3</v>
      </c>
      <c r="BX612">
        <f t="shared" si="99"/>
        <v>2</v>
      </c>
    </row>
    <row r="613" spans="1:76" ht="18.95" customHeight="1" x14ac:dyDescent="0.25">
      <c r="A613" t="s">
        <v>4307</v>
      </c>
      <c r="B613" t="s">
        <v>214</v>
      </c>
      <c r="C613" t="s">
        <v>219</v>
      </c>
      <c r="D613" t="s">
        <v>26</v>
      </c>
      <c r="E613" t="s">
        <v>638</v>
      </c>
      <c r="F613" t="s">
        <v>5161</v>
      </c>
      <c r="G613" t="s">
        <v>2026</v>
      </c>
      <c r="H613" t="s">
        <v>22</v>
      </c>
      <c r="I613" t="s">
        <v>4308</v>
      </c>
      <c r="L613" s="1">
        <v>400279000027</v>
      </c>
      <c r="M613" t="s">
        <v>4309</v>
      </c>
      <c r="N613" t="s">
        <v>45</v>
      </c>
      <c r="O613" t="s">
        <v>4310</v>
      </c>
      <c r="P613">
        <v>74131</v>
      </c>
      <c r="Q613" t="s">
        <v>233</v>
      </c>
      <c r="R613">
        <v>333</v>
      </c>
      <c r="S613" t="s">
        <v>39</v>
      </c>
      <c r="T613" t="b">
        <v>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2</v>
      </c>
      <c r="AJ613">
        <v>2</v>
      </c>
      <c r="AK613">
        <v>2</v>
      </c>
      <c r="AL613">
        <v>2</v>
      </c>
      <c r="AM613">
        <v>0</v>
      </c>
      <c r="AN613">
        <v>3</v>
      </c>
      <c r="AO613">
        <v>0</v>
      </c>
      <c r="AP613">
        <v>0</v>
      </c>
      <c r="AQ613">
        <v>3</v>
      </c>
      <c r="AR613">
        <v>3</v>
      </c>
      <c r="AS613">
        <v>0</v>
      </c>
      <c r="AT613">
        <v>3</v>
      </c>
      <c r="AU613">
        <v>2</v>
      </c>
      <c r="AV613">
        <v>2</v>
      </c>
      <c r="AW613">
        <v>2</v>
      </c>
      <c r="AX613">
        <v>2</v>
      </c>
      <c r="AY613">
        <v>0</v>
      </c>
      <c r="AZ613">
        <v>2</v>
      </c>
      <c r="BA613">
        <v>3</v>
      </c>
      <c r="BB613">
        <v>3</v>
      </c>
      <c r="BC613">
        <v>0</v>
      </c>
      <c r="BD613">
        <v>0</v>
      </c>
      <c r="BE613">
        <v>2</v>
      </c>
      <c r="BF613">
        <v>3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f t="shared" si="90"/>
        <v>2</v>
      </c>
      <c r="BP613">
        <f t="shared" si="91"/>
        <v>8</v>
      </c>
      <c r="BQ613">
        <f t="shared" si="92"/>
        <v>6</v>
      </c>
      <c r="BR613">
        <f t="shared" si="93"/>
        <v>3</v>
      </c>
      <c r="BS613">
        <f t="shared" si="94"/>
        <v>3</v>
      </c>
      <c r="BT613">
        <f t="shared" si="95"/>
        <v>8</v>
      </c>
      <c r="BU613">
        <f t="shared" si="96"/>
        <v>8</v>
      </c>
      <c r="BV613">
        <f t="shared" si="97"/>
        <v>5</v>
      </c>
      <c r="BW613">
        <f t="shared" si="98"/>
        <v>0</v>
      </c>
      <c r="BX613">
        <f t="shared" si="99"/>
        <v>0</v>
      </c>
    </row>
    <row r="614" spans="1:76" ht="18.95" customHeight="1" x14ac:dyDescent="0.25">
      <c r="A614" t="s">
        <v>243</v>
      </c>
      <c r="B614" t="s">
        <v>214</v>
      </c>
      <c r="C614" t="s">
        <v>219</v>
      </c>
      <c r="D614" t="s">
        <v>26</v>
      </c>
      <c r="E614" t="s">
        <v>66</v>
      </c>
      <c r="F614" t="s">
        <v>66</v>
      </c>
      <c r="G614">
        <v>1</v>
      </c>
      <c r="H614" t="s">
        <v>22</v>
      </c>
      <c r="I614" t="s">
        <v>244</v>
      </c>
      <c r="L614" s="1">
        <v>402691002726</v>
      </c>
      <c r="M614" t="s">
        <v>245</v>
      </c>
      <c r="N614" t="s">
        <v>45</v>
      </c>
      <c r="O614" t="s">
        <v>246</v>
      </c>
      <c r="P614">
        <v>74066</v>
      </c>
      <c r="Q614" t="s">
        <v>247</v>
      </c>
      <c r="R614">
        <v>686</v>
      </c>
      <c r="S614" t="s">
        <v>89</v>
      </c>
      <c r="T614" t="b">
        <v>0</v>
      </c>
      <c r="U614" t="s">
        <v>30</v>
      </c>
      <c r="V614" t="s">
        <v>31</v>
      </c>
      <c r="W614" t="s">
        <v>31</v>
      </c>
      <c r="X614" t="s">
        <v>31</v>
      </c>
      <c r="Y614" t="s">
        <v>31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2</v>
      </c>
      <c r="AJ614">
        <v>2</v>
      </c>
      <c r="AK614">
        <v>2</v>
      </c>
      <c r="AL614">
        <v>2</v>
      </c>
      <c r="AM614">
        <v>2</v>
      </c>
      <c r="AN614">
        <v>2</v>
      </c>
      <c r="AO614">
        <v>2</v>
      </c>
      <c r="AP614">
        <v>3</v>
      </c>
      <c r="AQ614">
        <v>2</v>
      </c>
      <c r="AR614">
        <v>2</v>
      </c>
      <c r="AS614">
        <v>0</v>
      </c>
      <c r="AT614">
        <v>2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2</v>
      </c>
      <c r="BB614">
        <v>2</v>
      </c>
      <c r="BC614">
        <v>2</v>
      </c>
      <c r="BD614">
        <v>0</v>
      </c>
      <c r="BE614">
        <v>0</v>
      </c>
      <c r="BF614">
        <v>2</v>
      </c>
      <c r="BG614">
        <v>0</v>
      </c>
      <c r="BH614">
        <v>2</v>
      </c>
      <c r="BI614">
        <v>0</v>
      </c>
      <c r="BJ614">
        <v>0</v>
      </c>
      <c r="BK614">
        <v>0</v>
      </c>
      <c r="BL614">
        <v>2</v>
      </c>
      <c r="BM614">
        <v>0</v>
      </c>
      <c r="BN614">
        <v>0</v>
      </c>
      <c r="BO614">
        <f t="shared" si="90"/>
        <v>0</v>
      </c>
      <c r="BP614">
        <f t="shared" si="91"/>
        <v>8</v>
      </c>
      <c r="BQ614">
        <f t="shared" si="92"/>
        <v>11</v>
      </c>
      <c r="BR614">
        <f t="shared" si="93"/>
        <v>2</v>
      </c>
      <c r="BS614">
        <f t="shared" si="94"/>
        <v>2</v>
      </c>
      <c r="BT614">
        <f t="shared" si="95"/>
        <v>0</v>
      </c>
      <c r="BU614">
        <f t="shared" si="96"/>
        <v>4</v>
      </c>
      <c r="BV614">
        <f t="shared" si="97"/>
        <v>4</v>
      </c>
      <c r="BW614">
        <f t="shared" si="98"/>
        <v>2</v>
      </c>
      <c r="BX614">
        <f t="shared" si="99"/>
        <v>2</v>
      </c>
    </row>
    <row r="615" spans="1:76" ht="18.95" customHeight="1" x14ac:dyDescent="0.25">
      <c r="A615" t="s">
        <v>225</v>
      </c>
      <c r="B615" t="s">
        <v>214</v>
      </c>
      <c r="C615" t="s">
        <v>219</v>
      </c>
      <c r="D615" t="s">
        <v>26</v>
      </c>
      <c r="E615" t="s">
        <v>66</v>
      </c>
      <c r="F615" t="s">
        <v>66</v>
      </c>
      <c r="G615">
        <v>1</v>
      </c>
      <c r="H615" t="s">
        <v>22</v>
      </c>
      <c r="I615" t="s">
        <v>226</v>
      </c>
      <c r="L615" s="1">
        <v>400801000330</v>
      </c>
      <c r="M615" t="s">
        <v>227</v>
      </c>
      <c r="N615" t="s">
        <v>25</v>
      </c>
      <c r="O615" t="s">
        <v>217</v>
      </c>
      <c r="P615">
        <v>74331</v>
      </c>
      <c r="Q615" t="s">
        <v>228</v>
      </c>
      <c r="R615">
        <v>130</v>
      </c>
      <c r="S615" t="s">
        <v>39</v>
      </c>
      <c r="T615" t="b">
        <v>0</v>
      </c>
      <c r="U615" t="s">
        <v>30</v>
      </c>
      <c r="V615" t="s">
        <v>31</v>
      </c>
      <c r="W615" t="s">
        <v>31</v>
      </c>
      <c r="X615" t="s">
        <v>31</v>
      </c>
      <c r="Y615" t="s">
        <v>31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</v>
      </c>
      <c r="AI615" s="10">
        <v>0</v>
      </c>
      <c r="AJ615" s="10">
        <v>0</v>
      </c>
      <c r="AK615" s="10">
        <v>0</v>
      </c>
      <c r="AL615" s="10">
        <v>0</v>
      </c>
      <c r="AM615" s="10">
        <v>2</v>
      </c>
      <c r="AN615" s="10">
        <v>2</v>
      </c>
      <c r="AO615" s="10">
        <v>0</v>
      </c>
      <c r="AP615" s="10">
        <v>0</v>
      </c>
      <c r="AQ615" s="10">
        <v>0</v>
      </c>
      <c r="AR615" s="10">
        <v>2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0</v>
      </c>
      <c r="AZ615" s="10">
        <v>0</v>
      </c>
      <c r="BA615" s="10">
        <v>0</v>
      </c>
      <c r="BB615" s="10">
        <v>2</v>
      </c>
      <c r="BC615" s="10">
        <v>0</v>
      </c>
      <c r="BD615" s="10">
        <v>0</v>
      </c>
      <c r="BE615" s="10">
        <v>0</v>
      </c>
      <c r="BF615" s="10">
        <v>0</v>
      </c>
      <c r="BG615" s="10">
        <v>0</v>
      </c>
      <c r="BH615" s="10">
        <v>0</v>
      </c>
      <c r="BI615" s="10">
        <v>0</v>
      </c>
      <c r="BJ615" s="10">
        <v>0</v>
      </c>
      <c r="BK615" s="10">
        <v>0</v>
      </c>
      <c r="BL615" s="10">
        <v>2</v>
      </c>
      <c r="BM615" s="10">
        <v>0</v>
      </c>
      <c r="BN615" s="10">
        <v>0</v>
      </c>
      <c r="BO615">
        <f t="shared" si="90"/>
        <v>0</v>
      </c>
      <c r="BP615">
        <f t="shared" si="91"/>
        <v>0</v>
      </c>
      <c r="BQ615">
        <f t="shared" si="92"/>
        <v>4</v>
      </c>
      <c r="BR615">
        <f t="shared" si="93"/>
        <v>2</v>
      </c>
      <c r="BS615">
        <f t="shared" si="94"/>
        <v>0</v>
      </c>
      <c r="BT615">
        <f t="shared" si="95"/>
        <v>0</v>
      </c>
      <c r="BU615">
        <f t="shared" si="96"/>
        <v>2</v>
      </c>
      <c r="BV615">
        <f t="shared" si="97"/>
        <v>0</v>
      </c>
      <c r="BW615">
        <f t="shared" si="98"/>
        <v>0</v>
      </c>
      <c r="BX615">
        <f t="shared" si="99"/>
        <v>2</v>
      </c>
    </row>
    <row r="616" spans="1:76" ht="18.95" customHeight="1" x14ac:dyDescent="0.25">
      <c r="A616" t="s">
        <v>4316</v>
      </c>
      <c r="B616" t="s">
        <v>214</v>
      </c>
      <c r="C616" t="s">
        <v>219</v>
      </c>
      <c r="D616" t="s">
        <v>26</v>
      </c>
      <c r="E616" t="s">
        <v>178</v>
      </c>
      <c r="F616" t="s">
        <v>5163</v>
      </c>
      <c r="G616" t="s">
        <v>2026</v>
      </c>
      <c r="H616" t="s">
        <v>22</v>
      </c>
      <c r="I616" t="s">
        <v>4317</v>
      </c>
      <c r="L616" s="1">
        <v>400957000412</v>
      </c>
      <c r="M616" t="s">
        <v>4318</v>
      </c>
      <c r="N616" t="s">
        <v>45</v>
      </c>
      <c r="O616" t="s">
        <v>4319</v>
      </c>
      <c r="P616">
        <v>73013</v>
      </c>
      <c r="Q616" t="s">
        <v>242</v>
      </c>
      <c r="R616">
        <v>404</v>
      </c>
      <c r="S616" t="s">
        <v>66</v>
      </c>
      <c r="T616" t="b">
        <v>0</v>
      </c>
      <c r="U616" t="s">
        <v>30</v>
      </c>
      <c r="V616" t="s">
        <v>31</v>
      </c>
      <c r="W616" t="s">
        <v>31</v>
      </c>
      <c r="X616" t="s">
        <v>31</v>
      </c>
      <c r="Y616" t="s">
        <v>31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1</v>
      </c>
      <c r="AH616">
        <v>0</v>
      </c>
      <c r="AI616">
        <v>2</v>
      </c>
      <c r="AJ616">
        <v>0</v>
      </c>
      <c r="AK616">
        <v>0</v>
      </c>
      <c r="AL616">
        <v>2</v>
      </c>
      <c r="AM616">
        <v>1</v>
      </c>
      <c r="AN616">
        <v>3</v>
      </c>
      <c r="AO616">
        <v>3</v>
      </c>
      <c r="AP616">
        <v>2</v>
      </c>
      <c r="AQ616">
        <v>0</v>
      </c>
      <c r="AR616">
        <v>2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3</v>
      </c>
      <c r="BB616">
        <v>3</v>
      </c>
      <c r="BC616">
        <v>2</v>
      </c>
      <c r="BD616">
        <v>0</v>
      </c>
      <c r="BE616">
        <v>2</v>
      </c>
      <c r="BF616">
        <v>3</v>
      </c>
      <c r="BG616">
        <v>0</v>
      </c>
      <c r="BH616">
        <v>1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f t="shared" si="90"/>
        <v>2</v>
      </c>
      <c r="BP616">
        <f t="shared" si="91"/>
        <v>4</v>
      </c>
      <c r="BQ616">
        <f t="shared" si="92"/>
        <v>9</v>
      </c>
      <c r="BR616">
        <f t="shared" si="93"/>
        <v>2</v>
      </c>
      <c r="BS616">
        <f t="shared" si="94"/>
        <v>0</v>
      </c>
      <c r="BT616">
        <f t="shared" si="95"/>
        <v>0</v>
      </c>
      <c r="BU616">
        <f t="shared" si="96"/>
        <v>6</v>
      </c>
      <c r="BV616">
        <f t="shared" si="97"/>
        <v>7</v>
      </c>
      <c r="BW616">
        <f t="shared" si="98"/>
        <v>1</v>
      </c>
      <c r="BX616">
        <f t="shared" si="99"/>
        <v>1</v>
      </c>
    </row>
    <row r="617" spans="1:76" ht="18.95" customHeight="1" x14ac:dyDescent="0.25">
      <c r="A617" t="s">
        <v>4324</v>
      </c>
      <c r="B617" t="s">
        <v>214</v>
      </c>
      <c r="C617" t="s">
        <v>219</v>
      </c>
      <c r="D617" t="s">
        <v>26</v>
      </c>
      <c r="E617" t="s">
        <v>178</v>
      </c>
      <c r="F617" t="s">
        <v>5163</v>
      </c>
      <c r="G617" t="s">
        <v>2026</v>
      </c>
      <c r="H617" t="s">
        <v>118</v>
      </c>
      <c r="I617" t="s">
        <v>4325</v>
      </c>
      <c r="L617" s="1">
        <v>401059000477</v>
      </c>
      <c r="M617" t="s">
        <v>4326</v>
      </c>
      <c r="N617" t="s">
        <v>45</v>
      </c>
      <c r="O617" t="s">
        <v>4319</v>
      </c>
      <c r="P617">
        <v>73003</v>
      </c>
      <c r="Q617" t="s">
        <v>242</v>
      </c>
      <c r="R617">
        <v>480</v>
      </c>
      <c r="S617" t="s">
        <v>89</v>
      </c>
      <c r="T617" t="b">
        <v>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2</v>
      </c>
      <c r="AS617">
        <v>0</v>
      </c>
      <c r="AT617">
        <v>0</v>
      </c>
      <c r="AU617">
        <v>2</v>
      </c>
      <c r="AV617">
        <v>2</v>
      </c>
      <c r="AW617">
        <v>0</v>
      </c>
      <c r="AX617">
        <v>0</v>
      </c>
      <c r="AY617">
        <v>0</v>
      </c>
      <c r="AZ617">
        <v>0</v>
      </c>
      <c r="BA617">
        <v>3</v>
      </c>
      <c r="BB617">
        <v>1</v>
      </c>
      <c r="BC617">
        <v>2</v>
      </c>
      <c r="BD617">
        <v>0</v>
      </c>
      <c r="BE617">
        <v>1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f t="shared" si="90"/>
        <v>0</v>
      </c>
      <c r="BP617">
        <f t="shared" si="91"/>
        <v>0</v>
      </c>
      <c r="BQ617">
        <f t="shared" si="92"/>
        <v>0</v>
      </c>
      <c r="BR617">
        <f t="shared" si="93"/>
        <v>2</v>
      </c>
      <c r="BS617">
        <f t="shared" si="94"/>
        <v>0</v>
      </c>
      <c r="BT617">
        <f t="shared" si="95"/>
        <v>4</v>
      </c>
      <c r="BU617">
        <f t="shared" si="96"/>
        <v>4</v>
      </c>
      <c r="BV617">
        <f t="shared" si="97"/>
        <v>4</v>
      </c>
      <c r="BW617">
        <f t="shared" si="98"/>
        <v>0</v>
      </c>
      <c r="BX617">
        <f t="shared" si="99"/>
        <v>0</v>
      </c>
    </row>
    <row r="618" spans="1:76" ht="18.95" customHeight="1" x14ac:dyDescent="0.25">
      <c r="A618" t="s">
        <v>4337</v>
      </c>
      <c r="B618" t="s">
        <v>214</v>
      </c>
      <c r="C618" t="s">
        <v>219</v>
      </c>
      <c r="D618" t="s">
        <v>26</v>
      </c>
      <c r="E618" t="s">
        <v>66</v>
      </c>
      <c r="F618" t="s">
        <v>34</v>
      </c>
      <c r="G618" t="s">
        <v>2026</v>
      </c>
      <c r="H618" t="s">
        <v>22</v>
      </c>
      <c r="I618" t="s">
        <v>4338</v>
      </c>
      <c r="L618" s="1">
        <v>401584000746</v>
      </c>
      <c r="M618" t="s">
        <v>4339</v>
      </c>
      <c r="N618" t="s">
        <v>45</v>
      </c>
      <c r="O618" t="s">
        <v>4340</v>
      </c>
      <c r="P618">
        <v>73049</v>
      </c>
      <c r="Q618" t="s">
        <v>242</v>
      </c>
      <c r="R618">
        <v>532</v>
      </c>
      <c r="S618" t="s">
        <v>89</v>
      </c>
      <c r="T618" t="b">
        <v>0</v>
      </c>
      <c r="U618" t="s">
        <v>30</v>
      </c>
      <c r="V618" t="s">
        <v>31</v>
      </c>
      <c r="W618" t="s">
        <v>31</v>
      </c>
      <c r="X618" t="s">
        <v>31</v>
      </c>
      <c r="Y618" t="s">
        <v>31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</v>
      </c>
      <c r="AN618">
        <v>1</v>
      </c>
      <c r="AO618">
        <v>0</v>
      </c>
      <c r="AP618">
        <v>0</v>
      </c>
      <c r="AQ618">
        <v>0</v>
      </c>
      <c r="AR618">
        <v>2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2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f t="shared" si="90"/>
        <v>0</v>
      </c>
      <c r="BP618">
        <f t="shared" si="91"/>
        <v>0</v>
      </c>
      <c r="BQ618">
        <f t="shared" si="92"/>
        <v>3</v>
      </c>
      <c r="BR618">
        <f t="shared" si="93"/>
        <v>2</v>
      </c>
      <c r="BS618">
        <f t="shared" si="94"/>
        <v>0</v>
      </c>
      <c r="BT618">
        <f t="shared" si="95"/>
        <v>0</v>
      </c>
      <c r="BU618">
        <f t="shared" si="96"/>
        <v>0</v>
      </c>
      <c r="BV618">
        <f t="shared" si="97"/>
        <v>2</v>
      </c>
      <c r="BW618">
        <f t="shared" si="98"/>
        <v>0</v>
      </c>
      <c r="BX618">
        <f t="shared" si="99"/>
        <v>0</v>
      </c>
    </row>
    <row r="619" spans="1:76" ht="18.95" customHeight="1" x14ac:dyDescent="0.25">
      <c r="A619" t="s">
        <v>239</v>
      </c>
      <c r="B619" t="s">
        <v>214</v>
      </c>
      <c r="C619" t="s">
        <v>219</v>
      </c>
      <c r="D619" t="s">
        <v>26</v>
      </c>
      <c r="E619" t="s">
        <v>66</v>
      </c>
      <c r="F619" t="s">
        <v>66</v>
      </c>
      <c r="G619">
        <v>1</v>
      </c>
      <c r="H619" t="s">
        <v>169</v>
      </c>
      <c r="I619" t="s">
        <v>240</v>
      </c>
      <c r="L619" s="1">
        <v>402277001119</v>
      </c>
      <c r="M619" t="s">
        <v>241</v>
      </c>
      <c r="N619" t="s">
        <v>58</v>
      </c>
      <c r="O619" t="s">
        <v>237</v>
      </c>
      <c r="P619">
        <v>73109</v>
      </c>
      <c r="Q619" t="s">
        <v>242</v>
      </c>
      <c r="R619">
        <v>1293</v>
      </c>
      <c r="S619" t="s">
        <v>7</v>
      </c>
      <c r="T619" t="b">
        <v>0</v>
      </c>
      <c r="U619" t="s">
        <v>30</v>
      </c>
      <c r="V619" t="s">
        <v>61</v>
      </c>
      <c r="W619" t="s">
        <v>61</v>
      </c>
      <c r="X619" t="s">
        <v>61</v>
      </c>
      <c r="Y619" t="s">
        <v>61</v>
      </c>
      <c r="Z619">
        <v>0</v>
      </c>
      <c r="AA619">
        <v>0</v>
      </c>
      <c r="AB619">
        <v>0</v>
      </c>
      <c r="AC619">
        <v>2</v>
      </c>
      <c r="AD619">
        <v>2</v>
      </c>
      <c r="AE619">
        <v>2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2</v>
      </c>
      <c r="AL619">
        <v>2</v>
      </c>
      <c r="AM619">
        <v>2</v>
      </c>
      <c r="AN619">
        <v>2</v>
      </c>
      <c r="AO619">
        <v>2</v>
      </c>
      <c r="AP619">
        <v>3</v>
      </c>
      <c r="AQ619">
        <v>3</v>
      </c>
      <c r="AR619">
        <v>2</v>
      </c>
      <c r="AS619">
        <v>2</v>
      </c>
      <c r="AT619">
        <v>3</v>
      </c>
      <c r="AU619">
        <v>2</v>
      </c>
      <c r="AV619">
        <v>2</v>
      </c>
      <c r="AW619">
        <v>2</v>
      </c>
      <c r="AX619">
        <v>2</v>
      </c>
      <c r="AY619">
        <v>0</v>
      </c>
      <c r="AZ619">
        <v>0</v>
      </c>
      <c r="BA619">
        <v>2</v>
      </c>
      <c r="BB619">
        <v>2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2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</v>
      </c>
      <c r="BO619">
        <f t="shared" si="90"/>
        <v>12</v>
      </c>
      <c r="BP619">
        <f t="shared" si="91"/>
        <v>8</v>
      </c>
      <c r="BQ619">
        <f t="shared" si="92"/>
        <v>12</v>
      </c>
      <c r="BR619">
        <f t="shared" si="93"/>
        <v>4</v>
      </c>
      <c r="BS619">
        <f t="shared" si="94"/>
        <v>3</v>
      </c>
      <c r="BT619">
        <f t="shared" si="95"/>
        <v>8</v>
      </c>
      <c r="BU619">
        <f t="shared" si="96"/>
        <v>4</v>
      </c>
      <c r="BV619">
        <f t="shared" si="97"/>
        <v>0</v>
      </c>
      <c r="BW619">
        <f t="shared" si="98"/>
        <v>2</v>
      </c>
      <c r="BX619">
        <f t="shared" si="99"/>
        <v>2</v>
      </c>
    </row>
    <row r="620" spans="1:76" ht="18.95" customHeight="1" x14ac:dyDescent="0.25">
      <c r="A620" t="s">
        <v>213</v>
      </c>
      <c r="B620" t="s">
        <v>214</v>
      </c>
      <c r="C620" t="s">
        <v>219</v>
      </c>
      <c r="D620" t="s">
        <v>26</v>
      </c>
      <c r="E620" t="s">
        <v>73</v>
      </c>
      <c r="F620" t="s">
        <v>659</v>
      </c>
      <c r="G620">
        <v>1</v>
      </c>
      <c r="H620" t="s">
        <v>22</v>
      </c>
      <c r="I620" t="s">
        <v>215</v>
      </c>
      <c r="L620" s="1">
        <v>400252000013</v>
      </c>
      <c r="M620" t="s">
        <v>216</v>
      </c>
      <c r="N620" t="s">
        <v>45</v>
      </c>
      <c r="O620" t="s">
        <v>217</v>
      </c>
      <c r="P620">
        <v>74331</v>
      </c>
      <c r="Q620" t="s">
        <v>218</v>
      </c>
      <c r="R620">
        <v>379</v>
      </c>
      <c r="S620" t="s">
        <v>39</v>
      </c>
      <c r="T620" t="b">
        <v>0</v>
      </c>
      <c r="U620" t="s">
        <v>30</v>
      </c>
      <c r="V620" t="s">
        <v>61</v>
      </c>
      <c r="W620" t="s">
        <v>61</v>
      </c>
      <c r="X620" t="s">
        <v>61</v>
      </c>
      <c r="Y620" t="s">
        <v>61</v>
      </c>
      <c r="Z620" s="10">
        <v>0</v>
      </c>
      <c r="AA620" s="10">
        <v>0</v>
      </c>
      <c r="AB620" s="10">
        <v>0</v>
      </c>
      <c r="AC620" s="10">
        <v>2</v>
      </c>
      <c r="AD620" s="10">
        <v>2</v>
      </c>
      <c r="AE620" s="10">
        <v>0</v>
      </c>
      <c r="AF620" s="10">
        <v>0</v>
      </c>
      <c r="AG620" s="10">
        <v>0</v>
      </c>
      <c r="AH620" s="10">
        <v>0</v>
      </c>
      <c r="AI620" s="10">
        <v>0</v>
      </c>
      <c r="AJ620" s="10">
        <v>2</v>
      </c>
      <c r="AK620" s="10">
        <v>2</v>
      </c>
      <c r="AL620" s="10">
        <v>0</v>
      </c>
      <c r="AM620" s="10">
        <v>2</v>
      </c>
      <c r="AN620" s="10">
        <v>2</v>
      </c>
      <c r="AO620" s="10">
        <v>0</v>
      </c>
      <c r="AP620" s="10">
        <v>2</v>
      </c>
      <c r="AQ620" s="10">
        <v>0</v>
      </c>
      <c r="AR620" s="10">
        <v>2</v>
      </c>
      <c r="AS620" s="10">
        <v>3</v>
      </c>
      <c r="AT620" s="10">
        <v>0</v>
      </c>
      <c r="AU620" s="10">
        <v>0</v>
      </c>
      <c r="AV620" s="10">
        <v>0</v>
      </c>
      <c r="AW620" s="10">
        <v>0</v>
      </c>
      <c r="AX620" s="10">
        <v>0</v>
      </c>
      <c r="AY620" s="10">
        <v>2</v>
      </c>
      <c r="AZ620" s="10">
        <v>2</v>
      </c>
      <c r="BA620" s="10">
        <v>2</v>
      </c>
      <c r="BB620" s="10">
        <v>2</v>
      </c>
      <c r="BC620" s="10">
        <v>2</v>
      </c>
      <c r="BD620" s="10">
        <v>0</v>
      </c>
      <c r="BE620" s="10">
        <v>2</v>
      </c>
      <c r="BF620" s="10">
        <v>2</v>
      </c>
      <c r="BG620" s="10">
        <v>0</v>
      </c>
      <c r="BH620" s="10">
        <v>0</v>
      </c>
      <c r="BI620" s="10">
        <v>0</v>
      </c>
      <c r="BJ620" s="10">
        <v>0</v>
      </c>
      <c r="BK620" s="10">
        <v>2</v>
      </c>
      <c r="BL620" s="10">
        <v>0</v>
      </c>
      <c r="BM620" s="10">
        <v>0</v>
      </c>
      <c r="BN620" s="10">
        <v>2</v>
      </c>
      <c r="BO620">
        <f t="shared" si="90"/>
        <v>4</v>
      </c>
      <c r="BP620">
        <f t="shared" si="91"/>
        <v>4</v>
      </c>
      <c r="BQ620">
        <f t="shared" si="92"/>
        <v>6</v>
      </c>
      <c r="BR620">
        <f t="shared" si="93"/>
        <v>5</v>
      </c>
      <c r="BS620">
        <f t="shared" si="94"/>
        <v>0</v>
      </c>
      <c r="BT620">
        <f t="shared" si="95"/>
        <v>0</v>
      </c>
      <c r="BU620">
        <f t="shared" si="96"/>
        <v>8</v>
      </c>
      <c r="BV620">
        <f t="shared" si="97"/>
        <v>6</v>
      </c>
      <c r="BW620">
        <f t="shared" si="98"/>
        <v>0</v>
      </c>
      <c r="BX620">
        <f t="shared" si="99"/>
        <v>4</v>
      </c>
    </row>
    <row r="621" spans="1:76" ht="18.95" customHeight="1" x14ac:dyDescent="0.25">
      <c r="A621" t="s">
        <v>257</v>
      </c>
      <c r="B621" t="s">
        <v>258</v>
      </c>
      <c r="C621" t="s">
        <v>29</v>
      </c>
      <c r="D621" t="s">
        <v>26</v>
      </c>
      <c r="E621" t="s">
        <v>73</v>
      </c>
      <c r="F621" t="s">
        <v>659</v>
      </c>
      <c r="G621">
        <v>1</v>
      </c>
      <c r="H621" t="s">
        <v>124</v>
      </c>
      <c r="I621" t="s">
        <v>259</v>
      </c>
      <c r="L621" s="1">
        <v>410120000019</v>
      </c>
      <c r="M621" t="s">
        <v>260</v>
      </c>
      <c r="N621" t="s">
        <v>58</v>
      </c>
      <c r="O621" t="s">
        <v>261</v>
      </c>
      <c r="P621">
        <v>97324</v>
      </c>
      <c r="Q621" t="s">
        <v>262</v>
      </c>
      <c r="R621">
        <v>158</v>
      </c>
      <c r="S621" t="s">
        <v>39</v>
      </c>
      <c r="T621" t="b">
        <v>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>
        <v>0</v>
      </c>
      <c r="AA621">
        <v>0</v>
      </c>
      <c r="AB621">
        <v>1</v>
      </c>
      <c r="AC621">
        <v>2</v>
      </c>
      <c r="AD621">
        <v>2</v>
      </c>
      <c r="AE621">
        <v>0</v>
      </c>
      <c r="AF621">
        <v>2</v>
      </c>
      <c r="AG621">
        <v>2</v>
      </c>
      <c r="AH621">
        <v>2</v>
      </c>
      <c r="AI621">
        <v>0</v>
      </c>
      <c r="AJ621">
        <v>0</v>
      </c>
      <c r="AK621">
        <v>2</v>
      </c>
      <c r="AL621">
        <v>2</v>
      </c>
      <c r="AM621">
        <v>0</v>
      </c>
      <c r="AN621">
        <v>2</v>
      </c>
      <c r="AO621">
        <v>0</v>
      </c>
      <c r="AP621">
        <v>0</v>
      </c>
      <c r="AQ621">
        <v>2</v>
      </c>
      <c r="AR621">
        <v>2</v>
      </c>
      <c r="AS621">
        <v>0</v>
      </c>
      <c r="AT621">
        <v>3</v>
      </c>
      <c r="AU621">
        <v>0</v>
      </c>
      <c r="AV621">
        <v>0</v>
      </c>
      <c r="AW621">
        <v>2</v>
      </c>
      <c r="AX621">
        <v>2</v>
      </c>
      <c r="AY621">
        <v>0</v>
      </c>
      <c r="AZ621">
        <v>0</v>
      </c>
      <c r="BA621">
        <v>3</v>
      </c>
      <c r="BB621">
        <v>3</v>
      </c>
      <c r="BC621">
        <v>2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</v>
      </c>
      <c r="BO621">
        <f t="shared" si="90"/>
        <v>11</v>
      </c>
      <c r="BP621">
        <f t="shared" si="91"/>
        <v>4</v>
      </c>
      <c r="BQ621">
        <f t="shared" si="92"/>
        <v>4</v>
      </c>
      <c r="BR621">
        <f t="shared" si="93"/>
        <v>2</v>
      </c>
      <c r="BS621">
        <f t="shared" si="94"/>
        <v>3</v>
      </c>
      <c r="BT621">
        <f t="shared" si="95"/>
        <v>4</v>
      </c>
      <c r="BU621">
        <f t="shared" si="96"/>
        <v>6</v>
      </c>
      <c r="BV621">
        <f t="shared" si="97"/>
        <v>2</v>
      </c>
      <c r="BW621">
        <f t="shared" si="98"/>
        <v>0</v>
      </c>
      <c r="BX621">
        <f t="shared" si="99"/>
        <v>2</v>
      </c>
    </row>
    <row r="622" spans="1:76" ht="18.95" customHeight="1" x14ac:dyDescent="0.25">
      <c r="A622" t="s">
        <v>1204</v>
      </c>
      <c r="B622" t="s">
        <v>258</v>
      </c>
      <c r="C622" t="s">
        <v>29</v>
      </c>
      <c r="D622" t="s">
        <v>26</v>
      </c>
      <c r="E622" t="s">
        <v>21</v>
      </c>
      <c r="F622" t="s">
        <v>5163</v>
      </c>
      <c r="G622">
        <v>2</v>
      </c>
      <c r="H622" t="s">
        <v>22</v>
      </c>
      <c r="I622" t="s">
        <v>1205</v>
      </c>
      <c r="L622" s="1">
        <v>410470000143</v>
      </c>
      <c r="M622" t="s">
        <v>1206</v>
      </c>
      <c r="N622" t="s">
        <v>58</v>
      </c>
      <c r="O622" t="s">
        <v>1207</v>
      </c>
      <c r="P622">
        <v>97023</v>
      </c>
      <c r="Q622" t="s">
        <v>1208</v>
      </c>
      <c r="R622">
        <v>508</v>
      </c>
      <c r="S622" t="s">
        <v>77</v>
      </c>
      <c r="T622" t="b">
        <v>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10">
        <v>0</v>
      </c>
      <c r="AF622" s="10">
        <v>0</v>
      </c>
      <c r="AG622" s="10">
        <v>0</v>
      </c>
      <c r="AH622" s="10">
        <v>0</v>
      </c>
      <c r="AI622" s="10">
        <v>0</v>
      </c>
      <c r="AJ622" s="10">
        <v>0</v>
      </c>
      <c r="AK622" s="10">
        <v>0</v>
      </c>
      <c r="AL622" s="10">
        <v>0</v>
      </c>
      <c r="AM622" s="10">
        <v>1</v>
      </c>
      <c r="AN622" s="10">
        <v>1</v>
      </c>
      <c r="AO622" s="10">
        <v>0</v>
      </c>
      <c r="AP622" s="10">
        <v>1</v>
      </c>
      <c r="AQ622" s="10">
        <v>0</v>
      </c>
      <c r="AR622" s="10">
        <v>0</v>
      </c>
      <c r="AS622" s="10">
        <v>0</v>
      </c>
      <c r="AT622" s="10">
        <v>0</v>
      </c>
      <c r="AU622" s="10">
        <v>2</v>
      </c>
      <c r="AV622" s="10">
        <v>2</v>
      </c>
      <c r="AW622" s="10">
        <v>0</v>
      </c>
      <c r="AX622" s="10">
        <v>0</v>
      </c>
      <c r="AY622" s="10">
        <v>0</v>
      </c>
      <c r="AZ622" s="10">
        <v>0</v>
      </c>
      <c r="BA622" s="10">
        <v>3</v>
      </c>
      <c r="BB622" s="10">
        <v>3</v>
      </c>
      <c r="BC622" s="10">
        <v>0</v>
      </c>
      <c r="BD622" s="10">
        <v>0</v>
      </c>
      <c r="BE622" s="10">
        <v>1</v>
      </c>
      <c r="BF622" s="10">
        <v>1</v>
      </c>
      <c r="BG622" s="10">
        <v>0</v>
      </c>
      <c r="BH622" s="10">
        <v>3</v>
      </c>
      <c r="BI622" s="10">
        <v>0</v>
      </c>
      <c r="BJ622" s="10">
        <v>0</v>
      </c>
      <c r="BK622" s="10">
        <v>0</v>
      </c>
      <c r="BL622" s="10">
        <v>0</v>
      </c>
      <c r="BM622" s="10">
        <v>0</v>
      </c>
      <c r="BN622" s="10">
        <v>1</v>
      </c>
      <c r="BO622">
        <f t="shared" si="90"/>
        <v>0</v>
      </c>
      <c r="BP622">
        <f t="shared" si="91"/>
        <v>0</v>
      </c>
      <c r="BQ622">
        <f t="shared" si="92"/>
        <v>3</v>
      </c>
      <c r="BR622">
        <f t="shared" si="93"/>
        <v>0</v>
      </c>
      <c r="BS622">
        <f t="shared" si="94"/>
        <v>0</v>
      </c>
      <c r="BT622">
        <f t="shared" si="95"/>
        <v>4</v>
      </c>
      <c r="BU622">
        <f t="shared" si="96"/>
        <v>6</v>
      </c>
      <c r="BV622">
        <f t="shared" si="97"/>
        <v>2</v>
      </c>
      <c r="BW622">
        <f t="shared" si="98"/>
        <v>3</v>
      </c>
      <c r="BX622">
        <f t="shared" si="99"/>
        <v>1</v>
      </c>
    </row>
    <row r="623" spans="1:76" ht="18.95" customHeight="1" x14ac:dyDescent="0.25">
      <c r="A623" t="s">
        <v>263</v>
      </c>
      <c r="B623" t="s">
        <v>258</v>
      </c>
      <c r="C623" t="s">
        <v>29</v>
      </c>
      <c r="D623" t="s">
        <v>26</v>
      </c>
      <c r="E623" t="s">
        <v>73</v>
      </c>
      <c r="F623" t="s">
        <v>659</v>
      </c>
      <c r="G623">
        <v>1</v>
      </c>
      <c r="H623" t="s">
        <v>124</v>
      </c>
      <c r="I623" t="s">
        <v>264</v>
      </c>
      <c r="L623" s="1">
        <v>410162000155</v>
      </c>
      <c r="M623" t="s">
        <v>265</v>
      </c>
      <c r="N623" t="s">
        <v>58</v>
      </c>
      <c r="O623" t="s">
        <v>266</v>
      </c>
      <c r="P623">
        <v>97103</v>
      </c>
      <c r="Q623" t="s">
        <v>267</v>
      </c>
      <c r="R623">
        <v>620</v>
      </c>
      <c r="S623" t="s">
        <v>66</v>
      </c>
      <c r="T623" t="b">
        <v>0</v>
      </c>
      <c r="U623" t="s">
        <v>30</v>
      </c>
      <c r="V623" t="s">
        <v>31</v>
      </c>
      <c r="W623" t="s">
        <v>31</v>
      </c>
      <c r="X623" t="s">
        <v>31</v>
      </c>
      <c r="Y623" t="s">
        <v>31</v>
      </c>
      <c r="Z623">
        <v>0</v>
      </c>
      <c r="AA623">
        <v>0</v>
      </c>
      <c r="AB623">
        <v>2</v>
      </c>
      <c r="AC623">
        <v>2</v>
      </c>
      <c r="AD623">
        <v>2</v>
      </c>
      <c r="AE623">
        <v>2</v>
      </c>
      <c r="AF623">
        <v>2</v>
      </c>
      <c r="AG623">
        <v>2</v>
      </c>
      <c r="AH623">
        <v>2</v>
      </c>
      <c r="AI623">
        <v>2</v>
      </c>
      <c r="AJ623">
        <v>2</v>
      </c>
      <c r="AK623">
        <v>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</v>
      </c>
      <c r="AR623">
        <v>2</v>
      </c>
      <c r="AS623">
        <v>0</v>
      </c>
      <c r="AT623">
        <v>3</v>
      </c>
      <c r="AU623">
        <v>2</v>
      </c>
      <c r="AV623">
        <v>2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2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</v>
      </c>
      <c r="BO623">
        <f t="shared" si="90"/>
        <v>14</v>
      </c>
      <c r="BP623">
        <f t="shared" si="91"/>
        <v>6</v>
      </c>
      <c r="BQ623">
        <f t="shared" si="92"/>
        <v>3</v>
      </c>
      <c r="BR623">
        <f t="shared" si="93"/>
        <v>2</v>
      </c>
      <c r="BS623">
        <f t="shared" si="94"/>
        <v>3</v>
      </c>
      <c r="BT623">
        <f t="shared" si="95"/>
        <v>4</v>
      </c>
      <c r="BU623">
        <f t="shared" si="96"/>
        <v>0</v>
      </c>
      <c r="BV623">
        <f t="shared" si="97"/>
        <v>2</v>
      </c>
      <c r="BW623">
        <f t="shared" si="98"/>
        <v>0</v>
      </c>
      <c r="BX623">
        <f t="shared" si="99"/>
        <v>2</v>
      </c>
    </row>
    <row r="624" spans="1:76" ht="18.95" customHeight="1" x14ac:dyDescent="0.25">
      <c r="A624" t="s">
        <v>278</v>
      </c>
      <c r="B624" t="s">
        <v>258</v>
      </c>
      <c r="C624" t="s">
        <v>29</v>
      </c>
      <c r="D624" t="s">
        <v>26</v>
      </c>
      <c r="E624" t="s">
        <v>66</v>
      </c>
      <c r="F624" t="s">
        <v>34</v>
      </c>
      <c r="G624">
        <v>1</v>
      </c>
      <c r="H624" t="s">
        <v>22</v>
      </c>
      <c r="I624" t="s">
        <v>279</v>
      </c>
      <c r="L624" s="1">
        <v>410366000215</v>
      </c>
      <c r="M624" t="s">
        <v>280</v>
      </c>
      <c r="N624" t="s">
        <v>45</v>
      </c>
      <c r="O624" t="s">
        <v>281</v>
      </c>
      <c r="P624">
        <v>97420</v>
      </c>
      <c r="Q624" t="s">
        <v>282</v>
      </c>
      <c r="R624">
        <v>429</v>
      </c>
      <c r="S624" t="s">
        <v>77</v>
      </c>
      <c r="T624" t="b">
        <v>0</v>
      </c>
      <c r="U624" t="s">
        <v>30</v>
      </c>
      <c r="V624" t="s">
        <v>31</v>
      </c>
      <c r="W624" t="s">
        <v>31</v>
      </c>
      <c r="X624" t="s">
        <v>31</v>
      </c>
      <c r="Y624" t="s">
        <v>31</v>
      </c>
      <c r="Z624" s="10">
        <v>0</v>
      </c>
      <c r="AA624" s="10">
        <v>0</v>
      </c>
      <c r="AB624" s="10">
        <v>2</v>
      </c>
      <c r="AC624" s="10">
        <v>0</v>
      </c>
      <c r="AD624" s="10">
        <v>0</v>
      </c>
      <c r="AE624" s="10">
        <v>2</v>
      </c>
      <c r="AF624" s="10">
        <v>0</v>
      </c>
      <c r="AG624" s="10">
        <v>2</v>
      </c>
      <c r="AH624" s="10">
        <v>2</v>
      </c>
      <c r="AI624" s="10">
        <v>2</v>
      </c>
      <c r="AJ624" s="10">
        <v>2</v>
      </c>
      <c r="AK624" s="10">
        <v>2</v>
      </c>
      <c r="AL624" s="10">
        <v>2</v>
      </c>
      <c r="AM624" s="10">
        <v>3</v>
      </c>
      <c r="AN624" s="10">
        <v>3</v>
      </c>
      <c r="AO624" s="10">
        <v>0</v>
      </c>
      <c r="AP624" s="10">
        <v>0</v>
      </c>
      <c r="AQ624" s="10">
        <v>0</v>
      </c>
      <c r="AR624" s="10">
        <v>2</v>
      </c>
      <c r="AS624" s="10">
        <v>0</v>
      </c>
      <c r="AT624" s="10">
        <v>2</v>
      </c>
      <c r="AU624" s="10">
        <v>2</v>
      </c>
      <c r="AV624" s="10">
        <v>2</v>
      </c>
      <c r="AW624" s="10">
        <v>0</v>
      </c>
      <c r="AX624" s="10">
        <v>0</v>
      </c>
      <c r="AY624" s="10">
        <v>0</v>
      </c>
      <c r="AZ624" s="10">
        <v>0</v>
      </c>
      <c r="BA624" s="10">
        <v>0</v>
      </c>
      <c r="BB624" s="10">
        <v>0</v>
      </c>
      <c r="BC624" s="10">
        <v>2</v>
      </c>
      <c r="BD624" s="10">
        <v>0</v>
      </c>
      <c r="BE624" s="10">
        <v>2</v>
      </c>
      <c r="BF624" s="10">
        <v>2</v>
      </c>
      <c r="BG624" s="10">
        <v>0</v>
      </c>
      <c r="BH624" s="10">
        <v>0</v>
      </c>
      <c r="BI624" s="10">
        <v>0</v>
      </c>
      <c r="BJ624" s="10">
        <v>0</v>
      </c>
      <c r="BK624" s="10">
        <v>0</v>
      </c>
      <c r="BL624" s="10">
        <v>0</v>
      </c>
      <c r="BM624" s="10">
        <v>0</v>
      </c>
      <c r="BN624" s="10">
        <v>2</v>
      </c>
      <c r="BO624">
        <f t="shared" si="90"/>
        <v>8</v>
      </c>
      <c r="BP624">
        <f t="shared" si="91"/>
        <v>8</v>
      </c>
      <c r="BQ624">
        <f t="shared" si="92"/>
        <v>6</v>
      </c>
      <c r="BR624">
        <f t="shared" si="93"/>
        <v>2</v>
      </c>
      <c r="BS624">
        <f t="shared" si="94"/>
        <v>2</v>
      </c>
      <c r="BT624">
        <f t="shared" si="95"/>
        <v>4</v>
      </c>
      <c r="BU624">
        <f t="shared" si="96"/>
        <v>0</v>
      </c>
      <c r="BV624">
        <f t="shared" si="97"/>
        <v>6</v>
      </c>
      <c r="BW624">
        <f t="shared" si="98"/>
        <v>0</v>
      </c>
      <c r="BX624">
        <f t="shared" si="99"/>
        <v>2</v>
      </c>
    </row>
    <row r="625" spans="1:76" ht="18.95" customHeight="1" x14ac:dyDescent="0.25">
      <c r="A625" t="s">
        <v>301</v>
      </c>
      <c r="B625" t="s">
        <v>258</v>
      </c>
      <c r="C625" t="s">
        <v>29</v>
      </c>
      <c r="D625" t="s">
        <v>26</v>
      </c>
      <c r="E625" t="s">
        <v>178</v>
      </c>
      <c r="F625" t="s">
        <v>5163</v>
      </c>
      <c r="G625">
        <v>1</v>
      </c>
      <c r="H625" t="s">
        <v>124</v>
      </c>
      <c r="I625" t="s">
        <v>302</v>
      </c>
      <c r="L625" s="1">
        <v>410702000505</v>
      </c>
      <c r="M625" t="s">
        <v>303</v>
      </c>
      <c r="N625" t="s">
        <v>25</v>
      </c>
      <c r="O625" t="s">
        <v>304</v>
      </c>
      <c r="P625">
        <v>97603</v>
      </c>
      <c r="Q625" t="s">
        <v>282</v>
      </c>
      <c r="R625">
        <v>407</v>
      </c>
      <c r="S625" t="s">
        <v>77</v>
      </c>
      <c r="T625" t="b">
        <v>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>
        <v>0</v>
      </c>
      <c r="AA625">
        <v>0</v>
      </c>
      <c r="AB625">
        <v>0</v>
      </c>
      <c r="AC625">
        <v>2</v>
      </c>
      <c r="AD625">
        <v>0</v>
      </c>
      <c r="AE625">
        <v>0</v>
      </c>
      <c r="AF625">
        <v>2</v>
      </c>
      <c r="AG625">
        <v>2</v>
      </c>
      <c r="AH625">
        <v>0</v>
      </c>
      <c r="AI625">
        <v>0</v>
      </c>
      <c r="AJ625">
        <v>2</v>
      </c>
      <c r="AK625">
        <v>0</v>
      </c>
      <c r="AL625">
        <v>2</v>
      </c>
      <c r="AM625">
        <v>0</v>
      </c>
      <c r="AN625">
        <v>3</v>
      </c>
      <c r="AO625">
        <v>0</v>
      </c>
      <c r="AP625">
        <v>0</v>
      </c>
      <c r="AQ625">
        <v>0</v>
      </c>
      <c r="AR625">
        <v>2</v>
      </c>
      <c r="AS625">
        <v>0</v>
      </c>
      <c r="AT625">
        <v>2</v>
      </c>
      <c r="AU625">
        <v>2</v>
      </c>
      <c r="AV625">
        <v>2</v>
      </c>
      <c r="AW625">
        <v>2</v>
      </c>
      <c r="AX625">
        <v>2</v>
      </c>
      <c r="AY625">
        <v>0</v>
      </c>
      <c r="AZ625">
        <v>0</v>
      </c>
      <c r="BA625">
        <v>3</v>
      </c>
      <c r="BB625">
        <v>3</v>
      </c>
      <c r="BC625">
        <v>2</v>
      </c>
      <c r="BD625">
        <v>0</v>
      </c>
      <c r="BE625">
        <v>2</v>
      </c>
      <c r="BF625">
        <v>2</v>
      </c>
      <c r="BG625">
        <v>0</v>
      </c>
      <c r="BH625">
        <v>0</v>
      </c>
      <c r="BI625">
        <v>0</v>
      </c>
      <c r="BJ625">
        <v>0</v>
      </c>
      <c r="BK625">
        <v>2</v>
      </c>
      <c r="BL625">
        <v>2</v>
      </c>
      <c r="BM625">
        <v>0</v>
      </c>
      <c r="BN625">
        <v>2</v>
      </c>
      <c r="BO625">
        <f t="shared" si="90"/>
        <v>6</v>
      </c>
      <c r="BP625">
        <f t="shared" si="91"/>
        <v>4</v>
      </c>
      <c r="BQ625">
        <f t="shared" si="92"/>
        <v>3</v>
      </c>
      <c r="BR625">
        <f t="shared" si="93"/>
        <v>2</v>
      </c>
      <c r="BS625">
        <f t="shared" si="94"/>
        <v>2</v>
      </c>
      <c r="BT625">
        <f t="shared" si="95"/>
        <v>8</v>
      </c>
      <c r="BU625">
        <f t="shared" si="96"/>
        <v>6</v>
      </c>
      <c r="BV625">
        <f t="shared" si="97"/>
        <v>6</v>
      </c>
      <c r="BW625">
        <f t="shared" si="98"/>
        <v>0</v>
      </c>
      <c r="BX625">
        <f t="shared" si="99"/>
        <v>6</v>
      </c>
    </row>
    <row r="626" spans="1:76" ht="18.95" customHeight="1" x14ac:dyDescent="0.25">
      <c r="A626" t="s">
        <v>305</v>
      </c>
      <c r="B626" t="s">
        <v>258</v>
      </c>
      <c r="C626" t="s">
        <v>29</v>
      </c>
      <c r="D626" t="s">
        <v>26</v>
      </c>
      <c r="E626" t="s">
        <v>73</v>
      </c>
      <c r="F626" t="s">
        <v>659</v>
      </c>
      <c r="G626">
        <v>1</v>
      </c>
      <c r="H626" t="s">
        <v>124</v>
      </c>
      <c r="I626" t="s">
        <v>306</v>
      </c>
      <c r="L626" s="1">
        <v>410708000489</v>
      </c>
      <c r="M626" t="s">
        <v>307</v>
      </c>
      <c r="N626" t="s">
        <v>45</v>
      </c>
      <c r="O626" t="s">
        <v>304</v>
      </c>
      <c r="P626">
        <v>97601</v>
      </c>
      <c r="Q626" t="s">
        <v>308</v>
      </c>
      <c r="R626">
        <v>394</v>
      </c>
      <c r="S626" t="s">
        <v>77</v>
      </c>
      <c r="T626" t="b">
        <v>1</v>
      </c>
      <c r="U626" t="s">
        <v>31</v>
      </c>
      <c r="V626" t="s">
        <v>61</v>
      </c>
      <c r="W626" t="s">
        <v>61</v>
      </c>
      <c r="X626" t="s">
        <v>71</v>
      </c>
      <c r="Y626" t="s">
        <v>71</v>
      </c>
      <c r="Z626" s="10">
        <v>2</v>
      </c>
      <c r="AA626" s="10">
        <v>0</v>
      </c>
      <c r="AB626" s="10">
        <v>0</v>
      </c>
      <c r="AC626" s="10">
        <v>2</v>
      </c>
      <c r="AD626" s="10">
        <v>2</v>
      </c>
      <c r="AE626" s="10">
        <v>0</v>
      </c>
      <c r="AF626" s="10">
        <v>2</v>
      </c>
      <c r="AG626" s="10">
        <v>2</v>
      </c>
      <c r="AH626" s="10">
        <v>0</v>
      </c>
      <c r="AI626" s="10">
        <v>0</v>
      </c>
      <c r="AJ626" s="10">
        <v>0</v>
      </c>
      <c r="AK626" s="10">
        <v>2</v>
      </c>
      <c r="AL626" s="10">
        <v>2</v>
      </c>
      <c r="AM626" s="10">
        <v>3</v>
      </c>
      <c r="AN626" s="10">
        <v>3</v>
      </c>
      <c r="AO626" s="10">
        <v>3</v>
      </c>
      <c r="AP626" s="10">
        <v>0</v>
      </c>
      <c r="AQ626" s="10">
        <v>3</v>
      </c>
      <c r="AR626" s="10">
        <v>3</v>
      </c>
      <c r="AS626" s="10">
        <v>0</v>
      </c>
      <c r="AT626" s="10">
        <v>3</v>
      </c>
      <c r="AU626" s="10">
        <v>2</v>
      </c>
      <c r="AV626" s="10">
        <v>2</v>
      </c>
      <c r="AW626" s="10">
        <v>2</v>
      </c>
      <c r="AX626" s="10">
        <v>2</v>
      </c>
      <c r="AY626" s="10">
        <v>0</v>
      </c>
      <c r="AZ626" s="10">
        <v>0</v>
      </c>
      <c r="BA626" s="10">
        <v>0</v>
      </c>
      <c r="BB626" s="10">
        <v>0</v>
      </c>
      <c r="BC626" s="10">
        <v>2</v>
      </c>
      <c r="BD626" s="10">
        <v>0</v>
      </c>
      <c r="BE626" s="10">
        <v>3</v>
      </c>
      <c r="BF626" s="10">
        <v>3</v>
      </c>
      <c r="BG626" s="10">
        <v>0</v>
      </c>
      <c r="BH626" s="10">
        <v>0</v>
      </c>
      <c r="BI626" s="10">
        <v>0</v>
      </c>
      <c r="BJ626" s="10">
        <v>0</v>
      </c>
      <c r="BK626" s="10">
        <v>0</v>
      </c>
      <c r="BL626" s="10">
        <v>0</v>
      </c>
      <c r="BM626" s="10">
        <v>0</v>
      </c>
      <c r="BN626" s="10">
        <v>2</v>
      </c>
      <c r="BO626">
        <f t="shared" si="90"/>
        <v>10</v>
      </c>
      <c r="BP626">
        <f t="shared" si="91"/>
        <v>4</v>
      </c>
      <c r="BQ626">
        <f t="shared" si="92"/>
        <v>12</v>
      </c>
      <c r="BR626">
        <f t="shared" si="93"/>
        <v>3</v>
      </c>
      <c r="BS626">
        <f t="shared" si="94"/>
        <v>3</v>
      </c>
      <c r="BT626">
        <f t="shared" si="95"/>
        <v>8</v>
      </c>
      <c r="BU626">
        <f t="shared" si="96"/>
        <v>0</v>
      </c>
      <c r="BV626">
        <f t="shared" si="97"/>
        <v>8</v>
      </c>
      <c r="BW626">
        <f t="shared" si="98"/>
        <v>0</v>
      </c>
      <c r="BX626">
        <f t="shared" si="99"/>
        <v>2</v>
      </c>
    </row>
    <row r="627" spans="1:76" ht="18.95" customHeight="1" x14ac:dyDescent="0.25">
      <c r="A627" t="s">
        <v>318</v>
      </c>
      <c r="B627" t="s">
        <v>258</v>
      </c>
      <c r="C627" t="s">
        <v>29</v>
      </c>
      <c r="D627" t="s">
        <v>26</v>
      </c>
      <c r="E627" t="s">
        <v>21</v>
      </c>
      <c r="F627" t="s">
        <v>5163</v>
      </c>
      <c r="G627">
        <v>1</v>
      </c>
      <c r="H627" t="s">
        <v>124</v>
      </c>
      <c r="I627" t="s">
        <v>319</v>
      </c>
      <c r="L627" s="1">
        <v>410943000521</v>
      </c>
      <c r="M627" t="s">
        <v>320</v>
      </c>
      <c r="N627" t="s">
        <v>58</v>
      </c>
      <c r="O627" t="s">
        <v>321</v>
      </c>
      <c r="P627">
        <v>97636</v>
      </c>
      <c r="Q627" t="s">
        <v>308</v>
      </c>
      <c r="R627">
        <v>222</v>
      </c>
      <c r="S627" t="s">
        <v>39</v>
      </c>
      <c r="T627" t="b">
        <v>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</v>
      </c>
      <c r="AK627">
        <v>2</v>
      </c>
      <c r="AL627">
        <v>2</v>
      </c>
      <c r="AM627">
        <v>2</v>
      </c>
      <c r="AN627">
        <v>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2</v>
      </c>
      <c r="AU627">
        <v>2</v>
      </c>
      <c r="AV627">
        <v>2</v>
      </c>
      <c r="AW627">
        <v>2</v>
      </c>
      <c r="AX627">
        <v>2</v>
      </c>
      <c r="AY627">
        <v>0</v>
      </c>
      <c r="AZ627">
        <v>0</v>
      </c>
      <c r="BA627">
        <v>3</v>
      </c>
      <c r="BB627">
        <v>3</v>
      </c>
      <c r="BC627">
        <v>2</v>
      </c>
      <c r="BD627">
        <v>0</v>
      </c>
      <c r="BE627">
        <v>3</v>
      </c>
      <c r="BF627">
        <v>3</v>
      </c>
      <c r="BG627">
        <v>0</v>
      </c>
      <c r="BH627">
        <v>0</v>
      </c>
      <c r="BI627">
        <v>2</v>
      </c>
      <c r="BJ627">
        <v>2</v>
      </c>
      <c r="BK627">
        <v>0</v>
      </c>
      <c r="BL627">
        <v>0</v>
      </c>
      <c r="BM627">
        <v>0</v>
      </c>
      <c r="BN627">
        <v>2</v>
      </c>
      <c r="BO627">
        <f t="shared" si="90"/>
        <v>0</v>
      </c>
      <c r="BP627">
        <f t="shared" si="91"/>
        <v>6</v>
      </c>
      <c r="BQ627">
        <f t="shared" si="92"/>
        <v>4</v>
      </c>
      <c r="BR627">
        <f t="shared" si="93"/>
        <v>0</v>
      </c>
      <c r="BS627">
        <f t="shared" si="94"/>
        <v>2</v>
      </c>
      <c r="BT627">
        <f t="shared" si="95"/>
        <v>8</v>
      </c>
      <c r="BU627">
        <f t="shared" si="96"/>
        <v>6</v>
      </c>
      <c r="BV627">
        <f t="shared" si="97"/>
        <v>8</v>
      </c>
      <c r="BW627">
        <f t="shared" si="98"/>
        <v>0</v>
      </c>
      <c r="BX627">
        <f t="shared" si="99"/>
        <v>6</v>
      </c>
    </row>
    <row r="628" spans="1:76" ht="18.95" customHeight="1" x14ac:dyDescent="0.25">
      <c r="A628" t="s">
        <v>314</v>
      </c>
      <c r="B628" t="s">
        <v>258</v>
      </c>
      <c r="C628" t="s">
        <v>29</v>
      </c>
      <c r="D628" t="s">
        <v>26</v>
      </c>
      <c r="E628" t="s">
        <v>102</v>
      </c>
      <c r="F628" t="s">
        <v>659</v>
      </c>
      <c r="G628">
        <v>1</v>
      </c>
      <c r="H628" t="s">
        <v>124</v>
      </c>
      <c r="I628" t="s">
        <v>315</v>
      </c>
      <c r="L628" s="1">
        <v>411140001381</v>
      </c>
      <c r="M628" t="s">
        <v>316</v>
      </c>
      <c r="N628" t="s">
        <v>45</v>
      </c>
      <c r="O628" t="s">
        <v>317</v>
      </c>
      <c r="P628">
        <v>97638</v>
      </c>
      <c r="Q628" t="s">
        <v>272</v>
      </c>
      <c r="R628">
        <v>212</v>
      </c>
      <c r="S628" t="s">
        <v>39</v>
      </c>
      <c r="T628" t="b">
        <v>0</v>
      </c>
      <c r="U628" t="s">
        <v>30</v>
      </c>
      <c r="V628" t="s">
        <v>61</v>
      </c>
      <c r="W628" t="s">
        <v>61</v>
      </c>
      <c r="X628" t="s">
        <v>61</v>
      </c>
      <c r="Y628" t="s">
        <v>71</v>
      </c>
      <c r="Z628" s="10">
        <v>0</v>
      </c>
      <c r="AA628" s="10">
        <v>0</v>
      </c>
      <c r="AB628" s="10">
        <v>0</v>
      </c>
      <c r="AC628" s="10">
        <v>2</v>
      </c>
      <c r="AD628" s="10">
        <v>1</v>
      </c>
      <c r="AE628" s="10">
        <v>0</v>
      </c>
      <c r="AF628" s="10">
        <v>2</v>
      </c>
      <c r="AG628" s="10">
        <v>1</v>
      </c>
      <c r="AH628" s="10">
        <v>0</v>
      </c>
      <c r="AI628" s="10">
        <v>0</v>
      </c>
      <c r="AJ628" s="10">
        <v>0</v>
      </c>
      <c r="AK628" s="10">
        <v>2</v>
      </c>
      <c r="AL628" s="10">
        <v>2</v>
      </c>
      <c r="AM628" s="10">
        <v>3</v>
      </c>
      <c r="AN628" s="10">
        <v>3</v>
      </c>
      <c r="AO628" s="10">
        <v>0</v>
      </c>
      <c r="AP628" s="10">
        <v>0</v>
      </c>
      <c r="AQ628" s="10">
        <v>0</v>
      </c>
      <c r="AR628" s="10">
        <v>3</v>
      </c>
      <c r="AS628" s="10">
        <v>0</v>
      </c>
      <c r="AT628" s="10">
        <v>3</v>
      </c>
      <c r="AU628" s="10">
        <v>1</v>
      </c>
      <c r="AV628" s="10">
        <v>1</v>
      </c>
      <c r="AW628" s="10">
        <v>1</v>
      </c>
      <c r="AX628" s="10">
        <v>1</v>
      </c>
      <c r="AY628" s="10">
        <v>0</v>
      </c>
      <c r="AZ628" s="10">
        <v>0</v>
      </c>
      <c r="BA628" s="10">
        <v>3</v>
      </c>
      <c r="BB628" s="10">
        <v>3</v>
      </c>
      <c r="BC628" s="10">
        <v>0</v>
      </c>
      <c r="BD628" s="10">
        <v>0</v>
      </c>
      <c r="BE628" s="10">
        <v>3</v>
      </c>
      <c r="BF628" s="10">
        <v>3</v>
      </c>
      <c r="BG628" s="10">
        <v>0</v>
      </c>
      <c r="BH628" s="10">
        <v>0</v>
      </c>
      <c r="BI628" s="10">
        <v>0</v>
      </c>
      <c r="BJ628" s="10">
        <v>0</v>
      </c>
      <c r="BK628" s="10">
        <v>0</v>
      </c>
      <c r="BL628" s="10">
        <v>0</v>
      </c>
      <c r="BM628" s="10">
        <v>0</v>
      </c>
      <c r="BN628" s="10">
        <v>2</v>
      </c>
      <c r="BO628">
        <f t="shared" si="90"/>
        <v>6</v>
      </c>
      <c r="BP628">
        <f t="shared" si="91"/>
        <v>4</v>
      </c>
      <c r="BQ628">
        <f t="shared" si="92"/>
        <v>6</v>
      </c>
      <c r="BR628">
        <f t="shared" si="93"/>
        <v>3</v>
      </c>
      <c r="BS628">
        <f t="shared" si="94"/>
        <v>3</v>
      </c>
      <c r="BT628">
        <f t="shared" si="95"/>
        <v>4</v>
      </c>
      <c r="BU628">
        <f t="shared" si="96"/>
        <v>6</v>
      </c>
      <c r="BV628">
        <f t="shared" si="97"/>
        <v>6</v>
      </c>
      <c r="BW628">
        <f t="shared" si="98"/>
        <v>0</v>
      </c>
      <c r="BX628">
        <f t="shared" si="99"/>
        <v>2</v>
      </c>
    </row>
    <row r="629" spans="1:76" ht="18.95" customHeight="1" x14ac:dyDescent="0.25">
      <c r="A629" t="s">
        <v>340</v>
      </c>
      <c r="B629" t="s">
        <v>258</v>
      </c>
      <c r="C629" t="s">
        <v>29</v>
      </c>
      <c r="D629" t="s">
        <v>26</v>
      </c>
      <c r="E629" t="s">
        <v>73</v>
      </c>
      <c r="F629" t="s">
        <v>659</v>
      </c>
      <c r="G629">
        <v>1</v>
      </c>
      <c r="H629" t="s">
        <v>124</v>
      </c>
      <c r="I629" t="s">
        <v>341</v>
      </c>
      <c r="L629" s="1">
        <v>411158000613</v>
      </c>
      <c r="M629" t="s">
        <v>342</v>
      </c>
      <c r="N629" t="s">
        <v>45</v>
      </c>
      <c r="O629" t="s">
        <v>343</v>
      </c>
      <c r="P629">
        <v>97424</v>
      </c>
      <c r="Q629" t="s">
        <v>272</v>
      </c>
      <c r="R629">
        <v>99</v>
      </c>
      <c r="S629" t="s">
        <v>77</v>
      </c>
      <c r="T629" t="b">
        <v>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>
        <v>0</v>
      </c>
      <c r="AA629">
        <v>0</v>
      </c>
      <c r="AB629">
        <v>2</v>
      </c>
      <c r="AC629">
        <v>2</v>
      </c>
      <c r="AD629">
        <v>2</v>
      </c>
      <c r="AE629">
        <v>0</v>
      </c>
      <c r="AF629">
        <v>2</v>
      </c>
      <c r="AG629">
        <v>2</v>
      </c>
      <c r="AH629">
        <v>0</v>
      </c>
      <c r="AI629">
        <v>2</v>
      </c>
      <c r="AJ629">
        <v>2</v>
      </c>
      <c r="AK629">
        <v>2</v>
      </c>
      <c r="AL629">
        <v>2</v>
      </c>
      <c r="AM629">
        <v>3</v>
      </c>
      <c r="AN629">
        <v>3</v>
      </c>
      <c r="AO629">
        <v>3</v>
      </c>
      <c r="AP629">
        <v>3</v>
      </c>
      <c r="AQ629">
        <v>0</v>
      </c>
      <c r="AR629">
        <v>2</v>
      </c>
      <c r="AS629">
        <v>2</v>
      </c>
      <c r="AT629">
        <v>3</v>
      </c>
      <c r="AU629">
        <v>2</v>
      </c>
      <c r="AV629">
        <v>2</v>
      </c>
      <c r="AW629">
        <v>1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2</v>
      </c>
      <c r="BD629">
        <v>0</v>
      </c>
      <c r="BE629">
        <v>3</v>
      </c>
      <c r="BF629">
        <v>3</v>
      </c>
      <c r="BG629">
        <v>0</v>
      </c>
      <c r="BH629">
        <v>0</v>
      </c>
      <c r="BI629">
        <v>2</v>
      </c>
      <c r="BJ629">
        <v>0</v>
      </c>
      <c r="BK629">
        <v>0</v>
      </c>
      <c r="BL629">
        <v>0</v>
      </c>
      <c r="BM629">
        <v>0</v>
      </c>
      <c r="BN629">
        <v>2</v>
      </c>
      <c r="BO629">
        <f t="shared" si="90"/>
        <v>10</v>
      </c>
      <c r="BP629">
        <f t="shared" si="91"/>
        <v>8</v>
      </c>
      <c r="BQ629">
        <f t="shared" si="92"/>
        <v>12</v>
      </c>
      <c r="BR629">
        <f t="shared" si="93"/>
        <v>4</v>
      </c>
      <c r="BS629">
        <f t="shared" si="94"/>
        <v>3</v>
      </c>
      <c r="BT629">
        <f t="shared" si="95"/>
        <v>6</v>
      </c>
      <c r="BU629">
        <f t="shared" si="96"/>
        <v>0</v>
      </c>
      <c r="BV629">
        <f t="shared" si="97"/>
        <v>8</v>
      </c>
      <c r="BW629">
        <f t="shared" si="98"/>
        <v>0</v>
      </c>
      <c r="BX629">
        <f t="shared" si="99"/>
        <v>4</v>
      </c>
    </row>
    <row r="630" spans="1:76" ht="18.95" customHeight="1" x14ac:dyDescent="0.25">
      <c r="A630" t="s">
        <v>4377</v>
      </c>
      <c r="B630" t="s">
        <v>258</v>
      </c>
      <c r="C630" t="s">
        <v>29</v>
      </c>
      <c r="D630" t="s">
        <v>26</v>
      </c>
      <c r="E630" t="s">
        <v>102</v>
      </c>
      <c r="F630" t="s">
        <v>659</v>
      </c>
      <c r="G630" t="s">
        <v>2026</v>
      </c>
      <c r="H630" t="s">
        <v>22</v>
      </c>
      <c r="I630" t="s">
        <v>4378</v>
      </c>
      <c r="L630" s="1">
        <v>411167000589</v>
      </c>
      <c r="M630" t="s">
        <v>4379</v>
      </c>
      <c r="N630" t="s">
        <v>45</v>
      </c>
      <c r="O630" t="s">
        <v>3608</v>
      </c>
      <c r="P630">
        <v>97477</v>
      </c>
      <c r="Q630" t="s">
        <v>3052</v>
      </c>
      <c r="R630">
        <v>395</v>
      </c>
      <c r="S630" t="s">
        <v>89</v>
      </c>
      <c r="T630" t="b">
        <v>0</v>
      </c>
      <c r="U630" t="s">
        <v>30</v>
      </c>
      <c r="V630" t="s">
        <v>61</v>
      </c>
      <c r="W630" t="s">
        <v>61</v>
      </c>
      <c r="X630" t="s">
        <v>61</v>
      </c>
      <c r="Y630" t="s">
        <v>71</v>
      </c>
      <c r="Z630">
        <v>0</v>
      </c>
      <c r="AA630">
        <v>0</v>
      </c>
      <c r="AB630">
        <v>0</v>
      </c>
      <c r="AC630">
        <v>0</v>
      </c>
      <c r="AD630">
        <v>2</v>
      </c>
      <c r="AE630">
        <v>0</v>
      </c>
      <c r="AF630">
        <v>3</v>
      </c>
      <c r="AG630">
        <v>2</v>
      </c>
      <c r="AH630">
        <v>2</v>
      </c>
      <c r="AI630">
        <v>2</v>
      </c>
      <c r="AJ630">
        <v>0</v>
      </c>
      <c r="AK630">
        <v>2</v>
      </c>
      <c r="AL630">
        <v>1</v>
      </c>
      <c r="AM630">
        <v>3</v>
      </c>
      <c r="AN630">
        <v>3</v>
      </c>
      <c r="AO630">
        <v>0</v>
      </c>
      <c r="AP630">
        <v>3</v>
      </c>
      <c r="AQ630">
        <v>2</v>
      </c>
      <c r="AR630">
        <v>3</v>
      </c>
      <c r="AS630">
        <v>0</v>
      </c>
      <c r="AT630">
        <v>3</v>
      </c>
      <c r="AU630">
        <v>2</v>
      </c>
      <c r="AV630">
        <v>2</v>
      </c>
      <c r="AW630">
        <v>2</v>
      </c>
      <c r="AX630">
        <v>2</v>
      </c>
      <c r="AY630">
        <v>0</v>
      </c>
      <c r="AZ630">
        <v>0</v>
      </c>
      <c r="BA630">
        <v>1</v>
      </c>
      <c r="BB630">
        <v>3</v>
      </c>
      <c r="BC630">
        <v>1</v>
      </c>
      <c r="BD630">
        <v>0</v>
      </c>
      <c r="BE630">
        <v>3</v>
      </c>
      <c r="BF630">
        <v>2</v>
      </c>
      <c r="BG630">
        <v>1</v>
      </c>
      <c r="BH630">
        <v>1</v>
      </c>
      <c r="BI630">
        <v>3</v>
      </c>
      <c r="BJ630">
        <v>1</v>
      </c>
      <c r="BK630">
        <v>0</v>
      </c>
      <c r="BL630">
        <v>1</v>
      </c>
      <c r="BM630">
        <v>2</v>
      </c>
      <c r="BN630">
        <v>2</v>
      </c>
      <c r="BO630">
        <f t="shared" si="90"/>
        <v>9</v>
      </c>
      <c r="BP630">
        <f t="shared" si="91"/>
        <v>5</v>
      </c>
      <c r="BQ630">
        <f t="shared" si="92"/>
        <v>11</v>
      </c>
      <c r="BR630">
        <f t="shared" si="93"/>
        <v>3</v>
      </c>
      <c r="BS630">
        <f t="shared" si="94"/>
        <v>3</v>
      </c>
      <c r="BT630">
        <f t="shared" si="95"/>
        <v>8</v>
      </c>
      <c r="BU630">
        <f t="shared" si="96"/>
        <v>4</v>
      </c>
      <c r="BV630">
        <f t="shared" si="97"/>
        <v>6</v>
      </c>
      <c r="BW630">
        <f t="shared" si="98"/>
        <v>2</v>
      </c>
      <c r="BX630">
        <f t="shared" si="99"/>
        <v>9</v>
      </c>
    </row>
    <row r="631" spans="1:76" ht="18.95" customHeight="1" x14ac:dyDescent="0.25">
      <c r="A631" t="s">
        <v>309</v>
      </c>
      <c r="B631" t="s">
        <v>258</v>
      </c>
      <c r="C631" t="s">
        <v>29</v>
      </c>
      <c r="D631" t="s">
        <v>26</v>
      </c>
      <c r="E631" t="s">
        <v>73</v>
      </c>
      <c r="F631" t="s">
        <v>659</v>
      </c>
      <c r="G631">
        <v>1</v>
      </c>
      <c r="H631" t="s">
        <v>124</v>
      </c>
      <c r="I631" t="s">
        <v>310</v>
      </c>
      <c r="L631" s="1">
        <v>410750000660</v>
      </c>
      <c r="M631" t="s">
        <v>311</v>
      </c>
      <c r="N631" t="s">
        <v>45</v>
      </c>
      <c r="O631" t="s">
        <v>312</v>
      </c>
      <c r="P631">
        <v>97365</v>
      </c>
      <c r="Q631" t="s">
        <v>313</v>
      </c>
      <c r="R631">
        <v>491</v>
      </c>
      <c r="S631" t="s">
        <v>77</v>
      </c>
      <c r="T631" t="b">
        <v>0</v>
      </c>
      <c r="U631" t="s">
        <v>30</v>
      </c>
      <c r="V631" t="s">
        <v>61</v>
      </c>
      <c r="W631" t="s">
        <v>61</v>
      </c>
      <c r="X631" t="s">
        <v>61</v>
      </c>
      <c r="Y631" t="s">
        <v>61</v>
      </c>
      <c r="Z631" s="10">
        <v>0</v>
      </c>
      <c r="AA631" s="10">
        <v>0</v>
      </c>
      <c r="AB631" s="10">
        <v>0</v>
      </c>
      <c r="AC631" s="10">
        <v>0</v>
      </c>
      <c r="AD631" s="10">
        <v>2</v>
      </c>
      <c r="AE631" s="10">
        <v>0</v>
      </c>
      <c r="AF631" s="10">
        <v>0</v>
      </c>
      <c r="AG631" s="10">
        <v>2</v>
      </c>
      <c r="AH631" s="10">
        <v>0</v>
      </c>
      <c r="AI631" s="10">
        <v>2</v>
      </c>
      <c r="AJ631" s="10">
        <v>2</v>
      </c>
      <c r="AK631" s="10">
        <v>2</v>
      </c>
      <c r="AL631" s="10">
        <v>2</v>
      </c>
      <c r="AM631" s="10">
        <v>3</v>
      </c>
      <c r="AN631" s="10">
        <v>3</v>
      </c>
      <c r="AO631" s="10">
        <v>0</v>
      </c>
      <c r="AP631" s="10">
        <v>3</v>
      </c>
      <c r="AQ631" s="10">
        <v>0</v>
      </c>
      <c r="AR631" s="10">
        <v>2</v>
      </c>
      <c r="AS631" s="10">
        <v>0</v>
      </c>
      <c r="AT631" s="10">
        <v>3</v>
      </c>
      <c r="AU631" s="10">
        <v>0</v>
      </c>
      <c r="AV631" s="10">
        <v>0</v>
      </c>
      <c r="AW631" s="10">
        <v>0</v>
      </c>
      <c r="AX631" s="10">
        <v>2</v>
      </c>
      <c r="AY631" s="10">
        <v>0</v>
      </c>
      <c r="AZ631" s="10">
        <v>0</v>
      </c>
      <c r="BA631" s="10">
        <v>0</v>
      </c>
      <c r="BB631" s="10">
        <v>0</v>
      </c>
      <c r="BC631" s="10">
        <v>2</v>
      </c>
      <c r="BD631" s="10">
        <v>0</v>
      </c>
      <c r="BE631" s="10">
        <v>0</v>
      </c>
      <c r="BF631" s="10">
        <v>1</v>
      </c>
      <c r="BG631" s="10">
        <v>0</v>
      </c>
      <c r="BH631" s="10">
        <v>0</v>
      </c>
      <c r="BI631" s="10">
        <v>2</v>
      </c>
      <c r="BJ631" s="10">
        <v>0</v>
      </c>
      <c r="BK631" s="10">
        <v>0</v>
      </c>
      <c r="BL631" s="10">
        <v>0</v>
      </c>
      <c r="BM631" s="10">
        <v>2</v>
      </c>
      <c r="BN631" s="10">
        <v>2</v>
      </c>
      <c r="BO631">
        <f t="shared" si="90"/>
        <v>4</v>
      </c>
      <c r="BP631">
        <f t="shared" si="91"/>
        <v>8</v>
      </c>
      <c r="BQ631">
        <f t="shared" si="92"/>
        <v>9</v>
      </c>
      <c r="BR631">
        <f t="shared" si="93"/>
        <v>2</v>
      </c>
      <c r="BS631">
        <f t="shared" si="94"/>
        <v>3</v>
      </c>
      <c r="BT631">
        <f t="shared" si="95"/>
        <v>2</v>
      </c>
      <c r="BU631">
        <f t="shared" si="96"/>
        <v>0</v>
      </c>
      <c r="BV631">
        <f t="shared" si="97"/>
        <v>3</v>
      </c>
      <c r="BW631">
        <f t="shared" si="98"/>
        <v>0</v>
      </c>
      <c r="BX631">
        <f t="shared" si="99"/>
        <v>6</v>
      </c>
    </row>
    <row r="632" spans="1:76" ht="18.95" customHeight="1" x14ac:dyDescent="0.25">
      <c r="A632" t="s">
        <v>4374</v>
      </c>
      <c r="B632" t="s">
        <v>258</v>
      </c>
      <c r="C632" t="s">
        <v>29</v>
      </c>
      <c r="D632" t="s">
        <v>86</v>
      </c>
      <c r="E632" t="s">
        <v>21</v>
      </c>
      <c r="F632" t="s">
        <v>5163</v>
      </c>
      <c r="G632" t="s">
        <v>2026</v>
      </c>
      <c r="H632" t="s">
        <v>83</v>
      </c>
      <c r="I632" t="s">
        <v>4375</v>
      </c>
      <c r="L632" s="1">
        <v>410927000739</v>
      </c>
      <c r="M632" t="s">
        <v>4376</v>
      </c>
      <c r="N632" t="s">
        <v>45</v>
      </c>
      <c r="O632" t="s">
        <v>116</v>
      </c>
      <c r="P632">
        <v>97914</v>
      </c>
      <c r="Q632" t="s">
        <v>291</v>
      </c>
      <c r="R632">
        <v>387</v>
      </c>
      <c r="S632" t="s">
        <v>77</v>
      </c>
      <c r="T632" t="b">
        <v>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>
        <v>0</v>
      </c>
      <c r="AA632">
        <v>0</v>
      </c>
      <c r="AB632">
        <v>0</v>
      </c>
      <c r="AC632">
        <v>0</v>
      </c>
      <c r="AD632">
        <v>2</v>
      </c>
      <c r="AE632">
        <v>0</v>
      </c>
      <c r="AF632">
        <v>3</v>
      </c>
      <c r="AG632">
        <v>3</v>
      </c>
      <c r="AH632">
        <v>2</v>
      </c>
      <c r="AI632">
        <v>2</v>
      </c>
      <c r="AJ632">
        <v>0</v>
      </c>
      <c r="AK632">
        <v>2</v>
      </c>
      <c r="AL632">
        <v>1</v>
      </c>
      <c r="AM632">
        <v>3</v>
      </c>
      <c r="AN632">
        <v>3</v>
      </c>
      <c r="AO632">
        <v>1</v>
      </c>
      <c r="AP632">
        <v>3</v>
      </c>
      <c r="AQ632">
        <v>3</v>
      </c>
      <c r="AR632">
        <v>3</v>
      </c>
      <c r="AS632">
        <v>0</v>
      </c>
      <c r="AT632">
        <v>3</v>
      </c>
      <c r="AU632">
        <v>2</v>
      </c>
      <c r="AV632">
        <v>2</v>
      </c>
      <c r="AW632">
        <v>2</v>
      </c>
      <c r="AX632">
        <v>2</v>
      </c>
      <c r="AY632">
        <v>0</v>
      </c>
      <c r="AZ632">
        <v>0</v>
      </c>
      <c r="BA632">
        <v>3</v>
      </c>
      <c r="BB632">
        <v>3</v>
      </c>
      <c r="BC632">
        <v>2</v>
      </c>
      <c r="BD632">
        <v>2</v>
      </c>
      <c r="BE632">
        <v>1</v>
      </c>
      <c r="BF632">
        <v>1</v>
      </c>
      <c r="BG632">
        <v>1</v>
      </c>
      <c r="BH632">
        <v>1</v>
      </c>
      <c r="BI632">
        <v>3</v>
      </c>
      <c r="BJ632">
        <v>1</v>
      </c>
      <c r="BK632">
        <v>0</v>
      </c>
      <c r="BL632">
        <v>1</v>
      </c>
      <c r="BM632">
        <v>2</v>
      </c>
      <c r="BN632">
        <v>2</v>
      </c>
      <c r="BO632">
        <f t="shared" si="90"/>
        <v>10</v>
      </c>
      <c r="BP632">
        <f t="shared" si="91"/>
        <v>5</v>
      </c>
      <c r="BQ632">
        <f t="shared" si="92"/>
        <v>13</v>
      </c>
      <c r="BR632">
        <f t="shared" si="93"/>
        <v>3</v>
      </c>
      <c r="BS632">
        <f t="shared" si="94"/>
        <v>3</v>
      </c>
      <c r="BT632">
        <f t="shared" si="95"/>
        <v>8</v>
      </c>
      <c r="BU632">
        <f t="shared" si="96"/>
        <v>6</v>
      </c>
      <c r="BV632">
        <f t="shared" si="97"/>
        <v>6</v>
      </c>
      <c r="BW632">
        <f t="shared" si="98"/>
        <v>2</v>
      </c>
      <c r="BX632">
        <f t="shared" si="99"/>
        <v>9</v>
      </c>
    </row>
    <row r="633" spans="1:76" ht="18.95" customHeight="1" x14ac:dyDescent="0.25">
      <c r="A633" t="s">
        <v>4371</v>
      </c>
      <c r="B633" t="s">
        <v>258</v>
      </c>
      <c r="C633" t="s">
        <v>29</v>
      </c>
      <c r="D633" t="s">
        <v>26</v>
      </c>
      <c r="E633" t="s">
        <v>102</v>
      </c>
      <c r="F633" t="s">
        <v>659</v>
      </c>
      <c r="G633" t="s">
        <v>2026</v>
      </c>
      <c r="H633" t="s">
        <v>22</v>
      </c>
      <c r="I633" t="s">
        <v>4372</v>
      </c>
      <c r="L633" s="1">
        <v>410394001030</v>
      </c>
      <c r="M633" t="s">
        <v>4373</v>
      </c>
      <c r="N633" t="s">
        <v>45</v>
      </c>
      <c r="O633" t="s">
        <v>290</v>
      </c>
      <c r="P633">
        <v>97236</v>
      </c>
      <c r="Q633" t="s">
        <v>291</v>
      </c>
      <c r="R633">
        <v>599</v>
      </c>
      <c r="S633" t="s">
        <v>7</v>
      </c>
      <c r="T633" t="b">
        <v>0</v>
      </c>
      <c r="U633" t="s">
        <v>30</v>
      </c>
      <c r="V633" t="s">
        <v>31</v>
      </c>
      <c r="W633" t="s">
        <v>31</v>
      </c>
      <c r="X633" t="s">
        <v>31</v>
      </c>
      <c r="Y633" t="s">
        <v>31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3</v>
      </c>
      <c r="AG633">
        <v>1</v>
      </c>
      <c r="AH633">
        <v>2</v>
      </c>
      <c r="AI633">
        <v>0</v>
      </c>
      <c r="AJ633">
        <v>2</v>
      </c>
      <c r="AK633">
        <v>0</v>
      </c>
      <c r="AL633">
        <v>0</v>
      </c>
      <c r="AM633">
        <v>3</v>
      </c>
      <c r="AN633">
        <v>3</v>
      </c>
      <c r="AO633">
        <v>1</v>
      </c>
      <c r="AP633">
        <v>3</v>
      </c>
      <c r="AQ633">
        <v>0</v>
      </c>
      <c r="AR633">
        <v>3</v>
      </c>
      <c r="AS633">
        <v>0</v>
      </c>
      <c r="AT633">
        <v>0</v>
      </c>
      <c r="AU633">
        <v>2</v>
      </c>
      <c r="AV633">
        <v>2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3</v>
      </c>
      <c r="BC633">
        <v>2</v>
      </c>
      <c r="BD633">
        <v>0</v>
      </c>
      <c r="BE633">
        <v>0</v>
      </c>
      <c r="BF633">
        <v>3</v>
      </c>
      <c r="BG633">
        <v>3</v>
      </c>
      <c r="BH633">
        <v>0</v>
      </c>
      <c r="BI633">
        <v>3</v>
      </c>
      <c r="BJ633">
        <v>0</v>
      </c>
      <c r="BK633">
        <v>3</v>
      </c>
      <c r="BL633">
        <v>3</v>
      </c>
      <c r="BM633">
        <v>2</v>
      </c>
      <c r="BN633">
        <v>0</v>
      </c>
      <c r="BO633">
        <f t="shared" si="90"/>
        <v>6</v>
      </c>
      <c r="BP633">
        <f t="shared" si="91"/>
        <v>2</v>
      </c>
      <c r="BQ633">
        <f t="shared" si="92"/>
        <v>10</v>
      </c>
      <c r="BR633">
        <f t="shared" si="93"/>
        <v>3</v>
      </c>
      <c r="BS633">
        <f t="shared" si="94"/>
        <v>0</v>
      </c>
      <c r="BT633">
        <f t="shared" si="95"/>
        <v>4</v>
      </c>
      <c r="BU633">
        <f t="shared" si="96"/>
        <v>3</v>
      </c>
      <c r="BV633">
        <f t="shared" si="97"/>
        <v>5</v>
      </c>
      <c r="BW633">
        <f t="shared" si="98"/>
        <v>3</v>
      </c>
      <c r="BX633">
        <f t="shared" si="99"/>
        <v>11</v>
      </c>
    </row>
    <row r="634" spans="1:76" ht="18.95" customHeight="1" x14ac:dyDescent="0.25">
      <c r="A634" t="s">
        <v>327</v>
      </c>
      <c r="B634" t="s">
        <v>258</v>
      </c>
      <c r="C634" t="s">
        <v>29</v>
      </c>
      <c r="D634" t="s">
        <v>26</v>
      </c>
      <c r="E634" t="s">
        <v>73</v>
      </c>
      <c r="F634" t="s">
        <v>659</v>
      </c>
      <c r="G634">
        <v>1</v>
      </c>
      <c r="H634" t="s">
        <v>22</v>
      </c>
      <c r="I634" t="s">
        <v>328</v>
      </c>
      <c r="L634" s="1">
        <v>411004000967</v>
      </c>
      <c r="M634" t="s">
        <v>329</v>
      </c>
      <c r="N634" t="s">
        <v>45</v>
      </c>
      <c r="O634" t="s">
        <v>290</v>
      </c>
      <c r="P634">
        <v>97209</v>
      </c>
      <c r="Q634" t="s">
        <v>330</v>
      </c>
      <c r="R634">
        <v>391</v>
      </c>
      <c r="S634" t="s">
        <v>7</v>
      </c>
      <c r="T634" t="b">
        <v>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>
        <v>0</v>
      </c>
      <c r="AA634">
        <v>0</v>
      </c>
      <c r="AB634">
        <v>0</v>
      </c>
      <c r="AC634">
        <v>2</v>
      </c>
      <c r="AD634">
        <v>0</v>
      </c>
      <c r="AE634">
        <v>0</v>
      </c>
      <c r="AF634">
        <v>3</v>
      </c>
      <c r="AG634">
        <v>3</v>
      </c>
      <c r="AH634">
        <v>3</v>
      </c>
      <c r="AI634">
        <v>2</v>
      </c>
      <c r="AJ634">
        <v>2</v>
      </c>
      <c r="AK634">
        <v>2</v>
      </c>
      <c r="AL634">
        <v>2</v>
      </c>
      <c r="AM634">
        <v>2</v>
      </c>
      <c r="AN634">
        <v>2</v>
      </c>
      <c r="AO634">
        <v>2</v>
      </c>
      <c r="AP634">
        <v>3</v>
      </c>
      <c r="AQ634">
        <v>2</v>
      </c>
      <c r="AR634">
        <v>2</v>
      </c>
      <c r="AS634">
        <v>2</v>
      </c>
      <c r="AT634">
        <v>2</v>
      </c>
      <c r="AU634">
        <v>0</v>
      </c>
      <c r="AV634">
        <v>2</v>
      </c>
      <c r="AW634">
        <v>0</v>
      </c>
      <c r="AX634">
        <v>2</v>
      </c>
      <c r="AY634">
        <v>0</v>
      </c>
      <c r="AZ634">
        <v>0</v>
      </c>
      <c r="BA634">
        <v>3</v>
      </c>
      <c r="BB634">
        <v>3</v>
      </c>
      <c r="BC634">
        <v>2</v>
      </c>
      <c r="BD634">
        <v>0</v>
      </c>
      <c r="BE634">
        <v>0</v>
      </c>
      <c r="BF634">
        <v>0</v>
      </c>
      <c r="BG634">
        <v>3</v>
      </c>
      <c r="BH634">
        <v>3</v>
      </c>
      <c r="BI634">
        <v>2</v>
      </c>
      <c r="BJ634">
        <v>0</v>
      </c>
      <c r="BK634">
        <v>2</v>
      </c>
      <c r="BL634">
        <v>0</v>
      </c>
      <c r="BM634">
        <v>2</v>
      </c>
      <c r="BN634">
        <v>2</v>
      </c>
      <c r="BO634">
        <f t="shared" si="90"/>
        <v>11</v>
      </c>
      <c r="BP634">
        <f t="shared" si="91"/>
        <v>8</v>
      </c>
      <c r="BQ634">
        <f t="shared" si="92"/>
        <v>11</v>
      </c>
      <c r="BR634">
        <f t="shared" si="93"/>
        <v>4</v>
      </c>
      <c r="BS634">
        <f t="shared" si="94"/>
        <v>2</v>
      </c>
      <c r="BT634">
        <f t="shared" si="95"/>
        <v>4</v>
      </c>
      <c r="BU634">
        <f t="shared" si="96"/>
        <v>6</v>
      </c>
      <c r="BV634">
        <f t="shared" si="97"/>
        <v>2</v>
      </c>
      <c r="BW634">
        <f t="shared" si="98"/>
        <v>6</v>
      </c>
      <c r="BX634">
        <f t="shared" si="99"/>
        <v>8</v>
      </c>
    </row>
    <row r="635" spans="1:76" ht="18.95" customHeight="1" x14ac:dyDescent="0.25">
      <c r="A635" t="s">
        <v>273</v>
      </c>
      <c r="B635" t="s">
        <v>258</v>
      </c>
      <c r="C635" t="s">
        <v>29</v>
      </c>
      <c r="D635" t="s">
        <v>26</v>
      </c>
      <c r="E635" t="s">
        <v>66</v>
      </c>
      <c r="F635" t="s">
        <v>34</v>
      </c>
      <c r="G635">
        <v>1</v>
      </c>
      <c r="H635" t="s">
        <v>124</v>
      </c>
      <c r="I635" t="s">
        <v>274</v>
      </c>
      <c r="L635" s="1">
        <v>410284001058</v>
      </c>
      <c r="M635" t="s">
        <v>275</v>
      </c>
      <c r="N635" t="s">
        <v>58</v>
      </c>
      <c r="O635" t="s">
        <v>276</v>
      </c>
      <c r="P635">
        <v>97351</v>
      </c>
      <c r="Q635" t="s">
        <v>277</v>
      </c>
      <c r="R635">
        <v>995</v>
      </c>
      <c r="S635" t="s">
        <v>77</v>
      </c>
      <c r="T635" t="b">
        <v>0</v>
      </c>
      <c r="U635" t="s">
        <v>30</v>
      </c>
      <c r="V635" t="s">
        <v>61</v>
      </c>
      <c r="W635" t="s">
        <v>61</v>
      </c>
      <c r="X635" t="s">
        <v>61</v>
      </c>
      <c r="Y635" t="s">
        <v>61</v>
      </c>
      <c r="Z635" s="10">
        <v>0</v>
      </c>
      <c r="AA635" s="10">
        <v>0</v>
      </c>
      <c r="AB635" s="10">
        <v>0</v>
      </c>
      <c r="AC635" s="10">
        <v>2</v>
      </c>
      <c r="AD635" s="10">
        <v>2</v>
      </c>
      <c r="AE635" s="10">
        <v>0</v>
      </c>
      <c r="AF635" s="10">
        <v>2</v>
      </c>
      <c r="AG635" s="10">
        <v>2</v>
      </c>
      <c r="AH635" s="10">
        <v>0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0</v>
      </c>
      <c r="AO635" s="10">
        <v>0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0</v>
      </c>
      <c r="AZ635" s="10">
        <v>0</v>
      </c>
      <c r="BA635" s="10">
        <v>0</v>
      </c>
      <c r="BB635" s="10">
        <v>0</v>
      </c>
      <c r="BC635" s="10">
        <v>0</v>
      </c>
      <c r="BD635" s="10">
        <v>0</v>
      </c>
      <c r="BE635" s="10">
        <v>0</v>
      </c>
      <c r="BF635" s="10">
        <v>0</v>
      </c>
      <c r="BG635" s="10">
        <v>0</v>
      </c>
      <c r="BH635" s="10">
        <v>0</v>
      </c>
      <c r="BI635" s="10">
        <v>0</v>
      </c>
      <c r="BJ635" s="10">
        <v>0</v>
      </c>
      <c r="BK635" s="10">
        <v>0</v>
      </c>
      <c r="BL635" s="10">
        <v>0</v>
      </c>
      <c r="BM635" s="10">
        <v>0</v>
      </c>
      <c r="BN635" s="10">
        <v>2</v>
      </c>
      <c r="BO635">
        <f t="shared" si="90"/>
        <v>8</v>
      </c>
      <c r="BP635">
        <f t="shared" si="91"/>
        <v>0</v>
      </c>
      <c r="BQ635">
        <f t="shared" si="92"/>
        <v>0</v>
      </c>
      <c r="BR635">
        <f t="shared" si="93"/>
        <v>0</v>
      </c>
      <c r="BS635">
        <f t="shared" si="94"/>
        <v>0</v>
      </c>
      <c r="BT635">
        <f t="shared" si="95"/>
        <v>0</v>
      </c>
      <c r="BU635">
        <f t="shared" si="96"/>
        <v>0</v>
      </c>
      <c r="BV635">
        <f t="shared" si="97"/>
        <v>0</v>
      </c>
      <c r="BW635">
        <f t="shared" si="98"/>
        <v>0</v>
      </c>
      <c r="BX635">
        <f t="shared" si="99"/>
        <v>2</v>
      </c>
    </row>
    <row r="636" spans="1:76" ht="18.95" customHeight="1" x14ac:dyDescent="0.25">
      <c r="A636" t="s">
        <v>297</v>
      </c>
      <c r="B636" t="s">
        <v>258</v>
      </c>
      <c r="C636" t="s">
        <v>29</v>
      </c>
      <c r="D636" t="s">
        <v>26</v>
      </c>
      <c r="E636" t="s">
        <v>21</v>
      </c>
      <c r="F636" t="s">
        <v>5163</v>
      </c>
      <c r="G636">
        <v>1</v>
      </c>
      <c r="H636" t="s">
        <v>124</v>
      </c>
      <c r="I636" t="s">
        <v>298</v>
      </c>
      <c r="L636" s="1">
        <v>410627001084</v>
      </c>
      <c r="M636" t="s">
        <v>299</v>
      </c>
      <c r="N636" t="s">
        <v>58</v>
      </c>
      <c r="O636" t="s">
        <v>300</v>
      </c>
      <c r="P636">
        <v>97835</v>
      </c>
      <c r="Q636" t="s">
        <v>277</v>
      </c>
      <c r="R636">
        <v>184</v>
      </c>
      <c r="S636" t="s">
        <v>39</v>
      </c>
      <c r="T636" t="b">
        <v>0</v>
      </c>
      <c r="U636" t="s">
        <v>30</v>
      </c>
      <c r="V636" t="s">
        <v>31</v>
      </c>
      <c r="W636" t="s">
        <v>31</v>
      </c>
      <c r="X636" t="s">
        <v>31</v>
      </c>
      <c r="Y636" t="s">
        <v>31</v>
      </c>
      <c r="Z636">
        <v>0</v>
      </c>
      <c r="AA636">
        <v>0</v>
      </c>
      <c r="AB636">
        <v>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2</v>
      </c>
      <c r="AJ636">
        <v>2</v>
      </c>
      <c r="AK636">
        <v>2</v>
      </c>
      <c r="AL636">
        <v>0</v>
      </c>
      <c r="AM636">
        <v>2</v>
      </c>
      <c r="AN636">
        <v>2</v>
      </c>
      <c r="AO636">
        <v>2</v>
      </c>
      <c r="AP636">
        <v>0</v>
      </c>
      <c r="AQ636">
        <v>0</v>
      </c>
      <c r="AR636">
        <v>2</v>
      </c>
      <c r="AS636">
        <v>0</v>
      </c>
      <c r="AT636">
        <v>2</v>
      </c>
      <c r="AU636">
        <v>2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2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</v>
      </c>
      <c r="BO636">
        <f t="shared" si="90"/>
        <v>2</v>
      </c>
      <c r="BP636">
        <f t="shared" si="91"/>
        <v>6</v>
      </c>
      <c r="BQ636">
        <f t="shared" si="92"/>
        <v>6</v>
      </c>
      <c r="BR636">
        <f t="shared" si="93"/>
        <v>2</v>
      </c>
      <c r="BS636">
        <f t="shared" si="94"/>
        <v>2</v>
      </c>
      <c r="BT636">
        <f t="shared" si="95"/>
        <v>4</v>
      </c>
      <c r="BU636">
        <f t="shared" si="96"/>
        <v>0</v>
      </c>
      <c r="BV636">
        <f t="shared" si="97"/>
        <v>2</v>
      </c>
      <c r="BW636">
        <f t="shared" si="98"/>
        <v>0</v>
      </c>
      <c r="BX636">
        <f t="shared" si="99"/>
        <v>2</v>
      </c>
    </row>
    <row r="637" spans="1:76" ht="18.95" customHeight="1" x14ac:dyDescent="0.25">
      <c r="A637" t="s">
        <v>322</v>
      </c>
      <c r="B637" t="s">
        <v>258</v>
      </c>
      <c r="C637" t="s">
        <v>29</v>
      </c>
      <c r="D637" t="s">
        <v>86</v>
      </c>
      <c r="E637" t="s">
        <v>73</v>
      </c>
      <c r="F637" t="s">
        <v>659</v>
      </c>
      <c r="G637">
        <v>1</v>
      </c>
      <c r="H637" t="s">
        <v>83</v>
      </c>
      <c r="I637" t="s">
        <v>323</v>
      </c>
      <c r="L637" s="1">
        <v>410951001327</v>
      </c>
      <c r="M637" t="s">
        <v>324</v>
      </c>
      <c r="N637" t="s">
        <v>25</v>
      </c>
      <c r="O637" t="s">
        <v>325</v>
      </c>
      <c r="P637">
        <v>97801</v>
      </c>
      <c r="Q637" t="s">
        <v>326</v>
      </c>
      <c r="R637">
        <v>763</v>
      </c>
      <c r="S637" t="s">
        <v>77</v>
      </c>
      <c r="T637" t="b">
        <v>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0</v>
      </c>
      <c r="AF637" s="10">
        <v>2</v>
      </c>
      <c r="AG637" s="10">
        <v>1</v>
      </c>
      <c r="AH637" s="10">
        <v>0</v>
      </c>
      <c r="AI637" s="10">
        <v>0</v>
      </c>
      <c r="AJ637" s="10">
        <v>0</v>
      </c>
      <c r="AK637" s="10">
        <v>0</v>
      </c>
      <c r="AL637" s="10">
        <v>0</v>
      </c>
      <c r="AM637" s="10">
        <v>3</v>
      </c>
      <c r="AN637" s="10">
        <v>3</v>
      </c>
      <c r="AO637" s="10">
        <v>3</v>
      </c>
      <c r="AP637" s="10">
        <v>3</v>
      </c>
      <c r="AQ637" s="10">
        <v>0</v>
      </c>
      <c r="AR637" s="10">
        <v>0</v>
      </c>
      <c r="AS637" s="10">
        <v>0</v>
      </c>
      <c r="AT637" s="10">
        <v>0</v>
      </c>
      <c r="AU637" s="10">
        <v>2</v>
      </c>
      <c r="AV637" s="10">
        <v>2</v>
      </c>
      <c r="AW637" s="10">
        <v>2</v>
      </c>
      <c r="AX637" s="10">
        <v>2</v>
      </c>
      <c r="AY637" s="10">
        <v>0</v>
      </c>
      <c r="AZ637" s="10">
        <v>0</v>
      </c>
      <c r="BA637" s="10">
        <v>0</v>
      </c>
      <c r="BB637" s="10">
        <v>0</v>
      </c>
      <c r="BC637" s="10">
        <v>0</v>
      </c>
      <c r="BD637" s="10">
        <v>0</v>
      </c>
      <c r="BE637" s="10">
        <v>0</v>
      </c>
      <c r="BF637" s="10">
        <v>0</v>
      </c>
      <c r="BG637" s="10">
        <v>0</v>
      </c>
      <c r="BH637" s="10">
        <v>0</v>
      </c>
      <c r="BI637" s="10">
        <v>0</v>
      </c>
      <c r="BJ637" s="10">
        <v>0</v>
      </c>
      <c r="BK637" s="10">
        <v>0</v>
      </c>
      <c r="BL637" s="10">
        <v>0</v>
      </c>
      <c r="BM637" s="10">
        <v>0</v>
      </c>
      <c r="BN637" s="10">
        <v>0</v>
      </c>
      <c r="BO637">
        <f t="shared" si="90"/>
        <v>3</v>
      </c>
      <c r="BP637">
        <f t="shared" si="91"/>
        <v>0</v>
      </c>
      <c r="BQ637">
        <f t="shared" si="92"/>
        <v>12</v>
      </c>
      <c r="BR637">
        <f t="shared" si="93"/>
        <v>0</v>
      </c>
      <c r="BS637">
        <f t="shared" si="94"/>
        <v>0</v>
      </c>
      <c r="BT637">
        <f t="shared" si="95"/>
        <v>8</v>
      </c>
      <c r="BU637">
        <f t="shared" si="96"/>
        <v>0</v>
      </c>
      <c r="BV637">
        <f t="shared" si="97"/>
        <v>0</v>
      </c>
      <c r="BW637">
        <f t="shared" si="98"/>
        <v>0</v>
      </c>
      <c r="BX637">
        <f t="shared" si="99"/>
        <v>0</v>
      </c>
    </row>
    <row r="638" spans="1:76" ht="18.95" customHeight="1" x14ac:dyDescent="0.25">
      <c r="A638" t="s">
        <v>4361</v>
      </c>
      <c r="B638" t="s">
        <v>258</v>
      </c>
      <c r="C638" t="s">
        <v>29</v>
      </c>
      <c r="D638" t="s">
        <v>26</v>
      </c>
      <c r="E638" t="s">
        <v>21</v>
      </c>
      <c r="F638" t="s">
        <v>5163</v>
      </c>
      <c r="G638" t="s">
        <v>2026</v>
      </c>
      <c r="H638" t="s">
        <v>22</v>
      </c>
      <c r="I638" t="s">
        <v>4362</v>
      </c>
      <c r="L638" s="1">
        <v>410192001205</v>
      </c>
      <c r="M638" t="s">
        <v>4363</v>
      </c>
      <c r="N638" t="s">
        <v>45</v>
      </c>
      <c r="O638" t="s">
        <v>4364</v>
      </c>
      <c r="P638">
        <v>97005</v>
      </c>
      <c r="Q638" t="s">
        <v>4365</v>
      </c>
      <c r="R638">
        <v>619</v>
      </c>
      <c r="S638" t="s">
        <v>7</v>
      </c>
      <c r="T638" t="b">
        <v>0</v>
      </c>
      <c r="U638" t="s">
        <v>30</v>
      </c>
      <c r="V638" t="s">
        <v>31</v>
      </c>
      <c r="W638" t="s">
        <v>31</v>
      </c>
      <c r="X638" t="s">
        <v>31</v>
      </c>
      <c r="Y638" t="s">
        <v>31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3</v>
      </c>
      <c r="AH638">
        <v>1</v>
      </c>
      <c r="AI638">
        <v>2</v>
      </c>
      <c r="AJ638">
        <v>0</v>
      </c>
      <c r="AK638">
        <v>0</v>
      </c>
      <c r="AL638">
        <v>0</v>
      </c>
      <c r="AM638">
        <v>3</v>
      </c>
      <c r="AN638">
        <v>3</v>
      </c>
      <c r="AO638">
        <v>1</v>
      </c>
      <c r="AP638">
        <v>3</v>
      </c>
      <c r="AQ638">
        <v>3</v>
      </c>
      <c r="AR638">
        <v>3</v>
      </c>
      <c r="AS638">
        <v>0</v>
      </c>
      <c r="AT638">
        <v>0</v>
      </c>
      <c r="AU638">
        <v>2</v>
      </c>
      <c r="AV638">
        <v>2</v>
      </c>
      <c r="AW638">
        <v>0</v>
      </c>
      <c r="AX638">
        <v>2</v>
      </c>
      <c r="AY638">
        <v>0</v>
      </c>
      <c r="AZ638">
        <v>0</v>
      </c>
      <c r="BA638">
        <v>3</v>
      </c>
      <c r="BB638">
        <v>3</v>
      </c>
      <c r="BC638">
        <v>1</v>
      </c>
      <c r="BD638">
        <v>0</v>
      </c>
      <c r="BE638">
        <v>1</v>
      </c>
      <c r="BF638">
        <v>3</v>
      </c>
      <c r="BG638">
        <v>3</v>
      </c>
      <c r="BH638">
        <v>1</v>
      </c>
      <c r="BI638">
        <v>1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f t="shared" si="90"/>
        <v>7</v>
      </c>
      <c r="BP638">
        <f t="shared" si="91"/>
        <v>2</v>
      </c>
      <c r="BQ638">
        <f t="shared" si="92"/>
        <v>13</v>
      </c>
      <c r="BR638">
        <f t="shared" si="93"/>
        <v>3</v>
      </c>
      <c r="BS638">
        <f t="shared" si="94"/>
        <v>0</v>
      </c>
      <c r="BT638">
        <f t="shared" si="95"/>
        <v>6</v>
      </c>
      <c r="BU638">
        <f t="shared" si="96"/>
        <v>6</v>
      </c>
      <c r="BV638">
        <f t="shared" si="97"/>
        <v>5</v>
      </c>
      <c r="BW638">
        <f t="shared" si="98"/>
        <v>4</v>
      </c>
      <c r="BX638">
        <f t="shared" si="99"/>
        <v>2</v>
      </c>
    </row>
    <row r="639" spans="1:76" ht="18.95" customHeight="1" x14ac:dyDescent="0.25">
      <c r="A639" t="s">
        <v>4404</v>
      </c>
      <c r="B639" t="s">
        <v>350</v>
      </c>
      <c r="C639" t="s">
        <v>54</v>
      </c>
      <c r="D639" t="s">
        <v>26</v>
      </c>
      <c r="E639" t="s">
        <v>73</v>
      </c>
      <c r="F639" t="s">
        <v>659</v>
      </c>
      <c r="G639" t="s">
        <v>2026</v>
      </c>
      <c r="H639" t="s">
        <v>124</v>
      </c>
      <c r="I639" t="s">
        <v>4405</v>
      </c>
      <c r="L639" s="1">
        <v>421722006106</v>
      </c>
      <c r="M639" t="s">
        <v>4406</v>
      </c>
      <c r="N639" t="s">
        <v>25</v>
      </c>
      <c r="O639" t="s">
        <v>4407</v>
      </c>
      <c r="P639">
        <v>15229</v>
      </c>
      <c r="Q639" t="s">
        <v>4365</v>
      </c>
      <c r="R639">
        <v>641</v>
      </c>
      <c r="S639" t="s">
        <v>89</v>
      </c>
      <c r="T639" t="b">
        <v>0</v>
      </c>
      <c r="U639" t="s">
        <v>30</v>
      </c>
      <c r="V639" t="s">
        <v>31</v>
      </c>
      <c r="W639" t="s">
        <v>31</v>
      </c>
      <c r="X639" t="s">
        <v>31</v>
      </c>
      <c r="Y639" t="s">
        <v>31</v>
      </c>
      <c r="Z639">
        <v>0</v>
      </c>
      <c r="AA639">
        <v>0</v>
      </c>
      <c r="AB639">
        <v>0</v>
      </c>
      <c r="AC639">
        <v>0</v>
      </c>
      <c r="AD639">
        <v>2</v>
      </c>
      <c r="AE639">
        <v>2</v>
      </c>
      <c r="AF639">
        <v>0</v>
      </c>
      <c r="AG639">
        <v>3</v>
      </c>
      <c r="AH639">
        <v>2</v>
      </c>
      <c r="AI639">
        <v>1</v>
      </c>
      <c r="AJ639">
        <v>2</v>
      </c>
      <c r="AK639">
        <v>0</v>
      </c>
      <c r="AL639">
        <v>2</v>
      </c>
      <c r="AM639">
        <v>1</v>
      </c>
      <c r="AN639">
        <v>3</v>
      </c>
      <c r="AO639">
        <v>0</v>
      </c>
      <c r="AP639">
        <v>3</v>
      </c>
      <c r="AQ639">
        <v>0</v>
      </c>
      <c r="AR639">
        <v>3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2</v>
      </c>
      <c r="AY639">
        <v>0</v>
      </c>
      <c r="AZ639">
        <v>0</v>
      </c>
      <c r="BA639">
        <v>3</v>
      </c>
      <c r="BB639">
        <v>3</v>
      </c>
      <c r="BC639">
        <v>2</v>
      </c>
      <c r="BD639">
        <v>0</v>
      </c>
      <c r="BE639">
        <v>3</v>
      </c>
      <c r="BF639">
        <v>3</v>
      </c>
      <c r="BG639">
        <v>0</v>
      </c>
      <c r="BH639">
        <v>3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</v>
      </c>
      <c r="BO639">
        <f t="shared" si="90"/>
        <v>9</v>
      </c>
      <c r="BP639">
        <f t="shared" si="91"/>
        <v>5</v>
      </c>
      <c r="BQ639">
        <f t="shared" si="92"/>
        <v>7</v>
      </c>
      <c r="BR639">
        <f t="shared" si="93"/>
        <v>3</v>
      </c>
      <c r="BS639">
        <f t="shared" si="94"/>
        <v>1</v>
      </c>
      <c r="BT639">
        <f t="shared" si="95"/>
        <v>2</v>
      </c>
      <c r="BU639">
        <f t="shared" si="96"/>
        <v>6</v>
      </c>
      <c r="BV639">
        <f t="shared" si="97"/>
        <v>8</v>
      </c>
      <c r="BW639">
        <f t="shared" si="98"/>
        <v>3</v>
      </c>
      <c r="BX639">
        <f t="shared" si="99"/>
        <v>2</v>
      </c>
    </row>
    <row r="640" spans="1:76" ht="18.95" customHeight="1" x14ac:dyDescent="0.25">
      <c r="A640" t="s">
        <v>419</v>
      </c>
      <c r="B640" t="s">
        <v>350</v>
      </c>
      <c r="C640" t="s">
        <v>54</v>
      </c>
      <c r="D640" t="s">
        <v>26</v>
      </c>
      <c r="E640" t="s">
        <v>178</v>
      </c>
      <c r="F640" t="s">
        <v>5163</v>
      </c>
      <c r="G640">
        <v>1</v>
      </c>
      <c r="H640" t="s">
        <v>124</v>
      </c>
      <c r="I640" t="s">
        <v>420</v>
      </c>
      <c r="L640" s="1">
        <v>422559000081</v>
      </c>
      <c r="M640" t="s">
        <v>421</v>
      </c>
      <c r="N640" t="s">
        <v>45</v>
      </c>
      <c r="O640" t="s">
        <v>422</v>
      </c>
      <c r="P640">
        <v>15025</v>
      </c>
      <c r="Q640" t="s">
        <v>65</v>
      </c>
      <c r="R640">
        <v>558</v>
      </c>
      <c r="S640" t="s">
        <v>89</v>
      </c>
      <c r="T640" t="b">
        <v>0</v>
      </c>
      <c r="U640" t="s">
        <v>30</v>
      </c>
      <c r="V640" t="s">
        <v>31</v>
      </c>
      <c r="W640" t="s">
        <v>31</v>
      </c>
      <c r="X640" t="s">
        <v>31</v>
      </c>
      <c r="Y640" t="s">
        <v>31</v>
      </c>
      <c r="Z640">
        <v>0</v>
      </c>
      <c r="AA640">
        <v>0</v>
      </c>
      <c r="AB640">
        <v>0</v>
      </c>
      <c r="AC640">
        <v>2</v>
      </c>
      <c r="AD640">
        <v>2</v>
      </c>
      <c r="AE640">
        <v>2</v>
      </c>
      <c r="AF640">
        <v>2</v>
      </c>
      <c r="AG640">
        <v>2</v>
      </c>
      <c r="AH640">
        <v>2</v>
      </c>
      <c r="AI640">
        <v>0</v>
      </c>
      <c r="AJ640">
        <v>2</v>
      </c>
      <c r="AK640">
        <v>2</v>
      </c>
      <c r="AL640">
        <v>2</v>
      </c>
      <c r="AM640">
        <v>2</v>
      </c>
      <c r="AN640">
        <v>2</v>
      </c>
      <c r="AO640">
        <v>0</v>
      </c>
      <c r="AP640">
        <v>3</v>
      </c>
      <c r="AQ640">
        <v>0</v>
      </c>
      <c r="AR640">
        <v>2</v>
      </c>
      <c r="AS640">
        <v>0</v>
      </c>
      <c r="AT640">
        <v>2</v>
      </c>
      <c r="AU640">
        <v>0</v>
      </c>
      <c r="AV640">
        <v>0</v>
      </c>
      <c r="AW640">
        <v>2</v>
      </c>
      <c r="AX640">
        <v>2</v>
      </c>
      <c r="AY640">
        <v>0</v>
      </c>
      <c r="AZ640">
        <v>0</v>
      </c>
      <c r="BA640">
        <v>2</v>
      </c>
      <c r="BB640">
        <v>2</v>
      </c>
      <c r="BC640">
        <v>2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</v>
      </c>
      <c r="BO640">
        <f t="shared" si="90"/>
        <v>12</v>
      </c>
      <c r="BP640">
        <f t="shared" si="91"/>
        <v>6</v>
      </c>
      <c r="BQ640">
        <f t="shared" si="92"/>
        <v>7</v>
      </c>
      <c r="BR640">
        <f t="shared" si="93"/>
        <v>2</v>
      </c>
      <c r="BS640">
        <f t="shared" si="94"/>
        <v>2</v>
      </c>
      <c r="BT640">
        <f t="shared" si="95"/>
        <v>4</v>
      </c>
      <c r="BU640">
        <f t="shared" si="96"/>
        <v>4</v>
      </c>
      <c r="BV640">
        <f t="shared" si="97"/>
        <v>2</v>
      </c>
      <c r="BW640">
        <f t="shared" si="98"/>
        <v>0</v>
      </c>
      <c r="BX640">
        <f t="shared" si="99"/>
        <v>2</v>
      </c>
    </row>
    <row r="641" spans="1:76" ht="18.95" customHeight="1" x14ac:dyDescent="0.25">
      <c r="A641" t="s">
        <v>365</v>
      </c>
      <c r="B641" t="s">
        <v>350</v>
      </c>
      <c r="C641" t="s">
        <v>54</v>
      </c>
      <c r="D641" t="s">
        <v>26</v>
      </c>
      <c r="E641" t="s">
        <v>178</v>
      </c>
      <c r="F641" t="s">
        <v>5163</v>
      </c>
      <c r="G641">
        <v>1</v>
      </c>
      <c r="H641" t="s">
        <v>124</v>
      </c>
      <c r="I641" t="s">
        <v>366</v>
      </c>
      <c r="L641" s="1">
        <v>420396000754</v>
      </c>
      <c r="M641" t="s">
        <v>367</v>
      </c>
      <c r="N641" t="s">
        <v>45</v>
      </c>
      <c r="O641" t="s">
        <v>368</v>
      </c>
      <c r="P641">
        <v>19525</v>
      </c>
      <c r="Q641" t="s">
        <v>369</v>
      </c>
      <c r="R641">
        <v>678</v>
      </c>
      <c r="S641" t="s">
        <v>66</v>
      </c>
      <c r="T641" t="b">
        <v>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s="10">
        <v>0</v>
      </c>
      <c r="AA641" s="10">
        <v>0</v>
      </c>
      <c r="AB641" s="10">
        <v>0</v>
      </c>
      <c r="AC641" s="10">
        <v>2</v>
      </c>
      <c r="AD641" s="10">
        <v>2</v>
      </c>
      <c r="AE641" s="10">
        <v>2</v>
      </c>
      <c r="AF641" s="10">
        <v>2</v>
      </c>
      <c r="AG641" s="10">
        <v>2</v>
      </c>
      <c r="AH641" s="10">
        <v>2</v>
      </c>
      <c r="AI641" s="10">
        <v>2</v>
      </c>
      <c r="AJ641" s="10">
        <v>2</v>
      </c>
      <c r="AK641" s="10">
        <v>2</v>
      </c>
      <c r="AL641" s="10">
        <v>2</v>
      </c>
      <c r="AM641" s="10">
        <v>2</v>
      </c>
      <c r="AN641" s="10">
        <v>2</v>
      </c>
      <c r="AO641" s="10">
        <v>3</v>
      </c>
      <c r="AP641" s="10">
        <v>3</v>
      </c>
      <c r="AQ641" s="10">
        <v>0</v>
      </c>
      <c r="AR641" s="10">
        <v>2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</v>
      </c>
      <c r="AY641" s="10">
        <v>0</v>
      </c>
      <c r="AZ641" s="10">
        <v>0</v>
      </c>
      <c r="BA641" s="10">
        <v>2</v>
      </c>
      <c r="BB641" s="10">
        <v>2</v>
      </c>
      <c r="BC641" s="10">
        <v>2</v>
      </c>
      <c r="BD641" s="10">
        <v>0</v>
      </c>
      <c r="BE641" s="10">
        <v>2</v>
      </c>
      <c r="BF641" s="10">
        <v>2</v>
      </c>
      <c r="BG641" s="10">
        <v>2</v>
      </c>
      <c r="BH641" s="10">
        <v>0</v>
      </c>
      <c r="BI641" s="10">
        <v>2</v>
      </c>
      <c r="BJ641" s="10">
        <v>0</v>
      </c>
      <c r="BK641" s="10">
        <v>0</v>
      </c>
      <c r="BL641" s="10">
        <v>0</v>
      </c>
      <c r="BM641" s="10">
        <v>0</v>
      </c>
      <c r="BN641" s="10">
        <v>2</v>
      </c>
      <c r="BO641">
        <f t="shared" si="90"/>
        <v>12</v>
      </c>
      <c r="BP641">
        <f t="shared" si="91"/>
        <v>8</v>
      </c>
      <c r="BQ641">
        <f t="shared" si="92"/>
        <v>10</v>
      </c>
      <c r="BR641">
        <f t="shared" si="93"/>
        <v>2</v>
      </c>
      <c r="BS641">
        <f t="shared" si="94"/>
        <v>0</v>
      </c>
      <c r="BT641">
        <f t="shared" si="95"/>
        <v>0</v>
      </c>
      <c r="BU641">
        <f t="shared" si="96"/>
        <v>4</v>
      </c>
      <c r="BV641">
        <f t="shared" si="97"/>
        <v>6</v>
      </c>
      <c r="BW641">
        <f t="shared" si="98"/>
        <v>2</v>
      </c>
      <c r="BX641">
        <f t="shared" si="99"/>
        <v>4</v>
      </c>
    </row>
    <row r="642" spans="1:76" ht="18.95" customHeight="1" x14ac:dyDescent="0.25">
      <c r="A642" t="s">
        <v>385</v>
      </c>
      <c r="B642" t="s">
        <v>350</v>
      </c>
      <c r="C642" t="s">
        <v>54</v>
      </c>
      <c r="D642" t="s">
        <v>26</v>
      </c>
      <c r="E642" t="s">
        <v>178</v>
      </c>
      <c r="F642" t="s">
        <v>5163</v>
      </c>
      <c r="G642">
        <v>1</v>
      </c>
      <c r="H642" t="s">
        <v>22</v>
      </c>
      <c r="I642" t="s">
        <v>386</v>
      </c>
      <c r="L642" s="1">
        <v>421086000793</v>
      </c>
      <c r="M642" t="s">
        <v>387</v>
      </c>
      <c r="N642" t="s">
        <v>45</v>
      </c>
      <c r="O642" t="s">
        <v>388</v>
      </c>
      <c r="P642">
        <v>19607</v>
      </c>
      <c r="Q642" t="s">
        <v>389</v>
      </c>
      <c r="R642">
        <v>509</v>
      </c>
      <c r="S642" t="s">
        <v>89</v>
      </c>
      <c r="T642" t="b">
        <v>0</v>
      </c>
      <c r="U642" t="s">
        <v>30</v>
      </c>
      <c r="V642" t="s">
        <v>61</v>
      </c>
      <c r="W642" t="s">
        <v>61</v>
      </c>
      <c r="X642" t="s">
        <v>61</v>
      </c>
      <c r="Y642" t="s">
        <v>61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</v>
      </c>
      <c r="AJ642">
        <v>2</v>
      </c>
      <c r="AK642">
        <v>2</v>
      </c>
      <c r="AL642">
        <v>2</v>
      </c>
      <c r="AM642">
        <v>2</v>
      </c>
      <c r="AN642">
        <v>2</v>
      </c>
      <c r="AO642">
        <v>0</v>
      </c>
      <c r="AP642">
        <v>2</v>
      </c>
      <c r="AQ642">
        <v>0</v>
      </c>
      <c r="AR642">
        <v>2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2</v>
      </c>
      <c r="BB642">
        <v>2</v>
      </c>
      <c r="BC642">
        <v>2</v>
      </c>
      <c r="BD642">
        <v>0</v>
      </c>
      <c r="BE642">
        <v>2</v>
      </c>
      <c r="BF642">
        <v>2</v>
      </c>
      <c r="BG642">
        <v>0</v>
      </c>
      <c r="BH642">
        <v>2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f t="shared" ref="BO642:BO705" si="100">SUM(Z642:AH642)</f>
        <v>0</v>
      </c>
      <c r="BP642">
        <f t="shared" ref="BP642:BP705" si="101">SUM(AI642:AL642)</f>
        <v>8</v>
      </c>
      <c r="BQ642">
        <f t="shared" ref="BQ642:BQ705" si="102">SUM(AM642:AQ642)</f>
        <v>6</v>
      </c>
      <c r="BR642">
        <f t="shared" ref="BR642:BR705" si="103">SUM(AR642:AS642)</f>
        <v>2</v>
      </c>
      <c r="BS642">
        <f t="shared" ref="BS642:BS705" si="104">SUM(AT642)</f>
        <v>0</v>
      </c>
      <c r="BT642">
        <f t="shared" ref="BT642:BT705" si="105">SUM(AU642:AX642)</f>
        <v>0</v>
      </c>
      <c r="BU642">
        <f t="shared" ref="BU642:BU705" si="106">SUM(AY642:BB642)</f>
        <v>4</v>
      </c>
      <c r="BV642">
        <f t="shared" ref="BV642:BV705" si="107">SUM(BC642:BF642)</f>
        <v>6</v>
      </c>
      <c r="BW642">
        <f t="shared" ref="BW642:BW705" si="108">SUM(BG642:BH642)</f>
        <v>2</v>
      </c>
      <c r="BX642">
        <f t="shared" ref="BX642:BX705" si="109">SUM(BI642:BN642)</f>
        <v>0</v>
      </c>
    </row>
    <row r="643" spans="1:76" ht="18.95" customHeight="1" x14ac:dyDescent="0.25">
      <c r="A643" t="s">
        <v>399</v>
      </c>
      <c r="B643" t="s">
        <v>350</v>
      </c>
      <c r="C643" t="s">
        <v>54</v>
      </c>
      <c r="D643" t="s">
        <v>26</v>
      </c>
      <c r="E643" t="s">
        <v>21</v>
      </c>
      <c r="F643" t="s">
        <v>5163</v>
      </c>
      <c r="G643">
        <v>1</v>
      </c>
      <c r="H643" t="s">
        <v>124</v>
      </c>
      <c r="I643" t="s">
        <v>400</v>
      </c>
      <c r="L643" s="1">
        <v>420960001154</v>
      </c>
      <c r="M643" t="s">
        <v>401</v>
      </c>
      <c r="N643" t="s">
        <v>58</v>
      </c>
      <c r="O643" t="s">
        <v>402</v>
      </c>
      <c r="P643">
        <v>16041</v>
      </c>
      <c r="Q643" t="s">
        <v>359</v>
      </c>
      <c r="R643">
        <v>688</v>
      </c>
      <c r="S643" t="s">
        <v>39</v>
      </c>
      <c r="T643" t="b">
        <v>0</v>
      </c>
      <c r="U643" t="s">
        <v>30</v>
      </c>
      <c r="V643" t="s">
        <v>31</v>
      </c>
      <c r="W643" t="s">
        <v>31</v>
      </c>
      <c r="X643" t="s">
        <v>31</v>
      </c>
      <c r="Y643" t="s">
        <v>31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2</v>
      </c>
      <c r="AF643" s="10">
        <v>0</v>
      </c>
      <c r="AG643" s="10">
        <v>0</v>
      </c>
      <c r="AH643" s="10">
        <v>0</v>
      </c>
      <c r="AI643" s="10">
        <v>0</v>
      </c>
      <c r="AJ643" s="10">
        <v>2</v>
      </c>
      <c r="AK643" s="10">
        <v>2</v>
      </c>
      <c r="AL643" s="10">
        <v>2</v>
      </c>
      <c r="AM643" s="10">
        <v>0</v>
      </c>
      <c r="AN643" s="10">
        <v>0</v>
      </c>
      <c r="AO643" s="10">
        <v>0</v>
      </c>
      <c r="AP643" s="10">
        <v>0</v>
      </c>
      <c r="AQ643" s="10">
        <v>0</v>
      </c>
      <c r="AR643" s="10">
        <v>2</v>
      </c>
      <c r="AS643" s="10">
        <v>0</v>
      </c>
      <c r="AT643" s="10">
        <v>2</v>
      </c>
      <c r="AU643" s="10">
        <v>0</v>
      </c>
      <c r="AV643" s="10">
        <v>0</v>
      </c>
      <c r="AW643" s="10">
        <v>0</v>
      </c>
      <c r="AX643" s="10">
        <v>0</v>
      </c>
      <c r="AY643" s="10">
        <v>0</v>
      </c>
      <c r="AZ643" s="10">
        <v>0</v>
      </c>
      <c r="BA643" s="10">
        <v>0</v>
      </c>
      <c r="BB643" s="10">
        <v>0</v>
      </c>
      <c r="BC643" s="10">
        <v>2</v>
      </c>
      <c r="BD643" s="10">
        <v>0</v>
      </c>
      <c r="BE643" s="10">
        <v>0</v>
      </c>
      <c r="BF643" s="10">
        <v>0</v>
      </c>
      <c r="BG643" s="10">
        <v>0</v>
      </c>
      <c r="BH643" s="10">
        <v>0</v>
      </c>
      <c r="BI643" s="10">
        <v>0</v>
      </c>
      <c r="BJ643" s="10">
        <v>0</v>
      </c>
      <c r="BK643" s="10">
        <v>0</v>
      </c>
      <c r="BL643" s="10">
        <v>0</v>
      </c>
      <c r="BM643" s="10">
        <v>0</v>
      </c>
      <c r="BN643" s="10">
        <v>2</v>
      </c>
      <c r="BO643">
        <f t="shared" si="100"/>
        <v>2</v>
      </c>
      <c r="BP643">
        <f t="shared" si="101"/>
        <v>6</v>
      </c>
      <c r="BQ643">
        <f t="shared" si="102"/>
        <v>0</v>
      </c>
      <c r="BR643">
        <f t="shared" si="103"/>
        <v>2</v>
      </c>
      <c r="BS643">
        <f t="shared" si="104"/>
        <v>2</v>
      </c>
      <c r="BT643">
        <f t="shared" si="105"/>
        <v>0</v>
      </c>
      <c r="BU643">
        <f t="shared" si="106"/>
        <v>0</v>
      </c>
      <c r="BV643">
        <f t="shared" si="107"/>
        <v>2</v>
      </c>
      <c r="BW643">
        <f t="shared" si="108"/>
        <v>0</v>
      </c>
      <c r="BX643">
        <f t="shared" si="109"/>
        <v>2</v>
      </c>
    </row>
    <row r="644" spans="1:76" ht="18.95" customHeight="1" x14ac:dyDescent="0.25">
      <c r="A644" t="s">
        <v>355</v>
      </c>
      <c r="B644" t="s">
        <v>350</v>
      </c>
      <c r="C644" t="s">
        <v>54</v>
      </c>
      <c r="D644" t="s">
        <v>26</v>
      </c>
      <c r="E644" t="s">
        <v>73</v>
      </c>
      <c r="F644" t="s">
        <v>659</v>
      </c>
      <c r="G644">
        <v>1</v>
      </c>
      <c r="H644" t="s">
        <v>22</v>
      </c>
      <c r="I644" t="s">
        <v>356</v>
      </c>
      <c r="L644" s="1">
        <v>420291001331</v>
      </c>
      <c r="M644" t="s">
        <v>357</v>
      </c>
      <c r="N644" t="s">
        <v>45</v>
      </c>
      <c r="O644" t="s">
        <v>358</v>
      </c>
      <c r="P644">
        <v>16870</v>
      </c>
      <c r="Q644" t="s">
        <v>359</v>
      </c>
      <c r="R644">
        <v>117</v>
      </c>
      <c r="S644" t="s">
        <v>39</v>
      </c>
      <c r="T644" t="b">
        <v>0</v>
      </c>
      <c r="U644" t="s">
        <v>30</v>
      </c>
      <c r="V644" t="s">
        <v>31</v>
      </c>
      <c r="W644" t="s">
        <v>31</v>
      </c>
      <c r="X644" t="s">
        <v>31</v>
      </c>
      <c r="Y644" t="s">
        <v>31</v>
      </c>
      <c r="Z644">
        <v>0</v>
      </c>
      <c r="AA644">
        <v>0</v>
      </c>
      <c r="AB644">
        <v>0</v>
      </c>
      <c r="AC644">
        <v>2</v>
      </c>
      <c r="AD644">
        <v>2</v>
      </c>
      <c r="AE644">
        <v>2</v>
      </c>
      <c r="AF644">
        <v>3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3</v>
      </c>
      <c r="AQ644">
        <v>0</v>
      </c>
      <c r="AR644">
        <v>2</v>
      </c>
      <c r="AS644">
        <v>0</v>
      </c>
      <c r="AT644">
        <v>2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2</v>
      </c>
      <c r="BA644">
        <v>2</v>
      </c>
      <c r="BB644">
        <v>2</v>
      </c>
      <c r="BC644">
        <v>2</v>
      </c>
      <c r="BD644">
        <v>0</v>
      </c>
      <c r="BE644">
        <v>3</v>
      </c>
      <c r="BF644">
        <v>3</v>
      </c>
      <c r="BG644">
        <v>3</v>
      </c>
      <c r="BH644">
        <v>3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</v>
      </c>
      <c r="BO644">
        <f t="shared" si="100"/>
        <v>13</v>
      </c>
      <c r="BP644">
        <f t="shared" si="101"/>
        <v>8</v>
      </c>
      <c r="BQ644">
        <f t="shared" si="102"/>
        <v>9</v>
      </c>
      <c r="BR644">
        <f t="shared" si="103"/>
        <v>2</v>
      </c>
      <c r="BS644">
        <f t="shared" si="104"/>
        <v>2</v>
      </c>
      <c r="BT644">
        <f t="shared" si="105"/>
        <v>0</v>
      </c>
      <c r="BU644">
        <f t="shared" si="106"/>
        <v>6</v>
      </c>
      <c r="BV644">
        <f t="shared" si="107"/>
        <v>8</v>
      </c>
      <c r="BW644">
        <f t="shared" si="108"/>
        <v>6</v>
      </c>
      <c r="BX644">
        <f t="shared" si="109"/>
        <v>2</v>
      </c>
    </row>
    <row r="645" spans="1:76" ht="18.95" customHeight="1" x14ac:dyDescent="0.25">
      <c r="A645" t="s">
        <v>409</v>
      </c>
      <c r="B645" t="s">
        <v>350</v>
      </c>
      <c r="C645" t="s">
        <v>54</v>
      </c>
      <c r="D645" t="s">
        <v>26</v>
      </c>
      <c r="E645" t="s">
        <v>96</v>
      </c>
      <c r="F645" t="s">
        <v>5163</v>
      </c>
      <c r="G645">
        <v>1</v>
      </c>
      <c r="H645" t="s">
        <v>124</v>
      </c>
      <c r="I645" t="s">
        <v>410</v>
      </c>
      <c r="L645" s="1">
        <v>421881006231</v>
      </c>
      <c r="M645" t="s">
        <v>411</v>
      </c>
      <c r="N645" t="s">
        <v>25</v>
      </c>
      <c r="O645" t="s">
        <v>412</v>
      </c>
      <c r="P645">
        <v>16875</v>
      </c>
      <c r="Q645" t="s">
        <v>413</v>
      </c>
      <c r="R645">
        <v>664</v>
      </c>
      <c r="S645" t="s">
        <v>39</v>
      </c>
      <c r="T645" t="b">
        <v>0</v>
      </c>
      <c r="U645" t="s">
        <v>30</v>
      </c>
      <c r="V645" t="s">
        <v>31</v>
      </c>
      <c r="W645" t="s">
        <v>31</v>
      </c>
      <c r="X645" t="s">
        <v>31</v>
      </c>
      <c r="Y645" t="s">
        <v>31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2</v>
      </c>
      <c r="AF645" s="10">
        <v>0</v>
      </c>
      <c r="AG645" s="10">
        <v>0</v>
      </c>
      <c r="AH645" s="10">
        <v>2</v>
      </c>
      <c r="AI645" s="10">
        <v>0</v>
      </c>
      <c r="AJ645" s="10">
        <v>2</v>
      </c>
      <c r="AK645" s="10">
        <v>2</v>
      </c>
      <c r="AL645" s="10">
        <v>2</v>
      </c>
      <c r="AM645" s="10">
        <v>2</v>
      </c>
      <c r="AN645" s="10">
        <v>2</v>
      </c>
      <c r="AO645" s="10">
        <v>2</v>
      </c>
      <c r="AP645" s="10">
        <v>2</v>
      </c>
      <c r="AQ645" s="10">
        <v>0</v>
      </c>
      <c r="AR645" s="10">
        <v>2</v>
      </c>
      <c r="AS645" s="10">
        <v>2</v>
      </c>
      <c r="AT645" s="10">
        <v>2</v>
      </c>
      <c r="AU645" s="10">
        <v>2</v>
      </c>
      <c r="AV645" s="10">
        <v>2</v>
      </c>
      <c r="AW645" s="10">
        <v>2</v>
      </c>
      <c r="AX645" s="10">
        <v>2</v>
      </c>
      <c r="AY645" s="10">
        <v>0</v>
      </c>
      <c r="AZ645" s="10">
        <v>0</v>
      </c>
      <c r="BA645" s="10">
        <v>0</v>
      </c>
      <c r="BB645" s="10">
        <v>0</v>
      </c>
      <c r="BC645" s="10">
        <v>2</v>
      </c>
      <c r="BD645" s="10">
        <v>2</v>
      </c>
      <c r="BE645" s="10">
        <v>2</v>
      </c>
      <c r="BF645" s="10">
        <v>2</v>
      </c>
      <c r="BG645" s="10">
        <v>0</v>
      </c>
      <c r="BH645" s="10">
        <v>0</v>
      </c>
      <c r="BI645" s="10">
        <v>0</v>
      </c>
      <c r="BJ645" s="10">
        <v>0</v>
      </c>
      <c r="BK645" s="10">
        <v>0</v>
      </c>
      <c r="BL645" s="10">
        <v>0</v>
      </c>
      <c r="BM645" s="10">
        <v>0</v>
      </c>
      <c r="BN645" s="10">
        <v>2</v>
      </c>
      <c r="BO645">
        <f t="shared" si="100"/>
        <v>4</v>
      </c>
      <c r="BP645">
        <f t="shared" si="101"/>
        <v>6</v>
      </c>
      <c r="BQ645">
        <f t="shared" si="102"/>
        <v>8</v>
      </c>
      <c r="BR645">
        <f t="shared" si="103"/>
        <v>4</v>
      </c>
      <c r="BS645">
        <f t="shared" si="104"/>
        <v>2</v>
      </c>
      <c r="BT645">
        <f t="shared" si="105"/>
        <v>8</v>
      </c>
      <c r="BU645">
        <f t="shared" si="106"/>
        <v>0</v>
      </c>
      <c r="BV645">
        <f t="shared" si="107"/>
        <v>8</v>
      </c>
      <c r="BW645">
        <f t="shared" si="108"/>
        <v>0</v>
      </c>
      <c r="BX645">
        <f t="shared" si="109"/>
        <v>2</v>
      </c>
    </row>
    <row r="646" spans="1:76" ht="18.95" customHeight="1" x14ac:dyDescent="0.25">
      <c r="A646" t="s">
        <v>390</v>
      </c>
      <c r="B646" t="s">
        <v>350</v>
      </c>
      <c r="C646" t="s">
        <v>54</v>
      </c>
      <c r="D646" t="s">
        <v>26</v>
      </c>
      <c r="E646" t="s">
        <v>143</v>
      </c>
      <c r="F646" t="s">
        <v>659</v>
      </c>
      <c r="G646">
        <v>1</v>
      </c>
      <c r="H646" t="s">
        <v>124</v>
      </c>
      <c r="I646" t="s">
        <v>391</v>
      </c>
      <c r="L646" s="1">
        <v>421087001368</v>
      </c>
      <c r="M646" t="s">
        <v>392</v>
      </c>
      <c r="N646" t="s">
        <v>45</v>
      </c>
      <c r="O646" t="s">
        <v>393</v>
      </c>
      <c r="P646">
        <v>19355</v>
      </c>
      <c r="Q646" t="s">
        <v>394</v>
      </c>
      <c r="R646">
        <v>333</v>
      </c>
      <c r="S646" t="s">
        <v>89</v>
      </c>
      <c r="T646" t="b">
        <v>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>
        <v>0</v>
      </c>
      <c r="AA646">
        <v>0</v>
      </c>
      <c r="AB646">
        <v>2</v>
      </c>
      <c r="AC646">
        <v>0</v>
      </c>
      <c r="AD646">
        <v>0</v>
      </c>
      <c r="AE646">
        <v>2</v>
      </c>
      <c r="AF646">
        <v>0</v>
      </c>
      <c r="AG646">
        <v>0</v>
      </c>
      <c r="AH646">
        <v>0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0</v>
      </c>
      <c r="AP646">
        <v>0</v>
      </c>
      <c r="AQ646">
        <v>3</v>
      </c>
      <c r="AR646">
        <v>2</v>
      </c>
      <c r="AS646">
        <v>2</v>
      </c>
      <c r="AT646">
        <v>2</v>
      </c>
      <c r="AU646">
        <v>2</v>
      </c>
      <c r="AV646">
        <v>2</v>
      </c>
      <c r="AW646">
        <v>2</v>
      </c>
      <c r="AX646">
        <v>0</v>
      </c>
      <c r="AY646">
        <v>0</v>
      </c>
      <c r="AZ646">
        <v>0</v>
      </c>
      <c r="BA646">
        <v>2</v>
      </c>
      <c r="BB646">
        <v>2</v>
      </c>
      <c r="BC646">
        <v>2</v>
      </c>
      <c r="BD646">
        <v>0</v>
      </c>
      <c r="BE646">
        <v>0</v>
      </c>
      <c r="BF646">
        <v>2</v>
      </c>
      <c r="BG646">
        <v>0</v>
      </c>
      <c r="BH646">
        <v>2</v>
      </c>
      <c r="BI646">
        <v>0</v>
      </c>
      <c r="BJ646">
        <v>0</v>
      </c>
      <c r="BK646">
        <v>0</v>
      </c>
      <c r="BL646">
        <v>2</v>
      </c>
      <c r="BM646">
        <v>0</v>
      </c>
      <c r="BN646">
        <v>2</v>
      </c>
      <c r="BO646">
        <f t="shared" si="100"/>
        <v>4</v>
      </c>
      <c r="BP646">
        <f t="shared" si="101"/>
        <v>8</v>
      </c>
      <c r="BQ646">
        <f t="shared" si="102"/>
        <v>7</v>
      </c>
      <c r="BR646">
        <f t="shared" si="103"/>
        <v>4</v>
      </c>
      <c r="BS646">
        <f t="shared" si="104"/>
        <v>2</v>
      </c>
      <c r="BT646">
        <f t="shared" si="105"/>
        <v>6</v>
      </c>
      <c r="BU646">
        <f t="shared" si="106"/>
        <v>4</v>
      </c>
      <c r="BV646">
        <f t="shared" si="107"/>
        <v>4</v>
      </c>
      <c r="BW646">
        <f t="shared" si="108"/>
        <v>2</v>
      </c>
      <c r="BX646">
        <f t="shared" si="109"/>
        <v>4</v>
      </c>
    </row>
    <row r="647" spans="1:76" ht="18.95" customHeight="1" x14ac:dyDescent="0.25">
      <c r="A647" t="s">
        <v>373</v>
      </c>
      <c r="B647" t="s">
        <v>350</v>
      </c>
      <c r="C647" t="s">
        <v>54</v>
      </c>
      <c r="D647" t="s">
        <v>26</v>
      </c>
      <c r="E647" t="s">
        <v>96</v>
      </c>
      <c r="F647" t="s">
        <v>5163</v>
      </c>
      <c r="G647">
        <v>1</v>
      </c>
      <c r="H647" t="s">
        <v>124</v>
      </c>
      <c r="I647" t="s">
        <v>374</v>
      </c>
      <c r="L647" s="1">
        <v>420659007439</v>
      </c>
      <c r="M647" t="s">
        <v>375</v>
      </c>
      <c r="N647" t="s">
        <v>58</v>
      </c>
      <c r="O647" t="s">
        <v>376</v>
      </c>
      <c r="P647">
        <v>16424</v>
      </c>
      <c r="Q647" t="s">
        <v>377</v>
      </c>
      <c r="R647">
        <v>684</v>
      </c>
      <c r="S647" t="s">
        <v>39</v>
      </c>
      <c r="T647" t="b">
        <v>0</v>
      </c>
      <c r="U647" t="s">
        <v>30</v>
      </c>
      <c r="V647" t="s">
        <v>31</v>
      </c>
      <c r="W647" t="s">
        <v>31</v>
      </c>
      <c r="X647" t="s">
        <v>31</v>
      </c>
      <c r="Y647" t="s">
        <v>31</v>
      </c>
      <c r="Z647" s="10">
        <v>0</v>
      </c>
      <c r="AA647" s="10">
        <v>0</v>
      </c>
      <c r="AB647" s="10">
        <v>0</v>
      </c>
      <c r="AC647" s="10">
        <v>2</v>
      </c>
      <c r="AD647" s="10">
        <v>2</v>
      </c>
      <c r="AE647" s="10">
        <v>2</v>
      </c>
      <c r="AF647" s="10">
        <v>2</v>
      </c>
      <c r="AG647" s="10">
        <v>2</v>
      </c>
      <c r="AH647" s="10">
        <v>2</v>
      </c>
      <c r="AI647" s="10">
        <v>2</v>
      </c>
      <c r="AJ647" s="10">
        <v>2</v>
      </c>
      <c r="AK647" s="10">
        <v>2</v>
      </c>
      <c r="AL647" s="10">
        <v>2</v>
      </c>
      <c r="AM647" s="10">
        <v>2</v>
      </c>
      <c r="AN647" s="10">
        <v>2</v>
      </c>
      <c r="AO647" s="10">
        <v>0</v>
      </c>
      <c r="AP647" s="10">
        <v>0</v>
      </c>
      <c r="AQ647" s="10">
        <v>0</v>
      </c>
      <c r="AR647" s="10">
        <v>2</v>
      </c>
      <c r="AS647" s="10">
        <v>0</v>
      </c>
      <c r="AT647" s="10">
        <v>2</v>
      </c>
      <c r="AU647" s="10">
        <v>0</v>
      </c>
      <c r="AV647" s="10">
        <v>0</v>
      </c>
      <c r="AW647" s="10">
        <v>0</v>
      </c>
      <c r="AX647" s="10">
        <v>0</v>
      </c>
      <c r="AY647" s="10">
        <v>0</v>
      </c>
      <c r="AZ647" s="10">
        <v>0</v>
      </c>
      <c r="BA647" s="10">
        <v>2</v>
      </c>
      <c r="BB647" s="10">
        <v>2</v>
      </c>
      <c r="BC647" s="10">
        <v>2</v>
      </c>
      <c r="BD647" s="10">
        <v>0</v>
      </c>
      <c r="BE647" s="10">
        <v>0</v>
      </c>
      <c r="BF647" s="10">
        <v>0</v>
      </c>
      <c r="BG647" s="10">
        <v>3</v>
      </c>
      <c r="BH647" s="10">
        <v>2</v>
      </c>
      <c r="BI647" s="10">
        <v>0</v>
      </c>
      <c r="BJ647" s="10">
        <v>0</v>
      </c>
      <c r="BK647" s="10">
        <v>0</v>
      </c>
      <c r="BL647" s="10">
        <v>0</v>
      </c>
      <c r="BM647" s="10">
        <v>0</v>
      </c>
      <c r="BN647" s="10">
        <v>2</v>
      </c>
      <c r="BO647">
        <f t="shared" si="100"/>
        <v>12</v>
      </c>
      <c r="BP647">
        <f t="shared" si="101"/>
        <v>8</v>
      </c>
      <c r="BQ647">
        <f t="shared" si="102"/>
        <v>4</v>
      </c>
      <c r="BR647">
        <f t="shared" si="103"/>
        <v>2</v>
      </c>
      <c r="BS647">
        <f t="shared" si="104"/>
        <v>2</v>
      </c>
      <c r="BT647">
        <f t="shared" si="105"/>
        <v>0</v>
      </c>
      <c r="BU647">
        <f t="shared" si="106"/>
        <v>4</v>
      </c>
      <c r="BV647">
        <f t="shared" si="107"/>
        <v>2</v>
      </c>
      <c r="BW647">
        <f t="shared" si="108"/>
        <v>5</v>
      </c>
      <c r="BX647">
        <f t="shared" si="109"/>
        <v>2</v>
      </c>
    </row>
    <row r="648" spans="1:76" ht="18.95" customHeight="1" x14ac:dyDescent="0.25">
      <c r="A648" t="s">
        <v>395</v>
      </c>
      <c r="B648" t="s">
        <v>350</v>
      </c>
      <c r="C648" t="s">
        <v>54</v>
      </c>
      <c r="D648" t="s">
        <v>26</v>
      </c>
      <c r="E648" t="s">
        <v>143</v>
      </c>
      <c r="F648" t="s">
        <v>659</v>
      </c>
      <c r="G648">
        <v>1</v>
      </c>
      <c r="H648" t="s">
        <v>124</v>
      </c>
      <c r="I648" t="s">
        <v>396</v>
      </c>
      <c r="L648" s="1">
        <v>421217001881</v>
      </c>
      <c r="M648" t="s">
        <v>397</v>
      </c>
      <c r="N648" t="s">
        <v>25</v>
      </c>
      <c r="O648" t="s">
        <v>398</v>
      </c>
      <c r="P648">
        <v>19036</v>
      </c>
      <c r="Q648" t="s">
        <v>377</v>
      </c>
      <c r="R648">
        <v>613</v>
      </c>
      <c r="S648" t="s">
        <v>89</v>
      </c>
      <c r="T648" t="b">
        <v>0</v>
      </c>
      <c r="U648" t="s">
        <v>30</v>
      </c>
      <c r="V648" t="s">
        <v>71</v>
      </c>
      <c r="W648" t="s">
        <v>61</v>
      </c>
      <c r="X648" t="s">
        <v>61</v>
      </c>
      <c r="Y648" t="s">
        <v>61</v>
      </c>
      <c r="Z648">
        <v>0</v>
      </c>
      <c r="AA648">
        <v>0</v>
      </c>
      <c r="AB648">
        <v>2</v>
      </c>
      <c r="AC648">
        <v>2</v>
      </c>
      <c r="AD648">
        <v>2</v>
      </c>
      <c r="AE648">
        <v>2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2</v>
      </c>
      <c r="AL648">
        <v>2</v>
      </c>
      <c r="AM648">
        <v>2</v>
      </c>
      <c r="AN648">
        <v>2</v>
      </c>
      <c r="AO648">
        <v>2</v>
      </c>
      <c r="AP648">
        <v>3</v>
      </c>
      <c r="AQ648">
        <v>0</v>
      </c>
      <c r="AR648">
        <v>1</v>
      </c>
      <c r="AS648">
        <v>0</v>
      </c>
      <c r="AT648">
        <v>2</v>
      </c>
      <c r="AU648">
        <v>2</v>
      </c>
      <c r="AV648">
        <v>2</v>
      </c>
      <c r="AW648">
        <v>0</v>
      </c>
      <c r="AX648">
        <v>0</v>
      </c>
      <c r="AY648">
        <v>0</v>
      </c>
      <c r="AZ648">
        <v>0</v>
      </c>
      <c r="BA648">
        <v>3</v>
      </c>
      <c r="BB648">
        <v>3</v>
      </c>
      <c r="BC648">
        <v>2</v>
      </c>
      <c r="BD648">
        <v>0</v>
      </c>
      <c r="BE648">
        <v>2</v>
      </c>
      <c r="BF648">
        <v>2</v>
      </c>
      <c r="BG648">
        <v>3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</v>
      </c>
      <c r="BO648">
        <f t="shared" si="100"/>
        <v>14</v>
      </c>
      <c r="BP648">
        <f t="shared" si="101"/>
        <v>8</v>
      </c>
      <c r="BQ648">
        <f t="shared" si="102"/>
        <v>9</v>
      </c>
      <c r="BR648">
        <f t="shared" si="103"/>
        <v>1</v>
      </c>
      <c r="BS648">
        <f t="shared" si="104"/>
        <v>2</v>
      </c>
      <c r="BT648">
        <f t="shared" si="105"/>
        <v>4</v>
      </c>
      <c r="BU648">
        <f t="shared" si="106"/>
        <v>6</v>
      </c>
      <c r="BV648">
        <f t="shared" si="107"/>
        <v>6</v>
      </c>
      <c r="BW648">
        <f t="shared" si="108"/>
        <v>4</v>
      </c>
      <c r="BX648">
        <f t="shared" si="109"/>
        <v>2</v>
      </c>
    </row>
    <row r="649" spans="1:76" ht="18.95" customHeight="1" x14ac:dyDescent="0.25">
      <c r="A649" t="s">
        <v>4427</v>
      </c>
      <c r="B649" t="s">
        <v>350</v>
      </c>
      <c r="C649" t="s">
        <v>54</v>
      </c>
      <c r="D649" t="s">
        <v>26</v>
      </c>
      <c r="E649" t="s">
        <v>73</v>
      </c>
      <c r="F649" t="s">
        <v>659</v>
      </c>
      <c r="G649" t="s">
        <v>2026</v>
      </c>
      <c r="H649" t="s">
        <v>124</v>
      </c>
      <c r="I649" t="s">
        <v>4428</v>
      </c>
      <c r="L649" s="1">
        <v>422055001937</v>
      </c>
      <c r="M649" t="s">
        <v>4429</v>
      </c>
      <c r="N649" t="s">
        <v>45</v>
      </c>
      <c r="O649" t="s">
        <v>4430</v>
      </c>
      <c r="P649">
        <v>19063</v>
      </c>
      <c r="Q649" t="s">
        <v>60</v>
      </c>
      <c r="R649">
        <v>403</v>
      </c>
      <c r="S649" t="s">
        <v>89</v>
      </c>
      <c r="T649" t="b">
        <v>0</v>
      </c>
      <c r="U649" t="s">
        <v>30</v>
      </c>
      <c r="V649" t="s">
        <v>31</v>
      </c>
      <c r="W649" t="s">
        <v>31</v>
      </c>
      <c r="X649" t="s">
        <v>31</v>
      </c>
      <c r="Y649" t="s">
        <v>31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1</v>
      </c>
      <c r="AH649">
        <v>1</v>
      </c>
      <c r="AI649">
        <v>2</v>
      </c>
      <c r="AJ649">
        <v>2</v>
      </c>
      <c r="AK649">
        <v>0</v>
      </c>
      <c r="AL649">
        <v>2</v>
      </c>
      <c r="AM649">
        <v>3</v>
      </c>
      <c r="AN649">
        <v>3</v>
      </c>
      <c r="AO649">
        <v>1</v>
      </c>
      <c r="AP649">
        <v>3</v>
      </c>
      <c r="AQ649">
        <v>1</v>
      </c>
      <c r="AR649">
        <v>2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3</v>
      </c>
      <c r="BC649">
        <v>2</v>
      </c>
      <c r="BD649">
        <v>0</v>
      </c>
      <c r="BE649">
        <v>3</v>
      </c>
      <c r="BF649">
        <v>0</v>
      </c>
      <c r="BG649">
        <v>3</v>
      </c>
      <c r="BH649">
        <v>3</v>
      </c>
      <c r="BI649">
        <v>3</v>
      </c>
      <c r="BJ649">
        <v>0</v>
      </c>
      <c r="BK649">
        <v>0</v>
      </c>
      <c r="BL649">
        <v>2</v>
      </c>
      <c r="BM649">
        <v>0</v>
      </c>
      <c r="BN649">
        <v>2</v>
      </c>
      <c r="BO649">
        <f t="shared" si="100"/>
        <v>3</v>
      </c>
      <c r="BP649">
        <f t="shared" si="101"/>
        <v>6</v>
      </c>
      <c r="BQ649">
        <f t="shared" si="102"/>
        <v>11</v>
      </c>
      <c r="BR649">
        <f t="shared" si="103"/>
        <v>2</v>
      </c>
      <c r="BS649">
        <f t="shared" si="104"/>
        <v>1</v>
      </c>
      <c r="BT649">
        <f t="shared" si="105"/>
        <v>2</v>
      </c>
      <c r="BU649">
        <f t="shared" si="106"/>
        <v>3</v>
      </c>
      <c r="BV649">
        <f t="shared" si="107"/>
        <v>5</v>
      </c>
      <c r="BW649">
        <f t="shared" si="108"/>
        <v>6</v>
      </c>
      <c r="BX649">
        <f t="shared" si="109"/>
        <v>7</v>
      </c>
    </row>
    <row r="650" spans="1:76" ht="18.95" customHeight="1" x14ac:dyDescent="0.25">
      <c r="A650" t="s">
        <v>381</v>
      </c>
      <c r="B650" t="s">
        <v>350</v>
      </c>
      <c r="C650" t="s">
        <v>54</v>
      </c>
      <c r="D650" t="s">
        <v>26</v>
      </c>
      <c r="E650" t="s">
        <v>73</v>
      </c>
      <c r="F650" t="s">
        <v>659</v>
      </c>
      <c r="G650">
        <v>1</v>
      </c>
      <c r="H650" t="s">
        <v>124</v>
      </c>
      <c r="I650" t="s">
        <v>382</v>
      </c>
      <c r="L650" s="1">
        <v>420999005328</v>
      </c>
      <c r="M650" t="s">
        <v>383</v>
      </c>
      <c r="N650" t="s">
        <v>25</v>
      </c>
      <c r="O650" t="s">
        <v>384</v>
      </c>
      <c r="P650">
        <v>16441</v>
      </c>
      <c r="Q650" t="s">
        <v>60</v>
      </c>
      <c r="R650">
        <v>512</v>
      </c>
      <c r="S650" t="s">
        <v>39</v>
      </c>
      <c r="T650" t="b">
        <v>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s="10">
        <v>0</v>
      </c>
      <c r="AA650" s="10">
        <v>0</v>
      </c>
      <c r="AB650" s="10">
        <v>2</v>
      </c>
      <c r="AC650" s="10">
        <v>0</v>
      </c>
      <c r="AD650" s="10">
        <v>0</v>
      </c>
      <c r="AE650" s="10">
        <v>2</v>
      </c>
      <c r="AF650" s="10">
        <v>0</v>
      </c>
      <c r="AG650" s="10">
        <v>0</v>
      </c>
      <c r="AH650" s="10">
        <v>0</v>
      </c>
      <c r="AI650" s="10">
        <v>2</v>
      </c>
      <c r="AJ650" s="10">
        <v>2</v>
      </c>
      <c r="AK650" s="10">
        <v>2</v>
      </c>
      <c r="AL650" s="10">
        <v>2</v>
      </c>
      <c r="AM650" s="10">
        <v>2</v>
      </c>
      <c r="AN650" s="10">
        <v>2</v>
      </c>
      <c r="AO650" s="10">
        <v>2</v>
      </c>
      <c r="AP650" s="10">
        <v>3</v>
      </c>
      <c r="AQ650" s="10">
        <v>0</v>
      </c>
      <c r="AR650" s="10">
        <v>2</v>
      </c>
      <c r="AS650" s="10">
        <v>2</v>
      </c>
      <c r="AT650" s="10">
        <v>0</v>
      </c>
      <c r="AU650" s="10">
        <v>0</v>
      </c>
      <c r="AV650" s="10">
        <v>0</v>
      </c>
      <c r="AW650" s="10">
        <v>0</v>
      </c>
      <c r="AX650" s="10">
        <v>0</v>
      </c>
      <c r="AY650" s="10">
        <v>0</v>
      </c>
      <c r="AZ650" s="10">
        <v>0</v>
      </c>
      <c r="BA650" s="10">
        <v>2</v>
      </c>
      <c r="BB650" s="10">
        <v>2</v>
      </c>
      <c r="BC650" s="10">
        <v>2</v>
      </c>
      <c r="BD650" s="10">
        <v>0</v>
      </c>
      <c r="BE650" s="10">
        <v>2</v>
      </c>
      <c r="BF650" s="10">
        <v>2</v>
      </c>
      <c r="BG650" s="10">
        <v>2</v>
      </c>
      <c r="BH650" s="10">
        <v>3</v>
      </c>
      <c r="BI650" s="10">
        <v>0</v>
      </c>
      <c r="BJ650" s="10">
        <v>0</v>
      </c>
      <c r="BK650" s="10">
        <v>0</v>
      </c>
      <c r="BL650" s="10">
        <v>2</v>
      </c>
      <c r="BM650" s="10">
        <v>0</v>
      </c>
      <c r="BN650" s="10">
        <v>2</v>
      </c>
      <c r="BO650">
        <f t="shared" si="100"/>
        <v>4</v>
      </c>
      <c r="BP650">
        <f t="shared" si="101"/>
        <v>8</v>
      </c>
      <c r="BQ650">
        <f t="shared" si="102"/>
        <v>9</v>
      </c>
      <c r="BR650">
        <f t="shared" si="103"/>
        <v>4</v>
      </c>
      <c r="BS650">
        <f t="shared" si="104"/>
        <v>0</v>
      </c>
      <c r="BT650">
        <f t="shared" si="105"/>
        <v>0</v>
      </c>
      <c r="BU650">
        <f t="shared" si="106"/>
        <v>4</v>
      </c>
      <c r="BV650">
        <f t="shared" si="107"/>
        <v>6</v>
      </c>
      <c r="BW650">
        <f t="shared" si="108"/>
        <v>5</v>
      </c>
      <c r="BX650">
        <f t="shared" si="109"/>
        <v>4</v>
      </c>
    </row>
    <row r="651" spans="1:76" ht="18.95" customHeight="1" x14ac:dyDescent="0.25">
      <c r="A651" t="s">
        <v>403</v>
      </c>
      <c r="B651" t="s">
        <v>350</v>
      </c>
      <c r="C651" t="s">
        <v>54</v>
      </c>
      <c r="D651" t="s">
        <v>26</v>
      </c>
      <c r="E651" t="s">
        <v>96</v>
      </c>
      <c r="F651" t="s">
        <v>5163</v>
      </c>
      <c r="G651">
        <v>1</v>
      </c>
      <c r="H651" t="s">
        <v>124</v>
      </c>
      <c r="I651" t="s">
        <v>404</v>
      </c>
      <c r="L651" s="1">
        <v>421533002059</v>
      </c>
      <c r="M651" t="s">
        <v>405</v>
      </c>
      <c r="N651" t="s">
        <v>45</v>
      </c>
      <c r="O651" t="s">
        <v>60</v>
      </c>
      <c r="P651">
        <v>16505</v>
      </c>
      <c r="Q651" t="s">
        <v>60</v>
      </c>
      <c r="R651">
        <v>541</v>
      </c>
      <c r="S651" t="s">
        <v>89</v>
      </c>
      <c r="T651" t="b">
        <v>0</v>
      </c>
      <c r="U651" t="s">
        <v>30</v>
      </c>
      <c r="V651" t="s">
        <v>31</v>
      </c>
      <c r="W651" t="s">
        <v>31</v>
      </c>
      <c r="X651" t="s">
        <v>31</v>
      </c>
      <c r="Y651" t="s">
        <v>31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2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2</v>
      </c>
      <c r="AL651">
        <v>2</v>
      </c>
      <c r="AM651">
        <v>2</v>
      </c>
      <c r="AN651">
        <v>2</v>
      </c>
      <c r="AO651">
        <v>2</v>
      </c>
      <c r="AP651">
        <v>3</v>
      </c>
      <c r="AQ651">
        <v>3</v>
      </c>
      <c r="AR651">
        <v>2</v>
      </c>
      <c r="AS651">
        <v>2</v>
      </c>
      <c r="AT651">
        <v>2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2</v>
      </c>
      <c r="BB651">
        <v>2</v>
      </c>
      <c r="BC651">
        <v>2</v>
      </c>
      <c r="BD651">
        <v>0</v>
      </c>
      <c r="BE651">
        <v>3</v>
      </c>
      <c r="BF651">
        <v>3</v>
      </c>
      <c r="BG651">
        <v>3</v>
      </c>
      <c r="BH651">
        <v>3</v>
      </c>
      <c r="BI651">
        <v>2</v>
      </c>
      <c r="BJ651">
        <v>0</v>
      </c>
      <c r="BK651">
        <v>2</v>
      </c>
      <c r="BL651">
        <v>2</v>
      </c>
      <c r="BM651">
        <v>0</v>
      </c>
      <c r="BN651">
        <v>2</v>
      </c>
      <c r="BO651">
        <f t="shared" si="100"/>
        <v>8</v>
      </c>
      <c r="BP651">
        <f t="shared" si="101"/>
        <v>8</v>
      </c>
      <c r="BQ651">
        <f t="shared" si="102"/>
        <v>12</v>
      </c>
      <c r="BR651">
        <f t="shared" si="103"/>
        <v>4</v>
      </c>
      <c r="BS651">
        <f t="shared" si="104"/>
        <v>2</v>
      </c>
      <c r="BT651">
        <f t="shared" si="105"/>
        <v>0</v>
      </c>
      <c r="BU651">
        <f t="shared" si="106"/>
        <v>4</v>
      </c>
      <c r="BV651">
        <f t="shared" si="107"/>
        <v>8</v>
      </c>
      <c r="BW651">
        <f t="shared" si="108"/>
        <v>6</v>
      </c>
      <c r="BX651">
        <f t="shared" si="109"/>
        <v>8</v>
      </c>
    </row>
    <row r="652" spans="1:76" ht="18.95" customHeight="1" x14ac:dyDescent="0.25">
      <c r="A652" t="s">
        <v>4435</v>
      </c>
      <c r="B652" t="s">
        <v>350</v>
      </c>
      <c r="C652" t="s">
        <v>54</v>
      </c>
      <c r="D652" t="s">
        <v>26</v>
      </c>
      <c r="E652" t="s">
        <v>96</v>
      </c>
      <c r="F652" t="s">
        <v>5163</v>
      </c>
      <c r="G652" t="s">
        <v>2026</v>
      </c>
      <c r="H652" t="s">
        <v>124</v>
      </c>
      <c r="I652" t="s">
        <v>4436</v>
      </c>
      <c r="L652" s="1">
        <v>422508006148</v>
      </c>
      <c r="M652" t="s">
        <v>4437</v>
      </c>
      <c r="N652" t="s">
        <v>58</v>
      </c>
      <c r="O652" t="s">
        <v>60</v>
      </c>
      <c r="P652">
        <v>16509</v>
      </c>
      <c r="Q652" t="s">
        <v>448</v>
      </c>
      <c r="R652">
        <v>457</v>
      </c>
      <c r="S652" t="s">
        <v>39</v>
      </c>
      <c r="T652" t="b">
        <v>1</v>
      </c>
      <c r="U652" t="s">
        <v>61</v>
      </c>
      <c r="V652" t="s">
        <v>61</v>
      </c>
      <c r="W652" t="s">
        <v>61</v>
      </c>
      <c r="X652" t="s">
        <v>61</v>
      </c>
      <c r="Y652" t="s">
        <v>61</v>
      </c>
      <c r="Z652">
        <v>0</v>
      </c>
      <c r="AA652">
        <v>0</v>
      </c>
      <c r="AB652">
        <v>0</v>
      </c>
      <c r="AC652">
        <v>2</v>
      </c>
      <c r="AD652">
        <v>2</v>
      </c>
      <c r="AE652">
        <v>2</v>
      </c>
      <c r="AF652">
        <v>3</v>
      </c>
      <c r="AG652">
        <v>3</v>
      </c>
      <c r="AH652">
        <v>2</v>
      </c>
      <c r="AI652">
        <v>1</v>
      </c>
      <c r="AJ652">
        <v>2</v>
      </c>
      <c r="AK652">
        <v>2</v>
      </c>
      <c r="AL652">
        <v>2</v>
      </c>
      <c r="AM652">
        <v>1</v>
      </c>
      <c r="AN652">
        <v>1</v>
      </c>
      <c r="AO652">
        <v>0</v>
      </c>
      <c r="AP652">
        <v>1</v>
      </c>
      <c r="AQ652">
        <v>3</v>
      </c>
      <c r="AR652">
        <v>3</v>
      </c>
      <c r="AS652">
        <v>0</v>
      </c>
      <c r="AT652">
        <v>3</v>
      </c>
      <c r="AU652">
        <v>1</v>
      </c>
      <c r="AV652">
        <v>1</v>
      </c>
      <c r="AW652">
        <v>0</v>
      </c>
      <c r="AX652">
        <v>2</v>
      </c>
      <c r="AY652">
        <v>0</v>
      </c>
      <c r="AZ652">
        <v>0</v>
      </c>
      <c r="BA652">
        <v>3</v>
      </c>
      <c r="BB652">
        <v>3</v>
      </c>
      <c r="BC652">
        <v>1</v>
      </c>
      <c r="BD652">
        <v>2</v>
      </c>
      <c r="BE652">
        <v>3</v>
      </c>
      <c r="BF652">
        <v>3</v>
      </c>
      <c r="BG652">
        <v>3</v>
      </c>
      <c r="BH652">
        <v>3</v>
      </c>
      <c r="BI652">
        <v>0</v>
      </c>
      <c r="BJ652">
        <v>3</v>
      </c>
      <c r="BK652">
        <v>0</v>
      </c>
      <c r="BL652">
        <v>3</v>
      </c>
      <c r="BM652">
        <v>0</v>
      </c>
      <c r="BN652">
        <v>0</v>
      </c>
      <c r="BO652">
        <f t="shared" si="100"/>
        <v>14</v>
      </c>
      <c r="BP652">
        <f t="shared" si="101"/>
        <v>7</v>
      </c>
      <c r="BQ652">
        <f t="shared" si="102"/>
        <v>6</v>
      </c>
      <c r="BR652">
        <f t="shared" si="103"/>
        <v>3</v>
      </c>
      <c r="BS652">
        <f t="shared" si="104"/>
        <v>3</v>
      </c>
      <c r="BT652">
        <f t="shared" si="105"/>
        <v>4</v>
      </c>
      <c r="BU652">
        <f t="shared" si="106"/>
        <v>6</v>
      </c>
      <c r="BV652">
        <f t="shared" si="107"/>
        <v>9</v>
      </c>
      <c r="BW652">
        <f t="shared" si="108"/>
        <v>6</v>
      </c>
      <c r="BX652">
        <f t="shared" si="109"/>
        <v>6</v>
      </c>
    </row>
    <row r="653" spans="1:76" ht="18.95" customHeight="1" x14ac:dyDescent="0.25">
      <c r="A653" t="s">
        <v>349</v>
      </c>
      <c r="B653" t="s">
        <v>350</v>
      </c>
      <c r="C653" t="s">
        <v>54</v>
      </c>
      <c r="D653" t="s">
        <v>26</v>
      </c>
      <c r="E653" t="s">
        <v>21</v>
      </c>
      <c r="F653" t="s">
        <v>5163</v>
      </c>
      <c r="G653">
        <v>1</v>
      </c>
      <c r="H653" t="s">
        <v>124</v>
      </c>
      <c r="I653" t="s">
        <v>351</v>
      </c>
      <c r="L653" s="1">
        <v>420210006001</v>
      </c>
      <c r="M653" t="s">
        <v>352</v>
      </c>
      <c r="N653" t="s">
        <v>58</v>
      </c>
      <c r="O653" t="s">
        <v>353</v>
      </c>
      <c r="P653">
        <v>15401</v>
      </c>
      <c r="Q653" t="s">
        <v>354</v>
      </c>
      <c r="R653">
        <v>1073</v>
      </c>
      <c r="S653" t="s">
        <v>89</v>
      </c>
      <c r="T653" t="b">
        <v>0</v>
      </c>
      <c r="U653" t="s">
        <v>30</v>
      </c>
      <c r="V653" t="s">
        <v>31</v>
      </c>
      <c r="W653" t="s">
        <v>31</v>
      </c>
      <c r="X653" t="s">
        <v>31</v>
      </c>
      <c r="Y653" t="s">
        <v>31</v>
      </c>
      <c r="Z653" s="10">
        <v>0</v>
      </c>
      <c r="AA653" s="10">
        <v>0</v>
      </c>
      <c r="AB653" s="10">
        <v>2</v>
      </c>
      <c r="AC653" s="10">
        <v>2</v>
      </c>
      <c r="AD653" s="10">
        <v>2</v>
      </c>
      <c r="AE653" s="10">
        <v>2</v>
      </c>
      <c r="AF653" s="10">
        <v>2</v>
      </c>
      <c r="AG653" s="10">
        <v>2</v>
      </c>
      <c r="AH653" s="10">
        <v>2</v>
      </c>
      <c r="AI653" s="10">
        <v>0</v>
      </c>
      <c r="AJ653" s="10">
        <v>2</v>
      </c>
      <c r="AK653" s="10">
        <v>2</v>
      </c>
      <c r="AL653" s="10">
        <v>2</v>
      </c>
      <c r="AM653" s="10">
        <v>2</v>
      </c>
      <c r="AN653" s="10">
        <v>2</v>
      </c>
      <c r="AO653" s="10">
        <v>2</v>
      </c>
      <c r="AP653" s="10">
        <v>1</v>
      </c>
      <c r="AQ653" s="10">
        <v>0</v>
      </c>
      <c r="AR653" s="10">
        <v>2</v>
      </c>
      <c r="AS653" s="10">
        <v>0</v>
      </c>
      <c r="AT653" s="10">
        <v>2</v>
      </c>
      <c r="AU653" s="10">
        <v>0</v>
      </c>
      <c r="AV653" s="10">
        <v>0</v>
      </c>
      <c r="AW653" s="10">
        <v>0</v>
      </c>
      <c r="AX653" s="10">
        <v>0</v>
      </c>
      <c r="AY653" s="10">
        <v>0</v>
      </c>
      <c r="AZ653" s="10">
        <v>0</v>
      </c>
      <c r="BA653" s="10">
        <v>2</v>
      </c>
      <c r="BB653" s="10">
        <v>2</v>
      </c>
      <c r="BC653" s="10">
        <v>2</v>
      </c>
      <c r="BD653" s="10">
        <v>0</v>
      </c>
      <c r="BE653" s="10">
        <v>2</v>
      </c>
      <c r="BF653" s="10">
        <v>2</v>
      </c>
      <c r="BG653" s="10">
        <v>0</v>
      </c>
      <c r="BH653" s="10">
        <v>2</v>
      </c>
      <c r="BI653" s="10">
        <v>2</v>
      </c>
      <c r="BJ653" s="10">
        <v>0</v>
      </c>
      <c r="BK653" s="10">
        <v>0</v>
      </c>
      <c r="BL653" s="10">
        <v>2</v>
      </c>
      <c r="BM653" s="10">
        <v>0</v>
      </c>
      <c r="BN653" s="10">
        <v>2</v>
      </c>
      <c r="BO653">
        <f t="shared" si="100"/>
        <v>14</v>
      </c>
      <c r="BP653">
        <f t="shared" si="101"/>
        <v>6</v>
      </c>
      <c r="BQ653">
        <f t="shared" si="102"/>
        <v>7</v>
      </c>
      <c r="BR653">
        <f t="shared" si="103"/>
        <v>2</v>
      </c>
      <c r="BS653">
        <f t="shared" si="104"/>
        <v>2</v>
      </c>
      <c r="BT653">
        <f t="shared" si="105"/>
        <v>0</v>
      </c>
      <c r="BU653">
        <f t="shared" si="106"/>
        <v>4</v>
      </c>
      <c r="BV653">
        <f t="shared" si="107"/>
        <v>6</v>
      </c>
      <c r="BW653">
        <f t="shared" si="108"/>
        <v>2</v>
      </c>
      <c r="BX653">
        <f t="shared" si="109"/>
        <v>6</v>
      </c>
    </row>
    <row r="654" spans="1:76" ht="18.95" customHeight="1" x14ac:dyDescent="0.25">
      <c r="A654" t="s">
        <v>370</v>
      </c>
      <c r="B654" t="s">
        <v>350</v>
      </c>
      <c r="C654" t="s">
        <v>54</v>
      </c>
      <c r="D654" t="s">
        <v>26</v>
      </c>
      <c r="E654" t="s">
        <v>143</v>
      </c>
      <c r="F654" t="s">
        <v>659</v>
      </c>
      <c r="G654">
        <v>1</v>
      </c>
      <c r="H654" t="s">
        <v>124</v>
      </c>
      <c r="I654" t="s">
        <v>371</v>
      </c>
      <c r="L654" s="1">
        <v>420648002521</v>
      </c>
      <c r="M654" t="s">
        <v>372</v>
      </c>
      <c r="N654" t="s">
        <v>45</v>
      </c>
      <c r="O654" t="s">
        <v>354</v>
      </c>
      <c r="P654">
        <v>17602</v>
      </c>
      <c r="Q654" t="s">
        <v>354</v>
      </c>
      <c r="R654">
        <v>637</v>
      </c>
      <c r="S654" t="s">
        <v>7</v>
      </c>
      <c r="T654" t="b">
        <v>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>
        <v>0</v>
      </c>
      <c r="AA654">
        <v>0</v>
      </c>
      <c r="AB654">
        <v>0</v>
      </c>
      <c r="AC654">
        <v>0</v>
      </c>
      <c r="AD654">
        <v>2</v>
      </c>
      <c r="AE654">
        <v>2</v>
      </c>
      <c r="AF654">
        <v>0</v>
      </c>
      <c r="AG654">
        <v>2</v>
      </c>
      <c r="AH654">
        <v>2</v>
      </c>
      <c r="AI654">
        <v>2</v>
      </c>
      <c r="AJ654">
        <v>0</v>
      </c>
      <c r="AK654">
        <v>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3</v>
      </c>
      <c r="AR654">
        <v>0</v>
      </c>
      <c r="AS654">
        <v>0</v>
      </c>
      <c r="AT654">
        <v>2</v>
      </c>
      <c r="AU654">
        <v>0</v>
      </c>
      <c r="AV654">
        <v>0</v>
      </c>
      <c r="AW654">
        <v>1</v>
      </c>
      <c r="AX654">
        <v>1</v>
      </c>
      <c r="AY654">
        <v>0</v>
      </c>
      <c r="AZ654">
        <v>0</v>
      </c>
      <c r="BA654">
        <v>3</v>
      </c>
      <c r="BB654">
        <v>0</v>
      </c>
      <c r="BC654">
        <v>2</v>
      </c>
      <c r="BD654">
        <v>0</v>
      </c>
      <c r="BE654">
        <v>0</v>
      </c>
      <c r="BF654">
        <v>0</v>
      </c>
      <c r="BG654">
        <v>3</v>
      </c>
      <c r="BH654">
        <v>3</v>
      </c>
      <c r="BI654">
        <v>2</v>
      </c>
      <c r="BJ654">
        <v>0</v>
      </c>
      <c r="BK654">
        <v>0</v>
      </c>
      <c r="BL654">
        <v>0</v>
      </c>
      <c r="BM654">
        <v>0</v>
      </c>
      <c r="BN654">
        <v>2</v>
      </c>
      <c r="BO654">
        <f t="shared" si="100"/>
        <v>8</v>
      </c>
      <c r="BP654">
        <f t="shared" si="101"/>
        <v>4</v>
      </c>
      <c r="BQ654">
        <f t="shared" si="102"/>
        <v>3</v>
      </c>
      <c r="BR654">
        <f t="shared" si="103"/>
        <v>0</v>
      </c>
      <c r="BS654">
        <f t="shared" si="104"/>
        <v>2</v>
      </c>
      <c r="BT654">
        <f t="shared" si="105"/>
        <v>2</v>
      </c>
      <c r="BU654">
        <f t="shared" si="106"/>
        <v>3</v>
      </c>
      <c r="BV654">
        <f t="shared" si="107"/>
        <v>2</v>
      </c>
      <c r="BW654">
        <f t="shared" si="108"/>
        <v>6</v>
      </c>
      <c r="BX654">
        <f t="shared" si="109"/>
        <v>4</v>
      </c>
    </row>
    <row r="655" spans="1:76" ht="18.95" customHeight="1" x14ac:dyDescent="0.25">
      <c r="A655" t="s">
        <v>4413</v>
      </c>
      <c r="B655" t="s">
        <v>350</v>
      </c>
      <c r="C655" t="s">
        <v>54</v>
      </c>
      <c r="D655" t="s">
        <v>26</v>
      </c>
      <c r="E655" t="s">
        <v>143</v>
      </c>
      <c r="F655" t="s">
        <v>659</v>
      </c>
      <c r="G655" t="s">
        <v>2026</v>
      </c>
      <c r="H655" t="s">
        <v>124</v>
      </c>
      <c r="I655" t="s">
        <v>4414</v>
      </c>
      <c r="L655" s="1">
        <v>421863002629</v>
      </c>
      <c r="M655" t="s">
        <v>4415</v>
      </c>
      <c r="N655" t="s">
        <v>45</v>
      </c>
      <c r="O655" t="s">
        <v>4416</v>
      </c>
      <c r="P655">
        <v>17551</v>
      </c>
      <c r="Q655" t="s">
        <v>4417</v>
      </c>
      <c r="R655">
        <v>333</v>
      </c>
      <c r="S655" t="s">
        <v>89</v>
      </c>
      <c r="T655" t="b">
        <v>0</v>
      </c>
      <c r="U655" t="s">
        <v>30</v>
      </c>
      <c r="V655" t="s">
        <v>31</v>
      </c>
      <c r="W655" t="s">
        <v>31</v>
      </c>
      <c r="X655" t="s">
        <v>31</v>
      </c>
      <c r="Y655" t="s">
        <v>31</v>
      </c>
      <c r="Z655">
        <v>0</v>
      </c>
      <c r="AA655">
        <v>0</v>
      </c>
      <c r="AB655">
        <v>0</v>
      </c>
      <c r="AC655">
        <v>0</v>
      </c>
      <c r="AD655">
        <v>2</v>
      </c>
      <c r="AE655">
        <v>2</v>
      </c>
      <c r="AF655">
        <v>0</v>
      </c>
      <c r="AG655">
        <v>3</v>
      </c>
      <c r="AH655">
        <v>2</v>
      </c>
      <c r="AI655">
        <v>2</v>
      </c>
      <c r="AJ655">
        <v>0</v>
      </c>
      <c r="AK655">
        <v>0</v>
      </c>
      <c r="AL655">
        <v>0</v>
      </c>
      <c r="AM655">
        <v>1</v>
      </c>
      <c r="AN655">
        <v>1</v>
      </c>
      <c r="AO655">
        <v>0</v>
      </c>
      <c r="AP655">
        <v>0</v>
      </c>
      <c r="AQ655">
        <v>0</v>
      </c>
      <c r="AR655">
        <v>2</v>
      </c>
      <c r="AS655">
        <v>0</v>
      </c>
      <c r="AT655">
        <v>1</v>
      </c>
      <c r="AU655">
        <v>2</v>
      </c>
      <c r="AV655">
        <v>2</v>
      </c>
      <c r="AW655">
        <v>0</v>
      </c>
      <c r="AX655">
        <v>2</v>
      </c>
      <c r="AY655">
        <v>0</v>
      </c>
      <c r="AZ655">
        <v>0</v>
      </c>
      <c r="BA655">
        <v>1</v>
      </c>
      <c r="BB655">
        <v>3</v>
      </c>
      <c r="BC655">
        <v>2</v>
      </c>
      <c r="BD655">
        <v>0</v>
      </c>
      <c r="BE655">
        <v>3</v>
      </c>
      <c r="BF655">
        <v>0</v>
      </c>
      <c r="BG655">
        <v>0</v>
      </c>
      <c r="BH655">
        <v>3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f t="shared" si="100"/>
        <v>9</v>
      </c>
      <c r="BP655">
        <f t="shared" si="101"/>
        <v>2</v>
      </c>
      <c r="BQ655">
        <f t="shared" si="102"/>
        <v>2</v>
      </c>
      <c r="BR655">
        <f t="shared" si="103"/>
        <v>2</v>
      </c>
      <c r="BS655">
        <f t="shared" si="104"/>
        <v>1</v>
      </c>
      <c r="BT655">
        <f t="shared" si="105"/>
        <v>6</v>
      </c>
      <c r="BU655">
        <f t="shared" si="106"/>
        <v>4</v>
      </c>
      <c r="BV655">
        <f t="shared" si="107"/>
        <v>5</v>
      </c>
      <c r="BW655">
        <f t="shared" si="108"/>
        <v>3</v>
      </c>
      <c r="BX655">
        <f t="shared" si="109"/>
        <v>0</v>
      </c>
    </row>
    <row r="656" spans="1:76" ht="18.95" customHeight="1" x14ac:dyDescent="0.25">
      <c r="A656" t="s">
        <v>4408</v>
      </c>
      <c r="B656" t="s">
        <v>350</v>
      </c>
      <c r="C656" t="s">
        <v>54</v>
      </c>
      <c r="D656" t="s">
        <v>26</v>
      </c>
      <c r="E656" t="s">
        <v>21</v>
      </c>
      <c r="F656" t="s">
        <v>5163</v>
      </c>
      <c r="G656" t="s">
        <v>2026</v>
      </c>
      <c r="H656" t="s">
        <v>124</v>
      </c>
      <c r="I656" t="s">
        <v>4409</v>
      </c>
      <c r="L656" s="1">
        <v>421839002764</v>
      </c>
      <c r="M656" t="s">
        <v>4410</v>
      </c>
      <c r="N656" t="s">
        <v>45</v>
      </c>
      <c r="O656" t="s">
        <v>4411</v>
      </c>
      <c r="P656">
        <v>17078</v>
      </c>
      <c r="Q656" t="s">
        <v>4412</v>
      </c>
      <c r="R656">
        <v>362</v>
      </c>
      <c r="S656" t="s">
        <v>89</v>
      </c>
      <c r="T656" t="b">
        <v>0</v>
      </c>
      <c r="U656" t="s">
        <v>30</v>
      </c>
      <c r="V656" t="s">
        <v>61</v>
      </c>
      <c r="W656" t="s">
        <v>71</v>
      </c>
      <c r="X656" t="s">
        <v>61</v>
      </c>
      <c r="Y656" t="s">
        <v>61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3</v>
      </c>
      <c r="AN656">
        <v>3</v>
      </c>
      <c r="AO656">
        <v>3</v>
      </c>
      <c r="AP656">
        <v>0</v>
      </c>
      <c r="AQ656">
        <v>3</v>
      </c>
      <c r="AR656">
        <v>3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f t="shared" si="100"/>
        <v>3</v>
      </c>
      <c r="BP656">
        <f t="shared" si="101"/>
        <v>0</v>
      </c>
      <c r="BQ656">
        <f t="shared" si="102"/>
        <v>12</v>
      </c>
      <c r="BR656">
        <f t="shared" si="103"/>
        <v>3</v>
      </c>
      <c r="BS656">
        <f t="shared" si="104"/>
        <v>0</v>
      </c>
      <c r="BT656">
        <f t="shared" si="105"/>
        <v>0</v>
      </c>
      <c r="BU656">
        <f t="shared" si="106"/>
        <v>0</v>
      </c>
      <c r="BV656">
        <f t="shared" si="107"/>
        <v>1</v>
      </c>
      <c r="BW656">
        <f t="shared" si="108"/>
        <v>0</v>
      </c>
      <c r="BX656">
        <f t="shared" si="109"/>
        <v>0</v>
      </c>
    </row>
    <row r="657" spans="1:76" ht="18.95" customHeight="1" x14ac:dyDescent="0.25">
      <c r="A657" t="s">
        <v>4380</v>
      </c>
      <c r="B657" t="s">
        <v>350</v>
      </c>
      <c r="C657" t="s">
        <v>54</v>
      </c>
      <c r="D657" t="s">
        <v>26</v>
      </c>
      <c r="E657" t="s">
        <v>21</v>
      </c>
      <c r="F657" t="s">
        <v>5163</v>
      </c>
      <c r="G657" t="s">
        <v>2026</v>
      </c>
      <c r="H657" t="s">
        <v>124</v>
      </c>
      <c r="I657" t="s">
        <v>4381</v>
      </c>
      <c r="L657" s="1">
        <v>420228002791</v>
      </c>
      <c r="M657" t="s">
        <v>4382</v>
      </c>
      <c r="N657" t="s">
        <v>25</v>
      </c>
      <c r="O657" t="s">
        <v>4383</v>
      </c>
      <c r="P657">
        <v>18101</v>
      </c>
      <c r="Q657" t="s">
        <v>4384</v>
      </c>
      <c r="R657">
        <v>753</v>
      </c>
      <c r="S657" t="s">
        <v>7</v>
      </c>
      <c r="T657" t="b">
        <v>0</v>
      </c>
      <c r="U657" t="s">
        <v>30</v>
      </c>
      <c r="V657" t="s">
        <v>31</v>
      </c>
      <c r="W657" t="s">
        <v>31</v>
      </c>
      <c r="X657" t="s">
        <v>31</v>
      </c>
      <c r="Y657" t="s">
        <v>31</v>
      </c>
      <c r="Z657">
        <v>0</v>
      </c>
      <c r="AA657">
        <v>0</v>
      </c>
      <c r="AB657">
        <v>0</v>
      </c>
      <c r="AC657">
        <v>2</v>
      </c>
      <c r="AD657">
        <v>2</v>
      </c>
      <c r="AE657">
        <v>0</v>
      </c>
      <c r="AF657">
        <v>3</v>
      </c>
      <c r="AG657">
        <v>3</v>
      </c>
      <c r="AH657">
        <v>0</v>
      </c>
      <c r="AI657">
        <v>2</v>
      </c>
      <c r="AJ657">
        <v>2</v>
      </c>
      <c r="AK657">
        <v>2</v>
      </c>
      <c r="AL657">
        <v>2</v>
      </c>
      <c r="AM657">
        <v>2</v>
      </c>
      <c r="AN657">
        <v>3</v>
      </c>
      <c r="AO657">
        <v>3</v>
      </c>
      <c r="AP657">
        <v>1</v>
      </c>
      <c r="AQ657">
        <v>3</v>
      </c>
      <c r="AR657">
        <v>3</v>
      </c>
      <c r="AS657">
        <v>0</v>
      </c>
      <c r="AT657">
        <v>1</v>
      </c>
      <c r="AU657">
        <v>2</v>
      </c>
      <c r="AV657">
        <v>2</v>
      </c>
      <c r="AW657">
        <v>1</v>
      </c>
      <c r="AX657">
        <v>2</v>
      </c>
      <c r="AY657">
        <v>0</v>
      </c>
      <c r="AZ657">
        <v>0</v>
      </c>
      <c r="BA657">
        <v>3</v>
      </c>
      <c r="BB657">
        <v>3</v>
      </c>
      <c r="BC657">
        <v>2</v>
      </c>
      <c r="BD657">
        <v>0</v>
      </c>
      <c r="BE657">
        <v>0</v>
      </c>
      <c r="BF657">
        <v>3</v>
      </c>
      <c r="BG657">
        <v>3</v>
      </c>
      <c r="BH657">
        <v>3</v>
      </c>
      <c r="BI657">
        <v>0</v>
      </c>
      <c r="BJ657">
        <v>3</v>
      </c>
      <c r="BK657">
        <v>0</v>
      </c>
      <c r="BL657">
        <v>3</v>
      </c>
      <c r="BM657">
        <v>0</v>
      </c>
      <c r="BN657">
        <v>2</v>
      </c>
      <c r="BO657">
        <f t="shared" si="100"/>
        <v>10</v>
      </c>
      <c r="BP657">
        <f t="shared" si="101"/>
        <v>8</v>
      </c>
      <c r="BQ657">
        <f t="shared" si="102"/>
        <v>12</v>
      </c>
      <c r="BR657">
        <f t="shared" si="103"/>
        <v>3</v>
      </c>
      <c r="BS657">
        <f t="shared" si="104"/>
        <v>1</v>
      </c>
      <c r="BT657">
        <f t="shared" si="105"/>
        <v>7</v>
      </c>
      <c r="BU657">
        <f t="shared" si="106"/>
        <v>6</v>
      </c>
      <c r="BV657">
        <f t="shared" si="107"/>
        <v>5</v>
      </c>
      <c r="BW657">
        <f t="shared" si="108"/>
        <v>6</v>
      </c>
      <c r="BX657">
        <f t="shared" si="109"/>
        <v>8</v>
      </c>
    </row>
    <row r="658" spans="1:76" ht="18.95" customHeight="1" x14ac:dyDescent="0.25">
      <c r="A658" t="s">
        <v>4444</v>
      </c>
      <c r="B658" t="s">
        <v>350</v>
      </c>
      <c r="C658" t="s">
        <v>54</v>
      </c>
      <c r="D658" t="s">
        <v>26</v>
      </c>
      <c r="E658" t="s">
        <v>73</v>
      </c>
      <c r="F658" t="s">
        <v>659</v>
      </c>
      <c r="G658" t="s">
        <v>2026</v>
      </c>
      <c r="H658" t="s">
        <v>510</v>
      </c>
      <c r="I658" t="s">
        <v>4445</v>
      </c>
      <c r="L658" s="1">
        <v>422595002917</v>
      </c>
      <c r="M658" t="s">
        <v>4446</v>
      </c>
      <c r="N658" t="s">
        <v>45</v>
      </c>
      <c r="O658" t="s">
        <v>4447</v>
      </c>
      <c r="P658">
        <v>18704</v>
      </c>
      <c r="Q658" t="s">
        <v>4421</v>
      </c>
      <c r="R658">
        <v>228</v>
      </c>
      <c r="S658" t="s">
        <v>89</v>
      </c>
      <c r="T658" t="b">
        <v>1</v>
      </c>
      <c r="U658" t="s">
        <v>71</v>
      </c>
      <c r="V658" t="s">
        <v>71</v>
      </c>
      <c r="W658" t="s">
        <v>61</v>
      </c>
      <c r="X658" t="s">
        <v>61</v>
      </c>
      <c r="Y658" t="s">
        <v>61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</v>
      </c>
      <c r="AO658">
        <v>0</v>
      </c>
      <c r="AP658">
        <v>3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f t="shared" si="100"/>
        <v>0</v>
      </c>
      <c r="BP658">
        <f t="shared" si="101"/>
        <v>0</v>
      </c>
      <c r="BQ658">
        <f t="shared" si="102"/>
        <v>6</v>
      </c>
      <c r="BR658">
        <f t="shared" si="103"/>
        <v>0</v>
      </c>
      <c r="BS658">
        <f t="shared" si="104"/>
        <v>0</v>
      </c>
      <c r="BT658">
        <f t="shared" si="105"/>
        <v>0</v>
      </c>
      <c r="BU658">
        <f t="shared" si="106"/>
        <v>0</v>
      </c>
      <c r="BV658">
        <f t="shared" si="107"/>
        <v>0</v>
      </c>
      <c r="BW658">
        <f t="shared" si="108"/>
        <v>0</v>
      </c>
      <c r="BX658">
        <f t="shared" si="109"/>
        <v>0</v>
      </c>
    </row>
    <row r="659" spans="1:76" ht="18.95" customHeight="1" x14ac:dyDescent="0.25">
      <c r="A659" t="s">
        <v>4418</v>
      </c>
      <c r="B659" t="s">
        <v>350</v>
      </c>
      <c r="C659" t="s">
        <v>54</v>
      </c>
      <c r="D659" t="s">
        <v>26</v>
      </c>
      <c r="E659" t="s">
        <v>73</v>
      </c>
      <c r="F659" t="s">
        <v>659</v>
      </c>
      <c r="G659" t="s">
        <v>2026</v>
      </c>
      <c r="H659" t="s">
        <v>124</v>
      </c>
      <c r="I659" t="s">
        <v>4419</v>
      </c>
      <c r="L659" s="1">
        <v>421899003701</v>
      </c>
      <c r="M659" t="s">
        <v>4420</v>
      </c>
      <c r="N659" t="s">
        <v>45</v>
      </c>
      <c r="O659" t="s">
        <v>4421</v>
      </c>
      <c r="P659">
        <v>19134</v>
      </c>
      <c r="Q659" t="s">
        <v>4421</v>
      </c>
      <c r="R659">
        <v>606</v>
      </c>
      <c r="S659" t="s">
        <v>7</v>
      </c>
      <c r="T659" t="b">
        <v>0</v>
      </c>
      <c r="U659" t="s">
        <v>30</v>
      </c>
      <c r="V659" t="s">
        <v>31</v>
      </c>
      <c r="W659" t="s">
        <v>31</v>
      </c>
      <c r="X659" t="s">
        <v>31</v>
      </c>
      <c r="Y659" t="s">
        <v>31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</v>
      </c>
      <c r="AH659">
        <v>1</v>
      </c>
      <c r="AI659">
        <v>2</v>
      </c>
      <c r="AJ659">
        <v>2</v>
      </c>
      <c r="AK659">
        <v>2</v>
      </c>
      <c r="AL659">
        <v>2</v>
      </c>
      <c r="AM659">
        <v>1</v>
      </c>
      <c r="AN659">
        <v>3</v>
      </c>
      <c r="AO659">
        <v>3</v>
      </c>
      <c r="AP659">
        <v>0</v>
      </c>
      <c r="AQ659">
        <v>0</v>
      </c>
      <c r="AR659">
        <v>3</v>
      </c>
      <c r="AS659">
        <v>0</v>
      </c>
      <c r="AT659">
        <v>3</v>
      </c>
      <c r="AU659">
        <v>2</v>
      </c>
      <c r="AV659">
        <v>2</v>
      </c>
      <c r="AW659">
        <v>2</v>
      </c>
      <c r="AX659">
        <v>1</v>
      </c>
      <c r="AY659">
        <v>0</v>
      </c>
      <c r="AZ659">
        <v>0</v>
      </c>
      <c r="BA659">
        <v>3</v>
      </c>
      <c r="BB659">
        <v>3</v>
      </c>
      <c r="BC659">
        <v>2</v>
      </c>
      <c r="BD659">
        <v>0</v>
      </c>
      <c r="BE659">
        <v>3</v>
      </c>
      <c r="BF659">
        <v>3</v>
      </c>
      <c r="BG659">
        <v>3</v>
      </c>
      <c r="BH659">
        <v>3</v>
      </c>
      <c r="BI659">
        <v>1</v>
      </c>
      <c r="BJ659">
        <v>0</v>
      </c>
      <c r="BK659">
        <v>0</v>
      </c>
      <c r="BL659">
        <v>3</v>
      </c>
      <c r="BM659">
        <v>0</v>
      </c>
      <c r="BN659">
        <v>2</v>
      </c>
      <c r="BO659">
        <f t="shared" si="100"/>
        <v>3</v>
      </c>
      <c r="BP659">
        <f t="shared" si="101"/>
        <v>8</v>
      </c>
      <c r="BQ659">
        <f t="shared" si="102"/>
        <v>7</v>
      </c>
      <c r="BR659">
        <f t="shared" si="103"/>
        <v>3</v>
      </c>
      <c r="BS659">
        <f t="shared" si="104"/>
        <v>3</v>
      </c>
      <c r="BT659">
        <f t="shared" si="105"/>
        <v>7</v>
      </c>
      <c r="BU659">
        <f t="shared" si="106"/>
        <v>6</v>
      </c>
      <c r="BV659">
        <f t="shared" si="107"/>
        <v>8</v>
      </c>
      <c r="BW659">
        <f t="shared" si="108"/>
        <v>6</v>
      </c>
      <c r="BX659">
        <f t="shared" si="109"/>
        <v>6</v>
      </c>
    </row>
    <row r="660" spans="1:76" ht="18.95" customHeight="1" x14ac:dyDescent="0.25">
      <c r="A660" t="s">
        <v>4395</v>
      </c>
      <c r="B660" t="s">
        <v>350</v>
      </c>
      <c r="C660" t="s">
        <v>54</v>
      </c>
      <c r="D660" t="s">
        <v>26</v>
      </c>
      <c r="E660" t="s">
        <v>143</v>
      </c>
      <c r="F660" t="s">
        <v>659</v>
      </c>
      <c r="G660" t="s">
        <v>2026</v>
      </c>
      <c r="H660" t="s">
        <v>124</v>
      </c>
      <c r="I660" t="s">
        <v>4396</v>
      </c>
      <c r="L660" s="1">
        <v>420705006595</v>
      </c>
      <c r="M660" t="s">
        <v>4397</v>
      </c>
      <c r="N660" t="s">
        <v>45</v>
      </c>
      <c r="O660" t="s">
        <v>4146</v>
      </c>
      <c r="P660">
        <v>16346</v>
      </c>
      <c r="Q660" t="s">
        <v>4398</v>
      </c>
      <c r="R660">
        <v>637</v>
      </c>
      <c r="S660" t="s">
        <v>39</v>
      </c>
      <c r="T660" t="b">
        <v>0</v>
      </c>
      <c r="U660" t="s">
        <v>30</v>
      </c>
      <c r="V660" t="s">
        <v>61</v>
      </c>
      <c r="W660" t="s">
        <v>61</v>
      </c>
      <c r="X660" t="s">
        <v>61</v>
      </c>
      <c r="Y660" t="s">
        <v>61</v>
      </c>
      <c r="Z660">
        <v>0</v>
      </c>
      <c r="AA660">
        <v>0</v>
      </c>
      <c r="AB660">
        <v>0</v>
      </c>
      <c r="AC660">
        <v>0</v>
      </c>
      <c r="AD660">
        <v>2</v>
      </c>
      <c r="AE660">
        <v>0</v>
      </c>
      <c r="AF660">
        <v>0</v>
      </c>
      <c r="AG660">
        <v>0</v>
      </c>
      <c r="AH660">
        <v>2</v>
      </c>
      <c r="AI660">
        <v>2</v>
      </c>
      <c r="AJ660">
        <v>2</v>
      </c>
      <c r="AK660">
        <v>2</v>
      </c>
      <c r="AL660">
        <v>1</v>
      </c>
      <c r="AM660">
        <v>3</v>
      </c>
      <c r="AN660">
        <v>3</v>
      </c>
      <c r="AO660">
        <v>0</v>
      </c>
      <c r="AP660">
        <v>3</v>
      </c>
      <c r="AQ660">
        <v>0</v>
      </c>
      <c r="AR660">
        <v>3</v>
      </c>
      <c r="AS660">
        <v>0</v>
      </c>
      <c r="AT660">
        <v>1</v>
      </c>
      <c r="AU660">
        <v>2</v>
      </c>
      <c r="AV660">
        <v>2</v>
      </c>
      <c r="AW660">
        <v>0</v>
      </c>
      <c r="AX660">
        <v>2</v>
      </c>
      <c r="AY660">
        <v>0</v>
      </c>
      <c r="AZ660">
        <v>0</v>
      </c>
      <c r="BA660">
        <v>3</v>
      </c>
      <c r="BB660">
        <v>3</v>
      </c>
      <c r="BC660">
        <v>2</v>
      </c>
      <c r="BD660">
        <v>0</v>
      </c>
      <c r="BE660">
        <v>3</v>
      </c>
      <c r="BF660">
        <v>3</v>
      </c>
      <c r="BG660">
        <v>2</v>
      </c>
      <c r="BH660">
        <v>3</v>
      </c>
      <c r="BI660">
        <v>0</v>
      </c>
      <c r="BJ660">
        <v>3</v>
      </c>
      <c r="BK660">
        <v>0</v>
      </c>
      <c r="BL660">
        <v>1</v>
      </c>
      <c r="BM660">
        <v>0</v>
      </c>
      <c r="BN660">
        <v>2</v>
      </c>
      <c r="BO660">
        <f t="shared" si="100"/>
        <v>4</v>
      </c>
      <c r="BP660">
        <f t="shared" si="101"/>
        <v>7</v>
      </c>
      <c r="BQ660">
        <f t="shared" si="102"/>
        <v>9</v>
      </c>
      <c r="BR660">
        <f t="shared" si="103"/>
        <v>3</v>
      </c>
      <c r="BS660">
        <f t="shared" si="104"/>
        <v>1</v>
      </c>
      <c r="BT660">
        <f t="shared" si="105"/>
        <v>6</v>
      </c>
      <c r="BU660">
        <f t="shared" si="106"/>
        <v>6</v>
      </c>
      <c r="BV660">
        <f t="shared" si="107"/>
        <v>8</v>
      </c>
      <c r="BW660">
        <f t="shared" si="108"/>
        <v>5</v>
      </c>
      <c r="BX660">
        <f t="shared" si="109"/>
        <v>6</v>
      </c>
    </row>
    <row r="661" spans="1:76" ht="18.95" customHeight="1" x14ac:dyDescent="0.25">
      <c r="A661" t="s">
        <v>378</v>
      </c>
      <c r="B661" t="s">
        <v>350</v>
      </c>
      <c r="C661" t="s">
        <v>54</v>
      </c>
      <c r="D661" t="s">
        <v>26</v>
      </c>
      <c r="E661" t="s">
        <v>143</v>
      </c>
      <c r="F661" t="s">
        <v>659</v>
      </c>
      <c r="G661">
        <v>1</v>
      </c>
      <c r="H661" t="s">
        <v>22</v>
      </c>
      <c r="I661" t="s">
        <v>379</v>
      </c>
      <c r="L661" s="1">
        <v>421020004667</v>
      </c>
      <c r="M661" t="s">
        <v>380</v>
      </c>
      <c r="N661" t="s">
        <v>45</v>
      </c>
      <c r="O661" t="s">
        <v>137</v>
      </c>
      <c r="P661">
        <v>16323</v>
      </c>
      <c r="Q661" t="s">
        <v>326</v>
      </c>
      <c r="R661">
        <v>466</v>
      </c>
      <c r="S661" t="s">
        <v>39</v>
      </c>
      <c r="T661" t="b">
        <v>0</v>
      </c>
      <c r="U661" t="s">
        <v>30</v>
      </c>
      <c r="V661" t="s">
        <v>31</v>
      </c>
      <c r="W661" t="s">
        <v>31</v>
      </c>
      <c r="X661" t="s">
        <v>31</v>
      </c>
      <c r="Y661" t="s">
        <v>31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2</v>
      </c>
      <c r="AF661" s="10">
        <v>2</v>
      </c>
      <c r="AG661" s="10">
        <v>2</v>
      </c>
      <c r="AH661" s="10">
        <v>0</v>
      </c>
      <c r="AI661" s="10">
        <v>0</v>
      </c>
      <c r="AJ661" s="10">
        <v>2</v>
      </c>
      <c r="AK661" s="10">
        <v>2</v>
      </c>
      <c r="AL661" s="10">
        <v>2</v>
      </c>
      <c r="AM661" s="10">
        <v>2</v>
      </c>
      <c r="AN661" s="10">
        <v>2</v>
      </c>
      <c r="AO661" s="10">
        <v>0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2</v>
      </c>
      <c r="AV661" s="10">
        <v>2</v>
      </c>
      <c r="AW661" s="10">
        <v>2</v>
      </c>
      <c r="AX661" s="10">
        <v>2</v>
      </c>
      <c r="AY661" s="10">
        <v>0</v>
      </c>
      <c r="AZ661" s="10">
        <v>0</v>
      </c>
      <c r="BA661" s="10">
        <v>0</v>
      </c>
      <c r="BB661" s="10">
        <v>0</v>
      </c>
      <c r="BC661" s="10">
        <v>2</v>
      </c>
      <c r="BD661" s="10">
        <v>0</v>
      </c>
      <c r="BE661" s="10">
        <v>2</v>
      </c>
      <c r="BF661" s="10">
        <v>2</v>
      </c>
      <c r="BG661" s="10">
        <v>3</v>
      </c>
      <c r="BH661" s="10">
        <v>3</v>
      </c>
      <c r="BI661" s="10">
        <v>2</v>
      </c>
      <c r="BJ661" s="10">
        <v>0</v>
      </c>
      <c r="BK661" s="10">
        <v>0</v>
      </c>
      <c r="BL661" s="10">
        <v>2</v>
      </c>
      <c r="BM661" s="10">
        <v>0</v>
      </c>
      <c r="BN661" s="10">
        <v>2</v>
      </c>
      <c r="BO661">
        <f t="shared" si="100"/>
        <v>6</v>
      </c>
      <c r="BP661">
        <f t="shared" si="101"/>
        <v>6</v>
      </c>
      <c r="BQ661">
        <f t="shared" si="102"/>
        <v>4</v>
      </c>
      <c r="BR661">
        <f t="shared" si="103"/>
        <v>0</v>
      </c>
      <c r="BS661">
        <f t="shared" si="104"/>
        <v>0</v>
      </c>
      <c r="BT661">
        <f t="shared" si="105"/>
        <v>8</v>
      </c>
      <c r="BU661">
        <f t="shared" si="106"/>
        <v>0</v>
      </c>
      <c r="BV661">
        <f t="shared" si="107"/>
        <v>6</v>
      </c>
      <c r="BW661">
        <f t="shared" si="108"/>
        <v>6</v>
      </c>
      <c r="BX661">
        <f t="shared" si="109"/>
        <v>6</v>
      </c>
    </row>
    <row r="662" spans="1:76" ht="18.95" customHeight="1" x14ac:dyDescent="0.25">
      <c r="A662" t="s">
        <v>360</v>
      </c>
      <c r="B662" t="s">
        <v>350</v>
      </c>
      <c r="C662" t="s">
        <v>54</v>
      </c>
      <c r="D662" t="s">
        <v>26</v>
      </c>
      <c r="E662" t="s">
        <v>73</v>
      </c>
      <c r="F662" t="s">
        <v>659</v>
      </c>
      <c r="G662">
        <v>1</v>
      </c>
      <c r="H662" t="s">
        <v>124</v>
      </c>
      <c r="I662" t="s">
        <v>361</v>
      </c>
      <c r="L662" s="1">
        <v>420336004189</v>
      </c>
      <c r="M662" t="s">
        <v>362</v>
      </c>
      <c r="N662" t="s">
        <v>25</v>
      </c>
      <c r="O662" t="s">
        <v>363</v>
      </c>
      <c r="P662">
        <v>15314</v>
      </c>
      <c r="Q662" t="s">
        <v>364</v>
      </c>
      <c r="R662">
        <v>357</v>
      </c>
      <c r="S662" t="s">
        <v>39</v>
      </c>
      <c r="T662" t="b">
        <v>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>
        <v>0</v>
      </c>
      <c r="AA662">
        <v>0</v>
      </c>
      <c r="AB662">
        <v>2</v>
      </c>
      <c r="AC662">
        <v>2</v>
      </c>
      <c r="AD662">
        <v>2</v>
      </c>
      <c r="AE662">
        <v>2</v>
      </c>
      <c r="AF662">
        <v>2</v>
      </c>
      <c r="AG662">
        <v>2</v>
      </c>
      <c r="AH662">
        <v>2</v>
      </c>
      <c r="AI662">
        <v>0</v>
      </c>
      <c r="AJ662">
        <v>0</v>
      </c>
      <c r="AK662">
        <v>2</v>
      </c>
      <c r="AL662">
        <v>2</v>
      </c>
      <c r="AM662">
        <v>2</v>
      </c>
      <c r="AN662">
        <v>2</v>
      </c>
      <c r="AO662">
        <v>0</v>
      </c>
      <c r="AP662">
        <v>0</v>
      </c>
      <c r="AQ662">
        <v>0</v>
      </c>
      <c r="AR662">
        <v>3</v>
      </c>
      <c r="AS662">
        <v>0</v>
      </c>
      <c r="AT662">
        <v>2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2</v>
      </c>
      <c r="BB662">
        <v>2</v>
      </c>
      <c r="BC662">
        <v>2</v>
      </c>
      <c r="BD662">
        <v>0</v>
      </c>
      <c r="BE662">
        <v>0</v>
      </c>
      <c r="BF662">
        <v>2</v>
      </c>
      <c r="BG662">
        <v>0</v>
      </c>
      <c r="BH662">
        <v>2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</v>
      </c>
      <c r="BO662">
        <f t="shared" si="100"/>
        <v>14</v>
      </c>
      <c r="BP662">
        <f t="shared" si="101"/>
        <v>4</v>
      </c>
      <c r="BQ662">
        <f t="shared" si="102"/>
        <v>4</v>
      </c>
      <c r="BR662">
        <f t="shared" si="103"/>
        <v>3</v>
      </c>
      <c r="BS662">
        <f t="shared" si="104"/>
        <v>2</v>
      </c>
      <c r="BT662">
        <f t="shared" si="105"/>
        <v>0</v>
      </c>
      <c r="BU662">
        <f t="shared" si="106"/>
        <v>4</v>
      </c>
      <c r="BV662">
        <f t="shared" si="107"/>
        <v>4</v>
      </c>
      <c r="BW662">
        <f t="shared" si="108"/>
        <v>2</v>
      </c>
      <c r="BX662">
        <f t="shared" si="109"/>
        <v>2</v>
      </c>
    </row>
    <row r="663" spans="1:76" ht="18.95" customHeight="1" x14ac:dyDescent="0.25">
      <c r="A663" t="s">
        <v>4399</v>
      </c>
      <c r="B663" t="s">
        <v>350</v>
      </c>
      <c r="C663" t="s">
        <v>54</v>
      </c>
      <c r="D663" t="s">
        <v>26</v>
      </c>
      <c r="E663" t="s">
        <v>73</v>
      </c>
      <c r="F663" t="s">
        <v>659</v>
      </c>
      <c r="G663" t="s">
        <v>2026</v>
      </c>
      <c r="H663" t="s">
        <v>22</v>
      </c>
      <c r="I663" t="s">
        <v>4400</v>
      </c>
      <c r="L663" s="1">
        <v>421371004442</v>
      </c>
      <c r="M663" t="s">
        <v>4401</v>
      </c>
      <c r="N663" t="s">
        <v>58</v>
      </c>
      <c r="O663" t="s">
        <v>4402</v>
      </c>
      <c r="P663">
        <v>15658</v>
      </c>
      <c r="Q663" t="s">
        <v>4403</v>
      </c>
      <c r="R663">
        <v>534</v>
      </c>
      <c r="S663" t="s">
        <v>66</v>
      </c>
      <c r="T663" t="b">
        <v>0</v>
      </c>
      <c r="U663" t="s">
        <v>30</v>
      </c>
      <c r="V663" t="s">
        <v>31</v>
      </c>
      <c r="W663" t="s">
        <v>31</v>
      </c>
      <c r="X663" t="s">
        <v>31</v>
      </c>
      <c r="Y663" t="s">
        <v>31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2</v>
      </c>
      <c r="AN663">
        <v>0</v>
      </c>
      <c r="AO663">
        <v>2</v>
      </c>
      <c r="AP663">
        <v>0</v>
      </c>
      <c r="AQ663">
        <v>0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3</v>
      </c>
      <c r="BB663">
        <v>3</v>
      </c>
      <c r="BC663">
        <v>0</v>
      </c>
      <c r="BD663">
        <v>0</v>
      </c>
      <c r="BE663">
        <v>1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f t="shared" si="100"/>
        <v>2</v>
      </c>
      <c r="BP663">
        <f t="shared" si="101"/>
        <v>0</v>
      </c>
      <c r="BQ663">
        <f t="shared" si="102"/>
        <v>4</v>
      </c>
      <c r="BR663">
        <f t="shared" si="103"/>
        <v>2</v>
      </c>
      <c r="BS663">
        <f t="shared" si="104"/>
        <v>0</v>
      </c>
      <c r="BT663">
        <f t="shared" si="105"/>
        <v>0</v>
      </c>
      <c r="BU663">
        <f t="shared" si="106"/>
        <v>6</v>
      </c>
      <c r="BV663">
        <f t="shared" si="107"/>
        <v>2</v>
      </c>
      <c r="BW663">
        <f t="shared" si="108"/>
        <v>0</v>
      </c>
      <c r="BX663">
        <f t="shared" si="109"/>
        <v>0</v>
      </c>
    </row>
    <row r="664" spans="1:76" ht="18.95" customHeight="1" x14ac:dyDescent="0.25">
      <c r="A664" t="s">
        <v>4441</v>
      </c>
      <c r="B664" t="s">
        <v>350</v>
      </c>
      <c r="C664" t="s">
        <v>54</v>
      </c>
      <c r="D664" t="s">
        <v>26</v>
      </c>
      <c r="E664" t="s">
        <v>96</v>
      </c>
      <c r="F664" t="s">
        <v>5163</v>
      </c>
      <c r="G664" t="s">
        <v>2026</v>
      </c>
      <c r="H664" t="s">
        <v>124</v>
      </c>
      <c r="I664" t="s">
        <v>4442</v>
      </c>
      <c r="L664" s="1">
        <v>422598009971</v>
      </c>
      <c r="M664" t="s">
        <v>4443</v>
      </c>
      <c r="N664" t="s">
        <v>25</v>
      </c>
      <c r="O664" t="s">
        <v>4403</v>
      </c>
      <c r="P664">
        <v>17404</v>
      </c>
      <c r="Q664" t="s">
        <v>2573</v>
      </c>
      <c r="R664">
        <v>742</v>
      </c>
      <c r="S664" t="s">
        <v>89</v>
      </c>
      <c r="T664" t="b">
        <v>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>
        <v>0</v>
      </c>
      <c r="AA664">
        <v>0</v>
      </c>
      <c r="AB664">
        <v>0</v>
      </c>
      <c r="AC664">
        <v>0</v>
      </c>
      <c r="AD664">
        <v>2</v>
      </c>
      <c r="AE664">
        <v>0</v>
      </c>
      <c r="AF664">
        <v>0</v>
      </c>
      <c r="AG664">
        <v>0</v>
      </c>
      <c r="AH664">
        <v>2</v>
      </c>
      <c r="AI664">
        <v>1</v>
      </c>
      <c r="AJ664">
        <v>2</v>
      </c>
      <c r="AK664">
        <v>2</v>
      </c>
      <c r="AL664">
        <v>1</v>
      </c>
      <c r="AM664">
        <v>2</v>
      </c>
      <c r="AN664">
        <v>1</v>
      </c>
      <c r="AO664">
        <v>1</v>
      </c>
      <c r="AP664">
        <v>0</v>
      </c>
      <c r="AQ664">
        <v>0</v>
      </c>
      <c r="AR664">
        <v>3</v>
      </c>
      <c r="AS664">
        <v>0</v>
      </c>
      <c r="AT664">
        <v>2</v>
      </c>
      <c r="AU664">
        <v>0</v>
      </c>
      <c r="AV664">
        <v>2</v>
      </c>
      <c r="AW664">
        <v>1</v>
      </c>
      <c r="AX664">
        <v>1</v>
      </c>
      <c r="AY664">
        <v>0</v>
      </c>
      <c r="AZ664">
        <v>0</v>
      </c>
      <c r="BA664">
        <v>0</v>
      </c>
      <c r="BB664">
        <v>3</v>
      </c>
      <c r="BC664">
        <v>2</v>
      </c>
      <c r="BD664">
        <v>0</v>
      </c>
      <c r="BE664">
        <v>3</v>
      </c>
      <c r="BF664">
        <v>3</v>
      </c>
      <c r="BG664">
        <v>0</v>
      </c>
      <c r="BH664">
        <v>1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2</v>
      </c>
      <c r="BO664">
        <f t="shared" si="100"/>
        <v>4</v>
      </c>
      <c r="BP664">
        <f t="shared" si="101"/>
        <v>6</v>
      </c>
      <c r="BQ664">
        <f t="shared" si="102"/>
        <v>4</v>
      </c>
      <c r="BR664">
        <f t="shared" si="103"/>
        <v>3</v>
      </c>
      <c r="BS664">
        <f t="shared" si="104"/>
        <v>2</v>
      </c>
      <c r="BT664">
        <f t="shared" si="105"/>
        <v>4</v>
      </c>
      <c r="BU664">
        <f t="shared" si="106"/>
        <v>3</v>
      </c>
      <c r="BV664">
        <f t="shared" si="107"/>
        <v>8</v>
      </c>
      <c r="BW664">
        <f t="shared" si="108"/>
        <v>1</v>
      </c>
      <c r="BX664">
        <f t="shared" si="109"/>
        <v>3</v>
      </c>
    </row>
    <row r="665" spans="1:76" ht="18.95" customHeight="1" x14ac:dyDescent="0.25">
      <c r="A665" t="s">
        <v>4459</v>
      </c>
      <c r="B665" t="s">
        <v>4449</v>
      </c>
      <c r="C665" t="s">
        <v>54</v>
      </c>
      <c r="D665" t="s">
        <v>26</v>
      </c>
      <c r="E665" t="s">
        <v>596</v>
      </c>
      <c r="F665" t="s">
        <v>5162</v>
      </c>
      <c r="G665" t="s">
        <v>2026</v>
      </c>
      <c r="H665" t="s">
        <v>22</v>
      </c>
      <c r="I665" t="s">
        <v>4460</v>
      </c>
      <c r="L665" s="1">
        <v>440111000312</v>
      </c>
      <c r="M665" t="s">
        <v>4461</v>
      </c>
      <c r="N665" t="s">
        <v>45</v>
      </c>
      <c r="O665" t="s">
        <v>4462</v>
      </c>
      <c r="P665">
        <v>2888</v>
      </c>
      <c r="Q665" t="s">
        <v>4451</v>
      </c>
      <c r="R665">
        <v>253</v>
      </c>
      <c r="S665" t="s">
        <v>7</v>
      </c>
      <c r="T665" t="b">
        <v>0</v>
      </c>
      <c r="U665" t="s">
        <v>30</v>
      </c>
      <c r="V665" t="s">
        <v>61</v>
      </c>
      <c r="W665" t="s">
        <v>61</v>
      </c>
      <c r="X665" t="s">
        <v>61</v>
      </c>
      <c r="Y665" t="s">
        <v>71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3</v>
      </c>
      <c r="AN665">
        <v>3</v>
      </c>
      <c r="AO665">
        <v>0</v>
      </c>
      <c r="AP665">
        <v>0</v>
      </c>
      <c r="AQ665">
        <v>0</v>
      </c>
      <c r="AR665">
        <v>2</v>
      </c>
      <c r="AS665">
        <v>0</v>
      </c>
      <c r="AT665">
        <v>0</v>
      </c>
      <c r="AU665">
        <v>2</v>
      </c>
      <c r="AV665">
        <v>2</v>
      </c>
      <c r="AW665">
        <v>0</v>
      </c>
      <c r="AX665">
        <v>0</v>
      </c>
      <c r="AY665">
        <v>0</v>
      </c>
      <c r="AZ665">
        <v>0</v>
      </c>
      <c r="BA665">
        <v>3</v>
      </c>
      <c r="BB665">
        <v>3</v>
      </c>
      <c r="BC665">
        <v>0</v>
      </c>
      <c r="BD665">
        <v>0</v>
      </c>
      <c r="BE665">
        <v>3</v>
      </c>
      <c r="BF665">
        <v>3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f t="shared" si="100"/>
        <v>0</v>
      </c>
      <c r="BP665">
        <f t="shared" si="101"/>
        <v>0</v>
      </c>
      <c r="BQ665">
        <f t="shared" si="102"/>
        <v>6</v>
      </c>
      <c r="BR665">
        <f t="shared" si="103"/>
        <v>2</v>
      </c>
      <c r="BS665">
        <f t="shared" si="104"/>
        <v>0</v>
      </c>
      <c r="BT665">
        <f t="shared" si="105"/>
        <v>4</v>
      </c>
      <c r="BU665">
        <f t="shared" si="106"/>
        <v>6</v>
      </c>
      <c r="BV665">
        <f t="shared" si="107"/>
        <v>6</v>
      </c>
      <c r="BW665">
        <f t="shared" si="108"/>
        <v>0</v>
      </c>
      <c r="BX665">
        <f t="shared" si="109"/>
        <v>0</v>
      </c>
    </row>
    <row r="666" spans="1:76" ht="18.95" customHeight="1" x14ac:dyDescent="0.25">
      <c r="A666" t="s">
        <v>4452</v>
      </c>
      <c r="B666" t="s">
        <v>4449</v>
      </c>
      <c r="C666" t="s">
        <v>54</v>
      </c>
      <c r="D666" t="s">
        <v>26</v>
      </c>
      <c r="E666" t="s">
        <v>73</v>
      </c>
      <c r="F666" t="s">
        <v>659</v>
      </c>
      <c r="G666" t="s">
        <v>2026</v>
      </c>
      <c r="H666" t="s">
        <v>124</v>
      </c>
      <c r="I666" t="s">
        <v>4453</v>
      </c>
      <c r="L666" s="1">
        <v>440084000197</v>
      </c>
      <c r="M666" t="s">
        <v>4454</v>
      </c>
      <c r="N666" t="s">
        <v>25</v>
      </c>
      <c r="O666" t="s">
        <v>4455</v>
      </c>
      <c r="P666">
        <v>2860</v>
      </c>
      <c r="Q666" t="s">
        <v>4451</v>
      </c>
      <c r="R666">
        <v>614</v>
      </c>
      <c r="S666" t="s">
        <v>89</v>
      </c>
      <c r="T666" t="b">
        <v>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1</v>
      </c>
      <c r="AF666">
        <v>3</v>
      </c>
      <c r="AG666">
        <v>3</v>
      </c>
      <c r="AH666">
        <v>2</v>
      </c>
      <c r="AI666">
        <v>0</v>
      </c>
      <c r="AJ666">
        <v>0</v>
      </c>
      <c r="AK666">
        <v>0</v>
      </c>
      <c r="AL666">
        <v>0</v>
      </c>
      <c r="AM666">
        <v>3</v>
      </c>
      <c r="AN666">
        <v>3</v>
      </c>
      <c r="AO666">
        <v>3</v>
      </c>
      <c r="AP666">
        <v>0</v>
      </c>
      <c r="AQ666">
        <v>3</v>
      </c>
      <c r="AR666">
        <v>2</v>
      </c>
      <c r="AS666">
        <v>0</v>
      </c>
      <c r="AT666">
        <v>3</v>
      </c>
      <c r="AU666">
        <v>2</v>
      </c>
      <c r="AV666">
        <v>2</v>
      </c>
      <c r="AW666">
        <v>0</v>
      </c>
      <c r="AX666">
        <v>0</v>
      </c>
      <c r="AY666">
        <v>0</v>
      </c>
      <c r="AZ666">
        <v>0</v>
      </c>
      <c r="BA666">
        <v>3</v>
      </c>
      <c r="BB666">
        <v>3</v>
      </c>
      <c r="BC666">
        <v>2</v>
      </c>
      <c r="BD666">
        <v>0</v>
      </c>
      <c r="BE666">
        <v>3</v>
      </c>
      <c r="BF666">
        <v>3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f t="shared" si="100"/>
        <v>11</v>
      </c>
      <c r="BP666">
        <f t="shared" si="101"/>
        <v>0</v>
      </c>
      <c r="BQ666">
        <f t="shared" si="102"/>
        <v>12</v>
      </c>
      <c r="BR666">
        <f t="shared" si="103"/>
        <v>2</v>
      </c>
      <c r="BS666">
        <f t="shared" si="104"/>
        <v>3</v>
      </c>
      <c r="BT666">
        <f t="shared" si="105"/>
        <v>4</v>
      </c>
      <c r="BU666">
        <f t="shared" si="106"/>
        <v>6</v>
      </c>
      <c r="BV666">
        <f t="shared" si="107"/>
        <v>8</v>
      </c>
      <c r="BW666">
        <f t="shared" si="108"/>
        <v>0</v>
      </c>
      <c r="BX666">
        <f t="shared" si="109"/>
        <v>1</v>
      </c>
    </row>
    <row r="667" spans="1:76" ht="18.95" customHeight="1" x14ac:dyDescent="0.25">
      <c r="A667" t="s">
        <v>4456</v>
      </c>
      <c r="B667" t="s">
        <v>4449</v>
      </c>
      <c r="C667" t="s">
        <v>54</v>
      </c>
      <c r="D667" t="s">
        <v>26</v>
      </c>
      <c r="E667" t="s">
        <v>66</v>
      </c>
      <c r="F667" t="s">
        <v>34</v>
      </c>
      <c r="G667" t="s">
        <v>2026</v>
      </c>
      <c r="H667" t="s">
        <v>22</v>
      </c>
      <c r="I667" t="s">
        <v>4457</v>
      </c>
      <c r="L667" s="1">
        <v>440090000232</v>
      </c>
      <c r="M667" t="s">
        <v>4458</v>
      </c>
      <c r="N667" t="s">
        <v>58</v>
      </c>
      <c r="O667" t="s">
        <v>4451</v>
      </c>
      <c r="P667">
        <v>2908</v>
      </c>
      <c r="Q667" t="s">
        <v>4451</v>
      </c>
      <c r="R667">
        <v>963</v>
      </c>
      <c r="S667" t="s">
        <v>7</v>
      </c>
      <c r="T667" t="b">
        <v>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</v>
      </c>
      <c r="AG667">
        <v>3</v>
      </c>
      <c r="AH667">
        <v>2</v>
      </c>
      <c r="AI667">
        <v>0</v>
      </c>
      <c r="AJ667">
        <v>0</v>
      </c>
      <c r="AK667">
        <v>2</v>
      </c>
      <c r="AL667">
        <v>0</v>
      </c>
      <c r="AM667">
        <v>3</v>
      </c>
      <c r="AN667">
        <v>3</v>
      </c>
      <c r="AO667">
        <v>3</v>
      </c>
      <c r="AP667">
        <v>3</v>
      </c>
      <c r="AQ667">
        <v>0</v>
      </c>
      <c r="AR667">
        <v>2</v>
      </c>
      <c r="AS667">
        <v>3</v>
      </c>
      <c r="AT667">
        <v>3</v>
      </c>
      <c r="AU667">
        <v>2</v>
      </c>
      <c r="AV667">
        <v>2</v>
      </c>
      <c r="AW667">
        <v>2</v>
      </c>
      <c r="AX667">
        <v>2</v>
      </c>
      <c r="AY667">
        <v>0</v>
      </c>
      <c r="AZ667">
        <v>0</v>
      </c>
      <c r="BA667">
        <v>3</v>
      </c>
      <c r="BB667">
        <v>3</v>
      </c>
      <c r="BC667">
        <v>1</v>
      </c>
      <c r="BD667">
        <v>0</v>
      </c>
      <c r="BE667">
        <v>3</v>
      </c>
      <c r="BF667">
        <v>3</v>
      </c>
      <c r="BG667">
        <v>3</v>
      </c>
      <c r="BH667">
        <v>3</v>
      </c>
      <c r="BI667">
        <v>2</v>
      </c>
      <c r="BJ667">
        <v>1</v>
      </c>
      <c r="BK667">
        <v>0</v>
      </c>
      <c r="BL667">
        <v>2</v>
      </c>
      <c r="BM667">
        <v>0</v>
      </c>
      <c r="BN667">
        <v>2</v>
      </c>
      <c r="BO667">
        <f t="shared" si="100"/>
        <v>7</v>
      </c>
      <c r="BP667">
        <f t="shared" si="101"/>
        <v>2</v>
      </c>
      <c r="BQ667">
        <f t="shared" si="102"/>
        <v>12</v>
      </c>
      <c r="BR667">
        <f t="shared" si="103"/>
        <v>5</v>
      </c>
      <c r="BS667">
        <f t="shared" si="104"/>
        <v>3</v>
      </c>
      <c r="BT667">
        <f t="shared" si="105"/>
        <v>8</v>
      </c>
      <c r="BU667">
        <f t="shared" si="106"/>
        <v>6</v>
      </c>
      <c r="BV667">
        <f t="shared" si="107"/>
        <v>7</v>
      </c>
      <c r="BW667">
        <f t="shared" si="108"/>
        <v>6</v>
      </c>
      <c r="BX667">
        <f t="shared" si="109"/>
        <v>7</v>
      </c>
    </row>
    <row r="668" spans="1:76" ht="18.95" customHeight="1" x14ac:dyDescent="0.25">
      <c r="A668" t="s">
        <v>1209</v>
      </c>
      <c r="B668" t="s">
        <v>1210</v>
      </c>
      <c r="C668" t="s">
        <v>219</v>
      </c>
      <c r="D668" t="s">
        <v>26</v>
      </c>
      <c r="E668" t="s">
        <v>66</v>
      </c>
      <c r="F668" t="s">
        <v>66</v>
      </c>
      <c r="G668">
        <v>3</v>
      </c>
      <c r="H668" t="s">
        <v>22</v>
      </c>
      <c r="I668" t="s">
        <v>1211</v>
      </c>
      <c r="L668" s="1">
        <v>450069001379</v>
      </c>
      <c r="M668" t="s">
        <v>1212</v>
      </c>
      <c r="N668" t="s">
        <v>45</v>
      </c>
      <c r="O668" t="s">
        <v>1213</v>
      </c>
      <c r="P668">
        <v>29620</v>
      </c>
      <c r="Q668" t="s">
        <v>481</v>
      </c>
      <c r="R668">
        <v>360</v>
      </c>
      <c r="S668" t="s">
        <v>39</v>
      </c>
      <c r="T668" t="b">
        <v>0</v>
      </c>
      <c r="U668" t="s">
        <v>30</v>
      </c>
      <c r="V668" t="s">
        <v>31</v>
      </c>
      <c r="W668" t="s">
        <v>31</v>
      </c>
      <c r="X668" t="s">
        <v>31</v>
      </c>
      <c r="Y668" t="s">
        <v>31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  <c r="AI668" s="10">
        <v>2</v>
      </c>
      <c r="AJ668" s="10">
        <v>0</v>
      </c>
      <c r="AK668" s="10">
        <v>0</v>
      </c>
      <c r="AL668" s="10">
        <v>0</v>
      </c>
      <c r="AM668" s="10">
        <v>2</v>
      </c>
      <c r="AN668" s="10">
        <v>2</v>
      </c>
      <c r="AO668" s="10">
        <v>2</v>
      </c>
      <c r="AP668" s="10">
        <v>2</v>
      </c>
      <c r="AQ668" s="10">
        <v>0</v>
      </c>
      <c r="AR668" s="10">
        <v>2</v>
      </c>
      <c r="AS668" s="10">
        <v>0</v>
      </c>
      <c r="AT668" s="10">
        <v>0</v>
      </c>
      <c r="AU668" s="10">
        <v>0</v>
      </c>
      <c r="AV668" s="10">
        <v>0</v>
      </c>
      <c r="AW668" s="10">
        <v>0</v>
      </c>
      <c r="AX668" s="10">
        <v>0</v>
      </c>
      <c r="AY668" s="10">
        <v>0</v>
      </c>
      <c r="AZ668" s="10">
        <v>0</v>
      </c>
      <c r="BA668" s="10">
        <v>0</v>
      </c>
      <c r="BB668" s="10">
        <v>3</v>
      </c>
      <c r="BC668" s="10">
        <v>0</v>
      </c>
      <c r="BD668" s="10">
        <v>0</v>
      </c>
      <c r="BE668" s="10">
        <v>0</v>
      </c>
      <c r="BF668" s="10">
        <v>3</v>
      </c>
      <c r="BG668" s="10">
        <v>0</v>
      </c>
      <c r="BH668" s="10">
        <v>0</v>
      </c>
      <c r="BI668" s="10">
        <v>0</v>
      </c>
      <c r="BJ668" s="10">
        <v>0</v>
      </c>
      <c r="BK668" s="10">
        <v>0</v>
      </c>
      <c r="BL668" s="10">
        <v>0</v>
      </c>
      <c r="BM668" s="10">
        <v>0</v>
      </c>
      <c r="BN668" s="10">
        <v>0</v>
      </c>
      <c r="BO668">
        <f t="shared" si="100"/>
        <v>0</v>
      </c>
      <c r="BP668">
        <f t="shared" si="101"/>
        <v>2</v>
      </c>
      <c r="BQ668">
        <f t="shared" si="102"/>
        <v>8</v>
      </c>
      <c r="BR668">
        <f t="shared" si="103"/>
        <v>2</v>
      </c>
      <c r="BS668">
        <f t="shared" si="104"/>
        <v>0</v>
      </c>
      <c r="BT668">
        <f t="shared" si="105"/>
        <v>0</v>
      </c>
      <c r="BU668">
        <f t="shared" si="106"/>
        <v>3</v>
      </c>
      <c r="BV668">
        <f t="shared" si="107"/>
        <v>3</v>
      </c>
      <c r="BW668">
        <f t="shared" si="108"/>
        <v>0</v>
      </c>
      <c r="BX668">
        <f t="shared" si="109"/>
        <v>0</v>
      </c>
    </row>
    <row r="669" spans="1:76" ht="18.95" customHeight="1" x14ac:dyDescent="0.25">
      <c r="A669" t="s">
        <v>4463</v>
      </c>
      <c r="B669" t="s">
        <v>1210</v>
      </c>
      <c r="C669" t="s">
        <v>219</v>
      </c>
      <c r="D669" t="s">
        <v>26</v>
      </c>
      <c r="E669" t="s">
        <v>102</v>
      </c>
      <c r="F669" t="s">
        <v>659</v>
      </c>
      <c r="G669" t="s">
        <v>2026</v>
      </c>
      <c r="H669" t="s">
        <v>22</v>
      </c>
      <c r="I669" t="s">
        <v>4464</v>
      </c>
      <c r="L669" s="1">
        <v>450078000076</v>
      </c>
      <c r="M669" t="s">
        <v>4465</v>
      </c>
      <c r="N669" t="s">
        <v>58</v>
      </c>
      <c r="O669" t="s">
        <v>4466</v>
      </c>
      <c r="P669">
        <v>29697</v>
      </c>
      <c r="Q669" t="s">
        <v>4467</v>
      </c>
      <c r="R669">
        <v>1009</v>
      </c>
      <c r="S669" t="s">
        <v>89</v>
      </c>
      <c r="T669" t="b">
        <v>1</v>
      </c>
      <c r="U669" t="s">
        <v>61</v>
      </c>
      <c r="V669" t="s">
        <v>71</v>
      </c>
      <c r="W669" t="s">
        <v>61</v>
      </c>
      <c r="X669" t="s">
        <v>61</v>
      </c>
      <c r="Y669" t="s">
        <v>61</v>
      </c>
      <c r="Z669">
        <v>0</v>
      </c>
      <c r="AA669">
        <v>0</v>
      </c>
      <c r="AB669">
        <v>0</v>
      </c>
      <c r="AC669">
        <v>2</v>
      </c>
      <c r="AD669">
        <v>2</v>
      </c>
      <c r="AE669">
        <v>0</v>
      </c>
      <c r="AF669">
        <v>2</v>
      </c>
      <c r="AG669">
        <v>1</v>
      </c>
      <c r="AH669">
        <v>2</v>
      </c>
      <c r="AI669">
        <v>1</v>
      </c>
      <c r="AJ669">
        <v>2</v>
      </c>
      <c r="AK669">
        <v>2</v>
      </c>
      <c r="AL669">
        <v>1</v>
      </c>
      <c r="AM669">
        <v>2</v>
      </c>
      <c r="AN669">
        <v>2</v>
      </c>
      <c r="AO669">
        <v>2</v>
      </c>
      <c r="AP669">
        <v>1</v>
      </c>
      <c r="AQ669">
        <v>0</v>
      </c>
      <c r="AR669">
        <v>2</v>
      </c>
      <c r="AS669">
        <v>1</v>
      </c>
      <c r="AT669">
        <v>3</v>
      </c>
      <c r="AU669">
        <v>2</v>
      </c>
      <c r="AV669">
        <v>2</v>
      </c>
      <c r="AW669">
        <v>0</v>
      </c>
      <c r="AX669">
        <v>1</v>
      </c>
      <c r="AY669">
        <v>0</v>
      </c>
      <c r="AZ669">
        <v>1</v>
      </c>
      <c r="BA669">
        <v>3</v>
      </c>
      <c r="BB669">
        <v>3</v>
      </c>
      <c r="BC669">
        <v>1</v>
      </c>
      <c r="BD669">
        <v>0</v>
      </c>
      <c r="BE669">
        <v>3</v>
      </c>
      <c r="BF669">
        <v>3</v>
      </c>
      <c r="BG669">
        <v>1</v>
      </c>
      <c r="BH669">
        <v>3</v>
      </c>
      <c r="BI669">
        <v>0</v>
      </c>
      <c r="BJ669">
        <v>1</v>
      </c>
      <c r="BK669">
        <v>0</v>
      </c>
      <c r="BL669">
        <v>1</v>
      </c>
      <c r="BM669">
        <v>0</v>
      </c>
      <c r="BN669">
        <v>2</v>
      </c>
      <c r="BO669">
        <f t="shared" si="100"/>
        <v>9</v>
      </c>
      <c r="BP669">
        <f t="shared" si="101"/>
        <v>6</v>
      </c>
      <c r="BQ669">
        <f t="shared" si="102"/>
        <v>7</v>
      </c>
      <c r="BR669">
        <f t="shared" si="103"/>
        <v>3</v>
      </c>
      <c r="BS669">
        <f t="shared" si="104"/>
        <v>3</v>
      </c>
      <c r="BT669">
        <f t="shared" si="105"/>
        <v>5</v>
      </c>
      <c r="BU669">
        <f t="shared" si="106"/>
        <v>7</v>
      </c>
      <c r="BV669">
        <f t="shared" si="107"/>
        <v>7</v>
      </c>
      <c r="BW669">
        <f t="shared" si="108"/>
        <v>4</v>
      </c>
      <c r="BX669">
        <f t="shared" si="109"/>
        <v>4</v>
      </c>
    </row>
    <row r="670" spans="1:76" ht="18.95" customHeight="1" x14ac:dyDescent="0.25">
      <c r="A670" t="s">
        <v>4468</v>
      </c>
      <c r="B670" t="s">
        <v>1210</v>
      </c>
      <c r="C670" t="s">
        <v>219</v>
      </c>
      <c r="D670" t="s">
        <v>26</v>
      </c>
      <c r="E670" t="s">
        <v>21</v>
      </c>
      <c r="F670" t="s">
        <v>5163</v>
      </c>
      <c r="G670" t="s">
        <v>2026</v>
      </c>
      <c r="H670" t="s">
        <v>22</v>
      </c>
      <c r="I670" t="s">
        <v>4469</v>
      </c>
      <c r="L670" s="1">
        <v>450144001382</v>
      </c>
      <c r="M670" t="s">
        <v>4470</v>
      </c>
      <c r="N670" t="s">
        <v>25</v>
      </c>
      <c r="O670" t="s">
        <v>4467</v>
      </c>
      <c r="P670">
        <v>29401</v>
      </c>
      <c r="Q670" t="s">
        <v>4471</v>
      </c>
      <c r="R670">
        <v>486</v>
      </c>
      <c r="S670" t="s">
        <v>7</v>
      </c>
      <c r="T670" t="b">
        <v>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>
        <v>0</v>
      </c>
      <c r="AA670">
        <v>0</v>
      </c>
      <c r="AB670">
        <v>0</v>
      </c>
      <c r="AC670">
        <v>2</v>
      </c>
      <c r="AD670">
        <v>2</v>
      </c>
      <c r="AE670">
        <v>0</v>
      </c>
      <c r="AF670">
        <v>3</v>
      </c>
      <c r="AG670">
        <v>3</v>
      </c>
      <c r="AH670">
        <v>0</v>
      </c>
      <c r="AI670">
        <v>1</v>
      </c>
      <c r="AJ670">
        <v>0</v>
      </c>
      <c r="AK670">
        <v>2</v>
      </c>
      <c r="AL670">
        <v>2</v>
      </c>
      <c r="AM670">
        <v>3</v>
      </c>
      <c r="AN670">
        <v>3</v>
      </c>
      <c r="AO670">
        <v>3</v>
      </c>
      <c r="AP670">
        <v>0</v>
      </c>
      <c r="AQ670">
        <v>0</v>
      </c>
      <c r="AR670">
        <v>2</v>
      </c>
      <c r="AS670">
        <v>0</v>
      </c>
      <c r="AT670">
        <v>1</v>
      </c>
      <c r="AU670">
        <v>2</v>
      </c>
      <c r="AV670">
        <v>2</v>
      </c>
      <c r="AW670">
        <v>1</v>
      </c>
      <c r="AX670">
        <v>1</v>
      </c>
      <c r="AY670">
        <v>0</v>
      </c>
      <c r="AZ670">
        <v>0</v>
      </c>
      <c r="BA670">
        <v>3</v>
      </c>
      <c r="BB670">
        <v>3</v>
      </c>
      <c r="BC670">
        <v>2</v>
      </c>
      <c r="BD670">
        <v>2</v>
      </c>
      <c r="BE670">
        <v>3</v>
      </c>
      <c r="BF670">
        <v>3</v>
      </c>
      <c r="BG670">
        <v>2</v>
      </c>
      <c r="BH670">
        <v>3</v>
      </c>
      <c r="BI670">
        <v>0</v>
      </c>
      <c r="BJ670">
        <v>0</v>
      </c>
      <c r="BK670">
        <v>0</v>
      </c>
      <c r="BL670">
        <v>0</v>
      </c>
      <c r="BM670">
        <v>2</v>
      </c>
      <c r="BN670">
        <v>2</v>
      </c>
      <c r="BO670">
        <f t="shared" si="100"/>
        <v>10</v>
      </c>
      <c r="BP670">
        <f t="shared" si="101"/>
        <v>5</v>
      </c>
      <c r="BQ670">
        <f t="shared" si="102"/>
        <v>9</v>
      </c>
      <c r="BR670">
        <f t="shared" si="103"/>
        <v>2</v>
      </c>
      <c r="BS670">
        <f t="shared" si="104"/>
        <v>1</v>
      </c>
      <c r="BT670">
        <f t="shared" si="105"/>
        <v>6</v>
      </c>
      <c r="BU670">
        <f t="shared" si="106"/>
        <v>6</v>
      </c>
      <c r="BV670">
        <f t="shared" si="107"/>
        <v>10</v>
      </c>
      <c r="BW670">
        <f t="shared" si="108"/>
        <v>5</v>
      </c>
      <c r="BX670">
        <f t="shared" si="109"/>
        <v>4</v>
      </c>
    </row>
    <row r="671" spans="1:76" ht="18.95" customHeight="1" x14ac:dyDescent="0.25">
      <c r="A671" t="s">
        <v>4472</v>
      </c>
      <c r="B671" t="s">
        <v>1210</v>
      </c>
      <c r="C671" t="s">
        <v>219</v>
      </c>
      <c r="D671" t="s">
        <v>26</v>
      </c>
      <c r="E671" t="s">
        <v>143</v>
      </c>
      <c r="F671" t="s">
        <v>659</v>
      </c>
      <c r="G671" t="s">
        <v>2026</v>
      </c>
      <c r="H671" t="s">
        <v>22</v>
      </c>
      <c r="I671" t="s">
        <v>4473</v>
      </c>
      <c r="L671" s="1">
        <v>450186000371</v>
      </c>
      <c r="M671" t="s">
        <v>4474</v>
      </c>
      <c r="N671" t="s">
        <v>58</v>
      </c>
      <c r="O671" t="s">
        <v>695</v>
      </c>
      <c r="P671">
        <v>29069</v>
      </c>
      <c r="Q671" t="s">
        <v>698</v>
      </c>
      <c r="R671">
        <v>272</v>
      </c>
      <c r="S671" t="s">
        <v>39</v>
      </c>
      <c r="T671" t="b">
        <v>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>
        <v>0</v>
      </c>
      <c r="AA671">
        <v>0</v>
      </c>
      <c r="AB671">
        <v>0</v>
      </c>
      <c r="AC671">
        <v>2</v>
      </c>
      <c r="AD671">
        <v>2</v>
      </c>
      <c r="AE671">
        <v>0</v>
      </c>
      <c r="AF671">
        <v>3</v>
      </c>
      <c r="AG671">
        <v>3</v>
      </c>
      <c r="AH671">
        <v>1</v>
      </c>
      <c r="AI671">
        <v>1</v>
      </c>
      <c r="AJ671">
        <v>2</v>
      </c>
      <c r="AK671">
        <v>2</v>
      </c>
      <c r="AL671">
        <v>1</v>
      </c>
      <c r="AM671">
        <v>1</v>
      </c>
      <c r="AN671">
        <v>2</v>
      </c>
      <c r="AO671">
        <v>0</v>
      </c>
      <c r="AP671">
        <v>0</v>
      </c>
      <c r="AQ671">
        <v>0</v>
      </c>
      <c r="AR671">
        <v>3</v>
      </c>
      <c r="AS671">
        <v>0</v>
      </c>
      <c r="AT671">
        <v>1</v>
      </c>
      <c r="AU671">
        <v>2</v>
      </c>
      <c r="AV671">
        <v>2</v>
      </c>
      <c r="AW671">
        <v>1</v>
      </c>
      <c r="AX671">
        <v>1</v>
      </c>
      <c r="AY671">
        <v>0</v>
      </c>
      <c r="AZ671">
        <v>0</v>
      </c>
      <c r="BA671">
        <v>3</v>
      </c>
      <c r="BB671">
        <v>3</v>
      </c>
      <c r="BC671">
        <v>2</v>
      </c>
      <c r="BD671">
        <v>0</v>
      </c>
      <c r="BE671">
        <v>3</v>
      </c>
      <c r="BF671">
        <v>3</v>
      </c>
      <c r="BG671">
        <v>0</v>
      </c>
      <c r="BH671">
        <v>3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</v>
      </c>
      <c r="BO671">
        <f t="shared" si="100"/>
        <v>11</v>
      </c>
      <c r="BP671">
        <f t="shared" si="101"/>
        <v>6</v>
      </c>
      <c r="BQ671">
        <f t="shared" si="102"/>
        <v>3</v>
      </c>
      <c r="BR671">
        <f t="shared" si="103"/>
        <v>3</v>
      </c>
      <c r="BS671">
        <f t="shared" si="104"/>
        <v>1</v>
      </c>
      <c r="BT671">
        <f t="shared" si="105"/>
        <v>6</v>
      </c>
      <c r="BU671">
        <f t="shared" si="106"/>
        <v>6</v>
      </c>
      <c r="BV671">
        <f t="shared" si="107"/>
        <v>8</v>
      </c>
      <c r="BW671">
        <f t="shared" si="108"/>
        <v>3</v>
      </c>
      <c r="BX671">
        <f t="shared" si="109"/>
        <v>2</v>
      </c>
    </row>
    <row r="672" spans="1:76" ht="18.95" customHeight="1" x14ac:dyDescent="0.25">
      <c r="A672" t="s">
        <v>4488</v>
      </c>
      <c r="B672" t="s">
        <v>1210</v>
      </c>
      <c r="C672" t="s">
        <v>219</v>
      </c>
      <c r="D672" t="s">
        <v>26</v>
      </c>
      <c r="E672" t="s">
        <v>96</v>
      </c>
      <c r="F672" t="s">
        <v>5163</v>
      </c>
      <c r="G672" t="s">
        <v>2026</v>
      </c>
      <c r="H672" t="s">
        <v>22</v>
      </c>
      <c r="I672" t="s">
        <v>4489</v>
      </c>
      <c r="L672" s="1">
        <v>450213000428</v>
      </c>
      <c r="M672" t="s">
        <v>4490</v>
      </c>
      <c r="N672" t="s">
        <v>45</v>
      </c>
      <c r="O672" t="s">
        <v>698</v>
      </c>
      <c r="P672">
        <v>29505</v>
      </c>
      <c r="Q672" t="s">
        <v>3308</v>
      </c>
      <c r="R672">
        <v>750</v>
      </c>
      <c r="S672" t="s">
        <v>7</v>
      </c>
      <c r="T672" t="b">
        <v>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</v>
      </c>
      <c r="AQ672">
        <v>0</v>
      </c>
      <c r="AR672">
        <v>2</v>
      </c>
      <c r="AS672">
        <v>0</v>
      </c>
      <c r="AT672">
        <v>0</v>
      </c>
      <c r="AU672">
        <v>2</v>
      </c>
      <c r="AV672">
        <v>2</v>
      </c>
      <c r="AW672">
        <v>0</v>
      </c>
      <c r="AX672">
        <v>0</v>
      </c>
      <c r="AY672">
        <v>0</v>
      </c>
      <c r="AZ672">
        <v>0</v>
      </c>
      <c r="BA672">
        <v>3</v>
      </c>
      <c r="BB672">
        <v>3</v>
      </c>
      <c r="BC672">
        <v>1</v>
      </c>
      <c r="BD672">
        <v>0</v>
      </c>
      <c r="BE672">
        <v>2</v>
      </c>
      <c r="BF672">
        <v>2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f t="shared" si="100"/>
        <v>2</v>
      </c>
      <c r="BP672">
        <f t="shared" si="101"/>
        <v>1</v>
      </c>
      <c r="BQ672">
        <f t="shared" si="102"/>
        <v>2</v>
      </c>
      <c r="BR672">
        <f t="shared" si="103"/>
        <v>2</v>
      </c>
      <c r="BS672">
        <f t="shared" si="104"/>
        <v>0</v>
      </c>
      <c r="BT672">
        <f t="shared" si="105"/>
        <v>4</v>
      </c>
      <c r="BU672">
        <f t="shared" si="106"/>
        <v>6</v>
      </c>
      <c r="BV672">
        <f t="shared" si="107"/>
        <v>5</v>
      </c>
      <c r="BW672">
        <f t="shared" si="108"/>
        <v>0</v>
      </c>
      <c r="BX672">
        <f t="shared" si="109"/>
        <v>0</v>
      </c>
    </row>
    <row r="673" spans="1:76" ht="18.95" customHeight="1" x14ac:dyDescent="0.25">
      <c r="A673" t="s">
        <v>4491</v>
      </c>
      <c r="B673" t="s">
        <v>1210</v>
      </c>
      <c r="C673" t="s">
        <v>219</v>
      </c>
      <c r="D673" t="s">
        <v>26</v>
      </c>
      <c r="E673" t="s">
        <v>96</v>
      </c>
      <c r="F673" t="s">
        <v>5163</v>
      </c>
      <c r="G673" t="s">
        <v>2026</v>
      </c>
      <c r="H673" t="s">
        <v>22</v>
      </c>
      <c r="I673" t="s">
        <v>4492</v>
      </c>
      <c r="L673" s="1">
        <v>450231000571</v>
      </c>
      <c r="M673" t="s">
        <v>4493</v>
      </c>
      <c r="N673" t="s">
        <v>58</v>
      </c>
      <c r="O673" t="s">
        <v>4494</v>
      </c>
      <c r="P673">
        <v>29650</v>
      </c>
      <c r="Q673" t="s">
        <v>3308</v>
      </c>
      <c r="R673">
        <v>1736</v>
      </c>
      <c r="S673" t="s">
        <v>89</v>
      </c>
      <c r="T673" t="b">
        <v>0</v>
      </c>
      <c r="U673" t="s">
        <v>30</v>
      </c>
      <c r="V673" t="s">
        <v>31</v>
      </c>
      <c r="W673" t="s">
        <v>31</v>
      </c>
      <c r="X673" t="s">
        <v>31</v>
      </c>
      <c r="Y673" t="s">
        <v>31</v>
      </c>
      <c r="Z673">
        <v>0</v>
      </c>
      <c r="AA673">
        <v>0</v>
      </c>
      <c r="AB673">
        <v>0</v>
      </c>
      <c r="AC673">
        <v>2</v>
      </c>
      <c r="AD673">
        <v>1</v>
      </c>
      <c r="AE673">
        <v>2</v>
      </c>
      <c r="AF673">
        <v>2</v>
      </c>
      <c r="AG673">
        <v>2</v>
      </c>
      <c r="AH673">
        <v>1</v>
      </c>
      <c r="AI673">
        <v>1</v>
      </c>
      <c r="AJ673">
        <v>0</v>
      </c>
      <c r="AK673">
        <v>0</v>
      </c>
      <c r="AL673">
        <v>1</v>
      </c>
      <c r="AM673">
        <v>3</v>
      </c>
      <c r="AN673">
        <v>3</v>
      </c>
      <c r="AO673">
        <v>1</v>
      </c>
      <c r="AP673">
        <v>3</v>
      </c>
      <c r="AQ673">
        <v>0</v>
      </c>
      <c r="AR673">
        <v>3</v>
      </c>
      <c r="AS673">
        <v>0</v>
      </c>
      <c r="AT673">
        <v>0</v>
      </c>
      <c r="AU673">
        <v>2</v>
      </c>
      <c r="AV673">
        <v>2</v>
      </c>
      <c r="AW673">
        <v>2</v>
      </c>
      <c r="AX673">
        <v>2</v>
      </c>
      <c r="AY673">
        <v>0</v>
      </c>
      <c r="AZ673">
        <v>1</v>
      </c>
      <c r="BA673">
        <v>3</v>
      </c>
      <c r="BB673">
        <v>3</v>
      </c>
      <c r="BC673">
        <v>2</v>
      </c>
      <c r="BD673">
        <v>0</v>
      </c>
      <c r="BE673">
        <v>3</v>
      </c>
      <c r="BF673">
        <v>3</v>
      </c>
      <c r="BG673">
        <v>0</v>
      </c>
      <c r="BH673">
        <v>1</v>
      </c>
      <c r="BI673">
        <v>0</v>
      </c>
      <c r="BJ673">
        <v>0</v>
      </c>
      <c r="BK673">
        <v>0</v>
      </c>
      <c r="BL673">
        <v>3</v>
      </c>
      <c r="BM673">
        <v>0</v>
      </c>
      <c r="BN673">
        <v>2</v>
      </c>
      <c r="BO673">
        <f t="shared" si="100"/>
        <v>10</v>
      </c>
      <c r="BP673">
        <f t="shared" si="101"/>
        <v>2</v>
      </c>
      <c r="BQ673">
        <f t="shared" si="102"/>
        <v>10</v>
      </c>
      <c r="BR673">
        <f t="shared" si="103"/>
        <v>3</v>
      </c>
      <c r="BS673">
        <f t="shared" si="104"/>
        <v>0</v>
      </c>
      <c r="BT673">
        <f t="shared" si="105"/>
        <v>8</v>
      </c>
      <c r="BU673">
        <f t="shared" si="106"/>
        <v>7</v>
      </c>
      <c r="BV673">
        <f t="shared" si="107"/>
        <v>8</v>
      </c>
      <c r="BW673">
        <f t="shared" si="108"/>
        <v>1</v>
      </c>
      <c r="BX673">
        <f t="shared" si="109"/>
        <v>5</v>
      </c>
    </row>
    <row r="674" spans="1:76" ht="18.95" customHeight="1" x14ac:dyDescent="0.25">
      <c r="A674" t="s">
        <v>1214</v>
      </c>
      <c r="B674" t="s">
        <v>1210</v>
      </c>
      <c r="C674" t="s">
        <v>219</v>
      </c>
      <c r="D674" t="s">
        <v>26</v>
      </c>
      <c r="E674" t="s">
        <v>96</v>
      </c>
      <c r="F674" t="s">
        <v>5163</v>
      </c>
      <c r="G674">
        <v>3</v>
      </c>
      <c r="H674" t="s">
        <v>22</v>
      </c>
      <c r="I674" t="s">
        <v>210</v>
      </c>
      <c r="L674" s="1">
        <v>450240000603</v>
      </c>
      <c r="M674" t="s">
        <v>1215</v>
      </c>
      <c r="N674" t="s">
        <v>25</v>
      </c>
      <c r="O674" t="s">
        <v>1216</v>
      </c>
      <c r="P674">
        <v>29666</v>
      </c>
      <c r="Q674" t="s">
        <v>1217</v>
      </c>
      <c r="R674">
        <v>361</v>
      </c>
      <c r="S674" t="s">
        <v>39</v>
      </c>
      <c r="T674" t="b">
        <v>0</v>
      </c>
      <c r="U674" t="s">
        <v>30</v>
      </c>
      <c r="V674" t="s">
        <v>61</v>
      </c>
      <c r="W674" t="s">
        <v>61</v>
      </c>
      <c r="X674" t="s">
        <v>61</v>
      </c>
      <c r="Y674" t="s">
        <v>61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2</v>
      </c>
      <c r="AL674">
        <v>0</v>
      </c>
      <c r="AM674">
        <v>0</v>
      </c>
      <c r="AN674">
        <v>0</v>
      </c>
      <c r="AO674">
        <v>0</v>
      </c>
      <c r="AP674">
        <v>3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3</v>
      </c>
      <c r="BC674">
        <v>2</v>
      </c>
      <c r="BD674">
        <v>0</v>
      </c>
      <c r="BE674">
        <v>0</v>
      </c>
      <c r="BF674">
        <v>0</v>
      </c>
      <c r="BG674">
        <v>3</v>
      </c>
      <c r="BH674">
        <v>3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f t="shared" si="100"/>
        <v>0</v>
      </c>
      <c r="BP674">
        <f t="shared" si="101"/>
        <v>2</v>
      </c>
      <c r="BQ674">
        <f t="shared" si="102"/>
        <v>3</v>
      </c>
      <c r="BR674">
        <f t="shared" si="103"/>
        <v>0</v>
      </c>
      <c r="BS674">
        <f t="shared" si="104"/>
        <v>0</v>
      </c>
      <c r="BT674">
        <f t="shared" si="105"/>
        <v>0</v>
      </c>
      <c r="BU674">
        <f t="shared" si="106"/>
        <v>3</v>
      </c>
      <c r="BV674">
        <f t="shared" si="107"/>
        <v>2</v>
      </c>
      <c r="BW674">
        <f t="shared" si="108"/>
        <v>6</v>
      </c>
      <c r="BX674">
        <f t="shared" si="109"/>
        <v>0</v>
      </c>
    </row>
    <row r="675" spans="1:76" ht="18.95" customHeight="1" x14ac:dyDescent="0.25">
      <c r="A675" t="s">
        <v>4498</v>
      </c>
      <c r="B675" t="s">
        <v>1210</v>
      </c>
      <c r="C675" t="s">
        <v>219</v>
      </c>
      <c r="D675" t="s">
        <v>26</v>
      </c>
      <c r="E675" t="s">
        <v>96</v>
      </c>
      <c r="F675" t="s">
        <v>5163</v>
      </c>
      <c r="G675" t="s">
        <v>2026</v>
      </c>
      <c r="H675" t="s">
        <v>124</v>
      </c>
      <c r="I675" t="s">
        <v>4499</v>
      </c>
      <c r="L675" s="1">
        <v>450336000907</v>
      </c>
      <c r="M675" t="s">
        <v>4500</v>
      </c>
      <c r="N675" t="s">
        <v>45</v>
      </c>
      <c r="O675" t="s">
        <v>2652</v>
      </c>
      <c r="P675">
        <v>29203</v>
      </c>
      <c r="Q675" t="s">
        <v>1217</v>
      </c>
      <c r="R675">
        <v>327</v>
      </c>
      <c r="S675" t="s">
        <v>7</v>
      </c>
      <c r="T675" t="b">
        <v>0</v>
      </c>
      <c r="U675" t="s">
        <v>30</v>
      </c>
      <c r="V675" t="s">
        <v>31</v>
      </c>
      <c r="W675" t="s">
        <v>31</v>
      </c>
      <c r="X675" t="s">
        <v>31</v>
      </c>
      <c r="Y675" t="s">
        <v>31</v>
      </c>
      <c r="Z675">
        <v>0</v>
      </c>
      <c r="AA675">
        <v>0</v>
      </c>
      <c r="AB675">
        <v>0</v>
      </c>
      <c r="AC675">
        <v>2</v>
      </c>
      <c r="AD675">
        <v>0</v>
      </c>
      <c r="AE675">
        <v>0</v>
      </c>
      <c r="AF675">
        <v>3</v>
      </c>
      <c r="AG675">
        <v>3</v>
      </c>
      <c r="AH675">
        <v>2</v>
      </c>
      <c r="AI675">
        <v>1</v>
      </c>
      <c r="AJ675">
        <v>2</v>
      </c>
      <c r="AK675">
        <v>0</v>
      </c>
      <c r="AL675">
        <v>2</v>
      </c>
      <c r="AM675">
        <v>3</v>
      </c>
      <c r="AN675">
        <v>3</v>
      </c>
      <c r="AO675">
        <v>3</v>
      </c>
      <c r="AP675">
        <v>3</v>
      </c>
      <c r="AQ675">
        <v>0</v>
      </c>
      <c r="AR675">
        <v>3</v>
      </c>
      <c r="AS675">
        <v>0</v>
      </c>
      <c r="AT675">
        <v>0</v>
      </c>
      <c r="AU675">
        <v>0</v>
      </c>
      <c r="AV675">
        <v>0</v>
      </c>
      <c r="AW675">
        <v>2</v>
      </c>
      <c r="AX675">
        <v>2</v>
      </c>
      <c r="AY675">
        <v>0</v>
      </c>
      <c r="AZ675">
        <v>0</v>
      </c>
      <c r="BA675">
        <v>3</v>
      </c>
      <c r="BB675">
        <v>3</v>
      </c>
      <c r="BC675">
        <v>2</v>
      </c>
      <c r="BD675">
        <v>2</v>
      </c>
      <c r="BE675">
        <v>3</v>
      </c>
      <c r="BF675">
        <v>3</v>
      </c>
      <c r="BG675">
        <v>0</v>
      </c>
      <c r="BH675">
        <v>3</v>
      </c>
      <c r="BI675">
        <v>0</v>
      </c>
      <c r="BJ675">
        <v>0</v>
      </c>
      <c r="BK675">
        <v>0</v>
      </c>
      <c r="BL675">
        <v>0</v>
      </c>
      <c r="BM675">
        <v>2</v>
      </c>
      <c r="BN675">
        <v>2</v>
      </c>
      <c r="BO675">
        <f t="shared" si="100"/>
        <v>10</v>
      </c>
      <c r="BP675">
        <f t="shared" si="101"/>
        <v>5</v>
      </c>
      <c r="BQ675">
        <f t="shared" si="102"/>
        <v>12</v>
      </c>
      <c r="BR675">
        <f t="shared" si="103"/>
        <v>3</v>
      </c>
      <c r="BS675">
        <f t="shared" si="104"/>
        <v>0</v>
      </c>
      <c r="BT675">
        <f t="shared" si="105"/>
        <v>4</v>
      </c>
      <c r="BU675">
        <f t="shared" si="106"/>
        <v>6</v>
      </c>
      <c r="BV675">
        <f t="shared" si="107"/>
        <v>10</v>
      </c>
      <c r="BW675">
        <f t="shared" si="108"/>
        <v>3</v>
      </c>
      <c r="BX675">
        <f t="shared" si="109"/>
        <v>4</v>
      </c>
    </row>
    <row r="676" spans="1:76" ht="18.95" customHeight="1" x14ac:dyDescent="0.25">
      <c r="A676" t="s">
        <v>4501</v>
      </c>
      <c r="B676" t="s">
        <v>1210</v>
      </c>
      <c r="C676" t="s">
        <v>219</v>
      </c>
      <c r="D676" t="s">
        <v>26</v>
      </c>
      <c r="E676" t="s">
        <v>21</v>
      </c>
      <c r="F676" t="s">
        <v>5163</v>
      </c>
      <c r="G676" t="s">
        <v>2026</v>
      </c>
      <c r="H676" t="s">
        <v>22</v>
      </c>
      <c r="I676" t="s">
        <v>4502</v>
      </c>
      <c r="L676" s="1">
        <v>450387001138</v>
      </c>
      <c r="M676" t="s">
        <v>4503</v>
      </c>
      <c r="N676" t="s">
        <v>45</v>
      </c>
      <c r="O676" t="s">
        <v>4504</v>
      </c>
      <c r="P676">
        <v>29730</v>
      </c>
      <c r="Q676" t="s">
        <v>4505</v>
      </c>
      <c r="R676">
        <v>519</v>
      </c>
      <c r="S676" t="s">
        <v>7</v>
      </c>
      <c r="T676" t="b">
        <v>0</v>
      </c>
      <c r="U676" t="s">
        <v>30</v>
      </c>
      <c r="V676" t="s">
        <v>61</v>
      </c>
      <c r="W676" t="s">
        <v>61</v>
      </c>
      <c r="X676" t="s">
        <v>71</v>
      </c>
      <c r="Y676" t="s">
        <v>71</v>
      </c>
      <c r="Z676">
        <v>0</v>
      </c>
      <c r="AA676">
        <v>0</v>
      </c>
      <c r="AB676">
        <v>0</v>
      </c>
      <c r="AC676">
        <v>2</v>
      </c>
      <c r="AD676">
        <v>2</v>
      </c>
      <c r="AE676">
        <v>2</v>
      </c>
      <c r="AF676">
        <v>3</v>
      </c>
      <c r="AG676">
        <v>3</v>
      </c>
      <c r="AH676">
        <v>2</v>
      </c>
      <c r="AI676">
        <v>2</v>
      </c>
      <c r="AJ676">
        <v>2</v>
      </c>
      <c r="AK676">
        <v>0</v>
      </c>
      <c r="AL676">
        <v>2</v>
      </c>
      <c r="AM676">
        <v>2</v>
      </c>
      <c r="AN676">
        <v>2</v>
      </c>
      <c r="AO676">
        <v>0</v>
      </c>
      <c r="AP676">
        <v>0</v>
      </c>
      <c r="AQ676">
        <v>3</v>
      </c>
      <c r="AR676">
        <v>2</v>
      </c>
      <c r="AS676">
        <v>0</v>
      </c>
      <c r="AT676">
        <v>3</v>
      </c>
      <c r="AU676">
        <v>2</v>
      </c>
      <c r="AV676">
        <v>2</v>
      </c>
      <c r="AW676">
        <v>1</v>
      </c>
      <c r="AX676">
        <v>1</v>
      </c>
      <c r="AY676">
        <v>0</v>
      </c>
      <c r="AZ676">
        <v>0</v>
      </c>
      <c r="BA676">
        <v>3</v>
      </c>
      <c r="BB676">
        <v>3</v>
      </c>
      <c r="BC676">
        <v>2</v>
      </c>
      <c r="BD676">
        <v>0</v>
      </c>
      <c r="BE676">
        <v>3</v>
      </c>
      <c r="BF676">
        <v>3</v>
      </c>
      <c r="BG676">
        <v>1</v>
      </c>
      <c r="BH676">
        <v>3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</v>
      </c>
      <c r="BO676">
        <f t="shared" si="100"/>
        <v>14</v>
      </c>
      <c r="BP676">
        <f t="shared" si="101"/>
        <v>6</v>
      </c>
      <c r="BQ676">
        <f t="shared" si="102"/>
        <v>7</v>
      </c>
      <c r="BR676">
        <f t="shared" si="103"/>
        <v>2</v>
      </c>
      <c r="BS676">
        <f t="shared" si="104"/>
        <v>3</v>
      </c>
      <c r="BT676">
        <f t="shared" si="105"/>
        <v>6</v>
      </c>
      <c r="BU676">
        <f t="shared" si="106"/>
        <v>6</v>
      </c>
      <c r="BV676">
        <f t="shared" si="107"/>
        <v>8</v>
      </c>
      <c r="BW676">
        <f t="shared" si="108"/>
        <v>4</v>
      </c>
      <c r="BX676">
        <f t="shared" si="109"/>
        <v>2</v>
      </c>
    </row>
    <row r="677" spans="1:76" ht="18.95" customHeight="1" x14ac:dyDescent="0.25">
      <c r="A677" t="s">
        <v>4527</v>
      </c>
      <c r="B677" t="s">
        <v>1219</v>
      </c>
      <c r="C677" t="s">
        <v>40</v>
      </c>
      <c r="D677" t="s">
        <v>26</v>
      </c>
      <c r="E677" t="s">
        <v>96</v>
      </c>
      <c r="F677" t="s">
        <v>5163</v>
      </c>
      <c r="G677" t="s">
        <v>2026</v>
      </c>
      <c r="H677" t="s">
        <v>22</v>
      </c>
      <c r="I677" t="s">
        <v>4528</v>
      </c>
      <c r="L677" s="1">
        <v>468010000783</v>
      </c>
      <c r="M677" t="s">
        <v>4529</v>
      </c>
      <c r="N677" t="s">
        <v>45</v>
      </c>
      <c r="O677" t="s">
        <v>4530</v>
      </c>
      <c r="P677">
        <v>57384</v>
      </c>
      <c r="Q677" t="s">
        <v>1660</v>
      </c>
      <c r="R677">
        <v>155</v>
      </c>
      <c r="S677" t="s">
        <v>39</v>
      </c>
      <c r="T677" t="b">
        <v>0</v>
      </c>
      <c r="U677" t="s">
        <v>30</v>
      </c>
      <c r="V677" t="s">
        <v>31</v>
      </c>
      <c r="W677" t="s">
        <v>31</v>
      </c>
      <c r="X677" t="s">
        <v>31</v>
      </c>
      <c r="Y677" t="s">
        <v>31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2</v>
      </c>
      <c r="AJ677">
        <v>2</v>
      </c>
      <c r="AK677">
        <v>2</v>
      </c>
      <c r="AL677">
        <v>2</v>
      </c>
      <c r="AM677">
        <v>3</v>
      </c>
      <c r="AN677">
        <v>3</v>
      </c>
      <c r="AO677">
        <v>3</v>
      </c>
      <c r="AP677">
        <v>3</v>
      </c>
      <c r="AQ677">
        <v>0</v>
      </c>
      <c r="AR677">
        <v>3</v>
      </c>
      <c r="AS677">
        <v>0</v>
      </c>
      <c r="AT677">
        <v>3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3</v>
      </c>
      <c r="BB677">
        <v>3</v>
      </c>
      <c r="BC677">
        <v>0</v>
      </c>
      <c r="BD677">
        <v>0</v>
      </c>
      <c r="BE677">
        <v>3</v>
      </c>
      <c r="BF677">
        <v>3</v>
      </c>
      <c r="BG677">
        <v>3</v>
      </c>
      <c r="BH677">
        <v>3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2</v>
      </c>
      <c r="BO677">
        <f t="shared" si="100"/>
        <v>1</v>
      </c>
      <c r="BP677">
        <f t="shared" si="101"/>
        <v>8</v>
      </c>
      <c r="BQ677">
        <f t="shared" si="102"/>
        <v>12</v>
      </c>
      <c r="BR677">
        <f t="shared" si="103"/>
        <v>3</v>
      </c>
      <c r="BS677">
        <f t="shared" si="104"/>
        <v>3</v>
      </c>
      <c r="BT677">
        <f t="shared" si="105"/>
        <v>0</v>
      </c>
      <c r="BU677">
        <f t="shared" si="106"/>
        <v>7</v>
      </c>
      <c r="BV677">
        <f t="shared" si="107"/>
        <v>6</v>
      </c>
      <c r="BW677">
        <f t="shared" si="108"/>
        <v>6</v>
      </c>
      <c r="BX677">
        <f t="shared" si="109"/>
        <v>3</v>
      </c>
    </row>
    <row r="678" spans="1:76" ht="18.95" customHeight="1" x14ac:dyDescent="0.25">
      <c r="A678" t="s">
        <v>4513</v>
      </c>
      <c r="B678" t="s">
        <v>1219</v>
      </c>
      <c r="C678" t="s">
        <v>40</v>
      </c>
      <c r="D678" t="s">
        <v>26</v>
      </c>
      <c r="E678" t="s">
        <v>96</v>
      </c>
      <c r="F678" t="s">
        <v>5163</v>
      </c>
      <c r="G678" t="s">
        <v>2026</v>
      </c>
      <c r="H678" t="s">
        <v>22</v>
      </c>
      <c r="I678" t="s">
        <v>4514</v>
      </c>
      <c r="L678" s="1">
        <v>465085000469</v>
      </c>
      <c r="M678" t="s">
        <v>4515</v>
      </c>
      <c r="N678" t="s">
        <v>58</v>
      </c>
      <c r="O678" t="s">
        <v>4516</v>
      </c>
      <c r="P678">
        <v>57760</v>
      </c>
      <c r="Q678" t="s">
        <v>4517</v>
      </c>
      <c r="R678">
        <v>94</v>
      </c>
      <c r="S678" t="s">
        <v>39</v>
      </c>
      <c r="T678" t="b">
        <v>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2</v>
      </c>
      <c r="AL678">
        <v>0</v>
      </c>
      <c r="AM678">
        <v>1</v>
      </c>
      <c r="AN678">
        <v>1</v>
      </c>
      <c r="AO678">
        <v>0</v>
      </c>
      <c r="AP678">
        <v>0</v>
      </c>
      <c r="AQ678">
        <v>0</v>
      </c>
      <c r="AR678">
        <v>3</v>
      </c>
      <c r="AS678">
        <v>0</v>
      </c>
      <c r="AT678">
        <v>0</v>
      </c>
      <c r="AU678">
        <v>2</v>
      </c>
      <c r="AV678">
        <v>2</v>
      </c>
      <c r="AW678">
        <v>0</v>
      </c>
      <c r="AX678">
        <v>0</v>
      </c>
      <c r="AY678">
        <v>0</v>
      </c>
      <c r="AZ678">
        <v>0</v>
      </c>
      <c r="BA678">
        <v>3</v>
      </c>
      <c r="BB678">
        <v>3</v>
      </c>
      <c r="BC678">
        <v>2</v>
      </c>
      <c r="BD678">
        <v>0</v>
      </c>
      <c r="BE678">
        <v>3</v>
      </c>
      <c r="BF678">
        <v>3</v>
      </c>
      <c r="BG678">
        <v>3</v>
      </c>
      <c r="BH678">
        <v>3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</v>
      </c>
      <c r="BO678">
        <f t="shared" si="100"/>
        <v>3</v>
      </c>
      <c r="BP678">
        <f t="shared" si="101"/>
        <v>4</v>
      </c>
      <c r="BQ678">
        <f t="shared" si="102"/>
        <v>2</v>
      </c>
      <c r="BR678">
        <f t="shared" si="103"/>
        <v>3</v>
      </c>
      <c r="BS678">
        <f t="shared" si="104"/>
        <v>0</v>
      </c>
      <c r="BT678">
        <f t="shared" si="105"/>
        <v>4</v>
      </c>
      <c r="BU678">
        <f t="shared" si="106"/>
        <v>6</v>
      </c>
      <c r="BV678">
        <f t="shared" si="107"/>
        <v>8</v>
      </c>
      <c r="BW678">
        <f t="shared" si="108"/>
        <v>6</v>
      </c>
      <c r="BX678">
        <f t="shared" si="109"/>
        <v>2</v>
      </c>
    </row>
    <row r="679" spans="1:76" ht="18.95" customHeight="1" x14ac:dyDescent="0.25">
      <c r="A679" t="s">
        <v>1223</v>
      </c>
      <c r="B679" t="s">
        <v>1219</v>
      </c>
      <c r="C679" t="s">
        <v>40</v>
      </c>
      <c r="D679" t="s">
        <v>26</v>
      </c>
      <c r="E679" t="s">
        <v>73</v>
      </c>
      <c r="F679" t="s">
        <v>659</v>
      </c>
      <c r="G679">
        <v>3</v>
      </c>
      <c r="H679" t="s">
        <v>22</v>
      </c>
      <c r="I679" t="s">
        <v>1224</v>
      </c>
      <c r="L679" s="1">
        <v>463448000911</v>
      </c>
      <c r="M679" t="s">
        <v>1225</v>
      </c>
      <c r="N679" t="s">
        <v>25</v>
      </c>
      <c r="O679" t="s">
        <v>1226</v>
      </c>
      <c r="P679">
        <v>57747</v>
      </c>
      <c r="Q679" t="s">
        <v>1227</v>
      </c>
      <c r="R679">
        <v>185</v>
      </c>
      <c r="S679" t="s">
        <v>77</v>
      </c>
      <c r="T679" t="b">
        <v>0</v>
      </c>
      <c r="U679" t="s">
        <v>30</v>
      </c>
      <c r="V679" t="s">
        <v>61</v>
      </c>
      <c r="W679" t="s">
        <v>71</v>
      </c>
      <c r="X679" t="s">
        <v>71</v>
      </c>
      <c r="Y679" t="s">
        <v>71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1</v>
      </c>
      <c r="AG679" s="10">
        <v>0</v>
      </c>
      <c r="AH679" s="10">
        <v>0</v>
      </c>
      <c r="AI679" s="10">
        <v>2</v>
      </c>
      <c r="AJ679" s="10">
        <v>2</v>
      </c>
      <c r="AK679" s="10">
        <v>2</v>
      </c>
      <c r="AL679" s="10">
        <v>2</v>
      </c>
      <c r="AM679" s="10">
        <v>3</v>
      </c>
      <c r="AN679" s="10">
        <v>2</v>
      </c>
      <c r="AO679" s="10">
        <v>0</v>
      </c>
      <c r="AP679" s="10">
        <v>3</v>
      </c>
      <c r="AQ679" s="10">
        <v>2</v>
      </c>
      <c r="AR679" s="10">
        <v>2</v>
      </c>
      <c r="AS679" s="10">
        <v>2</v>
      </c>
      <c r="AT679" s="10">
        <v>2</v>
      </c>
      <c r="AU679" s="10">
        <v>0</v>
      </c>
      <c r="AV679" s="10">
        <v>0</v>
      </c>
      <c r="AW679" s="10">
        <v>0</v>
      </c>
      <c r="AX679" s="10">
        <v>0</v>
      </c>
      <c r="AY679" s="10">
        <v>0</v>
      </c>
      <c r="AZ679" s="10">
        <v>0</v>
      </c>
      <c r="BA679" s="10">
        <v>3</v>
      </c>
      <c r="BB679" s="10">
        <v>3</v>
      </c>
      <c r="BC679" s="10">
        <v>2</v>
      </c>
      <c r="BD679" s="10">
        <v>0</v>
      </c>
      <c r="BE679" s="10">
        <v>2</v>
      </c>
      <c r="BF679" s="10">
        <v>2</v>
      </c>
      <c r="BG679" s="10">
        <v>3</v>
      </c>
      <c r="BH679" s="10">
        <v>3</v>
      </c>
      <c r="BI679" s="10">
        <v>0</v>
      </c>
      <c r="BJ679" s="10">
        <v>0</v>
      </c>
      <c r="BK679" s="10">
        <v>2</v>
      </c>
      <c r="BL679" s="10">
        <v>0</v>
      </c>
      <c r="BM679" s="10">
        <v>0</v>
      </c>
      <c r="BN679" s="10">
        <v>0</v>
      </c>
      <c r="BO679">
        <f t="shared" si="100"/>
        <v>1</v>
      </c>
      <c r="BP679">
        <f t="shared" si="101"/>
        <v>8</v>
      </c>
      <c r="BQ679">
        <f t="shared" si="102"/>
        <v>10</v>
      </c>
      <c r="BR679">
        <f t="shared" si="103"/>
        <v>4</v>
      </c>
      <c r="BS679">
        <f t="shared" si="104"/>
        <v>2</v>
      </c>
      <c r="BT679">
        <f t="shared" si="105"/>
        <v>0</v>
      </c>
      <c r="BU679">
        <f t="shared" si="106"/>
        <v>6</v>
      </c>
      <c r="BV679">
        <f t="shared" si="107"/>
        <v>6</v>
      </c>
      <c r="BW679">
        <f t="shared" si="108"/>
        <v>6</v>
      </c>
      <c r="BX679">
        <f t="shared" si="109"/>
        <v>2</v>
      </c>
    </row>
    <row r="680" spans="1:76" ht="18.95" customHeight="1" x14ac:dyDescent="0.25">
      <c r="A680" t="s">
        <v>1233</v>
      </c>
      <c r="B680" t="s">
        <v>1219</v>
      </c>
      <c r="C680" t="s">
        <v>40</v>
      </c>
      <c r="D680" t="s">
        <v>26</v>
      </c>
      <c r="E680" t="s">
        <v>102</v>
      </c>
      <c r="F680" t="s">
        <v>659</v>
      </c>
      <c r="G680">
        <v>3</v>
      </c>
      <c r="H680" t="s">
        <v>124</v>
      </c>
      <c r="I680" t="s">
        <v>1234</v>
      </c>
      <c r="L680" s="1">
        <v>466627000604</v>
      </c>
      <c r="M680" t="s">
        <v>1235</v>
      </c>
      <c r="N680" t="s">
        <v>25</v>
      </c>
      <c r="O680" t="s">
        <v>1236</v>
      </c>
      <c r="P680">
        <v>57105</v>
      </c>
      <c r="Q680" t="s">
        <v>1237</v>
      </c>
      <c r="R680">
        <v>1118</v>
      </c>
      <c r="S680" t="s">
        <v>7</v>
      </c>
      <c r="T680" t="b">
        <v>0</v>
      </c>
      <c r="U680" t="s">
        <v>30</v>
      </c>
      <c r="V680" t="s">
        <v>31</v>
      </c>
      <c r="W680" t="s">
        <v>31</v>
      </c>
      <c r="X680" t="s">
        <v>31</v>
      </c>
      <c r="Y680" t="s">
        <v>31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2</v>
      </c>
      <c r="AQ680">
        <v>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f t="shared" si="100"/>
        <v>0</v>
      </c>
      <c r="BP680">
        <f t="shared" si="101"/>
        <v>0</v>
      </c>
      <c r="BQ680">
        <f t="shared" si="102"/>
        <v>4</v>
      </c>
      <c r="BR680">
        <f t="shared" si="103"/>
        <v>0</v>
      </c>
      <c r="BS680">
        <f t="shared" si="104"/>
        <v>0</v>
      </c>
      <c r="BT680">
        <f t="shared" si="105"/>
        <v>0</v>
      </c>
      <c r="BU680">
        <f t="shared" si="106"/>
        <v>0</v>
      </c>
      <c r="BV680">
        <f t="shared" si="107"/>
        <v>0</v>
      </c>
      <c r="BW680">
        <f t="shared" si="108"/>
        <v>0</v>
      </c>
      <c r="BX680">
        <f t="shared" si="109"/>
        <v>0</v>
      </c>
    </row>
    <row r="681" spans="1:76" ht="18.95" customHeight="1" x14ac:dyDescent="0.25">
      <c r="A681" t="s">
        <v>1228</v>
      </c>
      <c r="B681" t="s">
        <v>1219</v>
      </c>
      <c r="C681" t="s">
        <v>40</v>
      </c>
      <c r="D681" t="s">
        <v>26</v>
      </c>
      <c r="E681" t="s">
        <v>184</v>
      </c>
      <c r="F681" t="s">
        <v>5162</v>
      </c>
      <c r="G681">
        <v>3</v>
      </c>
      <c r="H681" t="s">
        <v>22</v>
      </c>
      <c r="I681" t="s">
        <v>1229</v>
      </c>
      <c r="L681" s="1">
        <v>464152000381</v>
      </c>
      <c r="M681" t="s">
        <v>1230</v>
      </c>
      <c r="N681" t="s">
        <v>45</v>
      </c>
      <c r="O681" t="s">
        <v>1231</v>
      </c>
      <c r="P681">
        <v>57638</v>
      </c>
      <c r="Q681" t="s">
        <v>1232</v>
      </c>
      <c r="R681">
        <v>151</v>
      </c>
      <c r="S681" t="s">
        <v>39</v>
      </c>
      <c r="T681" t="b">
        <v>0</v>
      </c>
      <c r="U681" t="s">
        <v>30</v>
      </c>
      <c r="V681" t="s">
        <v>31</v>
      </c>
      <c r="W681" t="s">
        <v>31</v>
      </c>
      <c r="X681" t="s">
        <v>31</v>
      </c>
      <c r="Y681" t="s">
        <v>31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</v>
      </c>
      <c r="AI681" s="10">
        <v>2</v>
      </c>
      <c r="AJ681" s="10">
        <v>2</v>
      </c>
      <c r="AK681" s="10">
        <v>2</v>
      </c>
      <c r="AL681" s="10">
        <v>2</v>
      </c>
      <c r="AM681" s="10">
        <v>2</v>
      </c>
      <c r="AN681" s="10">
        <v>2</v>
      </c>
      <c r="AO681" s="10">
        <v>2</v>
      </c>
      <c r="AP681" s="10">
        <v>0</v>
      </c>
      <c r="AQ681" s="10">
        <v>0</v>
      </c>
      <c r="AR681" s="10">
        <v>2</v>
      </c>
      <c r="AS681" s="10">
        <v>2</v>
      </c>
      <c r="AT681" s="10">
        <v>3</v>
      </c>
      <c r="AU681" s="10">
        <v>2</v>
      </c>
      <c r="AV681" s="10">
        <v>2</v>
      </c>
      <c r="AW681" s="10">
        <v>0</v>
      </c>
      <c r="AX681" s="10">
        <v>0</v>
      </c>
      <c r="AY681" s="10">
        <v>0</v>
      </c>
      <c r="AZ681" s="10">
        <v>0</v>
      </c>
      <c r="BA681" s="10">
        <v>3</v>
      </c>
      <c r="BB681" s="10">
        <v>3</v>
      </c>
      <c r="BC681" s="10">
        <v>2</v>
      </c>
      <c r="BD681" s="10">
        <v>0</v>
      </c>
      <c r="BE681" s="10">
        <v>3</v>
      </c>
      <c r="BF681" s="10">
        <v>3</v>
      </c>
      <c r="BG681" s="10">
        <v>3</v>
      </c>
      <c r="BH681" s="10">
        <v>3</v>
      </c>
      <c r="BI681" s="10">
        <v>0</v>
      </c>
      <c r="BJ681" s="10">
        <v>0</v>
      </c>
      <c r="BK681" s="10">
        <v>2</v>
      </c>
      <c r="BL681" s="10">
        <v>0</v>
      </c>
      <c r="BM681" s="10">
        <v>0</v>
      </c>
      <c r="BN681" s="10">
        <v>0</v>
      </c>
      <c r="BO681">
        <f t="shared" si="100"/>
        <v>0</v>
      </c>
      <c r="BP681">
        <f t="shared" si="101"/>
        <v>8</v>
      </c>
      <c r="BQ681">
        <f t="shared" si="102"/>
        <v>6</v>
      </c>
      <c r="BR681">
        <f t="shared" si="103"/>
        <v>4</v>
      </c>
      <c r="BS681">
        <f t="shared" si="104"/>
        <v>3</v>
      </c>
      <c r="BT681">
        <f t="shared" si="105"/>
        <v>4</v>
      </c>
      <c r="BU681">
        <f t="shared" si="106"/>
        <v>6</v>
      </c>
      <c r="BV681">
        <f t="shared" si="107"/>
        <v>8</v>
      </c>
      <c r="BW681">
        <f t="shared" si="108"/>
        <v>6</v>
      </c>
      <c r="BX681">
        <f t="shared" si="109"/>
        <v>2</v>
      </c>
    </row>
    <row r="682" spans="1:76" ht="18.95" customHeight="1" x14ac:dyDescent="0.25">
      <c r="A682" t="s">
        <v>4518</v>
      </c>
      <c r="B682" t="s">
        <v>1219</v>
      </c>
      <c r="C682" t="s">
        <v>40</v>
      </c>
      <c r="D682" t="s">
        <v>26</v>
      </c>
      <c r="E682" t="s">
        <v>102</v>
      </c>
      <c r="F682" t="s">
        <v>659</v>
      </c>
      <c r="G682" t="s">
        <v>2026</v>
      </c>
      <c r="H682" t="s">
        <v>22</v>
      </c>
      <c r="I682" t="s">
        <v>4519</v>
      </c>
      <c r="L682" s="1">
        <v>460005301241</v>
      </c>
      <c r="M682" t="s">
        <v>4520</v>
      </c>
      <c r="N682" t="s">
        <v>45</v>
      </c>
      <c r="O682" t="s">
        <v>4521</v>
      </c>
      <c r="P682">
        <v>57262</v>
      </c>
      <c r="Q682" t="s">
        <v>1232</v>
      </c>
      <c r="R682">
        <v>480</v>
      </c>
      <c r="S682" t="s">
        <v>39</v>
      </c>
      <c r="T682" t="b">
        <v>0</v>
      </c>
      <c r="U682" t="s">
        <v>30</v>
      </c>
      <c r="V682" t="s">
        <v>31</v>
      </c>
      <c r="W682" t="s">
        <v>31</v>
      </c>
      <c r="X682" t="s">
        <v>31</v>
      </c>
      <c r="Y682" t="s">
        <v>31</v>
      </c>
      <c r="Z682">
        <v>0</v>
      </c>
      <c r="AA682">
        <v>0</v>
      </c>
      <c r="AB682">
        <v>0</v>
      </c>
      <c r="AC682">
        <v>2</v>
      </c>
      <c r="AD682">
        <v>2</v>
      </c>
      <c r="AE682">
        <v>2</v>
      </c>
      <c r="AF682">
        <v>3</v>
      </c>
      <c r="AG682">
        <v>3</v>
      </c>
      <c r="AH682">
        <v>2</v>
      </c>
      <c r="AI682">
        <v>2</v>
      </c>
      <c r="AJ682">
        <v>0</v>
      </c>
      <c r="AK682">
        <v>0</v>
      </c>
      <c r="AL682">
        <v>2</v>
      </c>
      <c r="AM682">
        <v>2</v>
      </c>
      <c r="AN682">
        <v>2</v>
      </c>
      <c r="AO682">
        <v>2</v>
      </c>
      <c r="AP682">
        <v>2</v>
      </c>
      <c r="AQ682">
        <v>0</v>
      </c>
      <c r="AR682">
        <v>3</v>
      </c>
      <c r="AS682">
        <v>1</v>
      </c>
      <c r="AT682">
        <v>3</v>
      </c>
      <c r="AU682">
        <v>2</v>
      </c>
      <c r="AV682">
        <v>2</v>
      </c>
      <c r="AW682">
        <v>2</v>
      </c>
      <c r="AX682">
        <v>2</v>
      </c>
      <c r="AY682">
        <v>0</v>
      </c>
      <c r="AZ682">
        <v>0</v>
      </c>
      <c r="BA682">
        <v>3</v>
      </c>
      <c r="BB682">
        <v>3</v>
      </c>
      <c r="BC682">
        <v>2</v>
      </c>
      <c r="BD682">
        <v>0</v>
      </c>
      <c r="BE682">
        <v>3</v>
      </c>
      <c r="BF682">
        <v>3</v>
      </c>
      <c r="BG682">
        <v>3</v>
      </c>
      <c r="BH682">
        <v>3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</v>
      </c>
      <c r="BO682">
        <f t="shared" si="100"/>
        <v>14</v>
      </c>
      <c r="BP682">
        <f t="shared" si="101"/>
        <v>4</v>
      </c>
      <c r="BQ682">
        <f t="shared" si="102"/>
        <v>8</v>
      </c>
      <c r="BR682">
        <f t="shared" si="103"/>
        <v>4</v>
      </c>
      <c r="BS682">
        <f t="shared" si="104"/>
        <v>3</v>
      </c>
      <c r="BT682">
        <f t="shared" si="105"/>
        <v>8</v>
      </c>
      <c r="BU682">
        <f t="shared" si="106"/>
        <v>6</v>
      </c>
      <c r="BV682">
        <f t="shared" si="107"/>
        <v>8</v>
      </c>
      <c r="BW682">
        <f t="shared" si="108"/>
        <v>6</v>
      </c>
      <c r="BX682">
        <f t="shared" si="109"/>
        <v>2</v>
      </c>
    </row>
    <row r="683" spans="1:76" ht="18.95" customHeight="1" x14ac:dyDescent="0.25">
      <c r="A683" t="s">
        <v>429</v>
      </c>
      <c r="B683" t="s">
        <v>424</v>
      </c>
      <c r="C683" t="s">
        <v>219</v>
      </c>
      <c r="D683" t="s">
        <v>26</v>
      </c>
      <c r="E683" t="s">
        <v>66</v>
      </c>
      <c r="F683" t="s">
        <v>66</v>
      </c>
      <c r="G683">
        <v>1</v>
      </c>
      <c r="H683" t="s">
        <v>22</v>
      </c>
      <c r="I683" t="s">
        <v>430</v>
      </c>
      <c r="L683" s="1">
        <v>470033000105</v>
      </c>
      <c r="M683" t="s">
        <v>431</v>
      </c>
      <c r="N683" t="s">
        <v>45</v>
      </c>
      <c r="O683" t="s">
        <v>432</v>
      </c>
      <c r="P683">
        <v>37323</v>
      </c>
      <c r="Q683" t="s">
        <v>433</v>
      </c>
      <c r="R683">
        <v>316</v>
      </c>
      <c r="S683" t="s">
        <v>89</v>
      </c>
      <c r="T683" t="b">
        <v>1</v>
      </c>
      <c r="U683" t="s">
        <v>71</v>
      </c>
      <c r="V683" t="s">
        <v>61</v>
      </c>
      <c r="W683" t="s">
        <v>61</v>
      </c>
      <c r="X683" t="s">
        <v>61</v>
      </c>
      <c r="Y683" t="s">
        <v>61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2</v>
      </c>
      <c r="AK683">
        <v>2</v>
      </c>
      <c r="AL683">
        <v>2</v>
      </c>
      <c r="AM683">
        <v>2</v>
      </c>
      <c r="AN683">
        <v>2</v>
      </c>
      <c r="AO683">
        <v>2</v>
      </c>
      <c r="AP683">
        <v>0</v>
      </c>
      <c r="AQ683">
        <v>0</v>
      </c>
      <c r="AR683">
        <v>2</v>
      </c>
      <c r="AS683">
        <v>2</v>
      </c>
      <c r="AT683">
        <v>2</v>
      </c>
      <c r="AU683">
        <v>0</v>
      </c>
      <c r="AV683">
        <v>0</v>
      </c>
      <c r="AW683">
        <v>0</v>
      </c>
      <c r="AX683">
        <v>0</v>
      </c>
      <c r="AY683">
        <v>2</v>
      </c>
      <c r="AZ683">
        <v>2</v>
      </c>
      <c r="BA683">
        <v>2</v>
      </c>
      <c r="BB683">
        <v>2</v>
      </c>
      <c r="BC683">
        <v>2</v>
      </c>
      <c r="BD683">
        <v>0</v>
      </c>
      <c r="BE683">
        <v>3</v>
      </c>
      <c r="BF683">
        <v>0</v>
      </c>
      <c r="BG683">
        <v>3</v>
      </c>
      <c r="BH683">
        <v>3</v>
      </c>
      <c r="BI683">
        <v>2</v>
      </c>
      <c r="BJ683">
        <v>0</v>
      </c>
      <c r="BK683">
        <v>3</v>
      </c>
      <c r="BL683">
        <v>0</v>
      </c>
      <c r="BM683">
        <v>0</v>
      </c>
      <c r="BN683">
        <v>2</v>
      </c>
      <c r="BO683">
        <f t="shared" si="100"/>
        <v>0</v>
      </c>
      <c r="BP683">
        <f t="shared" si="101"/>
        <v>6</v>
      </c>
      <c r="BQ683">
        <f t="shared" si="102"/>
        <v>6</v>
      </c>
      <c r="BR683">
        <f t="shared" si="103"/>
        <v>4</v>
      </c>
      <c r="BS683">
        <f t="shared" si="104"/>
        <v>2</v>
      </c>
      <c r="BT683">
        <f t="shared" si="105"/>
        <v>0</v>
      </c>
      <c r="BU683">
        <f t="shared" si="106"/>
        <v>8</v>
      </c>
      <c r="BV683">
        <f t="shared" si="107"/>
        <v>5</v>
      </c>
      <c r="BW683">
        <f t="shared" si="108"/>
        <v>6</v>
      </c>
      <c r="BX683">
        <f t="shared" si="109"/>
        <v>7</v>
      </c>
    </row>
    <row r="684" spans="1:76" ht="18.95" customHeight="1" x14ac:dyDescent="0.25">
      <c r="A684" t="s">
        <v>464</v>
      </c>
      <c r="B684" t="s">
        <v>424</v>
      </c>
      <c r="C684" t="s">
        <v>219</v>
      </c>
      <c r="D684" t="s">
        <v>26</v>
      </c>
      <c r="E684" t="s">
        <v>102</v>
      </c>
      <c r="F684" t="s">
        <v>659</v>
      </c>
      <c r="G684">
        <v>1</v>
      </c>
      <c r="H684" t="s">
        <v>22</v>
      </c>
      <c r="I684" t="s">
        <v>465</v>
      </c>
      <c r="L684" s="1">
        <v>470318001355</v>
      </c>
      <c r="M684" t="s">
        <v>466</v>
      </c>
      <c r="N684" t="s">
        <v>45</v>
      </c>
      <c r="O684" t="s">
        <v>467</v>
      </c>
      <c r="P684">
        <v>37072</v>
      </c>
      <c r="Q684" t="s">
        <v>433</v>
      </c>
      <c r="R684">
        <v>354</v>
      </c>
      <c r="S684" t="s">
        <v>89</v>
      </c>
      <c r="T684" t="b">
        <v>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2</v>
      </c>
      <c r="AG684" s="10">
        <v>2</v>
      </c>
      <c r="AH684" s="10">
        <v>2</v>
      </c>
      <c r="AI684" s="10">
        <v>0</v>
      </c>
      <c r="AJ684" s="10">
        <v>0</v>
      </c>
      <c r="AK684" s="10">
        <v>0</v>
      </c>
      <c r="AL684" s="10">
        <v>0</v>
      </c>
      <c r="AM684" s="10">
        <v>2</v>
      </c>
      <c r="AN684" s="10">
        <v>2</v>
      </c>
      <c r="AO684" s="10">
        <v>0</v>
      </c>
      <c r="AP684" s="10">
        <v>0</v>
      </c>
      <c r="AQ684" s="10">
        <v>3</v>
      </c>
      <c r="AR684" s="10">
        <v>0</v>
      </c>
      <c r="AS684" s="10">
        <v>0</v>
      </c>
      <c r="AT684" s="10">
        <v>1</v>
      </c>
      <c r="AU684" s="10">
        <v>0</v>
      </c>
      <c r="AV684" s="10">
        <v>0</v>
      </c>
      <c r="AW684" s="10">
        <v>0</v>
      </c>
      <c r="AX684" s="10">
        <v>0</v>
      </c>
      <c r="AY684" s="10">
        <v>0</v>
      </c>
      <c r="AZ684" s="10">
        <v>0</v>
      </c>
      <c r="BA684" s="10">
        <v>3</v>
      </c>
      <c r="BB684" s="10">
        <v>3</v>
      </c>
      <c r="BC684" s="10">
        <v>2</v>
      </c>
      <c r="BD684" s="10">
        <v>0</v>
      </c>
      <c r="BE684" s="10">
        <v>0</v>
      </c>
      <c r="BF684" s="10">
        <v>0</v>
      </c>
      <c r="BG684" s="10">
        <v>0</v>
      </c>
      <c r="BH684" s="10">
        <v>0</v>
      </c>
      <c r="BI684" s="10">
        <v>0</v>
      </c>
      <c r="BJ684" s="10">
        <v>0</v>
      </c>
      <c r="BK684" s="10">
        <v>0</v>
      </c>
      <c r="BL684" s="10">
        <v>0</v>
      </c>
      <c r="BM684" s="10">
        <v>0</v>
      </c>
      <c r="BN684" s="10">
        <v>0</v>
      </c>
      <c r="BO684">
        <f t="shared" si="100"/>
        <v>6</v>
      </c>
      <c r="BP684">
        <f t="shared" si="101"/>
        <v>0</v>
      </c>
      <c r="BQ684">
        <f t="shared" si="102"/>
        <v>7</v>
      </c>
      <c r="BR684">
        <f t="shared" si="103"/>
        <v>0</v>
      </c>
      <c r="BS684">
        <f t="shared" si="104"/>
        <v>1</v>
      </c>
      <c r="BT684">
        <f t="shared" si="105"/>
        <v>0</v>
      </c>
      <c r="BU684">
        <f t="shared" si="106"/>
        <v>6</v>
      </c>
      <c r="BV684">
        <f t="shared" si="107"/>
        <v>2</v>
      </c>
      <c r="BW684">
        <f t="shared" si="108"/>
        <v>0</v>
      </c>
      <c r="BX684">
        <f t="shared" si="109"/>
        <v>0</v>
      </c>
    </row>
    <row r="685" spans="1:76" ht="18.95" customHeight="1" x14ac:dyDescent="0.25">
      <c r="A685" t="s">
        <v>439</v>
      </c>
      <c r="B685" t="s">
        <v>424</v>
      </c>
      <c r="C685" t="s">
        <v>219</v>
      </c>
      <c r="D685" t="s">
        <v>26</v>
      </c>
      <c r="E685" t="s">
        <v>66</v>
      </c>
      <c r="F685" t="s">
        <v>66</v>
      </c>
      <c r="G685">
        <v>1</v>
      </c>
      <c r="H685" t="s">
        <v>118</v>
      </c>
      <c r="I685" t="s">
        <v>440</v>
      </c>
      <c r="L685" s="1">
        <v>470105000341</v>
      </c>
      <c r="M685" t="s">
        <v>441</v>
      </c>
      <c r="N685" t="s">
        <v>45</v>
      </c>
      <c r="O685" t="s">
        <v>442</v>
      </c>
      <c r="P685">
        <v>38030</v>
      </c>
      <c r="Q685" t="s">
        <v>443</v>
      </c>
      <c r="R685">
        <v>303</v>
      </c>
      <c r="S685" t="s">
        <v>39</v>
      </c>
      <c r="T685" t="b">
        <v>0</v>
      </c>
      <c r="U685" t="s">
        <v>30</v>
      </c>
      <c r="V685" t="s">
        <v>31</v>
      </c>
      <c r="W685" t="s">
        <v>31</v>
      </c>
      <c r="X685" t="s">
        <v>31</v>
      </c>
      <c r="Y685" t="s">
        <v>31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</v>
      </c>
      <c r="AS685">
        <v>0</v>
      </c>
      <c r="AT685">
        <v>2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f t="shared" si="100"/>
        <v>0</v>
      </c>
      <c r="BP685">
        <f t="shared" si="101"/>
        <v>2</v>
      </c>
      <c r="BQ685">
        <f t="shared" si="102"/>
        <v>0</v>
      </c>
      <c r="BR685">
        <f t="shared" si="103"/>
        <v>2</v>
      </c>
      <c r="BS685">
        <f t="shared" si="104"/>
        <v>2</v>
      </c>
      <c r="BT685">
        <f t="shared" si="105"/>
        <v>0</v>
      </c>
      <c r="BU685">
        <f t="shared" si="106"/>
        <v>0</v>
      </c>
      <c r="BV685">
        <f t="shared" si="107"/>
        <v>0</v>
      </c>
      <c r="BW685">
        <f t="shared" si="108"/>
        <v>0</v>
      </c>
      <c r="BX685">
        <f t="shared" si="109"/>
        <v>0</v>
      </c>
    </row>
    <row r="686" spans="1:76" ht="18.95" customHeight="1" x14ac:dyDescent="0.25">
      <c r="A686" t="s">
        <v>444</v>
      </c>
      <c r="B686" t="s">
        <v>424</v>
      </c>
      <c r="C686" t="s">
        <v>219</v>
      </c>
      <c r="D686" t="s">
        <v>26</v>
      </c>
      <c r="E686" t="s">
        <v>102</v>
      </c>
      <c r="F686" t="s">
        <v>659</v>
      </c>
      <c r="G686">
        <v>1</v>
      </c>
      <c r="H686" t="s">
        <v>22</v>
      </c>
      <c r="I686" t="s">
        <v>445</v>
      </c>
      <c r="L686" s="1">
        <v>470108000347</v>
      </c>
      <c r="M686" t="s">
        <v>446</v>
      </c>
      <c r="N686" t="s">
        <v>58</v>
      </c>
      <c r="O686" t="s">
        <v>447</v>
      </c>
      <c r="P686">
        <v>38024</v>
      </c>
      <c r="Q686" t="s">
        <v>448</v>
      </c>
      <c r="R686">
        <v>726</v>
      </c>
      <c r="S686" t="s">
        <v>66</v>
      </c>
      <c r="T686" t="b">
        <v>0</v>
      </c>
      <c r="U686" t="s">
        <v>30</v>
      </c>
      <c r="V686" t="s">
        <v>31</v>
      </c>
      <c r="W686" t="s">
        <v>31</v>
      </c>
      <c r="X686" t="s">
        <v>31</v>
      </c>
      <c r="Y686" t="s">
        <v>31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</v>
      </c>
      <c r="AG686" s="10">
        <v>0</v>
      </c>
      <c r="AH686" s="10">
        <v>0</v>
      </c>
      <c r="AI686" s="10">
        <v>0</v>
      </c>
      <c r="AJ686" s="10">
        <v>0</v>
      </c>
      <c r="AK686" s="10">
        <v>2</v>
      </c>
      <c r="AL686" s="10">
        <v>0</v>
      </c>
      <c r="AM686" s="10">
        <v>3</v>
      </c>
      <c r="AN686" s="10">
        <v>3</v>
      </c>
      <c r="AO686" s="10">
        <v>3</v>
      </c>
      <c r="AP686" s="10">
        <v>3</v>
      </c>
      <c r="AQ686" s="10">
        <v>2</v>
      </c>
      <c r="AR686" s="10">
        <v>3</v>
      </c>
      <c r="AS686" s="10">
        <v>0</v>
      </c>
      <c r="AT686" s="10">
        <v>0</v>
      </c>
      <c r="AU686" s="10">
        <v>0</v>
      </c>
      <c r="AV686" s="10">
        <v>0</v>
      </c>
      <c r="AW686" s="10">
        <v>0</v>
      </c>
      <c r="AX686" s="10">
        <v>0</v>
      </c>
      <c r="AY686" s="10">
        <v>0</v>
      </c>
      <c r="AZ686" s="10">
        <v>0</v>
      </c>
      <c r="BA686" s="10">
        <v>0</v>
      </c>
      <c r="BB686" s="10">
        <v>0</v>
      </c>
      <c r="BC686" s="10">
        <v>0</v>
      </c>
      <c r="BD686" s="10">
        <v>0</v>
      </c>
      <c r="BE686" s="10">
        <v>0</v>
      </c>
      <c r="BF686" s="10">
        <v>0</v>
      </c>
      <c r="BG686" s="10">
        <v>0</v>
      </c>
      <c r="BH686" s="10">
        <v>1</v>
      </c>
      <c r="BI686" s="10">
        <v>0</v>
      </c>
      <c r="BJ686" s="10">
        <v>0</v>
      </c>
      <c r="BK686" s="10">
        <v>0</v>
      </c>
      <c r="BL686" s="10">
        <v>0</v>
      </c>
      <c r="BM686" s="10">
        <v>0</v>
      </c>
      <c r="BN686" s="10">
        <v>0</v>
      </c>
      <c r="BO686">
        <f t="shared" si="100"/>
        <v>0</v>
      </c>
      <c r="BP686">
        <f t="shared" si="101"/>
        <v>2</v>
      </c>
      <c r="BQ686">
        <f t="shared" si="102"/>
        <v>14</v>
      </c>
      <c r="BR686">
        <f t="shared" si="103"/>
        <v>3</v>
      </c>
      <c r="BS686">
        <f t="shared" si="104"/>
        <v>0</v>
      </c>
      <c r="BT686">
        <f t="shared" si="105"/>
        <v>0</v>
      </c>
      <c r="BU686">
        <f t="shared" si="106"/>
        <v>0</v>
      </c>
      <c r="BV686">
        <f t="shared" si="107"/>
        <v>0</v>
      </c>
      <c r="BW686">
        <f t="shared" si="108"/>
        <v>1</v>
      </c>
      <c r="BX686">
        <f t="shared" si="109"/>
        <v>0</v>
      </c>
    </row>
    <row r="687" spans="1:76" ht="18.95" customHeight="1" x14ac:dyDescent="0.25">
      <c r="A687" t="s">
        <v>4559</v>
      </c>
      <c r="B687" t="s">
        <v>424</v>
      </c>
      <c r="C687" t="s">
        <v>219</v>
      </c>
      <c r="D687" t="s">
        <v>26</v>
      </c>
      <c r="E687" t="s">
        <v>178</v>
      </c>
      <c r="F687" t="s">
        <v>5163</v>
      </c>
      <c r="G687" t="s">
        <v>2026</v>
      </c>
      <c r="H687" t="s">
        <v>22</v>
      </c>
      <c r="I687" t="s">
        <v>4560</v>
      </c>
      <c r="L687" s="1">
        <v>470410001703</v>
      </c>
      <c r="M687" t="s">
        <v>4561</v>
      </c>
      <c r="N687" t="s">
        <v>58</v>
      </c>
      <c r="O687" t="s">
        <v>4562</v>
      </c>
      <c r="P687">
        <v>38382</v>
      </c>
      <c r="Q687" t="s">
        <v>4563</v>
      </c>
      <c r="R687">
        <v>391</v>
      </c>
      <c r="S687" t="s">
        <v>77</v>
      </c>
      <c r="T687" t="b">
        <v>0</v>
      </c>
      <c r="U687" t="s">
        <v>30</v>
      </c>
      <c r="V687" t="s">
        <v>31</v>
      </c>
      <c r="W687" t="s">
        <v>31</v>
      </c>
      <c r="X687" t="s">
        <v>31</v>
      </c>
      <c r="Y687" t="s">
        <v>31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</v>
      </c>
      <c r="AG687">
        <v>3</v>
      </c>
      <c r="AH687">
        <v>0</v>
      </c>
      <c r="AI687">
        <v>1</v>
      </c>
      <c r="AJ687">
        <v>2</v>
      </c>
      <c r="AK687">
        <v>2</v>
      </c>
      <c r="AL687">
        <v>1</v>
      </c>
      <c r="AM687">
        <v>1</v>
      </c>
      <c r="AN687">
        <v>2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1</v>
      </c>
      <c r="BB687">
        <v>1</v>
      </c>
      <c r="BC687">
        <v>2</v>
      </c>
      <c r="BD687">
        <v>0</v>
      </c>
      <c r="BE687">
        <v>1</v>
      </c>
      <c r="BF687">
        <v>1</v>
      </c>
      <c r="BG687">
        <v>0</v>
      </c>
      <c r="BH687">
        <v>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2</v>
      </c>
      <c r="BO687">
        <f t="shared" si="100"/>
        <v>6</v>
      </c>
      <c r="BP687">
        <f t="shared" si="101"/>
        <v>6</v>
      </c>
      <c r="BQ687">
        <f t="shared" si="102"/>
        <v>3</v>
      </c>
      <c r="BR687">
        <f t="shared" si="103"/>
        <v>1</v>
      </c>
      <c r="BS687">
        <f t="shared" si="104"/>
        <v>1</v>
      </c>
      <c r="BT687">
        <f t="shared" si="105"/>
        <v>1</v>
      </c>
      <c r="BU687">
        <f t="shared" si="106"/>
        <v>2</v>
      </c>
      <c r="BV687">
        <f t="shared" si="107"/>
        <v>4</v>
      </c>
      <c r="BW687">
        <f t="shared" si="108"/>
        <v>1</v>
      </c>
      <c r="BX687">
        <f t="shared" si="109"/>
        <v>2</v>
      </c>
    </row>
    <row r="688" spans="1:76" ht="18.95" customHeight="1" x14ac:dyDescent="0.25">
      <c r="A688" t="s">
        <v>449</v>
      </c>
      <c r="B688" t="s">
        <v>424</v>
      </c>
      <c r="C688" t="s">
        <v>219</v>
      </c>
      <c r="D688" t="s">
        <v>26</v>
      </c>
      <c r="E688" t="s">
        <v>66</v>
      </c>
      <c r="F688" t="s">
        <v>66</v>
      </c>
      <c r="G688">
        <v>1</v>
      </c>
      <c r="H688" t="s">
        <v>124</v>
      </c>
      <c r="I688" t="s">
        <v>450</v>
      </c>
      <c r="L688" s="1">
        <v>470000100480</v>
      </c>
      <c r="M688" t="s">
        <v>451</v>
      </c>
      <c r="N688" t="s">
        <v>45</v>
      </c>
      <c r="O688" t="s">
        <v>452</v>
      </c>
      <c r="P688">
        <v>37814</v>
      </c>
      <c r="Q688" t="s">
        <v>453</v>
      </c>
      <c r="R688">
        <v>494</v>
      </c>
      <c r="S688" t="s">
        <v>7</v>
      </c>
      <c r="T688" t="b">
        <v>1</v>
      </c>
      <c r="U688" t="s">
        <v>61</v>
      </c>
      <c r="V688" t="s">
        <v>61</v>
      </c>
      <c r="W688" t="s">
        <v>61</v>
      </c>
      <c r="X688" t="s">
        <v>71</v>
      </c>
      <c r="Y688" t="s">
        <v>61</v>
      </c>
      <c r="Z688">
        <v>0</v>
      </c>
      <c r="AA688">
        <v>0</v>
      </c>
      <c r="AB688">
        <v>0</v>
      </c>
      <c r="AC688">
        <v>2</v>
      </c>
      <c r="AD688">
        <v>2</v>
      </c>
      <c r="AE688">
        <v>0</v>
      </c>
      <c r="AF688">
        <v>2</v>
      </c>
      <c r="AG688">
        <v>2</v>
      </c>
      <c r="AH688">
        <v>0</v>
      </c>
      <c r="AI688">
        <v>2</v>
      </c>
      <c r="AJ688">
        <v>2</v>
      </c>
      <c r="AK688">
        <v>2</v>
      </c>
      <c r="AL688">
        <v>2</v>
      </c>
      <c r="AM688">
        <v>2</v>
      </c>
      <c r="AN688">
        <v>2</v>
      </c>
      <c r="AO688">
        <v>2</v>
      </c>
      <c r="AP688">
        <v>2</v>
      </c>
      <c r="AQ688">
        <v>0</v>
      </c>
      <c r="AR688">
        <v>0</v>
      </c>
      <c r="AS688">
        <v>0</v>
      </c>
      <c r="AT688">
        <v>2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2</v>
      </c>
      <c r="BA688">
        <v>0</v>
      </c>
      <c r="BB688">
        <v>3</v>
      </c>
      <c r="BC688">
        <v>2</v>
      </c>
      <c r="BD688">
        <v>0</v>
      </c>
      <c r="BE688">
        <v>3</v>
      </c>
      <c r="BF688">
        <v>3</v>
      </c>
      <c r="BG688">
        <v>0</v>
      </c>
      <c r="BH688">
        <v>3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2</v>
      </c>
      <c r="BO688">
        <f t="shared" si="100"/>
        <v>8</v>
      </c>
      <c r="BP688">
        <f t="shared" si="101"/>
        <v>8</v>
      </c>
      <c r="BQ688">
        <f t="shared" si="102"/>
        <v>8</v>
      </c>
      <c r="BR688">
        <f t="shared" si="103"/>
        <v>0</v>
      </c>
      <c r="BS688">
        <f t="shared" si="104"/>
        <v>2</v>
      </c>
      <c r="BT688">
        <f t="shared" si="105"/>
        <v>0</v>
      </c>
      <c r="BU688">
        <f t="shared" si="106"/>
        <v>5</v>
      </c>
      <c r="BV688">
        <f t="shared" si="107"/>
        <v>8</v>
      </c>
      <c r="BW688">
        <f t="shared" si="108"/>
        <v>3</v>
      </c>
      <c r="BX688">
        <f t="shared" si="109"/>
        <v>2</v>
      </c>
    </row>
    <row r="689" spans="1:76" ht="18.95" customHeight="1" x14ac:dyDescent="0.25">
      <c r="A689" t="s">
        <v>4542</v>
      </c>
      <c r="B689" t="s">
        <v>424</v>
      </c>
      <c r="C689" t="s">
        <v>219</v>
      </c>
      <c r="D689" t="s">
        <v>26</v>
      </c>
      <c r="E689" t="s">
        <v>178</v>
      </c>
      <c r="F689" t="s">
        <v>5163</v>
      </c>
      <c r="G689" t="s">
        <v>2026</v>
      </c>
      <c r="H689" t="s">
        <v>124</v>
      </c>
      <c r="I689" t="s">
        <v>4543</v>
      </c>
      <c r="L689" s="1">
        <v>470174000575</v>
      </c>
      <c r="M689" t="s">
        <v>4544</v>
      </c>
      <c r="N689" t="s">
        <v>25</v>
      </c>
      <c r="O689" t="s">
        <v>4545</v>
      </c>
      <c r="P689">
        <v>37642</v>
      </c>
      <c r="Q689" t="s">
        <v>1782</v>
      </c>
      <c r="R689">
        <v>402</v>
      </c>
      <c r="S689" t="s">
        <v>89</v>
      </c>
      <c r="T689" t="b">
        <v>0</v>
      </c>
      <c r="U689" t="s">
        <v>30</v>
      </c>
      <c r="V689" t="s">
        <v>31</v>
      </c>
      <c r="W689" t="s">
        <v>31</v>
      </c>
      <c r="X689" t="s">
        <v>31</v>
      </c>
      <c r="Y689" t="s">
        <v>31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</v>
      </c>
      <c r="AG689">
        <v>2</v>
      </c>
      <c r="AH689">
        <v>1</v>
      </c>
      <c r="AI689">
        <v>1</v>
      </c>
      <c r="AJ689">
        <v>2</v>
      </c>
      <c r="AK689">
        <v>0</v>
      </c>
      <c r="AL689">
        <v>2</v>
      </c>
      <c r="AM689">
        <v>0</v>
      </c>
      <c r="AN689">
        <v>2</v>
      </c>
      <c r="AO689">
        <v>1</v>
      </c>
      <c r="AP689">
        <v>0</v>
      </c>
      <c r="AQ689">
        <v>3</v>
      </c>
      <c r="AR689">
        <v>2</v>
      </c>
      <c r="AS689">
        <v>1</v>
      </c>
      <c r="AT689">
        <v>3</v>
      </c>
      <c r="AU689">
        <v>2</v>
      </c>
      <c r="AV689">
        <v>2</v>
      </c>
      <c r="AW689">
        <v>2</v>
      </c>
      <c r="AX689">
        <v>2</v>
      </c>
      <c r="AY689">
        <v>0</v>
      </c>
      <c r="AZ689">
        <v>2</v>
      </c>
      <c r="BA689">
        <v>3</v>
      </c>
      <c r="BB689">
        <v>3</v>
      </c>
      <c r="BC689">
        <v>2</v>
      </c>
      <c r="BD689">
        <v>0</v>
      </c>
      <c r="BE689">
        <v>1</v>
      </c>
      <c r="BF689">
        <v>1</v>
      </c>
      <c r="BG689">
        <v>1</v>
      </c>
      <c r="BH689">
        <v>3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2</v>
      </c>
      <c r="BO689">
        <f t="shared" si="100"/>
        <v>5</v>
      </c>
      <c r="BP689">
        <f t="shared" si="101"/>
        <v>5</v>
      </c>
      <c r="BQ689">
        <f t="shared" si="102"/>
        <v>6</v>
      </c>
      <c r="BR689">
        <f t="shared" si="103"/>
        <v>3</v>
      </c>
      <c r="BS689">
        <f t="shared" si="104"/>
        <v>3</v>
      </c>
      <c r="BT689">
        <f t="shared" si="105"/>
        <v>8</v>
      </c>
      <c r="BU689">
        <f t="shared" si="106"/>
        <v>8</v>
      </c>
      <c r="BV689">
        <f t="shared" si="107"/>
        <v>4</v>
      </c>
      <c r="BW689">
        <f t="shared" si="108"/>
        <v>4</v>
      </c>
      <c r="BX689">
        <f t="shared" si="109"/>
        <v>2</v>
      </c>
    </row>
    <row r="690" spans="1:76" ht="18.95" customHeight="1" x14ac:dyDescent="0.25">
      <c r="A690" t="s">
        <v>454</v>
      </c>
      <c r="B690" t="s">
        <v>424</v>
      </c>
      <c r="C690" t="s">
        <v>219</v>
      </c>
      <c r="D690" t="s">
        <v>26</v>
      </c>
      <c r="E690" t="s">
        <v>73</v>
      </c>
      <c r="F690" t="s">
        <v>659</v>
      </c>
      <c r="G690">
        <v>1</v>
      </c>
      <c r="H690" t="s">
        <v>22</v>
      </c>
      <c r="I690" t="s">
        <v>455</v>
      </c>
      <c r="L690" s="1">
        <v>470207000661</v>
      </c>
      <c r="M690" t="s">
        <v>456</v>
      </c>
      <c r="N690" t="s">
        <v>58</v>
      </c>
      <c r="O690" t="s">
        <v>457</v>
      </c>
      <c r="P690">
        <v>38562</v>
      </c>
      <c r="Q690" t="s">
        <v>458</v>
      </c>
      <c r="R690">
        <v>430</v>
      </c>
      <c r="S690" t="s">
        <v>39</v>
      </c>
      <c r="T690" t="b">
        <v>0</v>
      </c>
      <c r="U690" t="s">
        <v>30</v>
      </c>
      <c r="V690" t="s">
        <v>61</v>
      </c>
      <c r="W690" t="s">
        <v>61</v>
      </c>
      <c r="X690" t="s">
        <v>61</v>
      </c>
      <c r="Y690" t="s">
        <v>61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</v>
      </c>
      <c r="AG690" s="10">
        <v>0</v>
      </c>
      <c r="AH690" s="10">
        <v>0</v>
      </c>
      <c r="AI690" s="10">
        <v>0</v>
      </c>
      <c r="AJ690" s="10">
        <v>0</v>
      </c>
      <c r="AK690" s="10">
        <v>0</v>
      </c>
      <c r="AL690" s="10">
        <v>0</v>
      </c>
      <c r="AM690" s="10">
        <v>0</v>
      </c>
      <c r="AN690" s="10">
        <v>2</v>
      </c>
      <c r="AO690" s="10">
        <v>0</v>
      </c>
      <c r="AP690" s="10">
        <v>0</v>
      </c>
      <c r="AQ690" s="10">
        <v>2</v>
      </c>
      <c r="AR690" s="10">
        <v>0</v>
      </c>
      <c r="AS690" s="10">
        <v>0</v>
      </c>
      <c r="AT690" s="10">
        <v>0</v>
      </c>
      <c r="AU690" s="10">
        <v>0</v>
      </c>
      <c r="AV690" s="10">
        <v>0</v>
      </c>
      <c r="AW690" s="10">
        <v>0</v>
      </c>
      <c r="AX690" s="10">
        <v>0</v>
      </c>
      <c r="AY690" s="10">
        <v>0</v>
      </c>
      <c r="AZ690" s="10">
        <v>1</v>
      </c>
      <c r="BA690" s="10">
        <v>0</v>
      </c>
      <c r="BB690" s="10">
        <v>3</v>
      </c>
      <c r="BC690" s="10">
        <v>2</v>
      </c>
      <c r="BD690" s="10">
        <v>0</v>
      </c>
      <c r="BE690" s="10">
        <v>0</v>
      </c>
      <c r="BF690" s="10">
        <v>2</v>
      </c>
      <c r="BG690" s="10">
        <v>0</v>
      </c>
      <c r="BH690" s="10">
        <v>0</v>
      </c>
      <c r="BI690" s="10">
        <v>0</v>
      </c>
      <c r="BJ690" s="10">
        <v>0</v>
      </c>
      <c r="BK690" s="10">
        <v>0</v>
      </c>
      <c r="BL690" s="10">
        <v>0</v>
      </c>
      <c r="BM690" s="10">
        <v>0</v>
      </c>
      <c r="BN690" s="10">
        <v>0</v>
      </c>
      <c r="BO690">
        <f t="shared" si="100"/>
        <v>0</v>
      </c>
      <c r="BP690">
        <f t="shared" si="101"/>
        <v>0</v>
      </c>
      <c r="BQ690">
        <f t="shared" si="102"/>
        <v>4</v>
      </c>
      <c r="BR690">
        <f t="shared" si="103"/>
        <v>0</v>
      </c>
      <c r="BS690">
        <f t="shared" si="104"/>
        <v>0</v>
      </c>
      <c r="BT690">
        <f t="shared" si="105"/>
        <v>0</v>
      </c>
      <c r="BU690">
        <f t="shared" si="106"/>
        <v>4</v>
      </c>
      <c r="BV690">
        <f t="shared" si="107"/>
        <v>4</v>
      </c>
      <c r="BW690">
        <f t="shared" si="108"/>
        <v>0</v>
      </c>
      <c r="BX690">
        <f t="shared" si="109"/>
        <v>0</v>
      </c>
    </row>
    <row r="691" spans="1:76" ht="18.95" customHeight="1" x14ac:dyDescent="0.25">
      <c r="A691" t="s">
        <v>459</v>
      </c>
      <c r="B691" t="s">
        <v>424</v>
      </c>
      <c r="C691" t="s">
        <v>219</v>
      </c>
      <c r="D691" t="s">
        <v>26</v>
      </c>
      <c r="E691" t="s">
        <v>460</v>
      </c>
      <c r="F691" t="s">
        <v>5162</v>
      </c>
      <c r="G691">
        <v>1</v>
      </c>
      <c r="H691" t="s">
        <v>22</v>
      </c>
      <c r="I691" t="s">
        <v>461</v>
      </c>
      <c r="L691" s="1">
        <v>470210000676</v>
      </c>
      <c r="M691" t="s">
        <v>462</v>
      </c>
      <c r="N691" t="s">
        <v>45</v>
      </c>
      <c r="O691" t="s">
        <v>463</v>
      </c>
      <c r="P691">
        <v>37760</v>
      </c>
      <c r="Q691" t="s">
        <v>458</v>
      </c>
      <c r="R691">
        <v>524</v>
      </c>
      <c r="S691" t="s">
        <v>39</v>
      </c>
      <c r="T691" t="b">
        <v>0</v>
      </c>
      <c r="U691" t="s">
        <v>30</v>
      </c>
      <c r="V691" t="s">
        <v>31</v>
      </c>
      <c r="W691" t="s">
        <v>31</v>
      </c>
      <c r="X691" t="s">
        <v>31</v>
      </c>
      <c r="Y691" t="s">
        <v>31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2</v>
      </c>
      <c r="AJ691">
        <v>0</v>
      </c>
      <c r="AK691">
        <v>2</v>
      </c>
      <c r="AL691">
        <v>2</v>
      </c>
      <c r="AM691">
        <v>0</v>
      </c>
      <c r="AN691">
        <v>0</v>
      </c>
      <c r="AO691">
        <v>0</v>
      </c>
      <c r="AP691">
        <v>2</v>
      </c>
      <c r="AQ691">
        <v>0</v>
      </c>
      <c r="AR691">
        <v>2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2</v>
      </c>
      <c r="AY691">
        <v>0</v>
      </c>
      <c r="AZ691">
        <v>0</v>
      </c>
      <c r="BA691">
        <v>0</v>
      </c>
      <c r="BB691">
        <v>2</v>
      </c>
      <c r="BC691">
        <v>1</v>
      </c>
      <c r="BD691">
        <v>0</v>
      </c>
      <c r="BE691">
        <v>0</v>
      </c>
      <c r="BF691">
        <v>2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f t="shared" si="100"/>
        <v>0</v>
      </c>
      <c r="BP691">
        <f t="shared" si="101"/>
        <v>6</v>
      </c>
      <c r="BQ691">
        <f t="shared" si="102"/>
        <v>2</v>
      </c>
      <c r="BR691">
        <f t="shared" si="103"/>
        <v>2</v>
      </c>
      <c r="BS691">
        <f t="shared" si="104"/>
        <v>0</v>
      </c>
      <c r="BT691">
        <f t="shared" si="105"/>
        <v>2</v>
      </c>
      <c r="BU691">
        <f t="shared" si="106"/>
        <v>2</v>
      </c>
      <c r="BV691">
        <f t="shared" si="107"/>
        <v>3</v>
      </c>
      <c r="BW691">
        <f t="shared" si="108"/>
        <v>0</v>
      </c>
      <c r="BX691">
        <f t="shared" si="109"/>
        <v>0</v>
      </c>
    </row>
    <row r="692" spans="1:76" ht="18.95" customHeight="1" x14ac:dyDescent="0.25">
      <c r="A692" t="s">
        <v>4546</v>
      </c>
      <c r="B692" t="s">
        <v>424</v>
      </c>
      <c r="C692" t="s">
        <v>219</v>
      </c>
      <c r="D692" t="s">
        <v>26</v>
      </c>
      <c r="E692" t="s">
        <v>73</v>
      </c>
      <c r="F692" t="s">
        <v>659</v>
      </c>
      <c r="G692" t="s">
        <v>2026</v>
      </c>
      <c r="H692" t="s">
        <v>22</v>
      </c>
      <c r="I692" t="s">
        <v>4547</v>
      </c>
      <c r="L692" s="1">
        <v>470222000726</v>
      </c>
      <c r="M692" t="s">
        <v>4548</v>
      </c>
      <c r="N692" t="s">
        <v>25</v>
      </c>
      <c r="O692" t="s">
        <v>4549</v>
      </c>
      <c r="P692">
        <v>37871</v>
      </c>
      <c r="Q692" t="s">
        <v>1500</v>
      </c>
      <c r="R692">
        <v>793</v>
      </c>
      <c r="S692" t="s">
        <v>39</v>
      </c>
      <c r="T692" t="b">
        <v>0</v>
      </c>
      <c r="U692" t="s">
        <v>30</v>
      </c>
      <c r="V692" t="s">
        <v>31</v>
      </c>
      <c r="W692" t="s">
        <v>31</v>
      </c>
      <c r="X692" t="s">
        <v>31</v>
      </c>
      <c r="Y692" t="s">
        <v>31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3</v>
      </c>
      <c r="AG692">
        <v>3</v>
      </c>
      <c r="AH692">
        <v>2</v>
      </c>
      <c r="AI692">
        <v>1</v>
      </c>
      <c r="AJ692">
        <v>2</v>
      </c>
      <c r="AK692">
        <v>0</v>
      </c>
      <c r="AL692">
        <v>0</v>
      </c>
      <c r="AM692">
        <v>3</v>
      </c>
      <c r="AN692">
        <v>2</v>
      </c>
      <c r="AO692">
        <v>2</v>
      </c>
      <c r="AP692">
        <v>0</v>
      </c>
      <c r="AQ692">
        <v>0</v>
      </c>
      <c r="AR692">
        <v>3</v>
      </c>
      <c r="AS692">
        <v>0</v>
      </c>
      <c r="AT692">
        <v>1</v>
      </c>
      <c r="AU692">
        <v>0</v>
      </c>
      <c r="AV692">
        <v>0</v>
      </c>
      <c r="AW692">
        <v>1</v>
      </c>
      <c r="AX692">
        <v>2</v>
      </c>
      <c r="AY692">
        <v>0</v>
      </c>
      <c r="AZ692">
        <v>0</v>
      </c>
      <c r="BA692">
        <v>3</v>
      </c>
      <c r="BB692">
        <v>3</v>
      </c>
      <c r="BC692">
        <v>2</v>
      </c>
      <c r="BD692">
        <v>0</v>
      </c>
      <c r="BE692">
        <v>1</v>
      </c>
      <c r="BF692">
        <v>1</v>
      </c>
      <c r="BG692">
        <v>0</v>
      </c>
      <c r="BH692">
        <v>3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2</v>
      </c>
      <c r="BO692">
        <f t="shared" si="100"/>
        <v>8</v>
      </c>
      <c r="BP692">
        <f t="shared" si="101"/>
        <v>3</v>
      </c>
      <c r="BQ692">
        <f t="shared" si="102"/>
        <v>7</v>
      </c>
      <c r="BR692">
        <f t="shared" si="103"/>
        <v>3</v>
      </c>
      <c r="BS692">
        <f t="shared" si="104"/>
        <v>1</v>
      </c>
      <c r="BT692">
        <f t="shared" si="105"/>
        <v>3</v>
      </c>
      <c r="BU692">
        <f t="shared" si="106"/>
        <v>6</v>
      </c>
      <c r="BV692">
        <f t="shared" si="107"/>
        <v>4</v>
      </c>
      <c r="BW692">
        <f t="shared" si="108"/>
        <v>3</v>
      </c>
      <c r="BX692">
        <f t="shared" si="109"/>
        <v>2</v>
      </c>
    </row>
    <row r="693" spans="1:76" ht="18.95" customHeight="1" x14ac:dyDescent="0.25">
      <c r="A693" t="s">
        <v>4535</v>
      </c>
      <c r="B693" t="s">
        <v>424</v>
      </c>
      <c r="C693" t="s">
        <v>219</v>
      </c>
      <c r="D693" t="s">
        <v>26</v>
      </c>
      <c r="E693" t="s">
        <v>66</v>
      </c>
      <c r="F693" t="s">
        <v>66</v>
      </c>
      <c r="G693" t="s">
        <v>2026</v>
      </c>
      <c r="H693" t="s">
        <v>22</v>
      </c>
      <c r="I693" t="s">
        <v>4536</v>
      </c>
      <c r="L693" s="1">
        <v>470114000356</v>
      </c>
      <c r="M693" t="s">
        <v>4537</v>
      </c>
      <c r="N693" t="s">
        <v>45</v>
      </c>
      <c r="O693" t="s">
        <v>1190</v>
      </c>
      <c r="P693">
        <v>37331</v>
      </c>
      <c r="Q693" t="s">
        <v>4538</v>
      </c>
      <c r="R693">
        <v>411</v>
      </c>
      <c r="S693" t="s">
        <v>77</v>
      </c>
      <c r="T693" t="b">
        <v>0</v>
      </c>
      <c r="U693" t="s">
        <v>30</v>
      </c>
      <c r="V693" t="s">
        <v>61</v>
      </c>
      <c r="W693" t="s">
        <v>61</v>
      </c>
      <c r="X693" t="s">
        <v>61</v>
      </c>
      <c r="Y693" t="s">
        <v>61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3</v>
      </c>
      <c r="AR693">
        <v>3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3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f t="shared" si="100"/>
        <v>0</v>
      </c>
      <c r="BP693">
        <f t="shared" si="101"/>
        <v>1</v>
      </c>
      <c r="BQ693">
        <f t="shared" si="102"/>
        <v>4</v>
      </c>
      <c r="BR693">
        <f t="shared" si="103"/>
        <v>3</v>
      </c>
      <c r="BS693">
        <f t="shared" si="104"/>
        <v>0</v>
      </c>
      <c r="BT693">
        <f t="shared" si="105"/>
        <v>0</v>
      </c>
      <c r="BU693">
        <f t="shared" si="106"/>
        <v>3</v>
      </c>
      <c r="BV693">
        <f t="shared" si="107"/>
        <v>0</v>
      </c>
      <c r="BW693">
        <f t="shared" si="108"/>
        <v>0</v>
      </c>
      <c r="BX693">
        <f t="shared" si="109"/>
        <v>0</v>
      </c>
    </row>
    <row r="694" spans="1:76" ht="18.95" customHeight="1" x14ac:dyDescent="0.25">
      <c r="A694" t="s">
        <v>4550</v>
      </c>
      <c r="B694" t="s">
        <v>424</v>
      </c>
      <c r="C694" t="s">
        <v>219</v>
      </c>
      <c r="D694" t="s">
        <v>26</v>
      </c>
      <c r="E694" t="s">
        <v>143</v>
      </c>
      <c r="F694" t="s">
        <v>659</v>
      </c>
      <c r="G694" t="s">
        <v>2026</v>
      </c>
      <c r="H694" t="s">
        <v>22</v>
      </c>
      <c r="I694" t="s">
        <v>4551</v>
      </c>
      <c r="L694" s="1">
        <v>470282000996</v>
      </c>
      <c r="M694" t="s">
        <v>4552</v>
      </c>
      <c r="N694" t="s">
        <v>25</v>
      </c>
      <c r="O694" t="s">
        <v>4553</v>
      </c>
      <c r="P694">
        <v>37370</v>
      </c>
      <c r="Q694" t="s">
        <v>65</v>
      </c>
      <c r="R694">
        <v>649</v>
      </c>
      <c r="S694" t="s">
        <v>39</v>
      </c>
      <c r="T694" t="b">
        <v>0</v>
      </c>
      <c r="U694" t="s">
        <v>30</v>
      </c>
      <c r="V694" t="s">
        <v>31</v>
      </c>
      <c r="W694" t="s">
        <v>31</v>
      </c>
      <c r="X694" t="s">
        <v>31</v>
      </c>
      <c r="Y694" t="s">
        <v>31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2</v>
      </c>
      <c r="AK694">
        <v>2</v>
      </c>
      <c r="AL694">
        <v>1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2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3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3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f t="shared" si="100"/>
        <v>0</v>
      </c>
      <c r="BP694">
        <f t="shared" si="101"/>
        <v>6</v>
      </c>
      <c r="BQ694">
        <f t="shared" si="102"/>
        <v>1</v>
      </c>
      <c r="BR694">
        <f t="shared" si="103"/>
        <v>2</v>
      </c>
      <c r="BS694">
        <f t="shared" si="104"/>
        <v>0</v>
      </c>
      <c r="BT694">
        <f t="shared" si="105"/>
        <v>0</v>
      </c>
      <c r="BU694">
        <f t="shared" si="106"/>
        <v>3</v>
      </c>
      <c r="BV694">
        <f t="shared" si="107"/>
        <v>0</v>
      </c>
      <c r="BW694">
        <f t="shared" si="108"/>
        <v>3</v>
      </c>
      <c r="BX694">
        <f t="shared" si="109"/>
        <v>0</v>
      </c>
    </row>
    <row r="695" spans="1:76" ht="18.95" customHeight="1" x14ac:dyDescent="0.25">
      <c r="A695" t="s">
        <v>434</v>
      </c>
      <c r="B695" t="s">
        <v>424</v>
      </c>
      <c r="C695" t="s">
        <v>219</v>
      </c>
      <c r="D695" t="s">
        <v>26</v>
      </c>
      <c r="E695" t="s">
        <v>73</v>
      </c>
      <c r="F695" t="s">
        <v>659</v>
      </c>
      <c r="G695">
        <v>1</v>
      </c>
      <c r="H695" t="s">
        <v>118</v>
      </c>
      <c r="I695" t="s">
        <v>435</v>
      </c>
      <c r="L695" s="1">
        <v>470303001208</v>
      </c>
      <c r="M695" t="s">
        <v>436</v>
      </c>
      <c r="N695" t="s">
        <v>45</v>
      </c>
      <c r="O695" t="s">
        <v>437</v>
      </c>
      <c r="P695">
        <v>37052</v>
      </c>
      <c r="Q695" t="s">
        <v>438</v>
      </c>
      <c r="R695">
        <v>466</v>
      </c>
      <c r="S695" t="s">
        <v>39</v>
      </c>
      <c r="T695" t="b">
        <v>0</v>
      </c>
      <c r="U695" t="s">
        <v>30</v>
      </c>
      <c r="V695" t="s">
        <v>31</v>
      </c>
      <c r="W695" t="s">
        <v>31</v>
      </c>
      <c r="X695" t="s">
        <v>31</v>
      </c>
      <c r="Y695" t="s">
        <v>31</v>
      </c>
      <c r="Z695" s="10">
        <v>0</v>
      </c>
      <c r="AA695" s="10">
        <v>0</v>
      </c>
      <c r="AB695" s="10">
        <v>0</v>
      </c>
      <c r="AC695" s="10">
        <v>2</v>
      </c>
      <c r="AD695" s="10">
        <v>0</v>
      </c>
      <c r="AE695" s="10">
        <v>2</v>
      </c>
      <c r="AF695" s="10">
        <v>2</v>
      </c>
      <c r="AG695" s="10">
        <v>2</v>
      </c>
      <c r="AH695" s="10">
        <v>2</v>
      </c>
      <c r="AI695" s="10">
        <v>2</v>
      </c>
      <c r="AJ695" s="10">
        <v>2</v>
      </c>
      <c r="AK695" s="10">
        <v>2</v>
      </c>
      <c r="AL695" s="10">
        <v>2</v>
      </c>
      <c r="AM695" s="10">
        <v>2</v>
      </c>
      <c r="AN695" s="10">
        <v>2</v>
      </c>
      <c r="AO695" s="10">
        <v>2</v>
      </c>
      <c r="AP695" s="10">
        <v>0</v>
      </c>
      <c r="AQ695" s="10">
        <v>2</v>
      </c>
      <c r="AR695" s="10">
        <v>0</v>
      </c>
      <c r="AS695" s="10">
        <v>0</v>
      </c>
      <c r="AT695" s="10">
        <v>0</v>
      </c>
      <c r="AU695" s="10">
        <v>2</v>
      </c>
      <c r="AV695" s="10">
        <v>2</v>
      </c>
      <c r="AW695" s="10">
        <v>2</v>
      </c>
      <c r="AX695" s="10">
        <v>0</v>
      </c>
      <c r="AY695" s="10">
        <v>0</v>
      </c>
      <c r="AZ695" s="10">
        <v>0</v>
      </c>
      <c r="BA695" s="10">
        <v>2</v>
      </c>
      <c r="BB695" s="10">
        <v>2</v>
      </c>
      <c r="BC695" s="10">
        <v>2</v>
      </c>
      <c r="BD695" s="10">
        <v>0</v>
      </c>
      <c r="BE695" s="10">
        <v>0</v>
      </c>
      <c r="BF695" s="10">
        <v>0</v>
      </c>
      <c r="BG695" s="10">
        <v>0</v>
      </c>
      <c r="BH695" s="10">
        <v>0</v>
      </c>
      <c r="BI695" s="10">
        <v>0</v>
      </c>
      <c r="BJ695" s="10">
        <v>0</v>
      </c>
      <c r="BK695" s="10">
        <v>0</v>
      </c>
      <c r="BL695" s="10">
        <v>0</v>
      </c>
      <c r="BM695" s="10">
        <v>0</v>
      </c>
      <c r="BN695" s="10">
        <v>2</v>
      </c>
      <c r="BO695">
        <f t="shared" si="100"/>
        <v>10</v>
      </c>
      <c r="BP695">
        <f t="shared" si="101"/>
        <v>8</v>
      </c>
      <c r="BQ695">
        <f t="shared" si="102"/>
        <v>8</v>
      </c>
      <c r="BR695">
        <f t="shared" si="103"/>
        <v>0</v>
      </c>
      <c r="BS695">
        <f t="shared" si="104"/>
        <v>0</v>
      </c>
      <c r="BT695">
        <f t="shared" si="105"/>
        <v>6</v>
      </c>
      <c r="BU695">
        <f t="shared" si="106"/>
        <v>4</v>
      </c>
      <c r="BV695">
        <f t="shared" si="107"/>
        <v>2</v>
      </c>
      <c r="BW695">
        <f t="shared" si="108"/>
        <v>0</v>
      </c>
      <c r="BX695">
        <f t="shared" si="109"/>
        <v>2</v>
      </c>
    </row>
    <row r="696" spans="1:76" ht="18.95" customHeight="1" x14ac:dyDescent="0.25">
      <c r="A696" t="s">
        <v>4531</v>
      </c>
      <c r="B696" t="s">
        <v>424</v>
      </c>
      <c r="C696" t="s">
        <v>219</v>
      </c>
      <c r="D696" t="s">
        <v>26</v>
      </c>
      <c r="E696" t="s">
        <v>178</v>
      </c>
      <c r="F696" t="s">
        <v>5163</v>
      </c>
      <c r="G696" t="s">
        <v>2026</v>
      </c>
      <c r="H696" t="s">
        <v>22</v>
      </c>
      <c r="I696" t="s">
        <v>4557</v>
      </c>
      <c r="L696" s="1">
        <v>470014801565</v>
      </c>
      <c r="M696" t="s">
        <v>4558</v>
      </c>
      <c r="N696" t="s">
        <v>45</v>
      </c>
      <c r="O696" t="s">
        <v>4534</v>
      </c>
      <c r="P696">
        <v>38115</v>
      </c>
      <c r="Q696" t="s">
        <v>1452</v>
      </c>
      <c r="R696">
        <v>622</v>
      </c>
      <c r="S696" t="s">
        <v>7</v>
      </c>
      <c r="T696" t="b">
        <v>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2</v>
      </c>
      <c r="AJ696">
        <v>2</v>
      </c>
      <c r="AK696">
        <v>2</v>
      </c>
      <c r="AL696">
        <v>1</v>
      </c>
      <c r="AM696">
        <v>3</v>
      </c>
      <c r="AN696">
        <v>3</v>
      </c>
      <c r="AO696">
        <v>3</v>
      </c>
      <c r="AP696">
        <v>3</v>
      </c>
      <c r="AQ696">
        <v>3</v>
      </c>
      <c r="AR696">
        <v>3</v>
      </c>
      <c r="AS696">
        <v>3</v>
      </c>
      <c r="AT696">
        <v>3</v>
      </c>
      <c r="AU696">
        <v>2</v>
      </c>
      <c r="AV696">
        <v>2</v>
      </c>
      <c r="AW696">
        <v>0</v>
      </c>
      <c r="AX696">
        <v>0</v>
      </c>
      <c r="AY696">
        <v>0</v>
      </c>
      <c r="AZ696">
        <v>0</v>
      </c>
      <c r="BA696">
        <v>3</v>
      </c>
      <c r="BB696">
        <v>3</v>
      </c>
      <c r="BC696">
        <v>1</v>
      </c>
      <c r="BD696">
        <v>0</v>
      </c>
      <c r="BE696">
        <v>0</v>
      </c>
      <c r="BF696">
        <v>0</v>
      </c>
      <c r="BG696">
        <v>3</v>
      </c>
      <c r="BH696">
        <v>3</v>
      </c>
      <c r="BI696">
        <v>3</v>
      </c>
      <c r="BJ696">
        <v>0</v>
      </c>
      <c r="BK696">
        <v>3</v>
      </c>
      <c r="BL696">
        <v>3</v>
      </c>
      <c r="BM696">
        <v>0</v>
      </c>
      <c r="BN696">
        <v>2</v>
      </c>
      <c r="BO696">
        <f t="shared" si="100"/>
        <v>1</v>
      </c>
      <c r="BP696">
        <f t="shared" si="101"/>
        <v>7</v>
      </c>
      <c r="BQ696">
        <f t="shared" si="102"/>
        <v>15</v>
      </c>
      <c r="BR696">
        <f t="shared" si="103"/>
        <v>6</v>
      </c>
      <c r="BS696">
        <f t="shared" si="104"/>
        <v>3</v>
      </c>
      <c r="BT696">
        <f t="shared" si="105"/>
        <v>4</v>
      </c>
      <c r="BU696">
        <f t="shared" si="106"/>
        <v>6</v>
      </c>
      <c r="BV696">
        <f t="shared" si="107"/>
        <v>1</v>
      </c>
      <c r="BW696">
        <f t="shared" si="108"/>
        <v>6</v>
      </c>
      <c r="BX696">
        <f t="shared" si="109"/>
        <v>11</v>
      </c>
    </row>
    <row r="697" spans="1:76" ht="18.95" customHeight="1" x14ac:dyDescent="0.25">
      <c r="A697" t="s">
        <v>477</v>
      </c>
      <c r="B697" t="s">
        <v>424</v>
      </c>
      <c r="C697" t="s">
        <v>219</v>
      </c>
      <c r="D697" t="s">
        <v>26</v>
      </c>
      <c r="E697" t="s">
        <v>96</v>
      </c>
      <c r="F697" t="s">
        <v>5163</v>
      </c>
      <c r="G697">
        <v>1</v>
      </c>
      <c r="H697" t="s">
        <v>22</v>
      </c>
      <c r="I697" t="s">
        <v>478</v>
      </c>
      <c r="L697" s="1">
        <v>470455001817</v>
      </c>
      <c r="M697" t="s">
        <v>479</v>
      </c>
      <c r="N697" t="s">
        <v>45</v>
      </c>
      <c r="O697" t="s">
        <v>480</v>
      </c>
      <c r="P697">
        <v>37071</v>
      </c>
      <c r="Q697" t="s">
        <v>481</v>
      </c>
      <c r="R697">
        <v>694</v>
      </c>
      <c r="S697" t="s">
        <v>89</v>
      </c>
      <c r="T697" t="b">
        <v>0</v>
      </c>
      <c r="U697" t="s">
        <v>30</v>
      </c>
      <c r="V697" t="s">
        <v>31</v>
      </c>
      <c r="W697" t="s">
        <v>31</v>
      </c>
      <c r="X697" t="s">
        <v>31</v>
      </c>
      <c r="Y697" t="s">
        <v>31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</v>
      </c>
      <c r="AK697">
        <v>2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2</v>
      </c>
      <c r="AR697">
        <v>0</v>
      </c>
      <c r="AS697">
        <v>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2</v>
      </c>
      <c r="BA697">
        <v>0</v>
      </c>
      <c r="BB697">
        <v>2</v>
      </c>
      <c r="BC697">
        <v>2</v>
      </c>
      <c r="BD697">
        <v>0</v>
      </c>
      <c r="BE697">
        <v>0</v>
      </c>
      <c r="BF697">
        <v>2</v>
      </c>
      <c r="BG697">
        <v>0</v>
      </c>
      <c r="BH697">
        <v>3</v>
      </c>
      <c r="BI697">
        <v>0</v>
      </c>
      <c r="BJ697">
        <v>0</v>
      </c>
      <c r="BK697">
        <v>2</v>
      </c>
      <c r="BL697">
        <v>0</v>
      </c>
      <c r="BM697">
        <v>0</v>
      </c>
      <c r="BN697">
        <v>0</v>
      </c>
      <c r="BO697">
        <f t="shared" si="100"/>
        <v>0</v>
      </c>
      <c r="BP697">
        <f t="shared" si="101"/>
        <v>4</v>
      </c>
      <c r="BQ697">
        <f t="shared" si="102"/>
        <v>2</v>
      </c>
      <c r="BR697">
        <f t="shared" si="103"/>
        <v>2</v>
      </c>
      <c r="BS697">
        <f t="shared" si="104"/>
        <v>0</v>
      </c>
      <c r="BT697">
        <f t="shared" si="105"/>
        <v>0</v>
      </c>
      <c r="BU697">
        <f t="shared" si="106"/>
        <v>4</v>
      </c>
      <c r="BV697">
        <f t="shared" si="107"/>
        <v>4</v>
      </c>
      <c r="BW697">
        <f t="shared" si="108"/>
        <v>3</v>
      </c>
      <c r="BX697">
        <f t="shared" si="109"/>
        <v>2</v>
      </c>
    </row>
    <row r="698" spans="1:76" ht="18.95" customHeight="1" x14ac:dyDescent="0.25">
      <c r="A698" t="s">
        <v>4689</v>
      </c>
      <c r="B698" t="s">
        <v>1239</v>
      </c>
      <c r="C698" t="s">
        <v>219</v>
      </c>
      <c r="D698" t="s">
        <v>26</v>
      </c>
      <c r="E698" t="s">
        <v>638</v>
      </c>
      <c r="F698" t="s">
        <v>5161</v>
      </c>
      <c r="G698" t="s">
        <v>2026</v>
      </c>
      <c r="H698" t="s">
        <v>22</v>
      </c>
      <c r="I698" t="s">
        <v>4690</v>
      </c>
      <c r="L698" s="1">
        <v>483405003788</v>
      </c>
      <c r="M698" t="s">
        <v>4691</v>
      </c>
      <c r="N698" t="s">
        <v>58</v>
      </c>
      <c r="O698" t="s">
        <v>4692</v>
      </c>
      <c r="P698">
        <v>75801</v>
      </c>
      <c r="Q698" t="s">
        <v>4655</v>
      </c>
      <c r="R698">
        <v>966</v>
      </c>
      <c r="S698" t="s">
        <v>77</v>
      </c>
      <c r="T698" t="b">
        <v>0</v>
      </c>
      <c r="U698" t="s">
        <v>30</v>
      </c>
      <c r="V698" t="s">
        <v>31</v>
      </c>
      <c r="W698" t="s">
        <v>31</v>
      </c>
      <c r="X698" t="s">
        <v>31</v>
      </c>
      <c r="Y698" t="s">
        <v>31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</v>
      </c>
      <c r="AJ698">
        <v>2</v>
      </c>
      <c r="AK698">
        <v>2</v>
      </c>
      <c r="AL698">
        <v>0</v>
      </c>
      <c r="AM698">
        <v>1</v>
      </c>
      <c r="AN698">
        <v>3</v>
      </c>
      <c r="AO698">
        <v>0</v>
      </c>
      <c r="AP698">
        <v>1</v>
      </c>
      <c r="AQ698">
        <v>0</v>
      </c>
      <c r="AR698">
        <v>3</v>
      </c>
      <c r="AS698">
        <v>0</v>
      </c>
      <c r="AT698">
        <v>2</v>
      </c>
      <c r="AU698">
        <v>0</v>
      </c>
      <c r="AV698">
        <v>2</v>
      </c>
      <c r="AW698">
        <v>0</v>
      </c>
      <c r="AX698">
        <v>0</v>
      </c>
      <c r="AY698">
        <v>0</v>
      </c>
      <c r="AZ698">
        <v>0</v>
      </c>
      <c r="BA698">
        <v>3</v>
      </c>
      <c r="BB698">
        <v>3</v>
      </c>
      <c r="BC698">
        <v>0</v>
      </c>
      <c r="BD698">
        <v>0</v>
      </c>
      <c r="BE698">
        <v>3</v>
      </c>
      <c r="BF698">
        <v>3</v>
      </c>
      <c r="BG698">
        <v>0</v>
      </c>
      <c r="BH698">
        <v>3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f t="shared" si="100"/>
        <v>0</v>
      </c>
      <c r="BP698">
        <f t="shared" si="101"/>
        <v>6</v>
      </c>
      <c r="BQ698">
        <f t="shared" si="102"/>
        <v>5</v>
      </c>
      <c r="BR698">
        <f t="shared" si="103"/>
        <v>3</v>
      </c>
      <c r="BS698">
        <f t="shared" si="104"/>
        <v>2</v>
      </c>
      <c r="BT698">
        <f t="shared" si="105"/>
        <v>2</v>
      </c>
      <c r="BU698">
        <f t="shared" si="106"/>
        <v>6</v>
      </c>
      <c r="BV698">
        <f t="shared" si="107"/>
        <v>6</v>
      </c>
      <c r="BW698">
        <f t="shared" si="108"/>
        <v>3</v>
      </c>
      <c r="BX698">
        <f t="shared" si="109"/>
        <v>0</v>
      </c>
    </row>
    <row r="699" spans="1:76" ht="18.95" customHeight="1" x14ac:dyDescent="0.25">
      <c r="A699" t="s">
        <v>4651</v>
      </c>
      <c r="B699" t="s">
        <v>1239</v>
      </c>
      <c r="C699" t="s">
        <v>219</v>
      </c>
      <c r="D699" t="s">
        <v>26</v>
      </c>
      <c r="E699" t="s">
        <v>638</v>
      </c>
      <c r="F699" t="s">
        <v>5161</v>
      </c>
      <c r="G699" t="s">
        <v>2026</v>
      </c>
      <c r="H699" t="s">
        <v>22</v>
      </c>
      <c r="I699" t="s">
        <v>4652</v>
      </c>
      <c r="L699" s="1">
        <v>482566012054</v>
      </c>
      <c r="M699" t="s">
        <v>4653</v>
      </c>
      <c r="N699" t="s">
        <v>25</v>
      </c>
      <c r="O699" t="s">
        <v>4654</v>
      </c>
      <c r="P699">
        <v>76542</v>
      </c>
      <c r="Q699" t="s">
        <v>4655</v>
      </c>
      <c r="R699">
        <v>1002</v>
      </c>
      <c r="S699" t="s">
        <v>7</v>
      </c>
      <c r="T699" t="b">
        <v>0</v>
      </c>
      <c r="U699" t="s">
        <v>30</v>
      </c>
      <c r="V699" t="s">
        <v>31</v>
      </c>
      <c r="W699" t="s">
        <v>31</v>
      </c>
      <c r="X699" t="s">
        <v>31</v>
      </c>
      <c r="Y699" t="s">
        <v>31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2</v>
      </c>
      <c r="AK699">
        <v>2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3</v>
      </c>
      <c r="AR699">
        <v>2</v>
      </c>
      <c r="AS699">
        <v>0</v>
      </c>
      <c r="AT699">
        <v>0</v>
      </c>
      <c r="AU699">
        <v>2</v>
      </c>
      <c r="AV699">
        <v>2</v>
      </c>
      <c r="AW699">
        <v>1</v>
      </c>
      <c r="AX699">
        <v>1</v>
      </c>
      <c r="AY699">
        <v>0</v>
      </c>
      <c r="AZ699">
        <v>0</v>
      </c>
      <c r="BA699">
        <v>3</v>
      </c>
      <c r="BB699">
        <v>3</v>
      </c>
      <c r="BC699">
        <v>0</v>
      </c>
      <c r="BD699">
        <v>0</v>
      </c>
      <c r="BE699">
        <v>3</v>
      </c>
      <c r="BF699">
        <v>3</v>
      </c>
      <c r="BG699">
        <v>1</v>
      </c>
      <c r="BH699">
        <v>3</v>
      </c>
      <c r="BI699">
        <v>3</v>
      </c>
      <c r="BJ699">
        <v>0</v>
      </c>
      <c r="BK699">
        <v>3</v>
      </c>
      <c r="BL699">
        <v>0</v>
      </c>
      <c r="BM699">
        <v>0</v>
      </c>
      <c r="BN699">
        <v>0</v>
      </c>
      <c r="BO699">
        <f t="shared" si="100"/>
        <v>0</v>
      </c>
      <c r="BP699">
        <f t="shared" si="101"/>
        <v>6</v>
      </c>
      <c r="BQ699">
        <f t="shared" si="102"/>
        <v>13</v>
      </c>
      <c r="BR699">
        <f t="shared" si="103"/>
        <v>2</v>
      </c>
      <c r="BS699">
        <f t="shared" si="104"/>
        <v>0</v>
      </c>
      <c r="BT699">
        <f t="shared" si="105"/>
        <v>6</v>
      </c>
      <c r="BU699">
        <f t="shared" si="106"/>
        <v>6</v>
      </c>
      <c r="BV699">
        <f t="shared" si="107"/>
        <v>6</v>
      </c>
      <c r="BW699">
        <f t="shared" si="108"/>
        <v>4</v>
      </c>
      <c r="BX699">
        <f t="shared" si="109"/>
        <v>6</v>
      </c>
    </row>
    <row r="700" spans="1:76" ht="18.95" customHeight="1" x14ac:dyDescent="0.25">
      <c r="A700" t="s">
        <v>4686</v>
      </c>
      <c r="B700" t="s">
        <v>1239</v>
      </c>
      <c r="C700" t="s">
        <v>219</v>
      </c>
      <c r="D700" t="s">
        <v>26</v>
      </c>
      <c r="E700" t="s">
        <v>73</v>
      </c>
      <c r="F700" t="s">
        <v>659</v>
      </c>
      <c r="G700" t="s">
        <v>2026</v>
      </c>
      <c r="H700" t="s">
        <v>22</v>
      </c>
      <c r="I700" t="s">
        <v>4687</v>
      </c>
      <c r="L700" s="1">
        <v>483294003627</v>
      </c>
      <c r="M700" t="s">
        <v>4688</v>
      </c>
      <c r="N700" t="s">
        <v>45</v>
      </c>
      <c r="O700" t="s">
        <v>1304</v>
      </c>
      <c r="P700">
        <v>78218</v>
      </c>
      <c r="Q700" t="s">
        <v>1305</v>
      </c>
      <c r="R700">
        <v>614</v>
      </c>
      <c r="S700" t="s">
        <v>7</v>
      </c>
      <c r="T700" t="b">
        <v>0</v>
      </c>
      <c r="U700" t="s">
        <v>30</v>
      </c>
      <c r="V700" t="s">
        <v>31</v>
      </c>
      <c r="W700" t="s">
        <v>31</v>
      </c>
      <c r="X700" t="s">
        <v>31</v>
      </c>
      <c r="Y700" t="s">
        <v>31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</v>
      </c>
      <c r="AF700">
        <v>0</v>
      </c>
      <c r="AG700">
        <v>0</v>
      </c>
      <c r="AH700">
        <v>1</v>
      </c>
      <c r="AI700">
        <v>1</v>
      </c>
      <c r="AJ700">
        <v>0</v>
      </c>
      <c r="AK700">
        <v>2</v>
      </c>
      <c r="AL700">
        <v>2</v>
      </c>
      <c r="AM700">
        <v>3</v>
      </c>
      <c r="AN700">
        <v>3</v>
      </c>
      <c r="AO700">
        <v>3</v>
      </c>
      <c r="AP700">
        <v>1</v>
      </c>
      <c r="AQ700">
        <v>3</v>
      </c>
      <c r="AR700">
        <v>2</v>
      </c>
      <c r="AS700">
        <v>0</v>
      </c>
      <c r="AT700">
        <v>1</v>
      </c>
      <c r="AU700">
        <v>2</v>
      </c>
      <c r="AV700">
        <v>2</v>
      </c>
      <c r="AW700">
        <v>2</v>
      </c>
      <c r="AX700">
        <v>2</v>
      </c>
      <c r="AY700">
        <v>0</v>
      </c>
      <c r="AZ700">
        <v>0</v>
      </c>
      <c r="BA700">
        <v>3</v>
      </c>
      <c r="BB700">
        <v>3</v>
      </c>
      <c r="BC700">
        <v>0</v>
      </c>
      <c r="BD700">
        <v>0</v>
      </c>
      <c r="BE700">
        <v>2</v>
      </c>
      <c r="BF700">
        <v>2</v>
      </c>
      <c r="BG700">
        <v>0</v>
      </c>
      <c r="BH700">
        <v>3</v>
      </c>
      <c r="BI700">
        <v>1</v>
      </c>
      <c r="BJ700">
        <v>0</v>
      </c>
      <c r="BK700">
        <v>0</v>
      </c>
      <c r="BL700">
        <v>3</v>
      </c>
      <c r="BM700">
        <v>0</v>
      </c>
      <c r="BN700">
        <v>2</v>
      </c>
      <c r="BO700">
        <f t="shared" si="100"/>
        <v>3</v>
      </c>
      <c r="BP700">
        <f t="shared" si="101"/>
        <v>5</v>
      </c>
      <c r="BQ700">
        <f t="shared" si="102"/>
        <v>13</v>
      </c>
      <c r="BR700">
        <f t="shared" si="103"/>
        <v>2</v>
      </c>
      <c r="BS700">
        <f t="shared" si="104"/>
        <v>1</v>
      </c>
      <c r="BT700">
        <f t="shared" si="105"/>
        <v>8</v>
      </c>
      <c r="BU700">
        <f t="shared" si="106"/>
        <v>6</v>
      </c>
      <c r="BV700">
        <f t="shared" si="107"/>
        <v>4</v>
      </c>
      <c r="BW700">
        <f t="shared" si="108"/>
        <v>3</v>
      </c>
      <c r="BX700">
        <f t="shared" si="109"/>
        <v>6</v>
      </c>
    </row>
    <row r="701" spans="1:76" ht="18.95" customHeight="1" x14ac:dyDescent="0.25">
      <c r="A701" t="s">
        <v>1393</v>
      </c>
      <c r="B701" t="s">
        <v>1239</v>
      </c>
      <c r="C701" t="s">
        <v>219</v>
      </c>
      <c r="D701" t="s">
        <v>26</v>
      </c>
      <c r="E701" t="s">
        <v>21</v>
      </c>
      <c r="F701" t="s">
        <v>5163</v>
      </c>
      <c r="G701">
        <v>3</v>
      </c>
      <c r="H701" t="s">
        <v>22</v>
      </c>
      <c r="I701" t="s">
        <v>1394</v>
      </c>
      <c r="L701" s="1">
        <v>483873004359</v>
      </c>
      <c r="M701" t="s">
        <v>1395</v>
      </c>
      <c r="N701" t="s">
        <v>45</v>
      </c>
      <c r="O701" t="s">
        <v>1304</v>
      </c>
      <c r="P701">
        <v>78210</v>
      </c>
      <c r="Q701" t="s">
        <v>1305</v>
      </c>
      <c r="R701">
        <v>540</v>
      </c>
      <c r="S701" t="s">
        <v>7</v>
      </c>
      <c r="T701" t="b">
        <v>0</v>
      </c>
      <c r="U701" t="s">
        <v>30</v>
      </c>
      <c r="V701" t="s">
        <v>31</v>
      </c>
      <c r="W701" t="s">
        <v>31</v>
      </c>
      <c r="X701" t="s">
        <v>31</v>
      </c>
      <c r="Y701" t="s">
        <v>31</v>
      </c>
      <c r="Z701" s="10">
        <v>0</v>
      </c>
      <c r="AA701" s="10">
        <v>0</v>
      </c>
      <c r="AB701" s="10">
        <v>0</v>
      </c>
      <c r="AC701" s="10">
        <v>2</v>
      </c>
      <c r="AD701" s="10">
        <v>2</v>
      </c>
      <c r="AE701" s="10">
        <v>2</v>
      </c>
      <c r="AF701" s="10">
        <v>1</v>
      </c>
      <c r="AG701" s="10">
        <v>1</v>
      </c>
      <c r="AH701" s="10">
        <v>1</v>
      </c>
      <c r="AI701" s="10">
        <v>2</v>
      </c>
      <c r="AJ701" s="10">
        <v>0</v>
      </c>
      <c r="AK701" s="10">
        <v>0</v>
      </c>
      <c r="AL701" s="10">
        <v>0</v>
      </c>
      <c r="AM701" s="10">
        <v>2</v>
      </c>
      <c r="AN701" s="10">
        <v>2</v>
      </c>
      <c r="AO701" s="10">
        <v>0</v>
      </c>
      <c r="AP701" s="10">
        <v>3</v>
      </c>
      <c r="AQ701" s="10">
        <v>0</v>
      </c>
      <c r="AR701" s="10">
        <v>2</v>
      </c>
      <c r="AS701" s="10">
        <v>0</v>
      </c>
      <c r="AT701" s="10">
        <v>0</v>
      </c>
      <c r="AU701" s="10">
        <v>0</v>
      </c>
      <c r="AV701" s="10">
        <v>0</v>
      </c>
      <c r="AW701" s="10">
        <v>2</v>
      </c>
      <c r="AX701" s="10">
        <v>2</v>
      </c>
      <c r="AY701" s="10">
        <v>0</v>
      </c>
      <c r="AZ701" s="10">
        <v>0</v>
      </c>
      <c r="BA701" s="10">
        <v>3</v>
      </c>
      <c r="BB701" s="10">
        <v>3</v>
      </c>
      <c r="BC701" s="10">
        <v>2</v>
      </c>
      <c r="BD701" s="10">
        <v>2</v>
      </c>
      <c r="BE701" s="10">
        <v>3</v>
      </c>
      <c r="BF701" s="10">
        <v>3</v>
      </c>
      <c r="BG701" s="10">
        <v>0</v>
      </c>
      <c r="BH701" s="10">
        <v>0</v>
      </c>
      <c r="BI701" s="10">
        <v>0</v>
      </c>
      <c r="BJ701" s="10">
        <v>0</v>
      </c>
      <c r="BK701" s="10">
        <v>2</v>
      </c>
      <c r="BL701" s="10">
        <v>0</v>
      </c>
      <c r="BM701" s="10">
        <v>0</v>
      </c>
      <c r="BN701" s="10">
        <v>2</v>
      </c>
      <c r="BO701">
        <f t="shared" si="100"/>
        <v>9</v>
      </c>
      <c r="BP701">
        <f t="shared" si="101"/>
        <v>2</v>
      </c>
      <c r="BQ701">
        <f t="shared" si="102"/>
        <v>7</v>
      </c>
      <c r="BR701">
        <f t="shared" si="103"/>
        <v>2</v>
      </c>
      <c r="BS701">
        <f t="shared" si="104"/>
        <v>0</v>
      </c>
      <c r="BT701">
        <f t="shared" si="105"/>
        <v>4</v>
      </c>
      <c r="BU701">
        <f t="shared" si="106"/>
        <v>6</v>
      </c>
      <c r="BV701">
        <f t="shared" si="107"/>
        <v>10</v>
      </c>
      <c r="BW701">
        <f t="shared" si="108"/>
        <v>0</v>
      </c>
      <c r="BX701">
        <f t="shared" si="109"/>
        <v>4</v>
      </c>
    </row>
    <row r="702" spans="1:76" ht="18.95" customHeight="1" x14ac:dyDescent="0.25">
      <c r="A702" t="s">
        <v>1253</v>
      </c>
      <c r="B702" t="s">
        <v>1239</v>
      </c>
      <c r="C702" t="s">
        <v>219</v>
      </c>
      <c r="D702" t="s">
        <v>26</v>
      </c>
      <c r="E702" t="s">
        <v>96</v>
      </c>
      <c r="F702" t="s">
        <v>5163</v>
      </c>
      <c r="G702">
        <v>3</v>
      </c>
      <c r="H702" t="s">
        <v>22</v>
      </c>
      <c r="I702" t="s">
        <v>1254</v>
      </c>
      <c r="L702" s="1">
        <v>480831000204</v>
      </c>
      <c r="M702" t="s">
        <v>1255</v>
      </c>
      <c r="N702" t="s">
        <v>45</v>
      </c>
      <c r="O702" t="s">
        <v>1256</v>
      </c>
      <c r="P702">
        <v>77515</v>
      </c>
      <c r="Q702" t="s">
        <v>1247</v>
      </c>
      <c r="R702">
        <v>388</v>
      </c>
      <c r="S702" t="s">
        <v>66</v>
      </c>
      <c r="T702" t="b">
        <v>1</v>
      </c>
      <c r="U702" t="s">
        <v>61</v>
      </c>
      <c r="V702" t="s">
        <v>61</v>
      </c>
      <c r="W702" t="s">
        <v>61</v>
      </c>
      <c r="X702" t="s">
        <v>61</v>
      </c>
      <c r="Y702" t="s">
        <v>61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2</v>
      </c>
      <c r="AV702">
        <v>2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3</v>
      </c>
      <c r="BC702">
        <v>2</v>
      </c>
      <c r="BD702">
        <v>1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f t="shared" si="100"/>
        <v>0</v>
      </c>
      <c r="BP702">
        <f t="shared" si="101"/>
        <v>0</v>
      </c>
      <c r="BQ702">
        <f t="shared" si="102"/>
        <v>0</v>
      </c>
      <c r="BR702">
        <f t="shared" si="103"/>
        <v>0</v>
      </c>
      <c r="BS702">
        <f t="shared" si="104"/>
        <v>0</v>
      </c>
      <c r="BT702">
        <f t="shared" si="105"/>
        <v>4</v>
      </c>
      <c r="BU702">
        <f t="shared" si="106"/>
        <v>3</v>
      </c>
      <c r="BV702">
        <f t="shared" si="107"/>
        <v>4</v>
      </c>
      <c r="BW702">
        <f t="shared" si="108"/>
        <v>0</v>
      </c>
      <c r="BX702">
        <f t="shared" si="109"/>
        <v>0</v>
      </c>
    </row>
    <row r="703" spans="1:76" ht="18.95" customHeight="1" x14ac:dyDescent="0.25">
      <c r="A703" t="s">
        <v>4584</v>
      </c>
      <c r="B703" t="s">
        <v>1239</v>
      </c>
      <c r="C703" t="s">
        <v>219</v>
      </c>
      <c r="D703" t="s">
        <v>26</v>
      </c>
      <c r="E703" t="s">
        <v>96</v>
      </c>
      <c r="F703" t="s">
        <v>5163</v>
      </c>
      <c r="G703" t="s">
        <v>2026</v>
      </c>
      <c r="H703" t="s">
        <v>22</v>
      </c>
      <c r="I703" t="s">
        <v>4585</v>
      </c>
      <c r="L703" s="1">
        <v>481119000592</v>
      </c>
      <c r="M703" t="s">
        <v>4586</v>
      </c>
      <c r="N703" t="s">
        <v>45</v>
      </c>
      <c r="O703" t="s">
        <v>4587</v>
      </c>
      <c r="P703">
        <v>77531</v>
      </c>
      <c r="Q703" t="s">
        <v>3820</v>
      </c>
      <c r="R703">
        <v>494</v>
      </c>
      <c r="S703" t="s">
        <v>89</v>
      </c>
      <c r="T703" t="b">
        <v>0</v>
      </c>
      <c r="U703" t="s">
        <v>30</v>
      </c>
      <c r="V703" t="s">
        <v>31</v>
      </c>
      <c r="W703" t="s">
        <v>31</v>
      </c>
      <c r="X703" t="s">
        <v>31</v>
      </c>
      <c r="Y703" t="s">
        <v>31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3</v>
      </c>
      <c r="AG703">
        <v>3</v>
      </c>
      <c r="AH703">
        <v>1</v>
      </c>
      <c r="AI703">
        <v>2</v>
      </c>
      <c r="AJ703">
        <v>0</v>
      </c>
      <c r="AK703">
        <v>2</v>
      </c>
      <c r="AL703">
        <v>2</v>
      </c>
      <c r="AM703">
        <v>0</v>
      </c>
      <c r="AN703">
        <v>2</v>
      </c>
      <c r="AO703">
        <v>0</v>
      </c>
      <c r="AP703">
        <v>0</v>
      </c>
      <c r="AQ703">
        <v>0</v>
      </c>
      <c r="AR703">
        <v>2</v>
      </c>
      <c r="AS703">
        <v>0</v>
      </c>
      <c r="AT703">
        <v>0</v>
      </c>
      <c r="AU703">
        <v>2</v>
      </c>
      <c r="AV703">
        <v>2</v>
      </c>
      <c r="AW703">
        <v>0</v>
      </c>
      <c r="AX703">
        <v>0</v>
      </c>
      <c r="AY703">
        <v>0</v>
      </c>
      <c r="AZ703">
        <v>1</v>
      </c>
      <c r="BA703">
        <v>3</v>
      </c>
      <c r="BB703">
        <v>3</v>
      </c>
      <c r="BC703">
        <v>1</v>
      </c>
      <c r="BD703">
        <v>0</v>
      </c>
      <c r="BE703">
        <v>3</v>
      </c>
      <c r="BF703">
        <v>3</v>
      </c>
      <c r="BG703">
        <v>0</v>
      </c>
      <c r="BH703">
        <v>3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f t="shared" si="100"/>
        <v>7</v>
      </c>
      <c r="BP703">
        <f t="shared" si="101"/>
        <v>6</v>
      </c>
      <c r="BQ703">
        <f t="shared" si="102"/>
        <v>2</v>
      </c>
      <c r="BR703">
        <f t="shared" si="103"/>
        <v>2</v>
      </c>
      <c r="BS703">
        <f t="shared" si="104"/>
        <v>0</v>
      </c>
      <c r="BT703">
        <f t="shared" si="105"/>
        <v>4</v>
      </c>
      <c r="BU703">
        <f t="shared" si="106"/>
        <v>7</v>
      </c>
      <c r="BV703">
        <f t="shared" si="107"/>
        <v>7</v>
      </c>
      <c r="BW703">
        <f t="shared" si="108"/>
        <v>3</v>
      </c>
      <c r="BX703">
        <f t="shared" si="109"/>
        <v>0</v>
      </c>
    </row>
    <row r="704" spans="1:76" ht="18.95" customHeight="1" x14ac:dyDescent="0.25">
      <c r="A704" t="s">
        <v>4621</v>
      </c>
      <c r="B704" t="s">
        <v>1239</v>
      </c>
      <c r="C704" t="s">
        <v>219</v>
      </c>
      <c r="D704" t="s">
        <v>26</v>
      </c>
      <c r="E704" t="s">
        <v>73</v>
      </c>
      <c r="F704" t="s">
        <v>659</v>
      </c>
      <c r="G704" t="s">
        <v>2026</v>
      </c>
      <c r="H704" t="s">
        <v>22</v>
      </c>
      <c r="I704" t="s">
        <v>4622</v>
      </c>
      <c r="L704" s="1">
        <v>481779001550</v>
      </c>
      <c r="M704" t="s">
        <v>4623</v>
      </c>
      <c r="N704" t="s">
        <v>45</v>
      </c>
      <c r="O704" t="s">
        <v>4624</v>
      </c>
      <c r="P704">
        <v>76802</v>
      </c>
      <c r="Q704" t="s">
        <v>4625</v>
      </c>
      <c r="R704">
        <v>276</v>
      </c>
      <c r="S704" t="s">
        <v>77</v>
      </c>
      <c r="T704" t="b">
        <v>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1</v>
      </c>
      <c r="AH704">
        <v>0</v>
      </c>
      <c r="AI704">
        <v>2</v>
      </c>
      <c r="AJ704">
        <v>2</v>
      </c>
      <c r="AK704">
        <v>2</v>
      </c>
      <c r="AL704">
        <v>0</v>
      </c>
      <c r="AM704">
        <v>3</v>
      </c>
      <c r="AN704">
        <v>3</v>
      </c>
      <c r="AO704">
        <v>3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3</v>
      </c>
      <c r="BB704">
        <v>3</v>
      </c>
      <c r="BC704">
        <v>2</v>
      </c>
      <c r="BD704">
        <v>0</v>
      </c>
      <c r="BE704">
        <v>0</v>
      </c>
      <c r="BF704">
        <v>0</v>
      </c>
      <c r="BG704">
        <v>0</v>
      </c>
      <c r="BH704">
        <v>3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f t="shared" si="100"/>
        <v>2</v>
      </c>
      <c r="BP704">
        <f t="shared" si="101"/>
        <v>6</v>
      </c>
      <c r="BQ704">
        <f t="shared" si="102"/>
        <v>9</v>
      </c>
      <c r="BR704">
        <f t="shared" si="103"/>
        <v>0</v>
      </c>
      <c r="BS704">
        <f t="shared" si="104"/>
        <v>0</v>
      </c>
      <c r="BT704">
        <f t="shared" si="105"/>
        <v>0</v>
      </c>
      <c r="BU704">
        <f t="shared" si="106"/>
        <v>6</v>
      </c>
      <c r="BV704">
        <f t="shared" si="107"/>
        <v>2</v>
      </c>
      <c r="BW704">
        <f t="shared" si="108"/>
        <v>3</v>
      </c>
      <c r="BX704">
        <f t="shared" si="109"/>
        <v>0</v>
      </c>
    </row>
    <row r="705" spans="1:76" ht="18.95" customHeight="1" x14ac:dyDescent="0.25">
      <c r="A705" t="s">
        <v>4670</v>
      </c>
      <c r="B705" t="s">
        <v>1239</v>
      </c>
      <c r="C705" t="s">
        <v>219</v>
      </c>
      <c r="D705" t="s">
        <v>26</v>
      </c>
      <c r="E705" t="s">
        <v>178</v>
      </c>
      <c r="F705" t="s">
        <v>5163</v>
      </c>
      <c r="G705" t="s">
        <v>2026</v>
      </c>
      <c r="H705" t="s">
        <v>22</v>
      </c>
      <c r="I705" t="s">
        <v>4671</v>
      </c>
      <c r="L705" s="1">
        <v>482829003161</v>
      </c>
      <c r="M705" t="s">
        <v>4672</v>
      </c>
      <c r="N705" t="s">
        <v>45</v>
      </c>
      <c r="O705" t="s">
        <v>4673</v>
      </c>
      <c r="P705">
        <v>78586</v>
      </c>
      <c r="Q705" t="s">
        <v>1278</v>
      </c>
      <c r="R705">
        <v>439</v>
      </c>
      <c r="S705" t="s">
        <v>89</v>
      </c>
      <c r="T705" t="b">
        <v>0</v>
      </c>
      <c r="U705" t="s">
        <v>30</v>
      </c>
      <c r="V705" t="s">
        <v>31</v>
      </c>
      <c r="W705" t="s">
        <v>31</v>
      </c>
      <c r="X705" t="s">
        <v>31</v>
      </c>
      <c r="Y705" t="s">
        <v>31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1</v>
      </c>
      <c r="AN705">
        <v>1</v>
      </c>
      <c r="AO705">
        <v>1</v>
      </c>
      <c r="AP705">
        <v>0</v>
      </c>
      <c r="AQ705">
        <v>0</v>
      </c>
      <c r="AR705">
        <v>3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3</v>
      </c>
      <c r="BB705">
        <v>3</v>
      </c>
      <c r="BC705">
        <v>2</v>
      </c>
      <c r="BD705">
        <v>0</v>
      </c>
      <c r="BE705">
        <v>0</v>
      </c>
      <c r="BF705">
        <v>0</v>
      </c>
      <c r="BG705">
        <v>3</v>
      </c>
      <c r="BH705">
        <v>3</v>
      </c>
      <c r="BI705">
        <v>0</v>
      </c>
      <c r="BJ705">
        <v>0</v>
      </c>
      <c r="BK705">
        <v>0</v>
      </c>
      <c r="BL705">
        <v>3</v>
      </c>
      <c r="BM705">
        <v>0</v>
      </c>
      <c r="BN705">
        <v>2</v>
      </c>
      <c r="BO705">
        <f t="shared" si="100"/>
        <v>4</v>
      </c>
      <c r="BP705">
        <f t="shared" si="101"/>
        <v>8</v>
      </c>
      <c r="BQ705">
        <f t="shared" si="102"/>
        <v>3</v>
      </c>
      <c r="BR705">
        <f t="shared" si="103"/>
        <v>3</v>
      </c>
      <c r="BS705">
        <f t="shared" si="104"/>
        <v>0</v>
      </c>
      <c r="BT705">
        <f t="shared" si="105"/>
        <v>0</v>
      </c>
      <c r="BU705">
        <f t="shared" si="106"/>
        <v>6</v>
      </c>
      <c r="BV705">
        <f t="shared" si="107"/>
        <v>2</v>
      </c>
      <c r="BW705">
        <f t="shared" si="108"/>
        <v>6</v>
      </c>
      <c r="BX705">
        <f t="shared" si="109"/>
        <v>5</v>
      </c>
    </row>
    <row r="706" spans="1:76" ht="18.95" customHeight="1" x14ac:dyDescent="0.25">
      <c r="A706" t="s">
        <v>1275</v>
      </c>
      <c r="B706" t="s">
        <v>1239</v>
      </c>
      <c r="C706" t="s">
        <v>219</v>
      </c>
      <c r="D706" t="s">
        <v>26</v>
      </c>
      <c r="E706" t="s">
        <v>66</v>
      </c>
      <c r="F706" t="s">
        <v>66</v>
      </c>
      <c r="G706">
        <v>3</v>
      </c>
      <c r="H706" t="s">
        <v>124</v>
      </c>
      <c r="I706" t="s">
        <v>1276</v>
      </c>
      <c r="L706" s="1">
        <v>481386000873</v>
      </c>
      <c r="M706" t="s">
        <v>1277</v>
      </c>
      <c r="N706" t="s">
        <v>45</v>
      </c>
      <c r="O706" t="s">
        <v>1278</v>
      </c>
      <c r="P706">
        <v>79201</v>
      </c>
      <c r="Q706" t="s">
        <v>1279</v>
      </c>
      <c r="R706">
        <v>556</v>
      </c>
      <c r="S706" t="s">
        <v>77</v>
      </c>
      <c r="T706" t="b">
        <v>0</v>
      </c>
      <c r="U706" t="s">
        <v>30</v>
      </c>
      <c r="V706" t="s">
        <v>31</v>
      </c>
      <c r="W706" t="s">
        <v>31</v>
      </c>
      <c r="X706" t="s">
        <v>31</v>
      </c>
      <c r="Y706" t="s">
        <v>31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0</v>
      </c>
      <c r="AF706" s="10">
        <v>0</v>
      </c>
      <c r="AG706" s="10">
        <v>0</v>
      </c>
      <c r="AH706" s="10">
        <v>0</v>
      </c>
      <c r="AI706" s="10">
        <v>0</v>
      </c>
      <c r="AJ706" s="10">
        <v>0</v>
      </c>
      <c r="AK706" s="10">
        <v>0</v>
      </c>
      <c r="AL706" s="10">
        <v>0</v>
      </c>
      <c r="AM706" s="10">
        <v>0</v>
      </c>
      <c r="AN706" s="10">
        <v>0</v>
      </c>
      <c r="AO706" s="10">
        <v>0</v>
      </c>
      <c r="AP706" s="10">
        <v>0</v>
      </c>
      <c r="AQ706" s="10">
        <v>0</v>
      </c>
      <c r="AR706" s="10">
        <v>0</v>
      </c>
      <c r="AS706" s="10">
        <v>0</v>
      </c>
      <c r="AT706" s="10">
        <v>0</v>
      </c>
      <c r="AU706" s="10">
        <v>0</v>
      </c>
      <c r="AV706" s="10">
        <v>0</v>
      </c>
      <c r="AW706" s="10">
        <v>0</v>
      </c>
      <c r="AX706" s="10">
        <v>0</v>
      </c>
      <c r="AY706" s="10">
        <v>0</v>
      </c>
      <c r="AZ706" s="10">
        <v>0</v>
      </c>
      <c r="BA706" s="10">
        <v>0</v>
      </c>
      <c r="BB706" s="10">
        <v>0</v>
      </c>
      <c r="BC706" s="10">
        <v>0</v>
      </c>
      <c r="BD706" s="10">
        <v>0</v>
      </c>
      <c r="BE706" s="10">
        <v>0</v>
      </c>
      <c r="BF706" s="10">
        <v>0</v>
      </c>
      <c r="BG706" s="10">
        <v>0</v>
      </c>
      <c r="BH706" s="10">
        <v>0</v>
      </c>
      <c r="BI706" s="10">
        <v>0</v>
      </c>
      <c r="BJ706" s="10">
        <v>0</v>
      </c>
      <c r="BK706" s="10">
        <v>0</v>
      </c>
      <c r="BL706" s="10">
        <v>0</v>
      </c>
      <c r="BM706" s="10">
        <v>0</v>
      </c>
      <c r="BN706" s="10">
        <v>2</v>
      </c>
      <c r="BO706">
        <f t="shared" ref="BO706:BO769" si="110">SUM(Z706:AH706)</f>
        <v>0</v>
      </c>
      <c r="BP706">
        <f t="shared" ref="BP706:BP769" si="111">SUM(AI706:AL706)</f>
        <v>0</v>
      </c>
      <c r="BQ706">
        <f t="shared" ref="BQ706:BQ769" si="112">SUM(AM706:AQ706)</f>
        <v>0</v>
      </c>
      <c r="BR706">
        <f t="shared" ref="BR706:BR769" si="113">SUM(AR706:AS706)</f>
        <v>0</v>
      </c>
      <c r="BS706">
        <f t="shared" ref="BS706:BS769" si="114">SUM(AT706)</f>
        <v>0</v>
      </c>
      <c r="BT706">
        <f t="shared" ref="BT706:BT769" si="115">SUM(AU706:AX706)</f>
        <v>0</v>
      </c>
      <c r="BU706">
        <f t="shared" ref="BU706:BU769" si="116">SUM(AY706:BB706)</f>
        <v>0</v>
      </c>
      <c r="BV706">
        <f t="shared" ref="BV706:BV769" si="117">SUM(BC706:BF706)</f>
        <v>0</v>
      </c>
      <c r="BW706">
        <f t="shared" ref="BW706:BW769" si="118">SUM(BG706:BH706)</f>
        <v>0</v>
      </c>
      <c r="BX706">
        <f t="shared" ref="BX706:BX769" si="119">SUM(BI706:BN706)</f>
        <v>2</v>
      </c>
    </row>
    <row r="707" spans="1:76" ht="18.95" customHeight="1" x14ac:dyDescent="0.25">
      <c r="A707" t="s">
        <v>4719</v>
      </c>
      <c r="B707" t="s">
        <v>1239</v>
      </c>
      <c r="C707" t="s">
        <v>219</v>
      </c>
      <c r="D707" t="s">
        <v>26</v>
      </c>
      <c r="E707" t="s">
        <v>66</v>
      </c>
      <c r="F707" t="s">
        <v>66</v>
      </c>
      <c r="G707" t="s">
        <v>2026</v>
      </c>
      <c r="H707" t="s">
        <v>22</v>
      </c>
      <c r="I707" t="s">
        <v>4720</v>
      </c>
      <c r="L707" s="1">
        <v>483738004196</v>
      </c>
      <c r="M707" t="s">
        <v>4721</v>
      </c>
      <c r="N707" t="s">
        <v>25</v>
      </c>
      <c r="O707" t="s">
        <v>4722</v>
      </c>
      <c r="P707">
        <v>76945</v>
      </c>
      <c r="Q707" t="s">
        <v>4723</v>
      </c>
      <c r="R707">
        <v>105</v>
      </c>
      <c r="S707" t="s">
        <v>39</v>
      </c>
      <c r="T707" t="b">
        <v>0</v>
      </c>
      <c r="U707" t="s">
        <v>30</v>
      </c>
      <c r="V707" t="s">
        <v>31</v>
      </c>
      <c r="W707" t="s">
        <v>31</v>
      </c>
      <c r="X707" t="s">
        <v>31</v>
      </c>
      <c r="Y707" t="s">
        <v>31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2</v>
      </c>
      <c r="AJ707">
        <v>2</v>
      </c>
      <c r="AK707">
        <v>2</v>
      </c>
      <c r="AL707">
        <v>2</v>
      </c>
      <c r="AM707">
        <v>3</v>
      </c>
      <c r="AN707">
        <v>3</v>
      </c>
      <c r="AO707">
        <v>3</v>
      </c>
      <c r="AP707">
        <v>3</v>
      </c>
      <c r="AQ707">
        <v>0</v>
      </c>
      <c r="AR707">
        <v>3</v>
      </c>
      <c r="AS707">
        <v>0</v>
      </c>
      <c r="AT707">
        <v>3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3</v>
      </c>
      <c r="BC707">
        <v>0</v>
      </c>
      <c r="BD707">
        <v>0</v>
      </c>
      <c r="BE707">
        <v>0</v>
      </c>
      <c r="BF707">
        <v>0</v>
      </c>
      <c r="BG707">
        <v>3</v>
      </c>
      <c r="BH707">
        <v>3</v>
      </c>
      <c r="BI707">
        <v>3</v>
      </c>
      <c r="BJ707">
        <v>0</v>
      </c>
      <c r="BK707">
        <v>3</v>
      </c>
      <c r="BL707">
        <v>1</v>
      </c>
      <c r="BM707">
        <v>0</v>
      </c>
      <c r="BN707">
        <v>2</v>
      </c>
      <c r="BO707">
        <f t="shared" si="110"/>
        <v>1</v>
      </c>
      <c r="BP707">
        <f t="shared" si="111"/>
        <v>8</v>
      </c>
      <c r="BQ707">
        <f t="shared" si="112"/>
        <v>12</v>
      </c>
      <c r="BR707">
        <f t="shared" si="113"/>
        <v>3</v>
      </c>
      <c r="BS707">
        <f t="shared" si="114"/>
        <v>3</v>
      </c>
      <c r="BT707">
        <f t="shared" si="115"/>
        <v>0</v>
      </c>
      <c r="BU707">
        <f t="shared" si="116"/>
        <v>4</v>
      </c>
      <c r="BV707">
        <f t="shared" si="117"/>
        <v>0</v>
      </c>
      <c r="BW707">
        <f t="shared" si="118"/>
        <v>6</v>
      </c>
      <c r="BX707">
        <f t="shared" si="119"/>
        <v>9</v>
      </c>
    </row>
    <row r="708" spans="1:76" ht="18.95" customHeight="1" x14ac:dyDescent="0.25">
      <c r="A708" t="s">
        <v>4773</v>
      </c>
      <c r="B708" t="s">
        <v>1239</v>
      </c>
      <c r="C708" t="s">
        <v>219</v>
      </c>
      <c r="D708" t="s">
        <v>26</v>
      </c>
      <c r="E708" t="s">
        <v>66</v>
      </c>
      <c r="F708" t="s">
        <v>66</v>
      </c>
      <c r="G708" t="s">
        <v>2026</v>
      </c>
      <c r="H708" t="s">
        <v>22</v>
      </c>
      <c r="I708" t="s">
        <v>4774</v>
      </c>
      <c r="L708" s="1">
        <v>484489006800</v>
      </c>
      <c r="M708" t="s">
        <v>4775</v>
      </c>
      <c r="N708" t="s">
        <v>25</v>
      </c>
      <c r="O708" t="s">
        <v>4299</v>
      </c>
      <c r="P708">
        <v>79095</v>
      </c>
      <c r="Q708" t="s">
        <v>4776</v>
      </c>
      <c r="R708">
        <v>112</v>
      </c>
      <c r="S708" t="s">
        <v>39</v>
      </c>
      <c r="T708" t="b">
        <v>0</v>
      </c>
      <c r="U708" t="s">
        <v>30</v>
      </c>
      <c r="V708" t="s">
        <v>61</v>
      </c>
      <c r="W708" t="s">
        <v>61</v>
      </c>
      <c r="X708" t="s">
        <v>61</v>
      </c>
      <c r="Y708" t="s">
        <v>61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f t="shared" si="110"/>
        <v>0</v>
      </c>
      <c r="BP708">
        <f t="shared" si="111"/>
        <v>0</v>
      </c>
      <c r="BQ708">
        <f t="shared" si="112"/>
        <v>0</v>
      </c>
      <c r="BR708">
        <f t="shared" si="113"/>
        <v>1</v>
      </c>
      <c r="BS708">
        <f t="shared" si="114"/>
        <v>0</v>
      </c>
      <c r="BT708">
        <f t="shared" si="115"/>
        <v>0</v>
      </c>
      <c r="BU708">
        <f t="shared" si="116"/>
        <v>0</v>
      </c>
      <c r="BV708">
        <f t="shared" si="117"/>
        <v>0</v>
      </c>
      <c r="BW708">
        <f t="shared" si="118"/>
        <v>0</v>
      </c>
      <c r="BX708">
        <f t="shared" si="119"/>
        <v>0</v>
      </c>
    </row>
    <row r="709" spans="1:76" ht="18.95" customHeight="1" x14ac:dyDescent="0.25">
      <c r="A709" t="s">
        <v>4596</v>
      </c>
      <c r="B709" t="s">
        <v>1239</v>
      </c>
      <c r="C709" t="s">
        <v>219</v>
      </c>
      <c r="D709" t="s">
        <v>26</v>
      </c>
      <c r="E709" t="s">
        <v>184</v>
      </c>
      <c r="F709" t="s">
        <v>5162</v>
      </c>
      <c r="G709" t="s">
        <v>2026</v>
      </c>
      <c r="H709" t="s">
        <v>22</v>
      </c>
      <c r="I709" t="s">
        <v>4597</v>
      </c>
      <c r="L709" s="1">
        <v>481569001132</v>
      </c>
      <c r="M709" t="s">
        <v>4598</v>
      </c>
      <c r="N709" t="s">
        <v>58</v>
      </c>
      <c r="O709" t="s">
        <v>4599</v>
      </c>
      <c r="P709">
        <v>76943</v>
      </c>
      <c r="Q709" t="s">
        <v>1269</v>
      </c>
      <c r="R709">
        <v>192</v>
      </c>
      <c r="S709" t="s">
        <v>77</v>
      </c>
      <c r="T709" t="b">
        <v>0</v>
      </c>
      <c r="U709" t="s">
        <v>30</v>
      </c>
      <c r="V709" t="s">
        <v>31</v>
      </c>
      <c r="W709" t="s">
        <v>31</v>
      </c>
      <c r="X709" t="s">
        <v>31</v>
      </c>
      <c r="Y709" t="s">
        <v>31</v>
      </c>
      <c r="Z709">
        <v>0</v>
      </c>
      <c r="AA709">
        <v>0</v>
      </c>
      <c r="AB709">
        <v>0</v>
      </c>
      <c r="AC709">
        <v>2</v>
      </c>
      <c r="AD709">
        <v>0</v>
      </c>
      <c r="AE709">
        <v>0</v>
      </c>
      <c r="AF709">
        <v>2</v>
      </c>
      <c r="AG709">
        <v>0</v>
      </c>
      <c r="AH709">
        <v>0</v>
      </c>
      <c r="AI709">
        <v>1</v>
      </c>
      <c r="AJ709">
        <v>1</v>
      </c>
      <c r="AK709">
        <v>0</v>
      </c>
      <c r="AL709">
        <v>0</v>
      </c>
      <c r="AM709">
        <v>2</v>
      </c>
      <c r="AN709">
        <v>3</v>
      </c>
      <c r="AO709">
        <v>0</v>
      </c>
      <c r="AP709">
        <v>3</v>
      </c>
      <c r="AQ709">
        <v>0</v>
      </c>
      <c r="AR709">
        <v>3</v>
      </c>
      <c r="AS709">
        <v>1</v>
      </c>
      <c r="AT709">
        <v>3</v>
      </c>
      <c r="AU709">
        <v>2</v>
      </c>
      <c r="AV709">
        <v>2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3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3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2</v>
      </c>
      <c r="BO709">
        <f t="shared" si="110"/>
        <v>4</v>
      </c>
      <c r="BP709">
        <f t="shared" si="111"/>
        <v>2</v>
      </c>
      <c r="BQ709">
        <f t="shared" si="112"/>
        <v>8</v>
      </c>
      <c r="BR709">
        <f t="shared" si="113"/>
        <v>4</v>
      </c>
      <c r="BS709">
        <f t="shared" si="114"/>
        <v>3</v>
      </c>
      <c r="BT709">
        <f t="shared" si="115"/>
        <v>4</v>
      </c>
      <c r="BU709">
        <f t="shared" si="116"/>
        <v>3</v>
      </c>
      <c r="BV709">
        <f t="shared" si="117"/>
        <v>0</v>
      </c>
      <c r="BW709">
        <f t="shared" si="118"/>
        <v>3</v>
      </c>
      <c r="BX709">
        <f t="shared" si="119"/>
        <v>2</v>
      </c>
    </row>
    <row r="710" spans="1:76" ht="18.95" customHeight="1" x14ac:dyDescent="0.25">
      <c r="A710" t="s">
        <v>4605</v>
      </c>
      <c r="B710" t="s">
        <v>1239</v>
      </c>
      <c r="C710" t="s">
        <v>219</v>
      </c>
      <c r="D710" t="s">
        <v>26</v>
      </c>
      <c r="E710" t="s">
        <v>143</v>
      </c>
      <c r="F710" t="s">
        <v>659</v>
      </c>
      <c r="G710" t="s">
        <v>2026</v>
      </c>
      <c r="H710" t="s">
        <v>22</v>
      </c>
      <c r="I710" t="s">
        <v>4606</v>
      </c>
      <c r="L710" s="1">
        <v>481623001340</v>
      </c>
      <c r="M710" t="s">
        <v>4607</v>
      </c>
      <c r="N710" t="s">
        <v>45</v>
      </c>
      <c r="O710" t="s">
        <v>1269</v>
      </c>
      <c r="P710">
        <v>75223</v>
      </c>
      <c r="Q710" t="s">
        <v>1269</v>
      </c>
      <c r="R710">
        <v>588</v>
      </c>
      <c r="S710" t="s">
        <v>7</v>
      </c>
      <c r="T710" t="b">
        <v>0</v>
      </c>
      <c r="U710" t="s">
        <v>30</v>
      </c>
      <c r="V710" t="s">
        <v>31</v>
      </c>
      <c r="W710" t="s">
        <v>31</v>
      </c>
      <c r="X710" t="s">
        <v>31</v>
      </c>
      <c r="Y710" t="s">
        <v>31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3</v>
      </c>
      <c r="AG710">
        <v>1</v>
      </c>
      <c r="AH710">
        <v>0</v>
      </c>
      <c r="AI710">
        <v>1</v>
      </c>
      <c r="AJ710">
        <v>2</v>
      </c>
      <c r="AK710">
        <v>2</v>
      </c>
      <c r="AL710">
        <v>2</v>
      </c>
      <c r="AM710">
        <v>1</v>
      </c>
      <c r="AN710">
        <v>2</v>
      </c>
      <c r="AO710">
        <v>2</v>
      </c>
      <c r="AP710">
        <v>1</v>
      </c>
      <c r="AQ710">
        <v>3</v>
      </c>
      <c r="AR710">
        <v>3</v>
      </c>
      <c r="AS710">
        <v>1</v>
      </c>
      <c r="AT710">
        <v>3</v>
      </c>
      <c r="AU710">
        <v>2</v>
      </c>
      <c r="AV710">
        <v>2</v>
      </c>
      <c r="AW710">
        <v>0</v>
      </c>
      <c r="AX710">
        <v>0</v>
      </c>
      <c r="AY710">
        <v>1</v>
      </c>
      <c r="AZ710">
        <v>0</v>
      </c>
      <c r="BA710">
        <v>3</v>
      </c>
      <c r="BB710">
        <v>3</v>
      </c>
      <c r="BC710">
        <v>2</v>
      </c>
      <c r="BD710">
        <v>0</v>
      </c>
      <c r="BE710">
        <v>3</v>
      </c>
      <c r="BF710">
        <v>3</v>
      </c>
      <c r="BG710">
        <v>3</v>
      </c>
      <c r="BH710">
        <v>3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2</v>
      </c>
      <c r="BO710">
        <f t="shared" si="110"/>
        <v>5</v>
      </c>
      <c r="BP710">
        <f t="shared" si="111"/>
        <v>7</v>
      </c>
      <c r="BQ710">
        <f t="shared" si="112"/>
        <v>9</v>
      </c>
      <c r="BR710">
        <f t="shared" si="113"/>
        <v>4</v>
      </c>
      <c r="BS710">
        <f t="shared" si="114"/>
        <v>3</v>
      </c>
      <c r="BT710">
        <f t="shared" si="115"/>
        <v>4</v>
      </c>
      <c r="BU710">
        <f t="shared" si="116"/>
        <v>7</v>
      </c>
      <c r="BV710">
        <f t="shared" si="117"/>
        <v>8</v>
      </c>
      <c r="BW710">
        <f t="shared" si="118"/>
        <v>6</v>
      </c>
      <c r="BX710">
        <f t="shared" si="119"/>
        <v>2</v>
      </c>
    </row>
    <row r="711" spans="1:76" ht="18.95" customHeight="1" x14ac:dyDescent="0.25">
      <c r="A711" t="s">
        <v>1321</v>
      </c>
      <c r="B711" t="s">
        <v>1239</v>
      </c>
      <c r="C711" t="s">
        <v>219</v>
      </c>
      <c r="D711" t="s">
        <v>26</v>
      </c>
      <c r="E711" t="s">
        <v>21</v>
      </c>
      <c r="F711" t="s">
        <v>5163</v>
      </c>
      <c r="G711">
        <v>3</v>
      </c>
      <c r="H711" t="s">
        <v>22</v>
      </c>
      <c r="I711" t="s">
        <v>1322</v>
      </c>
      <c r="L711" s="1">
        <v>482142002153</v>
      </c>
      <c r="M711" t="s">
        <v>1323</v>
      </c>
      <c r="N711" t="s">
        <v>25</v>
      </c>
      <c r="O711" t="s">
        <v>1324</v>
      </c>
      <c r="P711">
        <v>75052</v>
      </c>
      <c r="Q711" t="s">
        <v>1269</v>
      </c>
      <c r="R711">
        <v>988</v>
      </c>
      <c r="S711" t="s">
        <v>89</v>
      </c>
      <c r="T711" t="b">
        <v>0</v>
      </c>
      <c r="U711" t="s">
        <v>30</v>
      </c>
      <c r="V711" t="s">
        <v>31</v>
      </c>
      <c r="W711" t="s">
        <v>31</v>
      </c>
      <c r="X711" t="s">
        <v>31</v>
      </c>
      <c r="Y711" t="s">
        <v>31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1</v>
      </c>
      <c r="AH711">
        <v>1</v>
      </c>
      <c r="AI711">
        <v>2</v>
      </c>
      <c r="AJ711">
        <v>2</v>
      </c>
      <c r="AK711">
        <v>2</v>
      </c>
      <c r="AL711">
        <v>2</v>
      </c>
      <c r="AM711">
        <v>1</v>
      </c>
      <c r="AN711">
        <v>1</v>
      </c>
      <c r="AO711">
        <v>0</v>
      </c>
      <c r="AP711">
        <v>0</v>
      </c>
      <c r="AQ711">
        <v>0</v>
      </c>
      <c r="AR711">
        <v>2</v>
      </c>
      <c r="AS711">
        <v>0</v>
      </c>
      <c r="AT711">
        <v>0</v>
      </c>
      <c r="AU711">
        <v>2</v>
      </c>
      <c r="AV711">
        <v>2</v>
      </c>
      <c r="AW711">
        <v>1</v>
      </c>
      <c r="AX711">
        <v>1</v>
      </c>
      <c r="AY711">
        <v>2</v>
      </c>
      <c r="AZ711">
        <v>2</v>
      </c>
      <c r="BA711">
        <v>3</v>
      </c>
      <c r="BB711">
        <v>3</v>
      </c>
      <c r="BC711">
        <v>2</v>
      </c>
      <c r="BD711">
        <v>0</v>
      </c>
      <c r="BE711">
        <v>1</v>
      </c>
      <c r="BF711">
        <v>1</v>
      </c>
      <c r="BG711">
        <v>0</v>
      </c>
      <c r="BH711">
        <v>2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f t="shared" si="110"/>
        <v>3</v>
      </c>
      <c r="BP711">
        <f t="shared" si="111"/>
        <v>8</v>
      </c>
      <c r="BQ711">
        <f t="shared" si="112"/>
        <v>2</v>
      </c>
      <c r="BR711">
        <f t="shared" si="113"/>
        <v>2</v>
      </c>
      <c r="BS711">
        <f t="shared" si="114"/>
        <v>0</v>
      </c>
      <c r="BT711">
        <f t="shared" si="115"/>
        <v>6</v>
      </c>
      <c r="BU711">
        <f t="shared" si="116"/>
        <v>10</v>
      </c>
      <c r="BV711">
        <f t="shared" si="117"/>
        <v>4</v>
      </c>
      <c r="BW711">
        <f t="shared" si="118"/>
        <v>2</v>
      </c>
      <c r="BX711">
        <f t="shared" si="119"/>
        <v>0</v>
      </c>
    </row>
    <row r="712" spans="1:76" ht="18.95" customHeight="1" x14ac:dyDescent="0.25">
      <c r="A712" t="s">
        <v>4641</v>
      </c>
      <c r="B712" t="s">
        <v>1239</v>
      </c>
      <c r="C712" t="s">
        <v>219</v>
      </c>
      <c r="D712" t="s">
        <v>26</v>
      </c>
      <c r="E712" t="s">
        <v>96</v>
      </c>
      <c r="F712" t="s">
        <v>5163</v>
      </c>
      <c r="G712" t="s">
        <v>2026</v>
      </c>
      <c r="H712" t="s">
        <v>22</v>
      </c>
      <c r="I712" t="s">
        <v>4642</v>
      </c>
      <c r="L712" s="1">
        <v>482325002360</v>
      </c>
      <c r="M712" t="s">
        <v>4643</v>
      </c>
      <c r="N712" t="s">
        <v>45</v>
      </c>
      <c r="O712" t="s">
        <v>1269</v>
      </c>
      <c r="P712">
        <v>75225</v>
      </c>
      <c r="Q712" t="s">
        <v>1269</v>
      </c>
      <c r="R712">
        <v>652</v>
      </c>
      <c r="S712" t="s">
        <v>89</v>
      </c>
      <c r="T712" t="b">
        <v>0</v>
      </c>
      <c r="U712" t="s">
        <v>30</v>
      </c>
      <c r="V712" t="s">
        <v>31</v>
      </c>
      <c r="W712" t="s">
        <v>31</v>
      </c>
      <c r="X712" t="s">
        <v>31</v>
      </c>
      <c r="Y712" t="s">
        <v>31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1</v>
      </c>
      <c r="AH712">
        <v>1</v>
      </c>
      <c r="AI712">
        <v>2</v>
      </c>
      <c r="AJ712">
        <v>0</v>
      </c>
      <c r="AK712">
        <v>0</v>
      </c>
      <c r="AL712">
        <v>0</v>
      </c>
      <c r="AM712">
        <v>3</v>
      </c>
      <c r="AN712">
        <v>3</v>
      </c>
      <c r="AO712">
        <v>1</v>
      </c>
      <c r="AP712">
        <v>0</v>
      </c>
      <c r="AQ712">
        <v>0</v>
      </c>
      <c r="AR712">
        <v>3</v>
      </c>
      <c r="AS712">
        <v>0</v>
      </c>
      <c r="AT712">
        <v>0</v>
      </c>
      <c r="AU712">
        <v>2</v>
      </c>
      <c r="AV712">
        <v>2</v>
      </c>
      <c r="AW712">
        <v>0</v>
      </c>
      <c r="AX712">
        <v>0</v>
      </c>
      <c r="AY712">
        <v>0</v>
      </c>
      <c r="AZ712">
        <v>2</v>
      </c>
      <c r="BA712">
        <v>3</v>
      </c>
      <c r="BB712">
        <v>3</v>
      </c>
      <c r="BC712">
        <v>0</v>
      </c>
      <c r="BD712">
        <v>0</v>
      </c>
      <c r="BE712">
        <v>3</v>
      </c>
      <c r="BF712">
        <v>3</v>
      </c>
      <c r="BG712">
        <v>3</v>
      </c>
      <c r="BH712">
        <v>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f t="shared" si="110"/>
        <v>3</v>
      </c>
      <c r="BP712">
        <f t="shared" si="111"/>
        <v>2</v>
      </c>
      <c r="BQ712">
        <f t="shared" si="112"/>
        <v>7</v>
      </c>
      <c r="BR712">
        <f t="shared" si="113"/>
        <v>3</v>
      </c>
      <c r="BS712">
        <f t="shared" si="114"/>
        <v>0</v>
      </c>
      <c r="BT712">
        <f t="shared" si="115"/>
        <v>4</v>
      </c>
      <c r="BU712">
        <f t="shared" si="116"/>
        <v>8</v>
      </c>
      <c r="BV712">
        <f t="shared" si="117"/>
        <v>6</v>
      </c>
      <c r="BW712">
        <f t="shared" si="118"/>
        <v>4</v>
      </c>
      <c r="BX712">
        <f t="shared" si="119"/>
        <v>0</v>
      </c>
    </row>
    <row r="713" spans="1:76" ht="18.95" customHeight="1" x14ac:dyDescent="0.25">
      <c r="A713" t="s">
        <v>4644</v>
      </c>
      <c r="B713" t="s">
        <v>1239</v>
      </c>
      <c r="C713" t="s">
        <v>219</v>
      </c>
      <c r="D713" t="s">
        <v>26</v>
      </c>
      <c r="E713" t="s">
        <v>73</v>
      </c>
      <c r="F713" t="s">
        <v>659</v>
      </c>
      <c r="G713" t="s">
        <v>2026</v>
      </c>
      <c r="H713" t="s">
        <v>22</v>
      </c>
      <c r="I713" t="s">
        <v>4645</v>
      </c>
      <c r="L713" s="1">
        <v>482442002732</v>
      </c>
      <c r="M713" t="s">
        <v>4646</v>
      </c>
      <c r="N713" t="s">
        <v>45</v>
      </c>
      <c r="O713" t="s">
        <v>4647</v>
      </c>
      <c r="P713">
        <v>75061</v>
      </c>
      <c r="Q713" t="s">
        <v>1269</v>
      </c>
      <c r="R713">
        <v>810</v>
      </c>
      <c r="S713" t="s">
        <v>7</v>
      </c>
      <c r="T713" t="b">
        <v>0</v>
      </c>
      <c r="U713" t="s">
        <v>30</v>
      </c>
      <c r="V713" t="s">
        <v>31</v>
      </c>
      <c r="W713" t="s">
        <v>31</v>
      </c>
      <c r="X713" t="s">
        <v>31</v>
      </c>
      <c r="Y713" t="s">
        <v>31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</v>
      </c>
      <c r="AJ713">
        <v>2</v>
      </c>
      <c r="AK713">
        <v>2</v>
      </c>
      <c r="AL713">
        <v>0</v>
      </c>
      <c r="AM713">
        <v>3</v>
      </c>
      <c r="AN713">
        <v>3</v>
      </c>
      <c r="AO713">
        <v>3</v>
      </c>
      <c r="AP713">
        <v>3</v>
      </c>
      <c r="AQ713">
        <v>0</v>
      </c>
      <c r="AR713">
        <v>2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3</v>
      </c>
      <c r="BB713">
        <v>3</v>
      </c>
      <c r="BC713">
        <v>0</v>
      </c>
      <c r="BD713">
        <v>0</v>
      </c>
      <c r="BE713">
        <v>3</v>
      </c>
      <c r="BF713">
        <v>3</v>
      </c>
      <c r="BG713">
        <v>0</v>
      </c>
      <c r="BH713">
        <v>3</v>
      </c>
      <c r="BI713">
        <v>2</v>
      </c>
      <c r="BJ713">
        <v>0</v>
      </c>
      <c r="BK713">
        <v>3</v>
      </c>
      <c r="BL713">
        <v>2</v>
      </c>
      <c r="BM713">
        <v>0</v>
      </c>
      <c r="BN713">
        <v>0</v>
      </c>
      <c r="BO713">
        <f t="shared" si="110"/>
        <v>0</v>
      </c>
      <c r="BP713">
        <f t="shared" si="111"/>
        <v>6</v>
      </c>
      <c r="BQ713">
        <f t="shared" si="112"/>
        <v>12</v>
      </c>
      <c r="BR713">
        <f t="shared" si="113"/>
        <v>2</v>
      </c>
      <c r="BS713">
        <f t="shared" si="114"/>
        <v>0</v>
      </c>
      <c r="BT713">
        <f t="shared" si="115"/>
        <v>0</v>
      </c>
      <c r="BU713">
        <f t="shared" si="116"/>
        <v>6</v>
      </c>
      <c r="BV713">
        <f t="shared" si="117"/>
        <v>6</v>
      </c>
      <c r="BW713">
        <f t="shared" si="118"/>
        <v>3</v>
      </c>
      <c r="BX713">
        <f t="shared" si="119"/>
        <v>7</v>
      </c>
    </row>
    <row r="714" spans="1:76" ht="18.95" customHeight="1" x14ac:dyDescent="0.25">
      <c r="A714" t="s">
        <v>1388</v>
      </c>
      <c r="B714" t="s">
        <v>1239</v>
      </c>
      <c r="C714" t="s">
        <v>219</v>
      </c>
      <c r="D714" t="s">
        <v>26</v>
      </c>
      <c r="E714" t="s">
        <v>21</v>
      </c>
      <c r="F714" t="s">
        <v>5163</v>
      </c>
      <c r="G714">
        <v>3</v>
      </c>
      <c r="H714" t="s">
        <v>22</v>
      </c>
      <c r="I714" t="s">
        <v>1389</v>
      </c>
      <c r="L714" s="1">
        <v>483702004147</v>
      </c>
      <c r="M714" t="s">
        <v>1390</v>
      </c>
      <c r="N714" t="s">
        <v>45</v>
      </c>
      <c r="O714" t="s">
        <v>1391</v>
      </c>
      <c r="P714">
        <v>75042</v>
      </c>
      <c r="Q714" t="s">
        <v>1392</v>
      </c>
      <c r="R714">
        <v>453</v>
      </c>
      <c r="S714" t="s">
        <v>89</v>
      </c>
      <c r="T714" t="b">
        <v>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  <c r="AE714" s="10">
        <v>0</v>
      </c>
      <c r="AF714" s="10">
        <v>2</v>
      </c>
      <c r="AG714" s="10">
        <v>2</v>
      </c>
      <c r="AH714" s="10">
        <v>0</v>
      </c>
      <c r="AI714" s="10">
        <v>2</v>
      </c>
      <c r="AJ714" s="10">
        <v>2</v>
      </c>
      <c r="AK714" s="10">
        <v>0</v>
      </c>
      <c r="AL714" s="10">
        <v>0</v>
      </c>
      <c r="AM714" s="10">
        <v>2</v>
      </c>
      <c r="AN714" s="10">
        <v>2</v>
      </c>
      <c r="AO714" s="10">
        <v>2</v>
      </c>
      <c r="AP714" s="10">
        <v>0</v>
      </c>
      <c r="AQ714" s="10">
        <v>2</v>
      </c>
      <c r="AR714" s="10">
        <v>2</v>
      </c>
      <c r="AS714" s="10">
        <v>0</v>
      </c>
      <c r="AT714" s="10">
        <v>0</v>
      </c>
      <c r="AU714" s="10">
        <v>2</v>
      </c>
      <c r="AV714" s="10">
        <v>2</v>
      </c>
      <c r="AW714" s="10">
        <v>0</v>
      </c>
      <c r="AX714" s="10">
        <v>0</v>
      </c>
      <c r="AY714" s="10">
        <v>0</v>
      </c>
      <c r="AZ714" s="10">
        <v>2</v>
      </c>
      <c r="BA714" s="10">
        <v>3</v>
      </c>
      <c r="BB714" s="10">
        <v>3</v>
      </c>
      <c r="BC714" s="10">
        <v>2</v>
      </c>
      <c r="BD714" s="10">
        <v>0</v>
      </c>
      <c r="BE714" s="10">
        <v>3</v>
      </c>
      <c r="BF714" s="10">
        <v>3</v>
      </c>
      <c r="BG714" s="10">
        <v>0</v>
      </c>
      <c r="BH714" s="10">
        <v>0</v>
      </c>
      <c r="BI714" s="10">
        <v>2</v>
      </c>
      <c r="BJ714" s="10">
        <v>0</v>
      </c>
      <c r="BK714" s="10">
        <v>0</v>
      </c>
      <c r="BL714" s="10">
        <v>2</v>
      </c>
      <c r="BM714" s="10">
        <v>0</v>
      </c>
      <c r="BN714" s="10">
        <v>2</v>
      </c>
      <c r="BO714">
        <f t="shared" si="110"/>
        <v>4</v>
      </c>
      <c r="BP714">
        <f t="shared" si="111"/>
        <v>4</v>
      </c>
      <c r="BQ714">
        <f t="shared" si="112"/>
        <v>8</v>
      </c>
      <c r="BR714">
        <f t="shared" si="113"/>
        <v>2</v>
      </c>
      <c r="BS714">
        <f t="shared" si="114"/>
        <v>0</v>
      </c>
      <c r="BT714">
        <f t="shared" si="115"/>
        <v>4</v>
      </c>
      <c r="BU714">
        <f t="shared" si="116"/>
        <v>8</v>
      </c>
      <c r="BV714">
        <f t="shared" si="117"/>
        <v>8</v>
      </c>
      <c r="BW714">
        <f t="shared" si="118"/>
        <v>0</v>
      </c>
      <c r="BX714">
        <f t="shared" si="119"/>
        <v>6</v>
      </c>
    </row>
    <row r="715" spans="1:76" ht="18.95" customHeight="1" x14ac:dyDescent="0.25">
      <c r="A715" t="s">
        <v>1409</v>
      </c>
      <c r="B715" t="s">
        <v>1239</v>
      </c>
      <c r="C715" t="s">
        <v>219</v>
      </c>
      <c r="D715" t="s">
        <v>26</v>
      </c>
      <c r="E715" t="s">
        <v>66</v>
      </c>
      <c r="F715" t="s">
        <v>66</v>
      </c>
      <c r="G715">
        <v>3</v>
      </c>
      <c r="H715" t="s">
        <v>22</v>
      </c>
      <c r="I715" t="s">
        <v>1410</v>
      </c>
      <c r="L715" s="1">
        <v>484437005066</v>
      </c>
      <c r="M715" t="s">
        <v>1411</v>
      </c>
      <c r="N715" t="s">
        <v>45</v>
      </c>
      <c r="O715" t="s">
        <v>1412</v>
      </c>
      <c r="P715">
        <v>79045</v>
      </c>
      <c r="Q715" t="s">
        <v>1413</v>
      </c>
      <c r="R715">
        <v>125</v>
      </c>
      <c r="S715" t="s">
        <v>77</v>
      </c>
      <c r="T715" t="b">
        <v>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2</v>
      </c>
      <c r="AJ715">
        <v>2</v>
      </c>
      <c r="AK715">
        <v>2</v>
      </c>
      <c r="AL715">
        <v>0</v>
      </c>
      <c r="AM715">
        <v>1</v>
      </c>
      <c r="AN715">
        <v>1</v>
      </c>
      <c r="AO715">
        <v>0</v>
      </c>
      <c r="AP715">
        <v>0</v>
      </c>
      <c r="AQ715">
        <v>2</v>
      </c>
      <c r="AR715">
        <v>2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3</v>
      </c>
      <c r="BB715">
        <v>3</v>
      </c>
      <c r="BC715">
        <v>2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f t="shared" si="110"/>
        <v>0</v>
      </c>
      <c r="BP715">
        <f t="shared" si="111"/>
        <v>6</v>
      </c>
      <c r="BQ715">
        <f t="shared" si="112"/>
        <v>4</v>
      </c>
      <c r="BR715">
        <f t="shared" si="113"/>
        <v>2</v>
      </c>
      <c r="BS715">
        <f t="shared" si="114"/>
        <v>0</v>
      </c>
      <c r="BT715">
        <f t="shared" si="115"/>
        <v>0</v>
      </c>
      <c r="BU715">
        <f t="shared" si="116"/>
        <v>6</v>
      </c>
      <c r="BV715">
        <f t="shared" si="117"/>
        <v>2</v>
      </c>
      <c r="BW715">
        <f t="shared" si="118"/>
        <v>0</v>
      </c>
      <c r="BX715">
        <f t="shared" si="119"/>
        <v>0</v>
      </c>
    </row>
    <row r="716" spans="1:76" ht="18.95" customHeight="1" x14ac:dyDescent="0.25">
      <c r="A716" t="s">
        <v>4740</v>
      </c>
      <c r="B716" t="s">
        <v>1239</v>
      </c>
      <c r="C716" t="s">
        <v>219</v>
      </c>
      <c r="D716" t="s">
        <v>26</v>
      </c>
      <c r="E716" t="s">
        <v>73</v>
      </c>
      <c r="F716" t="s">
        <v>659</v>
      </c>
      <c r="G716" t="s">
        <v>2026</v>
      </c>
      <c r="H716" t="s">
        <v>22</v>
      </c>
      <c r="I716" t="s">
        <v>4741</v>
      </c>
      <c r="L716" s="1">
        <v>480000204732</v>
      </c>
      <c r="M716" t="s">
        <v>4742</v>
      </c>
      <c r="N716" t="s">
        <v>25</v>
      </c>
      <c r="O716" t="s">
        <v>4743</v>
      </c>
      <c r="P716">
        <v>79370</v>
      </c>
      <c r="Q716" t="s">
        <v>4744</v>
      </c>
      <c r="R716">
        <v>261</v>
      </c>
      <c r="S716" t="s">
        <v>39</v>
      </c>
      <c r="T716" t="b">
        <v>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1</v>
      </c>
      <c r="AH716">
        <v>0</v>
      </c>
      <c r="AI716">
        <v>2</v>
      </c>
      <c r="AJ716">
        <v>2</v>
      </c>
      <c r="AK716">
        <v>2</v>
      </c>
      <c r="AL716">
        <v>2</v>
      </c>
      <c r="AM716">
        <v>3</v>
      </c>
      <c r="AN716">
        <v>3</v>
      </c>
      <c r="AO716">
        <v>3</v>
      </c>
      <c r="AP716">
        <v>0</v>
      </c>
      <c r="AQ716">
        <v>3</v>
      </c>
      <c r="AR716">
        <v>3</v>
      </c>
      <c r="AS716">
        <v>3</v>
      </c>
      <c r="AT716">
        <v>3</v>
      </c>
      <c r="AU716">
        <v>2</v>
      </c>
      <c r="AV716">
        <v>2</v>
      </c>
      <c r="AW716">
        <v>2</v>
      </c>
      <c r="AX716">
        <v>0</v>
      </c>
      <c r="AY716">
        <v>0</v>
      </c>
      <c r="AZ716">
        <v>0</v>
      </c>
      <c r="BA716">
        <v>3</v>
      </c>
      <c r="BB716">
        <v>3</v>
      </c>
      <c r="BC716">
        <v>2</v>
      </c>
      <c r="BD716">
        <v>0</v>
      </c>
      <c r="BE716">
        <v>3</v>
      </c>
      <c r="BF716">
        <v>3</v>
      </c>
      <c r="BG716">
        <v>2</v>
      </c>
      <c r="BH716">
        <v>3</v>
      </c>
      <c r="BI716">
        <v>3</v>
      </c>
      <c r="BJ716">
        <v>0</v>
      </c>
      <c r="BK716">
        <v>0</v>
      </c>
      <c r="BL716">
        <v>0</v>
      </c>
      <c r="BM716">
        <v>0</v>
      </c>
      <c r="BN716">
        <v>2</v>
      </c>
      <c r="BO716">
        <f t="shared" si="110"/>
        <v>2</v>
      </c>
      <c r="BP716">
        <f t="shared" si="111"/>
        <v>8</v>
      </c>
      <c r="BQ716">
        <f t="shared" si="112"/>
        <v>12</v>
      </c>
      <c r="BR716">
        <f t="shared" si="113"/>
        <v>6</v>
      </c>
      <c r="BS716">
        <f t="shared" si="114"/>
        <v>3</v>
      </c>
      <c r="BT716">
        <f t="shared" si="115"/>
        <v>6</v>
      </c>
      <c r="BU716">
        <f t="shared" si="116"/>
        <v>6</v>
      </c>
      <c r="BV716">
        <f t="shared" si="117"/>
        <v>8</v>
      </c>
      <c r="BW716">
        <f t="shared" si="118"/>
        <v>5</v>
      </c>
      <c r="BX716">
        <f t="shared" si="119"/>
        <v>5</v>
      </c>
    </row>
    <row r="717" spans="1:76" ht="18.95" customHeight="1" x14ac:dyDescent="0.25">
      <c r="A717" t="s">
        <v>1257</v>
      </c>
      <c r="B717" t="s">
        <v>1239</v>
      </c>
      <c r="C717" t="s">
        <v>219</v>
      </c>
      <c r="D717" t="s">
        <v>26</v>
      </c>
      <c r="E717" t="s">
        <v>73</v>
      </c>
      <c r="F717" t="s">
        <v>659</v>
      </c>
      <c r="G717">
        <v>3</v>
      </c>
      <c r="H717" t="s">
        <v>22</v>
      </c>
      <c r="I717" t="s">
        <v>1258</v>
      </c>
      <c r="L717" s="1">
        <v>489913005628</v>
      </c>
      <c r="M717" t="s">
        <v>1259</v>
      </c>
      <c r="N717" t="s">
        <v>45</v>
      </c>
      <c r="O717" t="s">
        <v>1260</v>
      </c>
      <c r="P717">
        <v>78341</v>
      </c>
      <c r="Q717" t="s">
        <v>1062</v>
      </c>
      <c r="R717">
        <v>175</v>
      </c>
      <c r="S717" t="s">
        <v>39</v>
      </c>
      <c r="T717" t="b">
        <v>0</v>
      </c>
      <c r="U717" t="s">
        <v>30</v>
      </c>
      <c r="V717" t="s">
        <v>71</v>
      </c>
      <c r="W717" t="s">
        <v>61</v>
      </c>
      <c r="X717" t="s">
        <v>61</v>
      </c>
      <c r="Y717" t="s">
        <v>61</v>
      </c>
      <c r="Z717" s="10">
        <v>0</v>
      </c>
      <c r="AA717" s="10">
        <v>0</v>
      </c>
      <c r="AB717" s="10">
        <v>0</v>
      </c>
      <c r="AC717" s="10">
        <v>0</v>
      </c>
      <c r="AD717" s="10">
        <v>0</v>
      </c>
      <c r="AE717" s="10">
        <v>0</v>
      </c>
      <c r="AF717" s="10">
        <v>0</v>
      </c>
      <c r="AG717" s="10">
        <v>0</v>
      </c>
      <c r="AH717" s="10">
        <v>0</v>
      </c>
      <c r="AI717" s="10">
        <v>2</v>
      </c>
      <c r="AJ717" s="10">
        <v>0</v>
      </c>
      <c r="AK717" s="10">
        <v>2</v>
      </c>
      <c r="AL717" s="10">
        <v>0</v>
      </c>
      <c r="AM717" s="10">
        <v>2</v>
      </c>
      <c r="AN717" s="10">
        <v>2</v>
      </c>
      <c r="AO717" s="10">
        <v>0</v>
      </c>
      <c r="AP717" s="10">
        <v>2</v>
      </c>
      <c r="AQ717" s="10">
        <v>0</v>
      </c>
      <c r="AR717" s="10">
        <v>2</v>
      </c>
      <c r="AS717" s="10">
        <v>0</v>
      </c>
      <c r="AT717" s="10">
        <v>2</v>
      </c>
      <c r="AU717" s="10">
        <v>0</v>
      </c>
      <c r="AV717" s="10">
        <v>0</v>
      </c>
      <c r="AW717" s="10">
        <v>0</v>
      </c>
      <c r="AX717" s="10">
        <v>0</v>
      </c>
      <c r="AY717" s="10">
        <v>0</v>
      </c>
      <c r="AZ717" s="10">
        <v>0</v>
      </c>
      <c r="BA717" s="10">
        <v>3</v>
      </c>
      <c r="BB717" s="10">
        <v>3</v>
      </c>
      <c r="BC717" s="10">
        <v>2</v>
      </c>
      <c r="BD717" s="10">
        <v>0</v>
      </c>
      <c r="BE717" s="10">
        <v>3</v>
      </c>
      <c r="BF717" s="10">
        <v>3</v>
      </c>
      <c r="BG717" s="10">
        <v>3</v>
      </c>
      <c r="BH717" s="10">
        <v>2</v>
      </c>
      <c r="BI717" s="10">
        <v>0</v>
      </c>
      <c r="BJ717" s="10">
        <v>0</v>
      </c>
      <c r="BK717" s="10">
        <v>0</v>
      </c>
      <c r="BL717" s="10">
        <v>0</v>
      </c>
      <c r="BM717" s="10">
        <v>0</v>
      </c>
      <c r="BN717" s="10">
        <v>0</v>
      </c>
      <c r="BO717">
        <f t="shared" si="110"/>
        <v>0</v>
      </c>
      <c r="BP717">
        <f t="shared" si="111"/>
        <v>4</v>
      </c>
      <c r="BQ717">
        <f t="shared" si="112"/>
        <v>6</v>
      </c>
      <c r="BR717">
        <f t="shared" si="113"/>
        <v>2</v>
      </c>
      <c r="BS717">
        <f t="shared" si="114"/>
        <v>2</v>
      </c>
      <c r="BT717">
        <f t="shared" si="115"/>
        <v>0</v>
      </c>
      <c r="BU717">
        <f t="shared" si="116"/>
        <v>6</v>
      </c>
      <c r="BV717">
        <f t="shared" si="117"/>
        <v>8</v>
      </c>
      <c r="BW717">
        <f t="shared" si="118"/>
        <v>5</v>
      </c>
      <c r="BX717">
        <f t="shared" si="119"/>
        <v>0</v>
      </c>
    </row>
    <row r="718" spans="1:76" ht="18.95" customHeight="1" x14ac:dyDescent="0.25">
      <c r="A718" t="s">
        <v>1423</v>
      </c>
      <c r="B718" t="s">
        <v>1239</v>
      </c>
      <c r="C718" t="s">
        <v>219</v>
      </c>
      <c r="D718" t="s">
        <v>26</v>
      </c>
      <c r="E718" t="s">
        <v>66</v>
      </c>
      <c r="F718" t="s">
        <v>66</v>
      </c>
      <c r="G718">
        <v>3</v>
      </c>
      <c r="H718" t="s">
        <v>22</v>
      </c>
      <c r="I718" t="s">
        <v>1424</v>
      </c>
      <c r="L718" s="1">
        <v>484668005313</v>
      </c>
      <c r="M718" t="s">
        <v>1425</v>
      </c>
      <c r="N718" t="s">
        <v>45</v>
      </c>
      <c r="O718" t="s">
        <v>1062</v>
      </c>
      <c r="P718">
        <v>79924</v>
      </c>
      <c r="Q718" t="s">
        <v>1426</v>
      </c>
      <c r="R718">
        <v>617</v>
      </c>
      <c r="S718" t="s">
        <v>7</v>
      </c>
      <c r="T718" t="b">
        <v>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2</v>
      </c>
      <c r="AJ718">
        <v>2</v>
      </c>
      <c r="AK718">
        <v>2</v>
      </c>
      <c r="AL718">
        <v>0</v>
      </c>
      <c r="AM718">
        <v>1</v>
      </c>
      <c r="AN718">
        <v>1</v>
      </c>
      <c r="AO718">
        <v>0</v>
      </c>
      <c r="AP718">
        <v>0</v>
      </c>
      <c r="AQ718">
        <v>0</v>
      </c>
      <c r="AR718">
        <v>2</v>
      </c>
      <c r="AS718">
        <v>1</v>
      </c>
      <c r="AT718">
        <v>0</v>
      </c>
      <c r="AU718">
        <v>2</v>
      </c>
      <c r="AV718">
        <v>2</v>
      </c>
      <c r="AW718">
        <v>1</v>
      </c>
      <c r="AX718">
        <v>1</v>
      </c>
      <c r="AY718">
        <v>0</v>
      </c>
      <c r="AZ718">
        <v>0</v>
      </c>
      <c r="BA718">
        <v>3</v>
      </c>
      <c r="BB718">
        <v>3</v>
      </c>
      <c r="BC718">
        <v>0</v>
      </c>
      <c r="BD718">
        <v>0</v>
      </c>
      <c r="BE718">
        <v>0</v>
      </c>
      <c r="BF718">
        <v>0</v>
      </c>
      <c r="BG718">
        <v>2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f t="shared" si="110"/>
        <v>0</v>
      </c>
      <c r="BP718">
        <f t="shared" si="111"/>
        <v>6</v>
      </c>
      <c r="BQ718">
        <f t="shared" si="112"/>
        <v>2</v>
      </c>
      <c r="BR718">
        <f t="shared" si="113"/>
        <v>3</v>
      </c>
      <c r="BS718">
        <f t="shared" si="114"/>
        <v>0</v>
      </c>
      <c r="BT718">
        <f t="shared" si="115"/>
        <v>6</v>
      </c>
      <c r="BU718">
        <f t="shared" si="116"/>
        <v>6</v>
      </c>
      <c r="BV718">
        <f t="shared" si="117"/>
        <v>0</v>
      </c>
      <c r="BW718">
        <f t="shared" si="118"/>
        <v>2</v>
      </c>
      <c r="BX718">
        <f t="shared" si="119"/>
        <v>0</v>
      </c>
    </row>
    <row r="719" spans="1:76" ht="18.95" customHeight="1" x14ac:dyDescent="0.25">
      <c r="A719" t="s">
        <v>4600</v>
      </c>
      <c r="B719" t="s">
        <v>1239</v>
      </c>
      <c r="C719" t="s">
        <v>219</v>
      </c>
      <c r="D719" t="s">
        <v>26</v>
      </c>
      <c r="E719" t="s">
        <v>638</v>
      </c>
      <c r="F719" t="s">
        <v>5161</v>
      </c>
      <c r="G719" t="s">
        <v>2026</v>
      </c>
      <c r="H719" t="s">
        <v>124</v>
      </c>
      <c r="I719" t="s">
        <v>4601</v>
      </c>
      <c r="L719" s="1">
        <v>481587001153</v>
      </c>
      <c r="M719" t="s">
        <v>4602</v>
      </c>
      <c r="N719" t="s">
        <v>45</v>
      </c>
      <c r="O719" t="s">
        <v>4603</v>
      </c>
      <c r="P719">
        <v>79227</v>
      </c>
      <c r="Q719" t="s">
        <v>4604</v>
      </c>
      <c r="R719">
        <v>215</v>
      </c>
      <c r="S719" t="s">
        <v>39</v>
      </c>
      <c r="T719" t="b">
        <v>0</v>
      </c>
      <c r="U719" t="s">
        <v>30</v>
      </c>
      <c r="V719" t="s">
        <v>31</v>
      </c>
      <c r="W719" t="s">
        <v>31</v>
      </c>
      <c r="X719" t="s">
        <v>31</v>
      </c>
      <c r="Y719" t="s">
        <v>31</v>
      </c>
      <c r="Z719">
        <v>0</v>
      </c>
      <c r="AA719">
        <v>0</v>
      </c>
      <c r="AB719">
        <v>0</v>
      </c>
      <c r="AC719">
        <v>0</v>
      </c>
      <c r="AD719">
        <v>2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2</v>
      </c>
      <c r="AK719">
        <v>0</v>
      </c>
      <c r="AL719">
        <v>1</v>
      </c>
      <c r="AM719">
        <v>1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2</v>
      </c>
      <c r="BD719">
        <v>0</v>
      </c>
      <c r="BE719">
        <v>0</v>
      </c>
      <c r="BF719">
        <v>0</v>
      </c>
      <c r="BG719">
        <v>0</v>
      </c>
      <c r="BH719">
        <v>3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2</v>
      </c>
      <c r="BO719">
        <f t="shared" si="110"/>
        <v>3</v>
      </c>
      <c r="BP719">
        <f t="shared" si="111"/>
        <v>4</v>
      </c>
      <c r="BQ719">
        <f t="shared" si="112"/>
        <v>2</v>
      </c>
      <c r="BR719">
        <f t="shared" si="113"/>
        <v>0</v>
      </c>
      <c r="BS719">
        <f t="shared" si="114"/>
        <v>0</v>
      </c>
      <c r="BT719">
        <f t="shared" si="115"/>
        <v>0</v>
      </c>
      <c r="BU719">
        <f t="shared" si="116"/>
        <v>0</v>
      </c>
      <c r="BV719">
        <f t="shared" si="117"/>
        <v>2</v>
      </c>
      <c r="BW719">
        <f t="shared" si="118"/>
        <v>3</v>
      </c>
      <c r="BX719">
        <f t="shared" si="119"/>
        <v>2</v>
      </c>
    </row>
    <row r="720" spans="1:76" ht="18.95" customHeight="1" x14ac:dyDescent="0.25">
      <c r="A720" t="s">
        <v>4629</v>
      </c>
      <c r="B720" t="s">
        <v>1239</v>
      </c>
      <c r="C720" t="s">
        <v>219</v>
      </c>
      <c r="D720" t="s">
        <v>26</v>
      </c>
      <c r="E720" t="s">
        <v>96</v>
      </c>
      <c r="F720" t="s">
        <v>5163</v>
      </c>
      <c r="G720" t="s">
        <v>2026</v>
      </c>
      <c r="H720" t="s">
        <v>22</v>
      </c>
      <c r="I720" t="s">
        <v>4630</v>
      </c>
      <c r="L720" s="1">
        <v>482028002001</v>
      </c>
      <c r="M720" t="s">
        <v>4631</v>
      </c>
      <c r="N720" t="s">
        <v>45</v>
      </c>
      <c r="O720" t="s">
        <v>4604</v>
      </c>
      <c r="P720">
        <v>77550</v>
      </c>
      <c r="Q720" t="s">
        <v>4632</v>
      </c>
      <c r="R720">
        <v>546</v>
      </c>
      <c r="S720" t="s">
        <v>77</v>
      </c>
      <c r="T720" t="b">
        <v>0</v>
      </c>
      <c r="U720" t="s">
        <v>30</v>
      </c>
      <c r="V720" t="s">
        <v>61</v>
      </c>
      <c r="W720" t="s">
        <v>61</v>
      </c>
      <c r="X720" t="s">
        <v>61</v>
      </c>
      <c r="Y720" t="s">
        <v>61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2</v>
      </c>
      <c r="AJ720">
        <v>2</v>
      </c>
      <c r="AK720">
        <v>2</v>
      </c>
      <c r="AL720">
        <v>2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3</v>
      </c>
      <c r="AS720">
        <v>0</v>
      </c>
      <c r="AT720">
        <v>3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3</v>
      </c>
      <c r="BB720">
        <v>3</v>
      </c>
      <c r="BC720">
        <v>0</v>
      </c>
      <c r="BD720">
        <v>0</v>
      </c>
      <c r="BE720">
        <v>3</v>
      </c>
      <c r="BF720">
        <v>3</v>
      </c>
      <c r="BG720">
        <v>3</v>
      </c>
      <c r="BH720">
        <v>3</v>
      </c>
      <c r="BI720">
        <v>3</v>
      </c>
      <c r="BJ720">
        <v>0</v>
      </c>
      <c r="BK720">
        <v>3</v>
      </c>
      <c r="BL720">
        <v>3</v>
      </c>
      <c r="BM720">
        <v>2</v>
      </c>
      <c r="BN720">
        <v>2</v>
      </c>
      <c r="BO720">
        <f t="shared" si="110"/>
        <v>0</v>
      </c>
      <c r="BP720">
        <f t="shared" si="111"/>
        <v>8</v>
      </c>
      <c r="BQ720">
        <f t="shared" si="112"/>
        <v>0</v>
      </c>
      <c r="BR720">
        <f t="shared" si="113"/>
        <v>3</v>
      </c>
      <c r="BS720">
        <f t="shared" si="114"/>
        <v>3</v>
      </c>
      <c r="BT720">
        <f t="shared" si="115"/>
        <v>0</v>
      </c>
      <c r="BU720">
        <f t="shared" si="116"/>
        <v>6</v>
      </c>
      <c r="BV720">
        <f t="shared" si="117"/>
        <v>6</v>
      </c>
      <c r="BW720">
        <f t="shared" si="118"/>
        <v>6</v>
      </c>
      <c r="BX720">
        <f t="shared" si="119"/>
        <v>13</v>
      </c>
    </row>
    <row r="721" spans="1:76" ht="18.95" customHeight="1" x14ac:dyDescent="0.25">
      <c r="A721" t="s">
        <v>1316</v>
      </c>
      <c r="B721" t="s">
        <v>1239</v>
      </c>
      <c r="C721" t="s">
        <v>219</v>
      </c>
      <c r="D721" t="s">
        <v>26</v>
      </c>
      <c r="E721" t="s">
        <v>66</v>
      </c>
      <c r="F721" t="s">
        <v>66</v>
      </c>
      <c r="G721">
        <v>3</v>
      </c>
      <c r="H721" t="s">
        <v>124</v>
      </c>
      <c r="I721" t="s">
        <v>1317</v>
      </c>
      <c r="M721" t="s">
        <v>1318</v>
      </c>
      <c r="N721" t="s">
        <v>58</v>
      </c>
      <c r="O721" t="s">
        <v>1319</v>
      </c>
      <c r="P721">
        <v>79739</v>
      </c>
      <c r="Q721" t="s">
        <v>1320</v>
      </c>
      <c r="R721">
        <v>149</v>
      </c>
      <c r="S721" t="s">
        <v>39</v>
      </c>
      <c r="T721" t="b">
        <v>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s="10">
        <v>0</v>
      </c>
      <c r="AA721" s="10">
        <v>0</v>
      </c>
      <c r="AB721" s="10">
        <v>0</v>
      </c>
      <c r="AC721" s="10">
        <v>2</v>
      </c>
      <c r="AD721" s="10">
        <v>2</v>
      </c>
      <c r="AE721" s="10">
        <v>0</v>
      </c>
      <c r="AF721" s="10">
        <v>1</v>
      </c>
      <c r="AG721" s="10">
        <v>1</v>
      </c>
      <c r="AH721" s="10">
        <v>0</v>
      </c>
      <c r="AI721" s="10">
        <v>2</v>
      </c>
      <c r="AJ721" s="10">
        <v>2</v>
      </c>
      <c r="AK721" s="10">
        <v>2</v>
      </c>
      <c r="AL721" s="10">
        <v>0</v>
      </c>
      <c r="AM721" s="10">
        <v>2</v>
      </c>
      <c r="AN721" s="10">
        <v>2</v>
      </c>
      <c r="AO721" s="10">
        <v>0</v>
      </c>
      <c r="AP721" s="10">
        <v>0</v>
      </c>
      <c r="AQ721" s="10">
        <v>2</v>
      </c>
      <c r="AR721" s="10">
        <v>2</v>
      </c>
      <c r="AS721" s="10">
        <v>0</v>
      </c>
      <c r="AT721" s="10">
        <v>0</v>
      </c>
      <c r="AU721" s="10">
        <v>0</v>
      </c>
      <c r="AV721" s="10">
        <v>0</v>
      </c>
      <c r="AW721" s="10">
        <v>0</v>
      </c>
      <c r="AX721" s="10">
        <v>0</v>
      </c>
      <c r="AY721" s="10">
        <v>0</v>
      </c>
      <c r="AZ721" s="10">
        <v>0</v>
      </c>
      <c r="BA721" s="10">
        <v>3</v>
      </c>
      <c r="BB721" s="10">
        <v>3</v>
      </c>
      <c r="BC721" s="10">
        <v>2</v>
      </c>
      <c r="BD721" s="10">
        <v>0</v>
      </c>
      <c r="BE721" s="10">
        <v>0</v>
      </c>
      <c r="BF721" s="10">
        <v>0</v>
      </c>
      <c r="BG721" s="10">
        <v>0</v>
      </c>
      <c r="BH721" s="10">
        <v>3</v>
      </c>
      <c r="BI721" s="10">
        <v>0</v>
      </c>
      <c r="BJ721" s="10">
        <v>0</v>
      </c>
      <c r="BK721" s="10">
        <v>0</v>
      </c>
      <c r="BL721" s="10">
        <v>0</v>
      </c>
      <c r="BM721" s="10">
        <v>0</v>
      </c>
      <c r="BN721" s="10">
        <v>2</v>
      </c>
      <c r="BO721">
        <f t="shared" si="110"/>
        <v>6</v>
      </c>
      <c r="BP721">
        <f t="shared" si="111"/>
        <v>6</v>
      </c>
      <c r="BQ721">
        <f t="shared" si="112"/>
        <v>6</v>
      </c>
      <c r="BR721">
        <f t="shared" si="113"/>
        <v>2</v>
      </c>
      <c r="BS721">
        <f t="shared" si="114"/>
        <v>0</v>
      </c>
      <c r="BT721">
        <f t="shared" si="115"/>
        <v>0</v>
      </c>
      <c r="BU721">
        <f t="shared" si="116"/>
        <v>6</v>
      </c>
      <c r="BV721">
        <f t="shared" si="117"/>
        <v>2</v>
      </c>
      <c r="BW721">
        <f t="shared" si="118"/>
        <v>3</v>
      </c>
      <c r="BX721">
        <f t="shared" si="119"/>
        <v>2</v>
      </c>
    </row>
    <row r="722" spans="1:76" ht="18.95" customHeight="1" x14ac:dyDescent="0.25">
      <c r="A722" t="s">
        <v>4700</v>
      </c>
      <c r="B722" t="s">
        <v>1239</v>
      </c>
      <c r="C722" t="s">
        <v>219</v>
      </c>
      <c r="D722" t="s">
        <v>26</v>
      </c>
      <c r="E722" t="s">
        <v>73</v>
      </c>
      <c r="F722" t="s">
        <v>659</v>
      </c>
      <c r="G722" t="s">
        <v>2026</v>
      </c>
      <c r="H722" t="s">
        <v>22</v>
      </c>
      <c r="I722" t="s">
        <v>4701</v>
      </c>
      <c r="L722" s="1">
        <v>483558004036</v>
      </c>
      <c r="M722" t="s">
        <v>4702</v>
      </c>
      <c r="N722" t="s">
        <v>58</v>
      </c>
      <c r="O722" t="s">
        <v>4703</v>
      </c>
      <c r="P722">
        <v>75076</v>
      </c>
      <c r="Q722" t="s">
        <v>4704</v>
      </c>
      <c r="R722">
        <v>429</v>
      </c>
      <c r="S722" t="s">
        <v>89</v>
      </c>
      <c r="T722" t="b">
        <v>0</v>
      </c>
      <c r="U722" t="s">
        <v>30</v>
      </c>
      <c r="V722" t="s">
        <v>31</v>
      </c>
      <c r="W722" t="s">
        <v>31</v>
      </c>
      <c r="X722" t="s">
        <v>31</v>
      </c>
      <c r="Y722" t="s">
        <v>31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2</v>
      </c>
      <c r="AJ722">
        <v>0</v>
      </c>
      <c r="AK722">
        <v>0</v>
      </c>
      <c r="AL722">
        <v>2</v>
      </c>
      <c r="AM722">
        <v>1</v>
      </c>
      <c r="AN722">
        <v>1</v>
      </c>
      <c r="AO722">
        <v>0</v>
      </c>
      <c r="AP722">
        <v>0</v>
      </c>
      <c r="AQ722">
        <v>0</v>
      </c>
      <c r="AR722">
        <v>3</v>
      </c>
      <c r="AS722">
        <v>0</v>
      </c>
      <c r="AT722">
        <v>0</v>
      </c>
      <c r="AU722">
        <v>2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3</v>
      </c>
      <c r="BB722">
        <v>3</v>
      </c>
      <c r="BC722">
        <v>0</v>
      </c>
      <c r="BD722">
        <v>0</v>
      </c>
      <c r="BE722">
        <v>2</v>
      </c>
      <c r="BF722">
        <v>2</v>
      </c>
      <c r="BG722">
        <v>3</v>
      </c>
      <c r="BH722">
        <v>2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f t="shared" si="110"/>
        <v>0</v>
      </c>
      <c r="BP722">
        <f t="shared" si="111"/>
        <v>4</v>
      </c>
      <c r="BQ722">
        <f t="shared" si="112"/>
        <v>2</v>
      </c>
      <c r="BR722">
        <f t="shared" si="113"/>
        <v>3</v>
      </c>
      <c r="BS722">
        <f t="shared" si="114"/>
        <v>0</v>
      </c>
      <c r="BT722">
        <f t="shared" si="115"/>
        <v>2</v>
      </c>
      <c r="BU722">
        <f t="shared" si="116"/>
        <v>6</v>
      </c>
      <c r="BV722">
        <f t="shared" si="117"/>
        <v>4</v>
      </c>
      <c r="BW722">
        <f t="shared" si="118"/>
        <v>5</v>
      </c>
      <c r="BX722">
        <f t="shared" si="119"/>
        <v>0</v>
      </c>
    </row>
    <row r="723" spans="1:76" ht="18.95" customHeight="1" x14ac:dyDescent="0.25">
      <c r="A723" t="s">
        <v>1365</v>
      </c>
      <c r="B723" t="s">
        <v>1239</v>
      </c>
      <c r="C723" t="s">
        <v>219</v>
      </c>
      <c r="D723" t="s">
        <v>26</v>
      </c>
      <c r="E723" t="s">
        <v>66</v>
      </c>
      <c r="F723" t="s">
        <v>66</v>
      </c>
      <c r="G723">
        <v>3</v>
      </c>
      <c r="H723" t="s">
        <v>1366</v>
      </c>
      <c r="I723" t="s">
        <v>1367</v>
      </c>
      <c r="L723" s="1">
        <v>482811003142</v>
      </c>
      <c r="M723" t="s">
        <v>1368</v>
      </c>
      <c r="N723" t="s">
        <v>45</v>
      </c>
      <c r="O723" t="s">
        <v>1369</v>
      </c>
      <c r="P723">
        <v>75602</v>
      </c>
      <c r="Q723" t="s">
        <v>1370</v>
      </c>
      <c r="R723">
        <v>602</v>
      </c>
      <c r="S723" t="s">
        <v>7</v>
      </c>
      <c r="T723" t="b">
        <v>0</v>
      </c>
      <c r="U723" t="s">
        <v>30</v>
      </c>
      <c r="V723" t="s">
        <v>61</v>
      </c>
      <c r="W723" t="s">
        <v>61</v>
      </c>
      <c r="X723" t="s">
        <v>61</v>
      </c>
      <c r="Y723" t="s">
        <v>61</v>
      </c>
      <c r="Z723">
        <v>0</v>
      </c>
      <c r="AA723">
        <v>0</v>
      </c>
      <c r="AB723">
        <v>0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0</v>
      </c>
      <c r="AJ723">
        <v>0</v>
      </c>
      <c r="AK723">
        <v>2</v>
      </c>
      <c r="AL723">
        <v>0</v>
      </c>
      <c r="AM723">
        <v>2</v>
      </c>
      <c r="AN723">
        <v>2</v>
      </c>
      <c r="AO723">
        <v>2</v>
      </c>
      <c r="AP723">
        <v>1</v>
      </c>
      <c r="AQ723">
        <v>2</v>
      </c>
      <c r="AR723">
        <v>2</v>
      </c>
      <c r="AS723">
        <v>2</v>
      </c>
      <c r="AT723">
        <v>0</v>
      </c>
      <c r="AU723">
        <v>2</v>
      </c>
      <c r="AV723">
        <v>2</v>
      </c>
      <c r="AW723">
        <v>0</v>
      </c>
      <c r="AX723">
        <v>0</v>
      </c>
      <c r="AY723">
        <v>0</v>
      </c>
      <c r="AZ723">
        <v>0</v>
      </c>
      <c r="BA723">
        <v>3</v>
      </c>
      <c r="BB723">
        <v>3</v>
      </c>
      <c r="BC723">
        <v>2</v>
      </c>
      <c r="BD723">
        <v>0</v>
      </c>
      <c r="BE723">
        <v>3</v>
      </c>
      <c r="BF723">
        <v>3</v>
      </c>
      <c r="BG723">
        <v>0</v>
      </c>
      <c r="BH723">
        <v>3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f t="shared" si="110"/>
        <v>12</v>
      </c>
      <c r="BP723">
        <f t="shared" si="111"/>
        <v>2</v>
      </c>
      <c r="BQ723">
        <f t="shared" si="112"/>
        <v>9</v>
      </c>
      <c r="BR723">
        <f t="shared" si="113"/>
        <v>4</v>
      </c>
      <c r="BS723">
        <f t="shared" si="114"/>
        <v>0</v>
      </c>
      <c r="BT723">
        <f t="shared" si="115"/>
        <v>4</v>
      </c>
      <c r="BU723">
        <f t="shared" si="116"/>
        <v>6</v>
      </c>
      <c r="BV723">
        <f t="shared" si="117"/>
        <v>8</v>
      </c>
      <c r="BW723">
        <f t="shared" si="118"/>
        <v>3</v>
      </c>
      <c r="BX723">
        <f t="shared" si="119"/>
        <v>0</v>
      </c>
    </row>
    <row r="724" spans="1:76" ht="18.95" customHeight="1" x14ac:dyDescent="0.25">
      <c r="A724" t="s">
        <v>4567</v>
      </c>
      <c r="B724" t="s">
        <v>1239</v>
      </c>
      <c r="C724" t="s">
        <v>219</v>
      </c>
      <c r="D724" t="s">
        <v>26</v>
      </c>
      <c r="E724" t="s">
        <v>73</v>
      </c>
      <c r="F724" t="s">
        <v>659</v>
      </c>
      <c r="G724" t="s">
        <v>2026</v>
      </c>
      <c r="H724" t="s">
        <v>22</v>
      </c>
      <c r="I724" t="s">
        <v>4568</v>
      </c>
      <c r="L724" s="1">
        <v>480741000009</v>
      </c>
      <c r="M724" t="s">
        <v>4569</v>
      </c>
      <c r="N724" t="s">
        <v>25</v>
      </c>
      <c r="O724" t="s">
        <v>4570</v>
      </c>
      <c r="P724">
        <v>79311</v>
      </c>
      <c r="Q724" t="s">
        <v>1243</v>
      </c>
      <c r="R724">
        <v>183</v>
      </c>
      <c r="S724" t="s">
        <v>77</v>
      </c>
      <c r="T724" t="b">
        <v>1</v>
      </c>
      <c r="U724" t="s">
        <v>71</v>
      </c>
      <c r="V724" t="s">
        <v>61</v>
      </c>
      <c r="W724" t="s">
        <v>61</v>
      </c>
      <c r="X724" t="s">
        <v>61</v>
      </c>
      <c r="Y724" t="s">
        <v>61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1</v>
      </c>
      <c r="AH724">
        <v>0</v>
      </c>
      <c r="AI724">
        <v>2</v>
      </c>
      <c r="AJ724">
        <v>2</v>
      </c>
      <c r="AK724">
        <v>0</v>
      </c>
      <c r="AL724">
        <v>2</v>
      </c>
      <c r="AM724">
        <v>1</v>
      </c>
      <c r="AN724">
        <v>1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3</v>
      </c>
      <c r="BB724">
        <v>3</v>
      </c>
      <c r="BC724">
        <v>2</v>
      </c>
      <c r="BD724">
        <v>0</v>
      </c>
      <c r="BE724">
        <v>3</v>
      </c>
      <c r="BF724">
        <v>3</v>
      </c>
      <c r="BG724">
        <v>3</v>
      </c>
      <c r="BH724">
        <v>1</v>
      </c>
      <c r="BI724">
        <v>3</v>
      </c>
      <c r="BJ724">
        <v>0</v>
      </c>
      <c r="BK724">
        <v>3</v>
      </c>
      <c r="BL724">
        <v>1</v>
      </c>
      <c r="BM724">
        <v>0</v>
      </c>
      <c r="BN724">
        <v>2</v>
      </c>
      <c r="BO724">
        <f t="shared" si="110"/>
        <v>2</v>
      </c>
      <c r="BP724">
        <f t="shared" si="111"/>
        <v>6</v>
      </c>
      <c r="BQ724">
        <f t="shared" si="112"/>
        <v>2</v>
      </c>
      <c r="BR724">
        <f t="shared" si="113"/>
        <v>1</v>
      </c>
      <c r="BS724">
        <f t="shared" si="114"/>
        <v>0</v>
      </c>
      <c r="BT724">
        <f t="shared" si="115"/>
        <v>0</v>
      </c>
      <c r="BU724">
        <f t="shared" si="116"/>
        <v>6</v>
      </c>
      <c r="BV724">
        <f t="shared" si="117"/>
        <v>8</v>
      </c>
      <c r="BW724">
        <f t="shared" si="118"/>
        <v>4</v>
      </c>
      <c r="BX724">
        <f t="shared" si="119"/>
        <v>9</v>
      </c>
    </row>
    <row r="725" spans="1:76" ht="18.95" customHeight="1" x14ac:dyDescent="0.25">
      <c r="A725" t="s">
        <v>1238</v>
      </c>
      <c r="B725" t="s">
        <v>1239</v>
      </c>
      <c r="C725" t="s">
        <v>219</v>
      </c>
      <c r="D725" t="s">
        <v>26</v>
      </c>
      <c r="E725" t="s">
        <v>66</v>
      </c>
      <c r="F725" t="s">
        <v>66</v>
      </c>
      <c r="G725">
        <v>3</v>
      </c>
      <c r="H725" t="s">
        <v>118</v>
      </c>
      <c r="I725" t="s">
        <v>1240</v>
      </c>
      <c r="L725" s="1">
        <v>480771000057</v>
      </c>
      <c r="M725" t="s">
        <v>1241</v>
      </c>
      <c r="N725" t="s">
        <v>58</v>
      </c>
      <c r="O725" t="s">
        <v>1242</v>
      </c>
      <c r="P725">
        <v>77037</v>
      </c>
      <c r="Q725" t="s">
        <v>1243</v>
      </c>
      <c r="R725">
        <v>2463</v>
      </c>
      <c r="S725" t="s">
        <v>7</v>
      </c>
      <c r="T725" t="b">
        <v>0</v>
      </c>
      <c r="U725" t="s">
        <v>30</v>
      </c>
      <c r="V725" t="s">
        <v>71</v>
      </c>
      <c r="W725" t="s">
        <v>61</v>
      </c>
      <c r="X725" t="s">
        <v>71</v>
      </c>
      <c r="Y725" t="s">
        <v>71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1</v>
      </c>
      <c r="AG725" s="10">
        <v>1</v>
      </c>
      <c r="AH725" s="10">
        <v>0</v>
      </c>
      <c r="AI725" s="10">
        <v>0</v>
      </c>
      <c r="AJ725" s="10">
        <v>0</v>
      </c>
      <c r="AK725" s="10">
        <v>2</v>
      </c>
      <c r="AL725" s="10">
        <v>0</v>
      </c>
      <c r="AM725" s="10">
        <v>2</v>
      </c>
      <c r="AN725" s="10">
        <v>2</v>
      </c>
      <c r="AO725" s="10">
        <v>0</v>
      </c>
      <c r="AP725" s="10">
        <v>0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10">
        <v>0</v>
      </c>
      <c r="AW725" s="10">
        <v>0</v>
      </c>
      <c r="AX725" s="10">
        <v>0</v>
      </c>
      <c r="AY725" s="10">
        <v>0</v>
      </c>
      <c r="AZ725" s="10">
        <v>0</v>
      </c>
      <c r="BA725" s="10">
        <v>3</v>
      </c>
      <c r="BB725" s="10">
        <v>3</v>
      </c>
      <c r="BC725" s="10">
        <v>0</v>
      </c>
      <c r="BD725" s="10">
        <v>0</v>
      </c>
      <c r="BE725" s="10">
        <v>0</v>
      </c>
      <c r="BF725" s="10">
        <v>0</v>
      </c>
      <c r="BG725" s="10">
        <v>0</v>
      </c>
      <c r="BH725" s="10">
        <v>3</v>
      </c>
      <c r="BI725" s="10">
        <v>0</v>
      </c>
      <c r="BJ725" s="10">
        <v>0</v>
      </c>
      <c r="BK725" s="10">
        <v>0</v>
      </c>
      <c r="BL725" s="10">
        <v>0</v>
      </c>
      <c r="BM725" s="10">
        <v>0</v>
      </c>
      <c r="BN725" s="10">
        <v>0</v>
      </c>
      <c r="BO725">
        <f t="shared" si="110"/>
        <v>2</v>
      </c>
      <c r="BP725">
        <f t="shared" si="111"/>
        <v>2</v>
      </c>
      <c r="BQ725">
        <f t="shared" si="112"/>
        <v>4</v>
      </c>
      <c r="BR725">
        <f t="shared" si="113"/>
        <v>0</v>
      </c>
      <c r="BS725">
        <f t="shared" si="114"/>
        <v>0</v>
      </c>
      <c r="BT725">
        <f t="shared" si="115"/>
        <v>0</v>
      </c>
      <c r="BU725">
        <f t="shared" si="116"/>
        <v>6</v>
      </c>
      <c r="BV725">
        <f t="shared" si="117"/>
        <v>0</v>
      </c>
      <c r="BW725">
        <f t="shared" si="118"/>
        <v>3</v>
      </c>
      <c r="BX725">
        <f t="shared" si="119"/>
        <v>0</v>
      </c>
    </row>
    <row r="726" spans="1:76" ht="18.95" customHeight="1" x14ac:dyDescent="0.25">
      <c r="A726" t="s">
        <v>1288</v>
      </c>
      <c r="B726" t="s">
        <v>1239</v>
      </c>
      <c r="C726" t="s">
        <v>219</v>
      </c>
      <c r="D726" t="s">
        <v>26</v>
      </c>
      <c r="E726" t="s">
        <v>184</v>
      </c>
      <c r="F726" t="s">
        <v>5162</v>
      </c>
      <c r="G726">
        <v>3</v>
      </c>
      <c r="H726" t="s">
        <v>22</v>
      </c>
      <c r="I726" t="s">
        <v>1289</v>
      </c>
      <c r="L726" s="1">
        <v>481611001191</v>
      </c>
      <c r="M726" t="s">
        <v>1290</v>
      </c>
      <c r="N726" t="s">
        <v>45</v>
      </c>
      <c r="O726" t="s">
        <v>1242</v>
      </c>
      <c r="P726">
        <v>77040</v>
      </c>
      <c r="Q726" t="s">
        <v>1243</v>
      </c>
      <c r="R726">
        <v>1146</v>
      </c>
      <c r="S726" t="s">
        <v>66</v>
      </c>
      <c r="T726" t="b">
        <v>0</v>
      </c>
      <c r="U726" t="s">
        <v>30</v>
      </c>
      <c r="V726" t="s">
        <v>31</v>
      </c>
      <c r="W726" t="s">
        <v>31</v>
      </c>
      <c r="X726" t="s">
        <v>31</v>
      </c>
      <c r="Y726" t="s">
        <v>31</v>
      </c>
      <c r="Z726">
        <v>0</v>
      </c>
      <c r="AA726">
        <v>0</v>
      </c>
      <c r="AB726">
        <v>0</v>
      </c>
      <c r="AC726">
        <v>2</v>
      </c>
      <c r="AD726">
        <v>2</v>
      </c>
      <c r="AE726">
        <v>0</v>
      </c>
      <c r="AF726">
        <v>2</v>
      </c>
      <c r="AG726">
        <v>2</v>
      </c>
      <c r="AH726">
        <v>0</v>
      </c>
      <c r="AI726">
        <v>2</v>
      </c>
      <c r="AJ726">
        <v>2</v>
      </c>
      <c r="AK726">
        <v>2</v>
      </c>
      <c r="AL726">
        <v>2</v>
      </c>
      <c r="AM726">
        <v>2</v>
      </c>
      <c r="AN726">
        <v>2</v>
      </c>
      <c r="AO726">
        <v>0</v>
      </c>
      <c r="AP726">
        <v>2</v>
      </c>
      <c r="AQ726">
        <v>2</v>
      </c>
      <c r="AR726">
        <v>2</v>
      </c>
      <c r="AS726">
        <v>0</v>
      </c>
      <c r="AT726">
        <v>0</v>
      </c>
      <c r="AU726">
        <v>2</v>
      </c>
      <c r="AV726">
        <v>2</v>
      </c>
      <c r="AW726">
        <v>2</v>
      </c>
      <c r="AX726">
        <v>2</v>
      </c>
      <c r="AY726">
        <v>0</v>
      </c>
      <c r="AZ726">
        <v>0</v>
      </c>
      <c r="BA726">
        <v>3</v>
      </c>
      <c r="BB726">
        <v>3</v>
      </c>
      <c r="BC726">
        <v>0</v>
      </c>
      <c r="BD726">
        <v>0</v>
      </c>
      <c r="BE726">
        <v>2</v>
      </c>
      <c r="BF726">
        <v>2</v>
      </c>
      <c r="BG726">
        <v>0</v>
      </c>
      <c r="BH726">
        <v>3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</v>
      </c>
      <c r="BO726">
        <f t="shared" si="110"/>
        <v>8</v>
      </c>
      <c r="BP726">
        <f t="shared" si="111"/>
        <v>8</v>
      </c>
      <c r="BQ726">
        <f t="shared" si="112"/>
        <v>8</v>
      </c>
      <c r="BR726">
        <f t="shared" si="113"/>
        <v>2</v>
      </c>
      <c r="BS726">
        <f t="shared" si="114"/>
        <v>0</v>
      </c>
      <c r="BT726">
        <f t="shared" si="115"/>
        <v>8</v>
      </c>
      <c r="BU726">
        <f t="shared" si="116"/>
        <v>6</v>
      </c>
      <c r="BV726">
        <f t="shared" si="117"/>
        <v>4</v>
      </c>
      <c r="BW726">
        <f t="shared" si="118"/>
        <v>3</v>
      </c>
      <c r="BX726">
        <f t="shared" si="119"/>
        <v>2</v>
      </c>
    </row>
    <row r="727" spans="1:76" ht="18.95" customHeight="1" x14ac:dyDescent="0.25">
      <c r="A727" t="s">
        <v>1332</v>
      </c>
      <c r="B727" t="s">
        <v>1239</v>
      </c>
      <c r="C727" t="s">
        <v>219</v>
      </c>
      <c r="D727" t="s">
        <v>26</v>
      </c>
      <c r="E727" t="s">
        <v>73</v>
      </c>
      <c r="F727" t="s">
        <v>659</v>
      </c>
      <c r="G727">
        <v>3</v>
      </c>
      <c r="H727" t="s">
        <v>22</v>
      </c>
      <c r="I727" t="s">
        <v>1333</v>
      </c>
      <c r="L727" s="1">
        <v>482364005495</v>
      </c>
      <c r="M727" t="s">
        <v>1334</v>
      </c>
      <c r="N727" t="s">
        <v>25</v>
      </c>
      <c r="O727" t="s">
        <v>1242</v>
      </c>
      <c r="P727">
        <v>77019</v>
      </c>
      <c r="Q727" t="s">
        <v>1243</v>
      </c>
      <c r="R727">
        <v>726</v>
      </c>
      <c r="S727" t="s">
        <v>7</v>
      </c>
      <c r="T727" t="b">
        <v>0</v>
      </c>
      <c r="U727" t="s">
        <v>30</v>
      </c>
      <c r="V727" t="s">
        <v>31</v>
      </c>
      <c r="W727" t="s">
        <v>31</v>
      </c>
      <c r="X727" t="s">
        <v>31</v>
      </c>
      <c r="Y727" t="s">
        <v>31</v>
      </c>
      <c r="Z727" s="10">
        <v>0</v>
      </c>
      <c r="AA727" s="10">
        <v>0</v>
      </c>
      <c r="AB727" s="10">
        <v>0</v>
      </c>
      <c r="AC727" s="10">
        <v>0</v>
      </c>
      <c r="AD727" s="10">
        <v>2</v>
      </c>
      <c r="AE727" s="10">
        <v>0</v>
      </c>
      <c r="AF727" s="10">
        <v>2</v>
      </c>
      <c r="AG727" s="10">
        <v>2</v>
      </c>
      <c r="AH727" s="10">
        <v>2</v>
      </c>
      <c r="AI727" s="10">
        <v>2</v>
      </c>
      <c r="AJ727" s="10">
        <v>0</v>
      </c>
      <c r="AK727" s="10">
        <v>2</v>
      </c>
      <c r="AL727" s="10">
        <v>2</v>
      </c>
      <c r="AM727" s="10">
        <v>3</v>
      </c>
      <c r="AN727" s="10">
        <v>3</v>
      </c>
      <c r="AO727" s="10">
        <v>3</v>
      </c>
      <c r="AP727" s="10">
        <v>3</v>
      </c>
      <c r="AQ727" s="10">
        <v>3</v>
      </c>
      <c r="AR727" s="10">
        <v>2</v>
      </c>
      <c r="AS727" s="10">
        <v>0</v>
      </c>
      <c r="AT727" s="10">
        <v>0</v>
      </c>
      <c r="AU727" s="10">
        <v>2</v>
      </c>
      <c r="AV727" s="10">
        <v>2</v>
      </c>
      <c r="AW727" s="10">
        <v>2</v>
      </c>
      <c r="AX727" s="10">
        <v>2</v>
      </c>
      <c r="AY727" s="10">
        <v>2</v>
      </c>
      <c r="AZ727" s="10">
        <v>2</v>
      </c>
      <c r="BA727" s="10">
        <v>3</v>
      </c>
      <c r="BB727" s="10">
        <v>3</v>
      </c>
      <c r="BC727" s="10">
        <v>2</v>
      </c>
      <c r="BD727" s="10">
        <v>0</v>
      </c>
      <c r="BE727" s="10">
        <v>3</v>
      </c>
      <c r="BF727" s="10">
        <v>3</v>
      </c>
      <c r="BG727" s="10">
        <v>0</v>
      </c>
      <c r="BH727" s="10">
        <v>3</v>
      </c>
      <c r="BI727" s="10">
        <v>0</v>
      </c>
      <c r="BJ727" s="10">
        <v>0</v>
      </c>
      <c r="BK727" s="10">
        <v>0</v>
      </c>
      <c r="BL727" s="10">
        <v>0</v>
      </c>
      <c r="BM727" s="10">
        <v>0</v>
      </c>
      <c r="BN727" s="10">
        <v>2</v>
      </c>
      <c r="BO727">
        <f t="shared" si="110"/>
        <v>8</v>
      </c>
      <c r="BP727">
        <f t="shared" si="111"/>
        <v>6</v>
      </c>
      <c r="BQ727">
        <f t="shared" si="112"/>
        <v>15</v>
      </c>
      <c r="BR727">
        <f t="shared" si="113"/>
        <v>2</v>
      </c>
      <c r="BS727">
        <f t="shared" si="114"/>
        <v>0</v>
      </c>
      <c r="BT727">
        <f t="shared" si="115"/>
        <v>8</v>
      </c>
      <c r="BU727">
        <f t="shared" si="116"/>
        <v>10</v>
      </c>
      <c r="BV727">
        <f t="shared" si="117"/>
        <v>8</v>
      </c>
      <c r="BW727">
        <f t="shared" si="118"/>
        <v>3</v>
      </c>
      <c r="BX727">
        <f t="shared" si="119"/>
        <v>2</v>
      </c>
    </row>
    <row r="728" spans="1:76" ht="18.95" customHeight="1" x14ac:dyDescent="0.25">
      <c r="A728" t="s">
        <v>1352</v>
      </c>
      <c r="B728" t="s">
        <v>1239</v>
      </c>
      <c r="C728" t="s">
        <v>219</v>
      </c>
      <c r="D728" t="s">
        <v>26</v>
      </c>
      <c r="E728" t="s">
        <v>66</v>
      </c>
      <c r="F728" t="s">
        <v>66</v>
      </c>
      <c r="G728">
        <v>3</v>
      </c>
      <c r="H728" t="s">
        <v>22</v>
      </c>
      <c r="I728" t="s">
        <v>1353</v>
      </c>
      <c r="L728" s="1">
        <v>482574002900</v>
      </c>
      <c r="M728" t="s">
        <v>1354</v>
      </c>
      <c r="N728" t="s">
        <v>45</v>
      </c>
      <c r="O728" t="s">
        <v>1355</v>
      </c>
      <c r="P728">
        <v>77388</v>
      </c>
      <c r="Q728" t="s">
        <v>1356</v>
      </c>
      <c r="R728">
        <v>729</v>
      </c>
      <c r="S728" t="s">
        <v>89</v>
      </c>
      <c r="T728" t="b">
        <v>0</v>
      </c>
      <c r="U728" t="s">
        <v>30</v>
      </c>
      <c r="V728" t="s">
        <v>61</v>
      </c>
      <c r="W728" t="s">
        <v>61</v>
      </c>
      <c r="X728" t="s">
        <v>61</v>
      </c>
      <c r="Y728" t="s">
        <v>71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2</v>
      </c>
      <c r="AL728">
        <v>0</v>
      </c>
      <c r="AM728">
        <v>1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2</v>
      </c>
      <c r="AV728">
        <v>2</v>
      </c>
      <c r="AW728">
        <v>0</v>
      </c>
      <c r="AX728">
        <v>0</v>
      </c>
      <c r="AY728">
        <v>0</v>
      </c>
      <c r="AZ728">
        <v>2</v>
      </c>
      <c r="BA728">
        <v>3</v>
      </c>
      <c r="BB728">
        <v>3</v>
      </c>
      <c r="BC728">
        <v>2</v>
      </c>
      <c r="BD728">
        <v>0</v>
      </c>
      <c r="BE728">
        <v>0</v>
      </c>
      <c r="BF728">
        <v>0</v>
      </c>
      <c r="BG728">
        <v>0</v>
      </c>
      <c r="BH728">
        <v>2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2</v>
      </c>
      <c r="BO728">
        <f t="shared" si="110"/>
        <v>2</v>
      </c>
      <c r="BP728">
        <f t="shared" si="111"/>
        <v>2</v>
      </c>
      <c r="BQ728">
        <f t="shared" si="112"/>
        <v>2</v>
      </c>
      <c r="BR728">
        <f t="shared" si="113"/>
        <v>0</v>
      </c>
      <c r="BS728">
        <f t="shared" si="114"/>
        <v>0</v>
      </c>
      <c r="BT728">
        <f t="shared" si="115"/>
        <v>4</v>
      </c>
      <c r="BU728">
        <f t="shared" si="116"/>
        <v>8</v>
      </c>
      <c r="BV728">
        <f t="shared" si="117"/>
        <v>2</v>
      </c>
      <c r="BW728">
        <f t="shared" si="118"/>
        <v>2</v>
      </c>
      <c r="BX728">
        <f t="shared" si="119"/>
        <v>2</v>
      </c>
    </row>
    <row r="729" spans="1:76" ht="18.95" customHeight="1" x14ac:dyDescent="0.25">
      <c r="A729" t="s">
        <v>4678</v>
      </c>
      <c r="B729" t="s">
        <v>1239</v>
      </c>
      <c r="C729" t="s">
        <v>219</v>
      </c>
      <c r="D729" t="s">
        <v>26</v>
      </c>
      <c r="E729" t="s">
        <v>73</v>
      </c>
      <c r="F729" t="s">
        <v>659</v>
      </c>
      <c r="G729" t="s">
        <v>2026</v>
      </c>
      <c r="H729" t="s">
        <v>22</v>
      </c>
      <c r="I729" t="s">
        <v>4679</v>
      </c>
      <c r="L729" s="1">
        <v>482967011960</v>
      </c>
      <c r="M729" t="s">
        <v>4680</v>
      </c>
      <c r="N729" t="s">
        <v>45</v>
      </c>
      <c r="O729" t="s">
        <v>4681</v>
      </c>
      <c r="P729">
        <v>78501</v>
      </c>
      <c r="Q729" t="s">
        <v>1782</v>
      </c>
      <c r="R729">
        <v>586</v>
      </c>
      <c r="S729" t="s">
        <v>7</v>
      </c>
      <c r="T729" t="b">
        <v>0</v>
      </c>
      <c r="U729" t="s">
        <v>30</v>
      </c>
      <c r="V729" t="s">
        <v>31</v>
      </c>
      <c r="W729" t="s">
        <v>31</v>
      </c>
      <c r="X729" t="s">
        <v>31</v>
      </c>
      <c r="Y729" t="s">
        <v>31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3</v>
      </c>
      <c r="AH729">
        <v>2</v>
      </c>
      <c r="AI729">
        <v>2</v>
      </c>
      <c r="AJ729">
        <v>0</v>
      </c>
      <c r="AK729">
        <v>2</v>
      </c>
      <c r="AL729">
        <v>0</v>
      </c>
      <c r="AM729">
        <v>2</v>
      </c>
      <c r="AN729">
        <v>2</v>
      </c>
      <c r="AO729">
        <v>0</v>
      </c>
      <c r="AP729">
        <v>0</v>
      </c>
      <c r="AQ729">
        <v>0</v>
      </c>
      <c r="AR729">
        <v>3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3</v>
      </c>
      <c r="BB729">
        <v>3</v>
      </c>
      <c r="BC729">
        <v>2</v>
      </c>
      <c r="BD729">
        <v>0</v>
      </c>
      <c r="BE729">
        <v>3</v>
      </c>
      <c r="BF729">
        <v>3</v>
      </c>
      <c r="BG729">
        <v>0</v>
      </c>
      <c r="BH729">
        <v>3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2</v>
      </c>
      <c r="BO729">
        <f t="shared" si="110"/>
        <v>5</v>
      </c>
      <c r="BP729">
        <f t="shared" si="111"/>
        <v>4</v>
      </c>
      <c r="BQ729">
        <f t="shared" si="112"/>
        <v>4</v>
      </c>
      <c r="BR729">
        <f t="shared" si="113"/>
        <v>3</v>
      </c>
      <c r="BS729">
        <f t="shared" si="114"/>
        <v>0</v>
      </c>
      <c r="BT729">
        <f t="shared" si="115"/>
        <v>1</v>
      </c>
      <c r="BU729">
        <f t="shared" si="116"/>
        <v>6</v>
      </c>
      <c r="BV729">
        <f t="shared" si="117"/>
        <v>8</v>
      </c>
      <c r="BW729">
        <f t="shared" si="118"/>
        <v>3</v>
      </c>
      <c r="BX729">
        <f t="shared" si="119"/>
        <v>2</v>
      </c>
    </row>
    <row r="730" spans="1:76" ht="18.95" customHeight="1" x14ac:dyDescent="0.25">
      <c r="A730" t="s">
        <v>1311</v>
      </c>
      <c r="B730" t="s">
        <v>1239</v>
      </c>
      <c r="C730" t="s">
        <v>219</v>
      </c>
      <c r="D730" t="s">
        <v>26</v>
      </c>
      <c r="E730" t="s">
        <v>96</v>
      </c>
      <c r="F730" t="s">
        <v>5163</v>
      </c>
      <c r="G730">
        <v>3</v>
      </c>
      <c r="H730" t="s">
        <v>515</v>
      </c>
      <c r="I730" t="s">
        <v>1312</v>
      </c>
      <c r="L730" s="1">
        <v>482031002007</v>
      </c>
      <c r="M730" t="s">
        <v>1313</v>
      </c>
      <c r="N730" t="s">
        <v>58</v>
      </c>
      <c r="O730" t="s">
        <v>1314</v>
      </c>
      <c r="P730">
        <v>77962</v>
      </c>
      <c r="Q730" t="s">
        <v>1315</v>
      </c>
      <c r="R730">
        <v>228</v>
      </c>
      <c r="S730" t="s">
        <v>39</v>
      </c>
      <c r="T730" t="b">
        <v>0</v>
      </c>
      <c r="U730" t="s">
        <v>30</v>
      </c>
      <c r="V730" t="s">
        <v>71</v>
      </c>
      <c r="W730" t="s">
        <v>61</v>
      </c>
      <c r="X730" t="s">
        <v>61</v>
      </c>
      <c r="Y730" t="s">
        <v>61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0</v>
      </c>
      <c r="AK730" s="10">
        <v>0</v>
      </c>
      <c r="AL730" s="10">
        <v>0</v>
      </c>
      <c r="AM730" s="10">
        <v>0</v>
      </c>
      <c r="AN730" s="10">
        <v>0</v>
      </c>
      <c r="AO730" s="10">
        <v>0</v>
      </c>
      <c r="AP730" s="10">
        <v>0</v>
      </c>
      <c r="AQ730" s="10">
        <v>0</v>
      </c>
      <c r="AR730" s="10">
        <v>0</v>
      </c>
      <c r="AS730" s="10">
        <v>0</v>
      </c>
      <c r="AT730" s="10">
        <v>0</v>
      </c>
      <c r="AU730" s="10">
        <v>0</v>
      </c>
      <c r="AV730" s="10">
        <v>0</v>
      </c>
      <c r="AW730" s="10">
        <v>0</v>
      </c>
      <c r="AX730" s="10">
        <v>0</v>
      </c>
      <c r="AY730" s="10">
        <v>2</v>
      </c>
      <c r="AZ730" s="10">
        <v>2</v>
      </c>
      <c r="BA730" s="10">
        <v>3</v>
      </c>
      <c r="BB730" s="10">
        <v>3</v>
      </c>
      <c r="BC730" s="10">
        <v>2</v>
      </c>
      <c r="BD730" s="10">
        <v>2</v>
      </c>
      <c r="BE730" s="10">
        <v>2</v>
      </c>
      <c r="BF730" s="10">
        <v>1</v>
      </c>
      <c r="BG730" s="10">
        <v>0</v>
      </c>
      <c r="BH730" s="10">
        <v>0</v>
      </c>
      <c r="BI730" s="10">
        <v>0</v>
      </c>
      <c r="BJ730" s="10">
        <v>0</v>
      </c>
      <c r="BK730" s="10">
        <v>0</v>
      </c>
      <c r="BL730" s="10">
        <v>0</v>
      </c>
      <c r="BM730" s="10">
        <v>0</v>
      </c>
      <c r="BN730" s="10">
        <v>0</v>
      </c>
      <c r="BO730">
        <f t="shared" si="110"/>
        <v>0</v>
      </c>
      <c r="BP730">
        <f t="shared" si="111"/>
        <v>0</v>
      </c>
      <c r="BQ730">
        <f t="shared" si="112"/>
        <v>0</v>
      </c>
      <c r="BR730">
        <f t="shared" si="113"/>
        <v>0</v>
      </c>
      <c r="BS730">
        <f t="shared" si="114"/>
        <v>0</v>
      </c>
      <c r="BT730">
        <f t="shared" si="115"/>
        <v>0</v>
      </c>
      <c r="BU730">
        <f t="shared" si="116"/>
        <v>10</v>
      </c>
      <c r="BV730">
        <f t="shared" si="117"/>
        <v>7</v>
      </c>
      <c r="BW730">
        <f t="shared" si="118"/>
        <v>0</v>
      </c>
      <c r="BX730">
        <f t="shared" si="119"/>
        <v>0</v>
      </c>
    </row>
    <row r="731" spans="1:76" ht="18.95" customHeight="1" x14ac:dyDescent="0.25">
      <c r="A731" t="s">
        <v>4682</v>
      </c>
      <c r="B731" t="s">
        <v>1239</v>
      </c>
      <c r="C731" t="s">
        <v>219</v>
      </c>
      <c r="D731" t="s">
        <v>26</v>
      </c>
      <c r="E731" t="s">
        <v>143</v>
      </c>
      <c r="F731" t="s">
        <v>659</v>
      </c>
      <c r="G731" t="s">
        <v>2026</v>
      </c>
      <c r="H731" t="s">
        <v>22</v>
      </c>
      <c r="I731" t="s">
        <v>4683</v>
      </c>
      <c r="L731" s="1">
        <v>483249003605</v>
      </c>
      <c r="M731" t="s">
        <v>4684</v>
      </c>
      <c r="N731" t="s">
        <v>25</v>
      </c>
      <c r="O731" t="s">
        <v>4685</v>
      </c>
      <c r="P731">
        <v>79381</v>
      </c>
      <c r="Q731" t="s">
        <v>4669</v>
      </c>
      <c r="R731">
        <v>447</v>
      </c>
      <c r="S731" t="s">
        <v>39</v>
      </c>
      <c r="T731" t="b">
        <v>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>
        <v>0</v>
      </c>
      <c r="AA731">
        <v>0</v>
      </c>
      <c r="AB731">
        <v>0</v>
      </c>
      <c r="AC731">
        <v>0</v>
      </c>
      <c r="AD731">
        <v>2</v>
      </c>
      <c r="AE731">
        <v>2</v>
      </c>
      <c r="AF731">
        <v>1</v>
      </c>
      <c r="AG731">
        <v>1</v>
      </c>
      <c r="AH731">
        <v>0</v>
      </c>
      <c r="AI731">
        <v>1</v>
      </c>
      <c r="AJ731">
        <v>2</v>
      </c>
      <c r="AK731">
        <v>0</v>
      </c>
      <c r="AL731">
        <v>2</v>
      </c>
      <c r="AM731">
        <v>1</v>
      </c>
      <c r="AN731">
        <v>1</v>
      </c>
      <c r="AO731">
        <v>0</v>
      </c>
      <c r="AP731">
        <v>0</v>
      </c>
      <c r="AQ731">
        <v>0</v>
      </c>
      <c r="AR731">
        <v>2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3</v>
      </c>
      <c r="BB731">
        <v>3</v>
      </c>
      <c r="BC731">
        <v>0</v>
      </c>
      <c r="BD731">
        <v>0</v>
      </c>
      <c r="BE731">
        <v>0</v>
      </c>
      <c r="BF731">
        <v>0</v>
      </c>
      <c r="BG731">
        <v>3</v>
      </c>
      <c r="BH731">
        <v>1</v>
      </c>
      <c r="BI731">
        <v>3</v>
      </c>
      <c r="BJ731">
        <v>0</v>
      </c>
      <c r="BK731">
        <v>0</v>
      </c>
      <c r="BL731">
        <v>0</v>
      </c>
      <c r="BM731">
        <v>0</v>
      </c>
      <c r="BN731">
        <v>2</v>
      </c>
      <c r="BO731">
        <f t="shared" si="110"/>
        <v>6</v>
      </c>
      <c r="BP731">
        <f t="shared" si="111"/>
        <v>5</v>
      </c>
      <c r="BQ731">
        <f t="shared" si="112"/>
        <v>2</v>
      </c>
      <c r="BR731">
        <f t="shared" si="113"/>
        <v>2</v>
      </c>
      <c r="BS731">
        <f t="shared" si="114"/>
        <v>0</v>
      </c>
      <c r="BT731">
        <f t="shared" si="115"/>
        <v>0</v>
      </c>
      <c r="BU731">
        <f t="shared" si="116"/>
        <v>6</v>
      </c>
      <c r="BV731">
        <f t="shared" si="117"/>
        <v>0</v>
      </c>
      <c r="BW731">
        <f t="shared" si="118"/>
        <v>4</v>
      </c>
      <c r="BX731">
        <f t="shared" si="119"/>
        <v>5</v>
      </c>
    </row>
    <row r="732" spans="1:76" ht="18.95" customHeight="1" x14ac:dyDescent="0.25">
      <c r="A732" t="s">
        <v>4665</v>
      </c>
      <c r="B732" t="s">
        <v>1239</v>
      </c>
      <c r="C732" t="s">
        <v>219</v>
      </c>
      <c r="D732" t="s">
        <v>26</v>
      </c>
      <c r="E732" t="s">
        <v>73</v>
      </c>
      <c r="F732" t="s">
        <v>659</v>
      </c>
      <c r="G732" t="s">
        <v>2026</v>
      </c>
      <c r="H732" t="s">
        <v>22</v>
      </c>
      <c r="I732" t="s">
        <v>4666</v>
      </c>
      <c r="L732" s="1">
        <v>482820003157</v>
      </c>
      <c r="M732" t="s">
        <v>4667</v>
      </c>
      <c r="N732" t="s">
        <v>45</v>
      </c>
      <c r="O732" t="s">
        <v>4668</v>
      </c>
      <c r="P732">
        <v>76655</v>
      </c>
      <c r="Q732" t="s">
        <v>4669</v>
      </c>
      <c r="R732">
        <v>408</v>
      </c>
      <c r="S732" t="s">
        <v>39</v>
      </c>
      <c r="T732" t="b">
        <v>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2</v>
      </c>
      <c r="AK732">
        <v>2</v>
      </c>
      <c r="AL732">
        <v>2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3</v>
      </c>
      <c r="AS732">
        <v>2</v>
      </c>
      <c r="AT732">
        <v>0</v>
      </c>
      <c r="AU732">
        <v>1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3</v>
      </c>
      <c r="BB732">
        <v>3</v>
      </c>
      <c r="BC732">
        <v>0</v>
      </c>
      <c r="BD732">
        <v>0</v>
      </c>
      <c r="BE732">
        <v>0</v>
      </c>
      <c r="BF732">
        <v>3</v>
      </c>
      <c r="BG732">
        <v>0</v>
      </c>
      <c r="BH732">
        <v>3</v>
      </c>
      <c r="BI732">
        <v>3</v>
      </c>
      <c r="BJ732">
        <v>0</v>
      </c>
      <c r="BK732">
        <v>3</v>
      </c>
      <c r="BL732">
        <v>2</v>
      </c>
      <c r="BM732">
        <v>0</v>
      </c>
      <c r="BN732">
        <v>2</v>
      </c>
      <c r="BO732">
        <f t="shared" si="110"/>
        <v>0</v>
      </c>
      <c r="BP732">
        <f t="shared" si="111"/>
        <v>7</v>
      </c>
      <c r="BQ732">
        <f t="shared" si="112"/>
        <v>0</v>
      </c>
      <c r="BR732">
        <f t="shared" si="113"/>
        <v>5</v>
      </c>
      <c r="BS732">
        <f t="shared" si="114"/>
        <v>0</v>
      </c>
      <c r="BT732">
        <f t="shared" si="115"/>
        <v>2</v>
      </c>
      <c r="BU732">
        <f t="shared" si="116"/>
        <v>6</v>
      </c>
      <c r="BV732">
        <f t="shared" si="117"/>
        <v>3</v>
      </c>
      <c r="BW732">
        <f t="shared" si="118"/>
        <v>3</v>
      </c>
      <c r="BX732">
        <f t="shared" si="119"/>
        <v>10</v>
      </c>
    </row>
    <row r="733" spans="1:76" ht="18.95" customHeight="1" x14ac:dyDescent="0.25">
      <c r="A733" t="s">
        <v>4768</v>
      </c>
      <c r="B733" t="s">
        <v>1239</v>
      </c>
      <c r="C733" t="s">
        <v>219</v>
      </c>
      <c r="D733" t="s">
        <v>26</v>
      </c>
      <c r="E733" t="s">
        <v>143</v>
      </c>
      <c r="F733" t="s">
        <v>659</v>
      </c>
      <c r="G733" t="s">
        <v>2026</v>
      </c>
      <c r="H733" t="s">
        <v>22</v>
      </c>
      <c r="I733" t="s">
        <v>4769</v>
      </c>
      <c r="L733" s="1">
        <v>484428005041</v>
      </c>
      <c r="M733" t="s">
        <v>4770</v>
      </c>
      <c r="N733" t="s">
        <v>45</v>
      </c>
      <c r="O733" t="s">
        <v>4771</v>
      </c>
      <c r="P733">
        <v>76711</v>
      </c>
      <c r="Q733" t="s">
        <v>4772</v>
      </c>
      <c r="R733">
        <v>530</v>
      </c>
      <c r="S733" t="s">
        <v>66</v>
      </c>
      <c r="T733" t="b">
        <v>0</v>
      </c>
      <c r="U733" t="s">
        <v>30</v>
      </c>
      <c r="V733" t="s">
        <v>61</v>
      </c>
      <c r="W733" t="s">
        <v>61</v>
      </c>
      <c r="X733" t="s">
        <v>61</v>
      </c>
      <c r="Y733" t="s">
        <v>61</v>
      </c>
      <c r="Z733">
        <v>0</v>
      </c>
      <c r="AA733">
        <v>0</v>
      </c>
      <c r="AB733">
        <v>0</v>
      </c>
      <c r="AC733">
        <v>2</v>
      </c>
      <c r="AD733">
        <v>2</v>
      </c>
      <c r="AE733">
        <v>0</v>
      </c>
      <c r="AF733">
        <v>3</v>
      </c>
      <c r="AG733">
        <v>3</v>
      </c>
      <c r="AH733">
        <v>1</v>
      </c>
      <c r="AI733">
        <v>1</v>
      </c>
      <c r="AJ733">
        <v>0</v>
      </c>
      <c r="AK733">
        <v>0</v>
      </c>
      <c r="AL733">
        <v>0</v>
      </c>
      <c r="AM733">
        <v>1</v>
      </c>
      <c r="AN733">
        <v>3</v>
      </c>
      <c r="AO733">
        <v>0</v>
      </c>
      <c r="AP733">
        <v>0</v>
      </c>
      <c r="AQ733">
        <v>3</v>
      </c>
      <c r="AR733">
        <v>3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3</v>
      </c>
      <c r="BB733">
        <v>3</v>
      </c>
      <c r="BC733">
        <v>1</v>
      </c>
      <c r="BD733">
        <v>0</v>
      </c>
      <c r="BE733">
        <v>3</v>
      </c>
      <c r="BF733">
        <v>3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2</v>
      </c>
      <c r="BO733">
        <f t="shared" si="110"/>
        <v>11</v>
      </c>
      <c r="BP733">
        <f t="shared" si="111"/>
        <v>1</v>
      </c>
      <c r="BQ733">
        <f t="shared" si="112"/>
        <v>7</v>
      </c>
      <c r="BR733">
        <f t="shared" si="113"/>
        <v>3</v>
      </c>
      <c r="BS733">
        <f t="shared" si="114"/>
        <v>0</v>
      </c>
      <c r="BT733">
        <f t="shared" si="115"/>
        <v>0</v>
      </c>
      <c r="BU733">
        <f t="shared" si="116"/>
        <v>6</v>
      </c>
      <c r="BV733">
        <f t="shared" si="117"/>
        <v>7</v>
      </c>
      <c r="BW733">
        <f t="shared" si="118"/>
        <v>1</v>
      </c>
      <c r="BX733">
        <f t="shared" si="119"/>
        <v>2</v>
      </c>
    </row>
    <row r="734" spans="1:76" ht="18.95" customHeight="1" x14ac:dyDescent="0.25">
      <c r="A734" t="s">
        <v>4705</v>
      </c>
      <c r="B734" t="s">
        <v>1239</v>
      </c>
      <c r="C734" t="s">
        <v>219</v>
      </c>
      <c r="D734" t="s">
        <v>26</v>
      </c>
      <c r="E734" t="s">
        <v>143</v>
      </c>
      <c r="F734" t="s">
        <v>659</v>
      </c>
      <c r="G734" t="s">
        <v>2026</v>
      </c>
      <c r="H734" t="s">
        <v>149</v>
      </c>
      <c r="I734" t="s">
        <v>4706</v>
      </c>
      <c r="L734" s="1">
        <v>483582004057</v>
      </c>
      <c r="M734" t="s">
        <v>4707</v>
      </c>
      <c r="N734" t="s">
        <v>58</v>
      </c>
      <c r="O734" t="s">
        <v>4708</v>
      </c>
      <c r="P734">
        <v>76870</v>
      </c>
      <c r="Q734" t="s">
        <v>4637</v>
      </c>
      <c r="R734">
        <v>111</v>
      </c>
      <c r="S734" t="s">
        <v>39</v>
      </c>
      <c r="T734" t="b">
        <v>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3</v>
      </c>
      <c r="BB734">
        <v>3</v>
      </c>
      <c r="BC734">
        <v>0</v>
      </c>
      <c r="BD734">
        <v>0</v>
      </c>
      <c r="BE734">
        <v>3</v>
      </c>
      <c r="BF734">
        <v>3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3</v>
      </c>
      <c r="BM734">
        <v>0</v>
      </c>
      <c r="BN734">
        <v>0</v>
      </c>
      <c r="BO734">
        <f t="shared" si="110"/>
        <v>0</v>
      </c>
      <c r="BP734">
        <f t="shared" si="111"/>
        <v>0</v>
      </c>
      <c r="BQ734">
        <f t="shared" si="112"/>
        <v>0</v>
      </c>
      <c r="BR734">
        <f t="shared" si="113"/>
        <v>0</v>
      </c>
      <c r="BS734">
        <f t="shared" si="114"/>
        <v>0</v>
      </c>
      <c r="BT734">
        <f t="shared" si="115"/>
        <v>0</v>
      </c>
      <c r="BU734">
        <f t="shared" si="116"/>
        <v>6</v>
      </c>
      <c r="BV734">
        <f t="shared" si="117"/>
        <v>6</v>
      </c>
      <c r="BW734">
        <f t="shared" si="118"/>
        <v>0</v>
      </c>
      <c r="BX734">
        <f t="shared" si="119"/>
        <v>3</v>
      </c>
    </row>
    <row r="735" spans="1:76" ht="18.95" customHeight="1" x14ac:dyDescent="0.25">
      <c r="A735" t="s">
        <v>4633</v>
      </c>
      <c r="B735" t="s">
        <v>1239</v>
      </c>
      <c r="C735" t="s">
        <v>219</v>
      </c>
      <c r="D735" t="s">
        <v>26</v>
      </c>
      <c r="E735" t="s">
        <v>143</v>
      </c>
      <c r="F735" t="s">
        <v>659</v>
      </c>
      <c r="G735" t="s">
        <v>2026</v>
      </c>
      <c r="H735" t="s">
        <v>22</v>
      </c>
      <c r="I735" t="s">
        <v>4634</v>
      </c>
      <c r="L735" s="1">
        <v>482097002091</v>
      </c>
      <c r="M735" t="s">
        <v>4635</v>
      </c>
      <c r="N735" t="s">
        <v>58</v>
      </c>
      <c r="O735" t="s">
        <v>4636</v>
      </c>
      <c r="P735">
        <v>76230</v>
      </c>
      <c r="Q735" t="s">
        <v>4637</v>
      </c>
      <c r="R735">
        <v>109</v>
      </c>
      <c r="S735" t="s">
        <v>77</v>
      </c>
      <c r="T735" t="b">
        <v>0</v>
      </c>
      <c r="U735" t="s">
        <v>30</v>
      </c>
      <c r="V735" t="s">
        <v>31</v>
      </c>
      <c r="W735" t="s">
        <v>31</v>
      </c>
      <c r="X735" t="s">
        <v>31</v>
      </c>
      <c r="Y735" t="s">
        <v>31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</v>
      </c>
      <c r="AJ735">
        <v>2</v>
      </c>
      <c r="AK735">
        <v>2</v>
      </c>
      <c r="AL735">
        <v>2</v>
      </c>
      <c r="AM735">
        <v>2</v>
      </c>
      <c r="AN735">
        <v>1</v>
      </c>
      <c r="AO735">
        <v>1</v>
      </c>
      <c r="AP735">
        <v>0</v>
      </c>
      <c r="AQ735">
        <v>0</v>
      </c>
      <c r="AR735">
        <v>3</v>
      </c>
      <c r="AS735">
        <v>1</v>
      </c>
      <c r="AT735">
        <v>0</v>
      </c>
      <c r="AU735">
        <v>2</v>
      </c>
      <c r="AV735">
        <v>2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3</v>
      </c>
      <c r="BF735">
        <v>3</v>
      </c>
      <c r="BG735">
        <v>0</v>
      </c>
      <c r="BH735">
        <v>0</v>
      </c>
      <c r="BI735">
        <v>2</v>
      </c>
      <c r="BJ735">
        <v>2</v>
      </c>
      <c r="BK735">
        <v>0</v>
      </c>
      <c r="BL735">
        <v>3</v>
      </c>
      <c r="BM735">
        <v>0</v>
      </c>
      <c r="BN735">
        <v>2</v>
      </c>
      <c r="BO735">
        <f t="shared" si="110"/>
        <v>0</v>
      </c>
      <c r="BP735">
        <f t="shared" si="111"/>
        <v>8</v>
      </c>
      <c r="BQ735">
        <f t="shared" si="112"/>
        <v>4</v>
      </c>
      <c r="BR735">
        <f t="shared" si="113"/>
        <v>4</v>
      </c>
      <c r="BS735">
        <f t="shared" si="114"/>
        <v>0</v>
      </c>
      <c r="BT735">
        <f t="shared" si="115"/>
        <v>4</v>
      </c>
      <c r="BU735">
        <f t="shared" si="116"/>
        <v>0</v>
      </c>
      <c r="BV735">
        <f t="shared" si="117"/>
        <v>7</v>
      </c>
      <c r="BW735">
        <f t="shared" si="118"/>
        <v>0</v>
      </c>
      <c r="BX735">
        <f t="shared" si="119"/>
        <v>9</v>
      </c>
    </row>
    <row r="736" spans="1:76" ht="18.95" customHeight="1" x14ac:dyDescent="0.25">
      <c r="A736" t="s">
        <v>4732</v>
      </c>
      <c r="B736" t="s">
        <v>1239</v>
      </c>
      <c r="C736" t="s">
        <v>219</v>
      </c>
      <c r="D736" t="s">
        <v>26</v>
      </c>
      <c r="E736" t="s">
        <v>66</v>
      </c>
      <c r="F736" t="s">
        <v>66</v>
      </c>
      <c r="G736" t="s">
        <v>2026</v>
      </c>
      <c r="H736" t="s">
        <v>124</v>
      </c>
      <c r="I736" t="s">
        <v>4733</v>
      </c>
      <c r="L736" s="1">
        <v>483852004287</v>
      </c>
      <c r="M736" t="s">
        <v>4734</v>
      </c>
      <c r="N736" t="s">
        <v>25</v>
      </c>
      <c r="O736" t="s">
        <v>4735</v>
      </c>
      <c r="P736">
        <v>76265</v>
      </c>
      <c r="Q736" t="s">
        <v>65</v>
      </c>
      <c r="R736">
        <v>131</v>
      </c>
      <c r="S736" t="s">
        <v>39</v>
      </c>
      <c r="T736" t="b">
        <v>1</v>
      </c>
      <c r="U736" t="s">
        <v>71</v>
      </c>
      <c r="V736" t="s">
        <v>71</v>
      </c>
      <c r="W736" t="s">
        <v>71</v>
      </c>
      <c r="X736" t="s">
        <v>61</v>
      </c>
      <c r="Y736" t="s">
        <v>61</v>
      </c>
      <c r="Z736">
        <v>0</v>
      </c>
      <c r="AA736">
        <v>0</v>
      </c>
      <c r="AB736">
        <v>0</v>
      </c>
      <c r="AC736">
        <v>0</v>
      </c>
      <c r="AD736">
        <v>2</v>
      </c>
      <c r="AE736">
        <v>0</v>
      </c>
      <c r="AF736">
        <v>3</v>
      </c>
      <c r="AG736">
        <v>3</v>
      </c>
      <c r="AH736">
        <v>2</v>
      </c>
      <c r="AI736">
        <v>2</v>
      </c>
      <c r="AJ736">
        <v>0</v>
      </c>
      <c r="AK736">
        <v>2</v>
      </c>
      <c r="AL736">
        <v>2</v>
      </c>
      <c r="AM736">
        <v>3</v>
      </c>
      <c r="AN736">
        <v>3</v>
      </c>
      <c r="AO736">
        <v>0</v>
      </c>
      <c r="AP736">
        <v>0</v>
      </c>
      <c r="AQ736">
        <v>0</v>
      </c>
      <c r="AR736">
        <v>3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3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2</v>
      </c>
      <c r="BO736">
        <f t="shared" si="110"/>
        <v>10</v>
      </c>
      <c r="BP736">
        <f t="shared" si="111"/>
        <v>6</v>
      </c>
      <c r="BQ736">
        <f t="shared" si="112"/>
        <v>6</v>
      </c>
      <c r="BR736">
        <f t="shared" si="113"/>
        <v>3</v>
      </c>
      <c r="BS736">
        <f t="shared" si="114"/>
        <v>1</v>
      </c>
      <c r="BT736">
        <f t="shared" si="115"/>
        <v>0</v>
      </c>
      <c r="BU736">
        <f t="shared" si="116"/>
        <v>0</v>
      </c>
      <c r="BV736">
        <f t="shared" si="117"/>
        <v>1</v>
      </c>
      <c r="BW736">
        <f t="shared" si="118"/>
        <v>3</v>
      </c>
      <c r="BX736">
        <f t="shared" si="119"/>
        <v>2</v>
      </c>
    </row>
    <row r="737" spans="1:76" ht="18.95" customHeight="1" x14ac:dyDescent="0.25">
      <c r="A737" t="s">
        <v>4592</v>
      </c>
      <c r="B737" t="s">
        <v>1239</v>
      </c>
      <c r="C737" t="s">
        <v>219</v>
      </c>
      <c r="D737" t="s">
        <v>26</v>
      </c>
      <c r="E737" t="s">
        <v>96</v>
      </c>
      <c r="F737" t="s">
        <v>5163</v>
      </c>
      <c r="G737" t="s">
        <v>2026</v>
      </c>
      <c r="H737" t="s">
        <v>22</v>
      </c>
      <c r="I737" t="s">
        <v>4593</v>
      </c>
      <c r="L737" s="1">
        <v>481500001015</v>
      </c>
      <c r="M737" t="s">
        <v>4594</v>
      </c>
      <c r="N737" t="s">
        <v>25</v>
      </c>
      <c r="O737" t="s">
        <v>4595</v>
      </c>
      <c r="P737">
        <v>77304</v>
      </c>
      <c r="Q737" t="s">
        <v>65</v>
      </c>
      <c r="R737">
        <v>1426</v>
      </c>
      <c r="S737" t="s">
        <v>7</v>
      </c>
      <c r="T737" t="b">
        <v>0</v>
      </c>
      <c r="U737" t="s">
        <v>30</v>
      </c>
      <c r="V737" t="s">
        <v>31</v>
      </c>
      <c r="W737" t="s">
        <v>31</v>
      </c>
      <c r="X737" t="s">
        <v>31</v>
      </c>
      <c r="Y737" t="s">
        <v>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</v>
      </c>
      <c r="AG737">
        <v>2</v>
      </c>
      <c r="AH737">
        <v>0</v>
      </c>
      <c r="AI737">
        <v>2</v>
      </c>
      <c r="AJ737">
        <v>0</v>
      </c>
      <c r="AK737">
        <v>2</v>
      </c>
      <c r="AL737">
        <v>0</v>
      </c>
      <c r="AM737">
        <v>3</v>
      </c>
      <c r="AN737">
        <v>3</v>
      </c>
      <c r="AO737">
        <v>3</v>
      </c>
      <c r="AP737">
        <v>0</v>
      </c>
      <c r="AQ737">
        <v>3</v>
      </c>
      <c r="AR737">
        <v>0</v>
      </c>
      <c r="AS737">
        <v>0</v>
      </c>
      <c r="AT737">
        <v>0</v>
      </c>
      <c r="AU737">
        <v>2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3</v>
      </c>
      <c r="BB737">
        <v>3</v>
      </c>
      <c r="BC737">
        <v>0</v>
      </c>
      <c r="BD737">
        <v>0</v>
      </c>
      <c r="BE737">
        <v>3</v>
      </c>
      <c r="BF737">
        <v>3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f t="shared" si="110"/>
        <v>4</v>
      </c>
      <c r="BP737">
        <f t="shared" si="111"/>
        <v>4</v>
      </c>
      <c r="BQ737">
        <f t="shared" si="112"/>
        <v>12</v>
      </c>
      <c r="BR737">
        <f t="shared" si="113"/>
        <v>0</v>
      </c>
      <c r="BS737">
        <f t="shared" si="114"/>
        <v>0</v>
      </c>
      <c r="BT737">
        <f t="shared" si="115"/>
        <v>3</v>
      </c>
      <c r="BU737">
        <f t="shared" si="116"/>
        <v>6</v>
      </c>
      <c r="BV737">
        <f t="shared" si="117"/>
        <v>6</v>
      </c>
      <c r="BW737">
        <f t="shared" si="118"/>
        <v>1</v>
      </c>
      <c r="BX737">
        <f t="shared" si="119"/>
        <v>0</v>
      </c>
    </row>
    <row r="738" spans="1:76" ht="18.95" customHeight="1" x14ac:dyDescent="0.25">
      <c r="A738" t="s">
        <v>1400</v>
      </c>
      <c r="B738" t="s">
        <v>1239</v>
      </c>
      <c r="C738" t="s">
        <v>219</v>
      </c>
      <c r="D738" t="s">
        <v>26</v>
      </c>
      <c r="E738" t="s">
        <v>96</v>
      </c>
      <c r="F738" t="s">
        <v>5163</v>
      </c>
      <c r="G738">
        <v>3</v>
      </c>
      <c r="H738" t="s">
        <v>22</v>
      </c>
      <c r="I738" t="s">
        <v>1401</v>
      </c>
      <c r="L738" s="1">
        <v>484107004668</v>
      </c>
      <c r="M738" t="s">
        <v>1402</v>
      </c>
      <c r="N738" t="s">
        <v>45</v>
      </c>
      <c r="O738" t="s">
        <v>1403</v>
      </c>
      <c r="P738">
        <v>77372</v>
      </c>
      <c r="Q738" t="s">
        <v>65</v>
      </c>
      <c r="R738">
        <v>458</v>
      </c>
      <c r="S738" t="s">
        <v>39</v>
      </c>
      <c r="T738" t="b">
        <v>1</v>
      </c>
      <c r="U738" t="s">
        <v>61</v>
      </c>
      <c r="V738" t="s">
        <v>71</v>
      </c>
      <c r="W738" t="s">
        <v>71</v>
      </c>
      <c r="X738" t="s">
        <v>71</v>
      </c>
      <c r="Y738" t="s">
        <v>71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3</v>
      </c>
      <c r="BB738">
        <v>3</v>
      </c>
      <c r="BC738">
        <v>0</v>
      </c>
      <c r="BD738">
        <v>0</v>
      </c>
      <c r="BE738">
        <v>0</v>
      </c>
      <c r="BF738">
        <v>0</v>
      </c>
      <c r="BG738">
        <v>3</v>
      </c>
      <c r="BH738">
        <v>2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f t="shared" si="110"/>
        <v>0</v>
      </c>
      <c r="BP738">
        <f t="shared" si="111"/>
        <v>0</v>
      </c>
      <c r="BQ738">
        <f t="shared" si="112"/>
        <v>5</v>
      </c>
      <c r="BR738">
        <f t="shared" si="113"/>
        <v>0</v>
      </c>
      <c r="BS738">
        <f t="shared" si="114"/>
        <v>0</v>
      </c>
      <c r="BT738">
        <f t="shared" si="115"/>
        <v>0</v>
      </c>
      <c r="BU738">
        <f t="shared" si="116"/>
        <v>6</v>
      </c>
      <c r="BV738">
        <f t="shared" si="117"/>
        <v>0</v>
      </c>
      <c r="BW738">
        <f t="shared" si="118"/>
        <v>5</v>
      </c>
      <c r="BX738">
        <f t="shared" si="119"/>
        <v>0</v>
      </c>
    </row>
    <row r="739" spans="1:76" ht="18.95" customHeight="1" x14ac:dyDescent="0.25">
      <c r="A739" t="s">
        <v>1414</v>
      </c>
      <c r="B739" t="s">
        <v>1239</v>
      </c>
      <c r="C739" t="s">
        <v>219</v>
      </c>
      <c r="D739" t="s">
        <v>26</v>
      </c>
      <c r="E739" t="s">
        <v>96</v>
      </c>
      <c r="F739" t="s">
        <v>5163</v>
      </c>
      <c r="G739">
        <v>3</v>
      </c>
      <c r="H739" t="s">
        <v>22</v>
      </c>
      <c r="I739" t="s">
        <v>1415</v>
      </c>
      <c r="L739" s="1">
        <v>484590005934</v>
      </c>
      <c r="M739" t="s">
        <v>1416</v>
      </c>
      <c r="N739" t="s">
        <v>45</v>
      </c>
      <c r="O739" t="s">
        <v>1417</v>
      </c>
      <c r="P739">
        <v>77378</v>
      </c>
      <c r="Q739" t="s">
        <v>1418</v>
      </c>
      <c r="R739">
        <v>618</v>
      </c>
      <c r="S739" t="s">
        <v>89</v>
      </c>
      <c r="T739" t="b">
        <v>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  <c r="AI739" s="10">
        <v>2</v>
      </c>
      <c r="AJ739" s="10">
        <v>2</v>
      </c>
      <c r="AK739" s="10">
        <v>2</v>
      </c>
      <c r="AL739" s="10">
        <v>0</v>
      </c>
      <c r="AM739" s="10">
        <v>1</v>
      </c>
      <c r="AN739" s="10">
        <v>1</v>
      </c>
      <c r="AO739" s="10">
        <v>0</v>
      </c>
      <c r="AP739" s="10">
        <v>0</v>
      </c>
      <c r="AQ739" s="10">
        <v>0</v>
      </c>
      <c r="AR739" s="10">
        <v>1</v>
      </c>
      <c r="AS739" s="10">
        <v>0</v>
      </c>
      <c r="AT739" s="10">
        <v>0</v>
      </c>
      <c r="AU739" s="10">
        <v>0</v>
      </c>
      <c r="AV739" s="10">
        <v>0</v>
      </c>
      <c r="AW739" s="10">
        <v>0</v>
      </c>
      <c r="AX739" s="10">
        <v>0</v>
      </c>
      <c r="AY739" s="10">
        <v>0</v>
      </c>
      <c r="AZ739" s="10">
        <v>0</v>
      </c>
      <c r="BA739" s="10">
        <v>3</v>
      </c>
      <c r="BB739" s="10">
        <v>3</v>
      </c>
      <c r="BC739" s="10">
        <v>1</v>
      </c>
      <c r="BD739" s="10">
        <v>0</v>
      </c>
      <c r="BE739" s="10">
        <v>2</v>
      </c>
      <c r="BF739" s="10">
        <v>2</v>
      </c>
      <c r="BG739" s="10">
        <v>0</v>
      </c>
      <c r="BH739" s="10">
        <v>2</v>
      </c>
      <c r="BI739" s="10">
        <v>0</v>
      </c>
      <c r="BJ739" s="10">
        <v>0</v>
      </c>
      <c r="BK739" s="10">
        <v>0</v>
      </c>
      <c r="BL739" s="10">
        <v>0</v>
      </c>
      <c r="BM739" s="10">
        <v>0</v>
      </c>
      <c r="BN739" s="10">
        <v>0</v>
      </c>
      <c r="BO739">
        <f t="shared" si="110"/>
        <v>0</v>
      </c>
      <c r="BP739">
        <f t="shared" si="111"/>
        <v>6</v>
      </c>
      <c r="BQ739">
        <f t="shared" si="112"/>
        <v>2</v>
      </c>
      <c r="BR739">
        <f t="shared" si="113"/>
        <v>1</v>
      </c>
      <c r="BS739">
        <f t="shared" si="114"/>
        <v>0</v>
      </c>
      <c r="BT739">
        <f t="shared" si="115"/>
        <v>0</v>
      </c>
      <c r="BU739">
        <f t="shared" si="116"/>
        <v>6</v>
      </c>
      <c r="BV739">
        <f t="shared" si="117"/>
        <v>5</v>
      </c>
      <c r="BW739">
        <f t="shared" si="118"/>
        <v>2</v>
      </c>
      <c r="BX739">
        <f t="shared" si="119"/>
        <v>0</v>
      </c>
    </row>
    <row r="740" spans="1:76" ht="18.95" customHeight="1" x14ac:dyDescent="0.25">
      <c r="A740" t="s">
        <v>1261</v>
      </c>
      <c r="B740" t="s">
        <v>1239</v>
      </c>
      <c r="C740" t="s">
        <v>219</v>
      </c>
      <c r="D740" t="s">
        <v>26</v>
      </c>
      <c r="E740" t="s">
        <v>143</v>
      </c>
      <c r="F740" t="s">
        <v>659</v>
      </c>
      <c r="G740">
        <v>3</v>
      </c>
      <c r="H740" t="s">
        <v>22</v>
      </c>
      <c r="I740" t="s">
        <v>1262</v>
      </c>
      <c r="L740" s="1">
        <v>481026000507</v>
      </c>
      <c r="M740" t="s">
        <v>1263</v>
      </c>
      <c r="N740" t="s">
        <v>58</v>
      </c>
      <c r="O740" t="s">
        <v>1264</v>
      </c>
      <c r="P740">
        <v>78343</v>
      </c>
      <c r="Q740" t="s">
        <v>1265</v>
      </c>
      <c r="R740">
        <v>489</v>
      </c>
      <c r="S740" t="s">
        <v>77</v>
      </c>
      <c r="T740" t="b">
        <v>1</v>
      </c>
      <c r="U740" t="s">
        <v>71</v>
      </c>
      <c r="V740" t="s">
        <v>71</v>
      </c>
      <c r="W740" t="s">
        <v>71</v>
      </c>
      <c r="X740" t="s">
        <v>71</v>
      </c>
      <c r="Y740" t="s">
        <v>61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2</v>
      </c>
      <c r="AJ740">
        <v>2</v>
      </c>
      <c r="AK740">
        <v>2</v>
      </c>
      <c r="AL740">
        <v>2</v>
      </c>
      <c r="AM740">
        <v>1</v>
      </c>
      <c r="AN740">
        <v>1</v>
      </c>
      <c r="AO740">
        <v>0</v>
      </c>
      <c r="AP740">
        <v>0</v>
      </c>
      <c r="AQ740">
        <v>0</v>
      </c>
      <c r="AR740">
        <v>2</v>
      </c>
      <c r="AS740">
        <v>0</v>
      </c>
      <c r="AT740">
        <v>2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3</v>
      </c>
      <c r="BB740">
        <v>3</v>
      </c>
      <c r="BC740">
        <v>2</v>
      </c>
      <c r="BD740">
        <v>0</v>
      </c>
      <c r="BE740">
        <v>3</v>
      </c>
      <c r="BF740">
        <v>3</v>
      </c>
      <c r="BG740">
        <v>0</v>
      </c>
      <c r="BH740">
        <v>3</v>
      </c>
      <c r="BI740">
        <v>2</v>
      </c>
      <c r="BJ740">
        <v>2</v>
      </c>
      <c r="BK740">
        <v>2</v>
      </c>
      <c r="BL740">
        <v>2</v>
      </c>
      <c r="BM740">
        <v>0</v>
      </c>
      <c r="BN740">
        <v>2</v>
      </c>
      <c r="BO740">
        <f t="shared" si="110"/>
        <v>0</v>
      </c>
      <c r="BP740">
        <f t="shared" si="111"/>
        <v>8</v>
      </c>
      <c r="BQ740">
        <f t="shared" si="112"/>
        <v>2</v>
      </c>
      <c r="BR740">
        <f t="shared" si="113"/>
        <v>2</v>
      </c>
      <c r="BS740">
        <f t="shared" si="114"/>
        <v>2</v>
      </c>
      <c r="BT740">
        <f t="shared" si="115"/>
        <v>0</v>
      </c>
      <c r="BU740">
        <f t="shared" si="116"/>
        <v>6</v>
      </c>
      <c r="BV740">
        <f t="shared" si="117"/>
        <v>8</v>
      </c>
      <c r="BW740">
        <f t="shared" si="118"/>
        <v>3</v>
      </c>
      <c r="BX740">
        <f t="shared" si="119"/>
        <v>10</v>
      </c>
    </row>
    <row r="741" spans="1:76" ht="18.95" customHeight="1" x14ac:dyDescent="0.25">
      <c r="A741" t="s">
        <v>1248</v>
      </c>
      <c r="B741" t="s">
        <v>1239</v>
      </c>
      <c r="C741" t="s">
        <v>219</v>
      </c>
      <c r="D741" t="s">
        <v>26</v>
      </c>
      <c r="E741" t="s">
        <v>638</v>
      </c>
      <c r="F741" t="s">
        <v>5161</v>
      </c>
      <c r="G741">
        <v>3</v>
      </c>
      <c r="H741" t="s">
        <v>22</v>
      </c>
      <c r="I741" t="s">
        <v>1249</v>
      </c>
      <c r="L741" s="1">
        <v>480813000159</v>
      </c>
      <c r="M741" t="s">
        <v>1250</v>
      </c>
      <c r="N741" t="s">
        <v>25</v>
      </c>
      <c r="O741" t="s">
        <v>1251</v>
      </c>
      <c r="P741">
        <v>79106</v>
      </c>
      <c r="Q741" t="s">
        <v>1252</v>
      </c>
      <c r="R741">
        <v>765</v>
      </c>
      <c r="S741" t="s">
        <v>7</v>
      </c>
      <c r="T741" t="b">
        <v>0</v>
      </c>
      <c r="U741" t="s">
        <v>30</v>
      </c>
      <c r="V741" t="s">
        <v>31</v>
      </c>
      <c r="W741" t="s">
        <v>31</v>
      </c>
      <c r="X741" t="s">
        <v>31</v>
      </c>
      <c r="Y741" t="s">
        <v>31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  <c r="AI741" s="10">
        <v>2</v>
      </c>
      <c r="AJ741" s="10">
        <v>2</v>
      </c>
      <c r="AK741" s="10">
        <v>2</v>
      </c>
      <c r="AL741" s="10">
        <v>2</v>
      </c>
      <c r="AM741" s="10">
        <v>1</v>
      </c>
      <c r="AN741" s="10">
        <v>1</v>
      </c>
      <c r="AO741" s="10">
        <v>1</v>
      </c>
      <c r="AP741" s="10">
        <v>0</v>
      </c>
      <c r="AQ741" s="10">
        <v>2</v>
      </c>
      <c r="AR741" s="10">
        <v>0</v>
      </c>
      <c r="AS741" s="10">
        <v>0</v>
      </c>
      <c r="AT741" s="10">
        <v>0</v>
      </c>
      <c r="AU741" s="10">
        <v>0</v>
      </c>
      <c r="AV741" s="10">
        <v>0</v>
      </c>
      <c r="AW741" s="10">
        <v>0</v>
      </c>
      <c r="AX741" s="10">
        <v>0</v>
      </c>
      <c r="AY741" s="10">
        <v>1</v>
      </c>
      <c r="AZ741" s="10">
        <v>0</v>
      </c>
      <c r="BA741" s="10">
        <v>0</v>
      </c>
      <c r="BB741" s="10">
        <v>0</v>
      </c>
      <c r="BC741" s="10">
        <v>2</v>
      </c>
      <c r="BD741" s="10">
        <v>0</v>
      </c>
      <c r="BE741" s="10">
        <v>0</v>
      </c>
      <c r="BF741" s="10">
        <v>0</v>
      </c>
      <c r="BG741" s="10">
        <v>0</v>
      </c>
      <c r="BH741" s="10">
        <v>2</v>
      </c>
      <c r="BI741" s="10">
        <v>2</v>
      </c>
      <c r="BJ741" s="10">
        <v>0</v>
      </c>
      <c r="BK741" s="10">
        <v>0</v>
      </c>
      <c r="BL741" s="10">
        <v>0</v>
      </c>
      <c r="BM741" s="10">
        <v>0</v>
      </c>
      <c r="BN741" s="10">
        <v>0</v>
      </c>
      <c r="BO741">
        <f t="shared" si="110"/>
        <v>0</v>
      </c>
      <c r="BP741">
        <f t="shared" si="111"/>
        <v>8</v>
      </c>
      <c r="BQ741">
        <f t="shared" si="112"/>
        <v>5</v>
      </c>
      <c r="BR741">
        <f t="shared" si="113"/>
        <v>0</v>
      </c>
      <c r="BS741">
        <f t="shared" si="114"/>
        <v>0</v>
      </c>
      <c r="BT741">
        <f t="shared" si="115"/>
        <v>0</v>
      </c>
      <c r="BU741">
        <f t="shared" si="116"/>
        <v>1</v>
      </c>
      <c r="BV741">
        <f t="shared" si="117"/>
        <v>2</v>
      </c>
      <c r="BW741">
        <f t="shared" si="118"/>
        <v>2</v>
      </c>
      <c r="BX741">
        <f t="shared" si="119"/>
        <v>2</v>
      </c>
    </row>
    <row r="742" spans="1:76" ht="18.95" customHeight="1" x14ac:dyDescent="0.25">
      <c r="A742" t="s">
        <v>1396</v>
      </c>
      <c r="B742" t="s">
        <v>1239</v>
      </c>
      <c r="C742" t="s">
        <v>219</v>
      </c>
      <c r="D742" t="s">
        <v>26</v>
      </c>
      <c r="E742" t="s">
        <v>96</v>
      </c>
      <c r="F742" t="s">
        <v>5163</v>
      </c>
      <c r="G742">
        <v>3</v>
      </c>
      <c r="H742" t="s">
        <v>510</v>
      </c>
      <c r="I742" t="s">
        <v>1397</v>
      </c>
      <c r="L742" s="1">
        <v>484065004602</v>
      </c>
      <c r="M742" t="s">
        <v>1398</v>
      </c>
      <c r="N742" t="s">
        <v>25</v>
      </c>
      <c r="O742" t="s">
        <v>1399</v>
      </c>
      <c r="P742">
        <v>79549</v>
      </c>
      <c r="Q742" t="s">
        <v>194</v>
      </c>
      <c r="R742">
        <v>622</v>
      </c>
      <c r="S742" t="s">
        <v>77</v>
      </c>
      <c r="T742" t="b">
        <v>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2</v>
      </c>
      <c r="AV742">
        <v>2</v>
      </c>
      <c r="AW742">
        <v>0</v>
      </c>
      <c r="AX742">
        <v>0</v>
      </c>
      <c r="AY742">
        <v>2</v>
      </c>
      <c r="AZ742">
        <v>2</v>
      </c>
      <c r="BA742">
        <v>3</v>
      </c>
      <c r="BB742">
        <v>3</v>
      </c>
      <c r="BC742">
        <v>0</v>
      </c>
      <c r="BD742">
        <v>2</v>
      </c>
      <c r="BE742">
        <v>1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f t="shared" si="110"/>
        <v>0</v>
      </c>
      <c r="BP742">
        <f t="shared" si="111"/>
        <v>0</v>
      </c>
      <c r="BQ742">
        <f t="shared" si="112"/>
        <v>1</v>
      </c>
      <c r="BR742">
        <f t="shared" si="113"/>
        <v>0</v>
      </c>
      <c r="BS742">
        <f t="shared" si="114"/>
        <v>0</v>
      </c>
      <c r="BT742">
        <f t="shared" si="115"/>
        <v>4</v>
      </c>
      <c r="BU742">
        <f t="shared" si="116"/>
        <v>10</v>
      </c>
      <c r="BV742">
        <f t="shared" si="117"/>
        <v>4</v>
      </c>
      <c r="BW742">
        <f t="shared" si="118"/>
        <v>0</v>
      </c>
      <c r="BX742">
        <f t="shared" si="119"/>
        <v>0</v>
      </c>
    </row>
    <row r="743" spans="1:76" ht="18.95" customHeight="1" x14ac:dyDescent="0.25">
      <c r="A743" t="s">
        <v>4745</v>
      </c>
      <c r="B743" t="s">
        <v>1239</v>
      </c>
      <c r="C743" t="s">
        <v>219</v>
      </c>
      <c r="D743" t="s">
        <v>26</v>
      </c>
      <c r="E743" t="s">
        <v>638</v>
      </c>
      <c r="F743" t="s">
        <v>5161</v>
      </c>
      <c r="G743" t="s">
        <v>2026</v>
      </c>
      <c r="H743" t="s">
        <v>22</v>
      </c>
      <c r="I743" t="s">
        <v>4746</v>
      </c>
      <c r="L743" s="1">
        <v>484236011969</v>
      </c>
      <c r="M743" t="s">
        <v>4747</v>
      </c>
      <c r="N743" t="s">
        <v>25</v>
      </c>
      <c r="O743" t="s">
        <v>4748</v>
      </c>
      <c r="P743">
        <v>75974</v>
      </c>
      <c r="Q743" t="s">
        <v>1310</v>
      </c>
      <c r="R743">
        <v>579</v>
      </c>
      <c r="S743" t="s">
        <v>39</v>
      </c>
      <c r="T743" t="b">
        <v>0</v>
      </c>
      <c r="U743" t="s">
        <v>30</v>
      </c>
      <c r="V743" t="s">
        <v>31</v>
      </c>
      <c r="W743" t="s">
        <v>31</v>
      </c>
      <c r="X743" t="s">
        <v>31</v>
      </c>
      <c r="Y743" t="s">
        <v>31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3</v>
      </c>
      <c r="AG743">
        <v>3</v>
      </c>
      <c r="AH743">
        <v>0</v>
      </c>
      <c r="AI743">
        <v>2</v>
      </c>
      <c r="AJ743">
        <v>2</v>
      </c>
      <c r="AK743">
        <v>2</v>
      </c>
      <c r="AL743">
        <v>0</v>
      </c>
      <c r="AM743">
        <v>3</v>
      </c>
      <c r="AN743">
        <v>3</v>
      </c>
      <c r="AO743">
        <v>3</v>
      </c>
      <c r="AP743">
        <v>0</v>
      </c>
      <c r="AQ743">
        <v>3</v>
      </c>
      <c r="AR743">
        <v>3</v>
      </c>
      <c r="AS743">
        <v>0</v>
      </c>
      <c r="AT743">
        <v>3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3</v>
      </c>
      <c r="BB743">
        <v>3</v>
      </c>
      <c r="BC743">
        <v>2</v>
      </c>
      <c r="BD743">
        <v>0</v>
      </c>
      <c r="BE743">
        <v>3</v>
      </c>
      <c r="BF743">
        <v>3</v>
      </c>
      <c r="BG743">
        <v>3</v>
      </c>
      <c r="BH743">
        <v>3</v>
      </c>
      <c r="BI743">
        <v>3</v>
      </c>
      <c r="BJ743">
        <v>0</v>
      </c>
      <c r="BK743">
        <v>0</v>
      </c>
      <c r="BL743">
        <v>0</v>
      </c>
      <c r="BM743">
        <v>0</v>
      </c>
      <c r="BN743">
        <v>2</v>
      </c>
      <c r="BO743">
        <f t="shared" si="110"/>
        <v>6</v>
      </c>
      <c r="BP743">
        <f t="shared" si="111"/>
        <v>6</v>
      </c>
      <c r="BQ743">
        <f t="shared" si="112"/>
        <v>12</v>
      </c>
      <c r="BR743">
        <f t="shared" si="113"/>
        <v>3</v>
      </c>
      <c r="BS743">
        <f t="shared" si="114"/>
        <v>3</v>
      </c>
      <c r="BT743">
        <f t="shared" si="115"/>
        <v>2</v>
      </c>
      <c r="BU743">
        <f t="shared" si="116"/>
        <v>6</v>
      </c>
      <c r="BV743">
        <f t="shared" si="117"/>
        <v>8</v>
      </c>
      <c r="BW743">
        <f t="shared" si="118"/>
        <v>6</v>
      </c>
      <c r="BX743">
        <f t="shared" si="119"/>
        <v>5</v>
      </c>
    </row>
    <row r="744" spans="1:76" ht="18.95" customHeight="1" x14ac:dyDescent="0.25">
      <c r="A744" t="s">
        <v>4574</v>
      </c>
      <c r="B744" t="s">
        <v>1239</v>
      </c>
      <c r="C744" t="s">
        <v>219</v>
      </c>
      <c r="D744" t="s">
        <v>26</v>
      </c>
      <c r="E744" t="s">
        <v>66</v>
      </c>
      <c r="F744" t="s">
        <v>66</v>
      </c>
      <c r="G744" t="s">
        <v>2026</v>
      </c>
      <c r="H744" t="s">
        <v>118</v>
      </c>
      <c r="I744" t="s">
        <v>4575</v>
      </c>
      <c r="L744" s="1">
        <v>480870000236</v>
      </c>
      <c r="M744" t="s">
        <v>4576</v>
      </c>
      <c r="N744" t="s">
        <v>45</v>
      </c>
      <c r="O744" t="s">
        <v>798</v>
      </c>
      <c r="P744">
        <v>76010</v>
      </c>
      <c r="Q744" t="s">
        <v>1310</v>
      </c>
      <c r="R744">
        <v>623</v>
      </c>
      <c r="S744" t="s">
        <v>7</v>
      </c>
      <c r="T744" t="b">
        <v>0</v>
      </c>
      <c r="U744" t="s">
        <v>30</v>
      </c>
      <c r="V744" t="s">
        <v>31</v>
      </c>
      <c r="W744" t="s">
        <v>31</v>
      </c>
      <c r="X744" t="s">
        <v>31</v>
      </c>
      <c r="Y744" t="s">
        <v>31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2</v>
      </c>
      <c r="AF744">
        <v>1</v>
      </c>
      <c r="AG744">
        <v>0</v>
      </c>
      <c r="AH744">
        <v>2</v>
      </c>
      <c r="AI744">
        <v>2</v>
      </c>
      <c r="AJ744">
        <v>0</v>
      </c>
      <c r="AK744">
        <v>0</v>
      </c>
      <c r="AL744">
        <v>1</v>
      </c>
      <c r="AM744">
        <v>2</v>
      </c>
      <c r="AN744">
        <v>3</v>
      </c>
      <c r="AO744">
        <v>3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2</v>
      </c>
      <c r="AV744">
        <v>2</v>
      </c>
      <c r="AW744">
        <v>0</v>
      </c>
      <c r="AX744">
        <v>0</v>
      </c>
      <c r="AY744">
        <v>0</v>
      </c>
      <c r="AZ744">
        <v>2</v>
      </c>
      <c r="BA744">
        <v>0</v>
      </c>
      <c r="BB744">
        <v>3</v>
      </c>
      <c r="BC744">
        <v>0</v>
      </c>
      <c r="BD744">
        <v>0</v>
      </c>
      <c r="BE744">
        <v>0</v>
      </c>
      <c r="BF744">
        <v>3</v>
      </c>
      <c r="BG744">
        <v>0</v>
      </c>
      <c r="BH744">
        <v>3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2</v>
      </c>
      <c r="BO744">
        <f t="shared" si="110"/>
        <v>5</v>
      </c>
      <c r="BP744">
        <f t="shared" si="111"/>
        <v>3</v>
      </c>
      <c r="BQ744">
        <f t="shared" si="112"/>
        <v>8</v>
      </c>
      <c r="BR744">
        <f t="shared" si="113"/>
        <v>0</v>
      </c>
      <c r="BS744">
        <f t="shared" si="114"/>
        <v>0</v>
      </c>
      <c r="BT744">
        <f t="shared" si="115"/>
        <v>4</v>
      </c>
      <c r="BU744">
        <f t="shared" si="116"/>
        <v>5</v>
      </c>
      <c r="BV744">
        <f t="shared" si="117"/>
        <v>3</v>
      </c>
      <c r="BW744">
        <f t="shared" si="118"/>
        <v>3</v>
      </c>
      <c r="BX744">
        <f t="shared" si="119"/>
        <v>2</v>
      </c>
    </row>
    <row r="745" spans="1:76" ht="18.95" customHeight="1" x14ac:dyDescent="0.25">
      <c r="A745" t="s">
        <v>1306</v>
      </c>
      <c r="B745" t="s">
        <v>1239</v>
      </c>
      <c r="C745" t="s">
        <v>219</v>
      </c>
      <c r="D745" t="s">
        <v>26</v>
      </c>
      <c r="E745" t="s">
        <v>96</v>
      </c>
      <c r="F745" t="s">
        <v>5163</v>
      </c>
      <c r="G745">
        <v>3</v>
      </c>
      <c r="H745" t="s">
        <v>22</v>
      </c>
      <c r="I745" t="s">
        <v>1307</v>
      </c>
      <c r="L745" s="1">
        <v>481970001862</v>
      </c>
      <c r="M745" t="s">
        <v>1308</v>
      </c>
      <c r="N745" t="s">
        <v>45</v>
      </c>
      <c r="O745" t="s">
        <v>1309</v>
      </c>
      <c r="P745">
        <v>76119</v>
      </c>
      <c r="Q745" t="s">
        <v>1310</v>
      </c>
      <c r="R745">
        <v>646</v>
      </c>
      <c r="S745" t="s">
        <v>7</v>
      </c>
      <c r="T745" t="b">
        <v>0</v>
      </c>
      <c r="U745" t="s">
        <v>30</v>
      </c>
      <c r="V745" t="s">
        <v>31</v>
      </c>
      <c r="W745" t="s">
        <v>31</v>
      </c>
      <c r="X745" t="s">
        <v>31</v>
      </c>
      <c r="Y745" t="s">
        <v>31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2</v>
      </c>
      <c r="AG745" s="10">
        <v>2</v>
      </c>
      <c r="AH745" s="10">
        <v>2</v>
      </c>
      <c r="AI745" s="10">
        <v>2</v>
      </c>
      <c r="AJ745" s="10">
        <v>2</v>
      </c>
      <c r="AK745" s="10">
        <v>2</v>
      </c>
      <c r="AL745" s="10">
        <v>2</v>
      </c>
      <c r="AM745" s="10">
        <v>2</v>
      </c>
      <c r="AN745" s="10">
        <v>2</v>
      </c>
      <c r="AO745" s="10">
        <v>2</v>
      </c>
      <c r="AP745" s="10">
        <v>2</v>
      </c>
      <c r="AQ745" s="10">
        <v>2</v>
      </c>
      <c r="AR745" s="10">
        <v>2</v>
      </c>
      <c r="AS745" s="10">
        <v>0</v>
      </c>
      <c r="AT745" s="10">
        <v>0</v>
      </c>
      <c r="AU745" s="10">
        <v>2</v>
      </c>
      <c r="AV745" s="10">
        <v>2</v>
      </c>
      <c r="AW745" s="10">
        <v>0</v>
      </c>
      <c r="AX745" s="10">
        <v>0</v>
      </c>
      <c r="AY745" s="10">
        <v>0</v>
      </c>
      <c r="AZ745" s="10">
        <v>2</v>
      </c>
      <c r="BA745" s="10">
        <v>3</v>
      </c>
      <c r="BB745" s="10">
        <v>3</v>
      </c>
      <c r="BC745" s="10">
        <v>2</v>
      </c>
      <c r="BD745" s="10">
        <v>2</v>
      </c>
      <c r="BE745" s="10">
        <v>3</v>
      </c>
      <c r="BF745" s="10">
        <v>3</v>
      </c>
      <c r="BG745" s="10">
        <v>3</v>
      </c>
      <c r="BH745" s="10">
        <v>0</v>
      </c>
      <c r="BI745" s="10">
        <v>0</v>
      </c>
      <c r="BJ745" s="10">
        <v>0</v>
      </c>
      <c r="BK745" s="10">
        <v>0</v>
      </c>
      <c r="BL745" s="10">
        <v>0</v>
      </c>
      <c r="BM745" s="10">
        <v>0</v>
      </c>
      <c r="BN745" s="10">
        <v>2</v>
      </c>
      <c r="BO745">
        <f t="shared" si="110"/>
        <v>6</v>
      </c>
      <c r="BP745">
        <f t="shared" si="111"/>
        <v>8</v>
      </c>
      <c r="BQ745">
        <f t="shared" si="112"/>
        <v>10</v>
      </c>
      <c r="BR745">
        <f t="shared" si="113"/>
        <v>2</v>
      </c>
      <c r="BS745">
        <f t="shared" si="114"/>
        <v>0</v>
      </c>
      <c r="BT745">
        <f t="shared" si="115"/>
        <v>4</v>
      </c>
      <c r="BU745">
        <f t="shared" si="116"/>
        <v>8</v>
      </c>
      <c r="BV745">
        <f t="shared" si="117"/>
        <v>10</v>
      </c>
      <c r="BW745">
        <f t="shared" si="118"/>
        <v>3</v>
      </c>
      <c r="BX745">
        <f t="shared" si="119"/>
        <v>2</v>
      </c>
    </row>
    <row r="746" spans="1:76" ht="18.95" customHeight="1" x14ac:dyDescent="0.25">
      <c r="A746" t="s">
        <v>1335</v>
      </c>
      <c r="B746" t="s">
        <v>1239</v>
      </c>
      <c r="C746" t="s">
        <v>219</v>
      </c>
      <c r="D746" t="s">
        <v>26</v>
      </c>
      <c r="E746" t="s">
        <v>21</v>
      </c>
      <c r="F746" t="s">
        <v>5163</v>
      </c>
      <c r="G746">
        <v>3</v>
      </c>
      <c r="H746" t="s">
        <v>22</v>
      </c>
      <c r="I746" t="s">
        <v>1336</v>
      </c>
      <c r="L746" s="1">
        <v>482406002678</v>
      </c>
      <c r="M746" t="s">
        <v>1337</v>
      </c>
      <c r="N746" t="s">
        <v>45</v>
      </c>
      <c r="O746" t="s">
        <v>1338</v>
      </c>
      <c r="P746">
        <v>76053</v>
      </c>
      <c r="Q746" t="s">
        <v>1295</v>
      </c>
      <c r="R746">
        <v>589</v>
      </c>
      <c r="S746" t="s">
        <v>89</v>
      </c>
      <c r="T746" t="b">
        <v>1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>
        <v>0</v>
      </c>
      <c r="AA746">
        <v>0</v>
      </c>
      <c r="AB746">
        <v>0</v>
      </c>
      <c r="AC746">
        <v>2</v>
      </c>
      <c r="AD746">
        <v>2</v>
      </c>
      <c r="AE746">
        <v>2</v>
      </c>
      <c r="AF746">
        <v>0</v>
      </c>
      <c r="AG746">
        <v>0</v>
      </c>
      <c r="AH746">
        <v>0</v>
      </c>
      <c r="AI746">
        <v>2</v>
      </c>
      <c r="AJ746">
        <v>2</v>
      </c>
      <c r="AK746">
        <v>2</v>
      </c>
      <c r="AL746">
        <v>2</v>
      </c>
      <c r="AM746">
        <v>2</v>
      </c>
      <c r="AN746">
        <v>2</v>
      </c>
      <c r="AO746">
        <v>0</v>
      </c>
      <c r="AP746">
        <v>0</v>
      </c>
      <c r="AQ746">
        <v>2</v>
      </c>
      <c r="AR746">
        <v>2</v>
      </c>
      <c r="AS746">
        <v>0</v>
      </c>
      <c r="AT746">
        <v>0</v>
      </c>
      <c r="AU746">
        <v>2</v>
      </c>
      <c r="AV746">
        <v>2</v>
      </c>
      <c r="AW746">
        <v>0</v>
      </c>
      <c r="AX746">
        <v>0</v>
      </c>
      <c r="AY746">
        <v>0</v>
      </c>
      <c r="AZ746">
        <v>2</v>
      </c>
      <c r="BA746">
        <v>3</v>
      </c>
      <c r="BB746">
        <v>3</v>
      </c>
      <c r="BC746">
        <v>2</v>
      </c>
      <c r="BD746">
        <v>0</v>
      </c>
      <c r="BE746">
        <v>1</v>
      </c>
      <c r="BF746">
        <v>1</v>
      </c>
      <c r="BG746">
        <v>3</v>
      </c>
      <c r="BH746">
        <v>3</v>
      </c>
      <c r="BI746">
        <v>0</v>
      </c>
      <c r="BJ746">
        <v>0</v>
      </c>
      <c r="BK746">
        <v>2</v>
      </c>
      <c r="BL746">
        <v>2</v>
      </c>
      <c r="BM746">
        <v>0</v>
      </c>
      <c r="BN746">
        <v>0</v>
      </c>
      <c r="BO746">
        <f t="shared" si="110"/>
        <v>6</v>
      </c>
      <c r="BP746">
        <f t="shared" si="111"/>
        <v>8</v>
      </c>
      <c r="BQ746">
        <f t="shared" si="112"/>
        <v>6</v>
      </c>
      <c r="BR746">
        <f t="shared" si="113"/>
        <v>2</v>
      </c>
      <c r="BS746">
        <f t="shared" si="114"/>
        <v>0</v>
      </c>
      <c r="BT746">
        <f t="shared" si="115"/>
        <v>4</v>
      </c>
      <c r="BU746">
        <f t="shared" si="116"/>
        <v>8</v>
      </c>
      <c r="BV746">
        <f t="shared" si="117"/>
        <v>4</v>
      </c>
      <c r="BW746">
        <f t="shared" si="118"/>
        <v>6</v>
      </c>
      <c r="BX746">
        <f t="shared" si="119"/>
        <v>4</v>
      </c>
    </row>
    <row r="747" spans="1:76" ht="18.95" customHeight="1" x14ac:dyDescent="0.25">
      <c r="A747" t="s">
        <v>1291</v>
      </c>
      <c r="B747" t="s">
        <v>1239</v>
      </c>
      <c r="C747" t="s">
        <v>219</v>
      </c>
      <c r="D747" t="s">
        <v>26</v>
      </c>
      <c r="E747" t="s">
        <v>21</v>
      </c>
      <c r="F747" t="s">
        <v>5163</v>
      </c>
      <c r="G747">
        <v>3</v>
      </c>
      <c r="H747" t="s">
        <v>22</v>
      </c>
      <c r="I747" t="s">
        <v>1292</v>
      </c>
      <c r="L747" s="1">
        <v>481662001424</v>
      </c>
      <c r="M747" t="s">
        <v>1293</v>
      </c>
      <c r="N747" t="s">
        <v>58</v>
      </c>
      <c r="O747" t="s">
        <v>1294</v>
      </c>
      <c r="P747">
        <v>78617</v>
      </c>
      <c r="Q747" t="s">
        <v>1295</v>
      </c>
      <c r="R747">
        <v>3126</v>
      </c>
      <c r="S747" t="s">
        <v>39</v>
      </c>
      <c r="T747" t="b">
        <v>0</v>
      </c>
      <c r="U747" t="s">
        <v>30</v>
      </c>
      <c r="V747" t="s">
        <v>31</v>
      </c>
      <c r="W747" t="s">
        <v>31</v>
      </c>
      <c r="X747" t="s">
        <v>31</v>
      </c>
      <c r="Y747" t="s">
        <v>31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>
        <v>0</v>
      </c>
      <c r="AI747" s="10">
        <v>2</v>
      </c>
      <c r="AJ747" s="10">
        <v>2</v>
      </c>
      <c r="AK747" s="10">
        <v>2</v>
      </c>
      <c r="AL747" s="10">
        <v>0</v>
      </c>
      <c r="AM747" s="10">
        <v>2</v>
      </c>
      <c r="AN747" s="10">
        <v>2</v>
      </c>
      <c r="AO747" s="10">
        <v>2</v>
      </c>
      <c r="AP747" s="10">
        <v>2</v>
      </c>
      <c r="AQ747" s="10">
        <v>0</v>
      </c>
      <c r="AR747" s="10">
        <v>2</v>
      </c>
      <c r="AS747" s="10">
        <v>2</v>
      </c>
      <c r="AT747" s="10">
        <v>2</v>
      </c>
      <c r="AU747" s="10">
        <v>0</v>
      </c>
      <c r="AV747" s="10">
        <v>0</v>
      </c>
      <c r="AW747" s="10">
        <v>0</v>
      </c>
      <c r="AX747" s="10">
        <v>0</v>
      </c>
      <c r="AY747" s="10">
        <v>0</v>
      </c>
      <c r="AZ747" s="10">
        <v>0</v>
      </c>
      <c r="BA747" s="10">
        <v>3</v>
      </c>
      <c r="BB747" s="10">
        <v>3</v>
      </c>
      <c r="BC747" s="10">
        <v>2</v>
      </c>
      <c r="BD747" s="10">
        <v>0</v>
      </c>
      <c r="BE747" s="10">
        <v>0</v>
      </c>
      <c r="BF747" s="10">
        <v>0</v>
      </c>
      <c r="BG747" s="10">
        <v>3</v>
      </c>
      <c r="BH747" s="10">
        <v>3</v>
      </c>
      <c r="BI747" s="10">
        <v>0</v>
      </c>
      <c r="BJ747" s="10">
        <v>0</v>
      </c>
      <c r="BK747" s="10">
        <v>2</v>
      </c>
      <c r="BL747" s="10">
        <v>2</v>
      </c>
      <c r="BM747" s="10">
        <v>0</v>
      </c>
      <c r="BN747" s="10">
        <v>2</v>
      </c>
      <c r="BO747">
        <f t="shared" si="110"/>
        <v>0</v>
      </c>
      <c r="BP747">
        <f t="shared" si="111"/>
        <v>6</v>
      </c>
      <c r="BQ747">
        <f t="shared" si="112"/>
        <v>8</v>
      </c>
      <c r="BR747">
        <f t="shared" si="113"/>
        <v>4</v>
      </c>
      <c r="BS747">
        <f t="shared" si="114"/>
        <v>2</v>
      </c>
      <c r="BT747">
        <f t="shared" si="115"/>
        <v>0</v>
      </c>
      <c r="BU747">
        <f t="shared" si="116"/>
        <v>6</v>
      </c>
      <c r="BV747">
        <f t="shared" si="117"/>
        <v>2</v>
      </c>
      <c r="BW747">
        <f t="shared" si="118"/>
        <v>6</v>
      </c>
      <c r="BX747">
        <f t="shared" si="119"/>
        <v>6</v>
      </c>
    </row>
    <row r="748" spans="1:76" ht="18.95" customHeight="1" x14ac:dyDescent="0.25">
      <c r="A748" t="s">
        <v>1296</v>
      </c>
      <c r="B748" t="s">
        <v>1239</v>
      </c>
      <c r="C748" t="s">
        <v>219</v>
      </c>
      <c r="D748" t="s">
        <v>26</v>
      </c>
      <c r="E748" t="s">
        <v>96</v>
      </c>
      <c r="F748" t="s">
        <v>5163</v>
      </c>
      <c r="G748">
        <v>3</v>
      </c>
      <c r="H748" t="s">
        <v>22</v>
      </c>
      <c r="I748" t="s">
        <v>1297</v>
      </c>
      <c r="L748" s="1">
        <v>481776001547</v>
      </c>
      <c r="M748" t="s">
        <v>1298</v>
      </c>
      <c r="N748" t="s">
        <v>45</v>
      </c>
      <c r="O748" t="s">
        <v>1299</v>
      </c>
      <c r="P748">
        <v>78746</v>
      </c>
      <c r="Q748" t="s">
        <v>1300</v>
      </c>
      <c r="R748">
        <v>628</v>
      </c>
      <c r="S748" t="s">
        <v>89</v>
      </c>
      <c r="T748" t="b">
        <v>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1</v>
      </c>
      <c r="AI748">
        <v>0</v>
      </c>
      <c r="AJ748">
        <v>0</v>
      </c>
      <c r="AK748">
        <v>2</v>
      </c>
      <c r="AL748">
        <v>0</v>
      </c>
      <c r="AM748">
        <v>2</v>
      </c>
      <c r="AN748">
        <v>2</v>
      </c>
      <c r="AO748">
        <v>2</v>
      </c>
      <c r="AP748">
        <v>0</v>
      </c>
      <c r="AQ748">
        <v>2</v>
      </c>
      <c r="AR748">
        <v>0</v>
      </c>
      <c r="AS748">
        <v>0</v>
      </c>
      <c r="AT748">
        <v>0</v>
      </c>
      <c r="AU748">
        <v>2</v>
      </c>
      <c r="AV748">
        <v>2</v>
      </c>
      <c r="AW748">
        <v>0</v>
      </c>
      <c r="AX748">
        <v>0</v>
      </c>
      <c r="AY748">
        <v>0</v>
      </c>
      <c r="AZ748">
        <v>0</v>
      </c>
      <c r="BA748">
        <v>3</v>
      </c>
      <c r="BB748">
        <v>3</v>
      </c>
      <c r="BC748">
        <v>2</v>
      </c>
      <c r="BD748">
        <v>0</v>
      </c>
      <c r="BE748">
        <v>1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2</v>
      </c>
      <c r="BO748">
        <f t="shared" si="110"/>
        <v>3</v>
      </c>
      <c r="BP748">
        <f t="shared" si="111"/>
        <v>2</v>
      </c>
      <c r="BQ748">
        <f t="shared" si="112"/>
        <v>8</v>
      </c>
      <c r="BR748">
        <f t="shared" si="113"/>
        <v>0</v>
      </c>
      <c r="BS748">
        <f t="shared" si="114"/>
        <v>0</v>
      </c>
      <c r="BT748">
        <f t="shared" si="115"/>
        <v>4</v>
      </c>
      <c r="BU748">
        <f t="shared" si="116"/>
        <v>6</v>
      </c>
      <c r="BV748">
        <f t="shared" si="117"/>
        <v>4</v>
      </c>
      <c r="BW748">
        <f t="shared" si="118"/>
        <v>0</v>
      </c>
      <c r="BX748">
        <f t="shared" si="119"/>
        <v>2</v>
      </c>
    </row>
    <row r="749" spans="1:76" ht="18.95" customHeight="1" x14ac:dyDescent="0.25">
      <c r="A749" t="s">
        <v>1270</v>
      </c>
      <c r="B749" t="s">
        <v>1239</v>
      </c>
      <c r="C749" t="s">
        <v>219</v>
      </c>
      <c r="D749" t="s">
        <v>26</v>
      </c>
      <c r="E749" t="s">
        <v>66</v>
      </c>
      <c r="F749" t="s">
        <v>66</v>
      </c>
      <c r="G749">
        <v>3</v>
      </c>
      <c r="H749" t="s">
        <v>22</v>
      </c>
      <c r="I749" t="s">
        <v>1271</v>
      </c>
      <c r="L749" s="1" t="s">
        <v>31</v>
      </c>
      <c r="M749" t="s">
        <v>1272</v>
      </c>
      <c r="N749" t="s">
        <v>45</v>
      </c>
      <c r="O749" t="s">
        <v>1273</v>
      </c>
      <c r="P749">
        <v>75845</v>
      </c>
      <c r="Q749" t="s">
        <v>1274</v>
      </c>
      <c r="R749">
        <v>70</v>
      </c>
      <c r="S749" t="s">
        <v>39</v>
      </c>
      <c r="T749" t="b">
        <v>0</v>
      </c>
      <c r="U749" t="s">
        <v>30</v>
      </c>
      <c r="V749" t="s">
        <v>31</v>
      </c>
      <c r="W749" t="s">
        <v>31</v>
      </c>
      <c r="X749" t="s">
        <v>31</v>
      </c>
      <c r="Y749" t="s">
        <v>31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</v>
      </c>
      <c r="AI749" s="10">
        <v>2</v>
      </c>
      <c r="AJ749" s="10">
        <v>0</v>
      </c>
      <c r="AK749" s="10">
        <v>0</v>
      </c>
      <c r="AL749" s="10">
        <v>0</v>
      </c>
      <c r="AM749" s="10">
        <v>2</v>
      </c>
      <c r="AN749" s="10">
        <v>2</v>
      </c>
      <c r="AO749" s="10">
        <v>2</v>
      </c>
      <c r="AP749" s="10">
        <v>0</v>
      </c>
      <c r="AQ749" s="10">
        <v>2</v>
      </c>
      <c r="AR749" s="10">
        <v>2</v>
      </c>
      <c r="AS749" s="10">
        <v>0</v>
      </c>
      <c r="AT749" s="10">
        <v>0</v>
      </c>
      <c r="AU749" s="10">
        <v>0</v>
      </c>
      <c r="AV749" s="10">
        <v>0</v>
      </c>
      <c r="AW749" s="10">
        <v>0</v>
      </c>
      <c r="AX749" s="10">
        <v>0</v>
      </c>
      <c r="AY749" s="10">
        <v>0</v>
      </c>
      <c r="AZ749" s="10">
        <v>0</v>
      </c>
      <c r="BA749" s="10">
        <v>3</v>
      </c>
      <c r="BB749" s="10">
        <v>3</v>
      </c>
      <c r="BC749" s="10">
        <v>0</v>
      </c>
      <c r="BD749" s="10">
        <v>0</v>
      </c>
      <c r="BE749" s="10">
        <v>0</v>
      </c>
      <c r="BF749" s="10">
        <v>0</v>
      </c>
      <c r="BG749" s="10">
        <v>2</v>
      </c>
      <c r="BH749" s="10">
        <v>0</v>
      </c>
      <c r="BI749" s="10">
        <v>0</v>
      </c>
      <c r="BJ749" s="10">
        <v>0</v>
      </c>
      <c r="BK749" s="10">
        <v>0</v>
      </c>
      <c r="BL749" s="10">
        <v>2</v>
      </c>
      <c r="BM749" s="10">
        <v>0</v>
      </c>
      <c r="BN749" s="10">
        <v>0</v>
      </c>
      <c r="BO749">
        <f t="shared" si="110"/>
        <v>0</v>
      </c>
      <c r="BP749">
        <f t="shared" si="111"/>
        <v>2</v>
      </c>
      <c r="BQ749">
        <f t="shared" si="112"/>
        <v>8</v>
      </c>
      <c r="BR749">
        <f t="shared" si="113"/>
        <v>2</v>
      </c>
      <c r="BS749">
        <f t="shared" si="114"/>
        <v>0</v>
      </c>
      <c r="BT749">
        <f t="shared" si="115"/>
        <v>0</v>
      </c>
      <c r="BU749">
        <f t="shared" si="116"/>
        <v>6</v>
      </c>
      <c r="BV749">
        <f t="shared" si="117"/>
        <v>0</v>
      </c>
      <c r="BW749">
        <f t="shared" si="118"/>
        <v>2</v>
      </c>
      <c r="BX749">
        <f t="shared" si="119"/>
        <v>2</v>
      </c>
    </row>
    <row r="750" spans="1:76" ht="18.95" customHeight="1" x14ac:dyDescent="0.25">
      <c r="A750" t="s">
        <v>1383</v>
      </c>
      <c r="B750" t="s">
        <v>1239</v>
      </c>
      <c r="C750" t="s">
        <v>219</v>
      </c>
      <c r="D750" t="s">
        <v>26</v>
      </c>
      <c r="E750" t="s">
        <v>73</v>
      </c>
      <c r="F750" t="s">
        <v>659</v>
      </c>
      <c r="G750">
        <v>3</v>
      </c>
      <c r="H750" t="s">
        <v>22</v>
      </c>
      <c r="I750" t="s">
        <v>1384</v>
      </c>
      <c r="L750" s="1">
        <v>483651013315</v>
      </c>
      <c r="M750" t="s">
        <v>1385</v>
      </c>
      <c r="N750" t="s">
        <v>45</v>
      </c>
      <c r="O750" t="s">
        <v>1386</v>
      </c>
      <c r="P750">
        <v>79778</v>
      </c>
      <c r="Q750" t="s">
        <v>1387</v>
      </c>
      <c r="R750">
        <v>149</v>
      </c>
      <c r="S750" t="s">
        <v>39</v>
      </c>
      <c r="T750" t="b">
        <v>1</v>
      </c>
      <c r="U750" t="s">
        <v>31</v>
      </c>
      <c r="V750" t="s">
        <v>31</v>
      </c>
      <c r="W750" t="s">
        <v>31</v>
      </c>
      <c r="X750" t="s">
        <v>31</v>
      </c>
      <c r="Y750" t="s">
        <v>31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1</v>
      </c>
      <c r="AO750">
        <v>0</v>
      </c>
      <c r="AP750">
        <v>0</v>
      </c>
      <c r="AQ750">
        <v>2</v>
      </c>
      <c r="AR750">
        <v>2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3</v>
      </c>
      <c r="BB750">
        <v>3</v>
      </c>
      <c r="BC750">
        <v>0</v>
      </c>
      <c r="BD750">
        <v>0</v>
      </c>
      <c r="BE750">
        <v>0</v>
      </c>
      <c r="BF750">
        <v>2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f t="shared" si="110"/>
        <v>0</v>
      </c>
      <c r="BP750">
        <f t="shared" si="111"/>
        <v>0</v>
      </c>
      <c r="BQ750">
        <f t="shared" si="112"/>
        <v>4</v>
      </c>
      <c r="BR750">
        <f t="shared" si="113"/>
        <v>2</v>
      </c>
      <c r="BS750">
        <f t="shared" si="114"/>
        <v>0</v>
      </c>
      <c r="BT750">
        <f t="shared" si="115"/>
        <v>0</v>
      </c>
      <c r="BU750">
        <f t="shared" si="116"/>
        <v>6</v>
      </c>
      <c r="BV750">
        <f t="shared" si="117"/>
        <v>2</v>
      </c>
      <c r="BW750">
        <f t="shared" si="118"/>
        <v>0</v>
      </c>
      <c r="BX750">
        <f t="shared" si="119"/>
        <v>0</v>
      </c>
    </row>
    <row r="751" spans="1:76" ht="18.95" customHeight="1" x14ac:dyDescent="0.25">
      <c r="A751" t="s">
        <v>1357</v>
      </c>
      <c r="B751" t="s">
        <v>1239</v>
      </c>
      <c r="C751" t="s">
        <v>219</v>
      </c>
      <c r="D751" t="s">
        <v>26</v>
      </c>
      <c r="E751" t="s">
        <v>66</v>
      </c>
      <c r="F751" t="s">
        <v>66</v>
      </c>
      <c r="G751">
        <v>3</v>
      </c>
      <c r="H751" t="s">
        <v>22</v>
      </c>
      <c r="I751" t="s">
        <v>1358</v>
      </c>
      <c r="L751" s="1">
        <v>482679003018</v>
      </c>
      <c r="M751" t="s">
        <v>1359</v>
      </c>
      <c r="N751" t="s">
        <v>45</v>
      </c>
      <c r="O751" t="s">
        <v>1360</v>
      </c>
      <c r="P751">
        <v>78040</v>
      </c>
      <c r="Q751" t="s">
        <v>1361</v>
      </c>
      <c r="R751">
        <v>553</v>
      </c>
      <c r="S751" t="s">
        <v>7</v>
      </c>
      <c r="T751" t="b">
        <v>0</v>
      </c>
      <c r="U751" t="s">
        <v>30</v>
      </c>
      <c r="V751" t="s">
        <v>61</v>
      </c>
      <c r="W751" t="s">
        <v>61</v>
      </c>
      <c r="X751" t="s">
        <v>61</v>
      </c>
      <c r="Y751" t="s">
        <v>71</v>
      </c>
      <c r="Z751" s="10">
        <v>0</v>
      </c>
      <c r="AA751" s="10">
        <v>0</v>
      </c>
      <c r="AB751" s="10">
        <v>0</v>
      </c>
      <c r="AC751" s="10">
        <v>2</v>
      </c>
      <c r="AD751" s="10">
        <v>2</v>
      </c>
      <c r="AE751" s="10">
        <v>2</v>
      </c>
      <c r="AF751" s="10">
        <v>1</v>
      </c>
      <c r="AG751" s="10">
        <v>1</v>
      </c>
      <c r="AH751" s="10">
        <v>1</v>
      </c>
      <c r="AI751" s="10">
        <v>2</v>
      </c>
      <c r="AJ751" s="10">
        <v>2</v>
      </c>
      <c r="AK751" s="10">
        <v>2</v>
      </c>
      <c r="AL751" s="10">
        <v>2</v>
      </c>
      <c r="AM751" s="10">
        <v>2</v>
      </c>
      <c r="AN751" s="10">
        <v>2</v>
      </c>
      <c r="AO751" s="10">
        <v>0</v>
      </c>
      <c r="AP751" s="10">
        <v>1</v>
      </c>
      <c r="AQ751" s="10">
        <v>2</v>
      </c>
      <c r="AR751" s="10">
        <v>2</v>
      </c>
      <c r="AS751" s="10">
        <v>2</v>
      </c>
      <c r="AT751" s="10">
        <v>0</v>
      </c>
      <c r="AU751" s="10">
        <v>0</v>
      </c>
      <c r="AV751" s="10">
        <v>0</v>
      </c>
      <c r="AW751" s="10">
        <v>0</v>
      </c>
      <c r="AX751" s="10">
        <v>0</v>
      </c>
      <c r="AY751" s="10">
        <v>1</v>
      </c>
      <c r="AZ751" s="10">
        <v>0</v>
      </c>
      <c r="BA751" s="10">
        <v>3</v>
      </c>
      <c r="BB751" s="10">
        <v>3</v>
      </c>
      <c r="BC751" s="10">
        <v>0</v>
      </c>
      <c r="BD751" s="10">
        <v>0</v>
      </c>
      <c r="BE751" s="10">
        <v>3</v>
      </c>
      <c r="BF751" s="10">
        <v>3</v>
      </c>
      <c r="BG751" s="10">
        <v>3</v>
      </c>
      <c r="BH751" s="10">
        <v>3</v>
      </c>
      <c r="BI751" s="10">
        <v>0</v>
      </c>
      <c r="BJ751" s="10">
        <v>0</v>
      </c>
      <c r="BK751" s="10">
        <v>0</v>
      </c>
      <c r="BL751" s="10">
        <v>0</v>
      </c>
      <c r="BM751" s="10">
        <v>0</v>
      </c>
      <c r="BN751" s="10">
        <v>2</v>
      </c>
      <c r="BO751">
        <f t="shared" si="110"/>
        <v>9</v>
      </c>
      <c r="BP751">
        <f t="shared" si="111"/>
        <v>8</v>
      </c>
      <c r="BQ751">
        <f t="shared" si="112"/>
        <v>7</v>
      </c>
      <c r="BR751">
        <f t="shared" si="113"/>
        <v>4</v>
      </c>
      <c r="BS751">
        <f t="shared" si="114"/>
        <v>0</v>
      </c>
      <c r="BT751">
        <f t="shared" si="115"/>
        <v>0</v>
      </c>
      <c r="BU751">
        <f t="shared" si="116"/>
        <v>7</v>
      </c>
      <c r="BV751">
        <f t="shared" si="117"/>
        <v>6</v>
      </c>
      <c r="BW751">
        <f t="shared" si="118"/>
        <v>6</v>
      </c>
      <c r="BX751">
        <f t="shared" si="119"/>
        <v>2</v>
      </c>
    </row>
    <row r="752" spans="1:76" ht="18.95" customHeight="1" x14ac:dyDescent="0.25">
      <c r="A752" t="s">
        <v>4724</v>
      </c>
      <c r="B752" t="s">
        <v>1239</v>
      </c>
      <c r="C752" t="s">
        <v>219</v>
      </c>
      <c r="D752" t="s">
        <v>26</v>
      </c>
      <c r="E752" t="s">
        <v>178</v>
      </c>
      <c r="F752" t="s">
        <v>5163</v>
      </c>
      <c r="G752" t="s">
        <v>2026</v>
      </c>
      <c r="H752" t="s">
        <v>22</v>
      </c>
      <c r="I752" t="s">
        <v>4725</v>
      </c>
      <c r="L752" s="1">
        <v>483808004248</v>
      </c>
      <c r="M752" t="s">
        <v>4726</v>
      </c>
      <c r="N752" t="s">
        <v>45</v>
      </c>
      <c r="O752" t="s">
        <v>4727</v>
      </c>
      <c r="P752">
        <v>78664</v>
      </c>
      <c r="Q752" t="s">
        <v>1361</v>
      </c>
      <c r="R752">
        <v>476</v>
      </c>
      <c r="S752" t="s">
        <v>7</v>
      </c>
      <c r="T752" t="b">
        <v>0</v>
      </c>
      <c r="U752" t="s">
        <v>30</v>
      </c>
      <c r="V752" t="s">
        <v>31</v>
      </c>
      <c r="W752" t="s">
        <v>31</v>
      </c>
      <c r="X752" t="s">
        <v>31</v>
      </c>
      <c r="Y752" t="s">
        <v>31</v>
      </c>
      <c r="Z752">
        <v>0</v>
      </c>
      <c r="AA752">
        <v>0</v>
      </c>
      <c r="AB752">
        <v>0</v>
      </c>
      <c r="AC752">
        <v>2</v>
      </c>
      <c r="AD752">
        <v>2</v>
      </c>
      <c r="AE752">
        <v>2</v>
      </c>
      <c r="AF752">
        <v>3</v>
      </c>
      <c r="AG752">
        <v>3</v>
      </c>
      <c r="AH752">
        <v>2</v>
      </c>
      <c r="AI752">
        <v>1</v>
      </c>
      <c r="AJ752">
        <v>0</v>
      </c>
      <c r="AK752">
        <v>2</v>
      </c>
      <c r="AL752">
        <v>0</v>
      </c>
      <c r="AM752">
        <v>2</v>
      </c>
      <c r="AN752">
        <v>2</v>
      </c>
      <c r="AO752">
        <v>2</v>
      </c>
      <c r="AP752">
        <v>0</v>
      </c>
      <c r="AQ752">
        <v>0</v>
      </c>
      <c r="AR752">
        <v>3</v>
      </c>
      <c r="AS752">
        <v>3</v>
      </c>
      <c r="AT752">
        <v>3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3</v>
      </c>
      <c r="BB752">
        <v>3</v>
      </c>
      <c r="BC752">
        <v>0</v>
      </c>
      <c r="BD752">
        <v>0</v>
      </c>
      <c r="BE752">
        <v>3</v>
      </c>
      <c r="BF752">
        <v>3</v>
      </c>
      <c r="BG752">
        <v>3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2</v>
      </c>
      <c r="BO752">
        <f t="shared" si="110"/>
        <v>14</v>
      </c>
      <c r="BP752">
        <f t="shared" si="111"/>
        <v>3</v>
      </c>
      <c r="BQ752">
        <f t="shared" si="112"/>
        <v>6</v>
      </c>
      <c r="BR752">
        <f t="shared" si="113"/>
        <v>6</v>
      </c>
      <c r="BS752">
        <f t="shared" si="114"/>
        <v>3</v>
      </c>
      <c r="BT752">
        <f t="shared" si="115"/>
        <v>0</v>
      </c>
      <c r="BU752">
        <f t="shared" si="116"/>
        <v>6</v>
      </c>
      <c r="BV752">
        <f t="shared" si="117"/>
        <v>6</v>
      </c>
      <c r="BW752">
        <f t="shared" si="118"/>
        <v>3</v>
      </c>
      <c r="BX752">
        <f t="shared" si="119"/>
        <v>2</v>
      </c>
    </row>
    <row r="753" spans="1:76" ht="18.95" customHeight="1" x14ac:dyDescent="0.25">
      <c r="A753" t="s">
        <v>4608</v>
      </c>
      <c r="B753" t="s">
        <v>1239</v>
      </c>
      <c r="C753" t="s">
        <v>219</v>
      </c>
      <c r="D753" t="s">
        <v>26</v>
      </c>
      <c r="E753" t="s">
        <v>73</v>
      </c>
      <c r="F753" t="s">
        <v>659</v>
      </c>
      <c r="G753" t="s">
        <v>2026</v>
      </c>
      <c r="H753" t="s">
        <v>22</v>
      </c>
      <c r="I753" t="s">
        <v>4609</v>
      </c>
      <c r="L753" s="1">
        <v>481650001408</v>
      </c>
      <c r="M753" t="s">
        <v>4610</v>
      </c>
      <c r="N753" t="s">
        <v>25</v>
      </c>
      <c r="O753" t="s">
        <v>4611</v>
      </c>
      <c r="P753">
        <v>76234</v>
      </c>
      <c r="Q753" t="s">
        <v>4612</v>
      </c>
      <c r="R753">
        <v>485</v>
      </c>
      <c r="S753" t="s">
        <v>77</v>
      </c>
      <c r="T753" t="b">
        <v>0</v>
      </c>
      <c r="U753" t="s">
        <v>30</v>
      </c>
      <c r="V753" t="s">
        <v>31</v>
      </c>
      <c r="W753" t="s">
        <v>31</v>
      </c>
      <c r="X753" t="s">
        <v>31</v>
      </c>
      <c r="Y753" t="s">
        <v>31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2</v>
      </c>
      <c r="AK753">
        <v>2</v>
      </c>
      <c r="AL753">
        <v>2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2</v>
      </c>
      <c r="AV753">
        <v>2</v>
      </c>
      <c r="AW753">
        <v>1</v>
      </c>
      <c r="AX753">
        <v>2</v>
      </c>
      <c r="AY753">
        <v>0</v>
      </c>
      <c r="AZ753">
        <v>0</v>
      </c>
      <c r="BA753">
        <v>3</v>
      </c>
      <c r="BB753">
        <v>3</v>
      </c>
      <c r="BC753">
        <v>1</v>
      </c>
      <c r="BD753">
        <v>2</v>
      </c>
      <c r="BE753">
        <v>3</v>
      </c>
      <c r="BF753">
        <v>3</v>
      </c>
      <c r="BG753">
        <v>3</v>
      </c>
      <c r="BH753">
        <v>3</v>
      </c>
      <c r="BI753">
        <v>3</v>
      </c>
      <c r="BJ753">
        <v>0</v>
      </c>
      <c r="BK753">
        <v>3</v>
      </c>
      <c r="BL753">
        <v>0</v>
      </c>
      <c r="BM753">
        <v>0</v>
      </c>
      <c r="BN753">
        <v>0</v>
      </c>
      <c r="BO753">
        <f t="shared" si="110"/>
        <v>0</v>
      </c>
      <c r="BP753">
        <f t="shared" si="111"/>
        <v>7</v>
      </c>
      <c r="BQ753">
        <f t="shared" si="112"/>
        <v>0</v>
      </c>
      <c r="BR753">
        <f t="shared" si="113"/>
        <v>0</v>
      </c>
      <c r="BS753">
        <f t="shared" si="114"/>
        <v>0</v>
      </c>
      <c r="BT753">
        <f t="shared" si="115"/>
        <v>7</v>
      </c>
      <c r="BU753">
        <f t="shared" si="116"/>
        <v>6</v>
      </c>
      <c r="BV753">
        <f t="shared" si="117"/>
        <v>9</v>
      </c>
      <c r="BW753">
        <f t="shared" si="118"/>
        <v>6</v>
      </c>
      <c r="BX753">
        <f t="shared" si="119"/>
        <v>6</v>
      </c>
    </row>
    <row r="754" spans="1:76" ht="18.95" customHeight="1" x14ac:dyDescent="0.25">
      <c r="A754" t="s">
        <v>493</v>
      </c>
      <c r="B754" t="s">
        <v>483</v>
      </c>
      <c r="C754" t="s">
        <v>29</v>
      </c>
      <c r="D754" t="s">
        <v>26</v>
      </c>
      <c r="E754" t="s">
        <v>96</v>
      </c>
      <c r="F754" t="s">
        <v>5163</v>
      </c>
      <c r="G754">
        <v>1</v>
      </c>
      <c r="H754" t="s">
        <v>22</v>
      </c>
      <c r="I754" t="s">
        <v>494</v>
      </c>
      <c r="L754" s="1">
        <v>490012000082</v>
      </c>
      <c r="M754" t="s">
        <v>495</v>
      </c>
      <c r="N754" t="s">
        <v>45</v>
      </c>
      <c r="O754" t="s">
        <v>496</v>
      </c>
      <c r="P754">
        <v>84321</v>
      </c>
      <c r="Q754" t="s">
        <v>497</v>
      </c>
      <c r="R754">
        <v>525</v>
      </c>
      <c r="S754" t="s">
        <v>7</v>
      </c>
      <c r="T754" t="b">
        <v>0</v>
      </c>
      <c r="U754" t="s">
        <v>30</v>
      </c>
      <c r="V754" t="s">
        <v>61</v>
      </c>
      <c r="W754" t="s">
        <v>71</v>
      </c>
      <c r="X754" t="s">
        <v>71</v>
      </c>
      <c r="Y754" t="s">
        <v>71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0</v>
      </c>
      <c r="AI754">
        <v>0</v>
      </c>
      <c r="AJ754">
        <v>1</v>
      </c>
      <c r="AK754">
        <v>2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2</v>
      </c>
      <c r="AV754">
        <v>2</v>
      </c>
      <c r="AW754">
        <v>0</v>
      </c>
      <c r="AX754">
        <v>0</v>
      </c>
      <c r="AY754">
        <v>0</v>
      </c>
      <c r="AZ754">
        <v>0</v>
      </c>
      <c r="BA754">
        <v>2</v>
      </c>
      <c r="BB754">
        <v>2</v>
      </c>
      <c r="BC754">
        <v>0</v>
      </c>
      <c r="BD754">
        <v>2</v>
      </c>
      <c r="BE754">
        <v>0</v>
      </c>
      <c r="BF754">
        <v>0</v>
      </c>
      <c r="BG754">
        <v>0</v>
      </c>
      <c r="BH754">
        <v>3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f t="shared" si="110"/>
        <v>2</v>
      </c>
      <c r="BP754">
        <f t="shared" si="111"/>
        <v>3</v>
      </c>
      <c r="BQ754">
        <f t="shared" si="112"/>
        <v>0</v>
      </c>
      <c r="BR754">
        <f t="shared" si="113"/>
        <v>0</v>
      </c>
      <c r="BS754">
        <f t="shared" si="114"/>
        <v>0</v>
      </c>
      <c r="BT754">
        <f t="shared" si="115"/>
        <v>4</v>
      </c>
      <c r="BU754">
        <f t="shared" si="116"/>
        <v>4</v>
      </c>
      <c r="BV754">
        <f t="shared" si="117"/>
        <v>2</v>
      </c>
      <c r="BW754">
        <f t="shared" si="118"/>
        <v>3</v>
      </c>
      <c r="BX754">
        <f t="shared" si="119"/>
        <v>0</v>
      </c>
    </row>
    <row r="755" spans="1:76" ht="18.95" customHeight="1" x14ac:dyDescent="0.25">
      <c r="A755" t="s">
        <v>505</v>
      </c>
      <c r="B755" t="s">
        <v>483</v>
      </c>
      <c r="C755" t="s">
        <v>29</v>
      </c>
      <c r="D755" t="s">
        <v>26</v>
      </c>
      <c r="E755" t="s">
        <v>73</v>
      </c>
      <c r="F755" t="s">
        <v>659</v>
      </c>
      <c r="G755">
        <v>1</v>
      </c>
      <c r="H755" t="s">
        <v>22</v>
      </c>
      <c r="I755" t="s">
        <v>506</v>
      </c>
      <c r="L755" s="1">
        <v>490060000375</v>
      </c>
      <c r="M755" t="s">
        <v>507</v>
      </c>
      <c r="N755" t="s">
        <v>45</v>
      </c>
      <c r="O755" t="s">
        <v>508</v>
      </c>
      <c r="P755">
        <v>84107</v>
      </c>
      <c r="Q755" t="s">
        <v>128</v>
      </c>
      <c r="R755">
        <v>608</v>
      </c>
      <c r="S755" t="s">
        <v>89</v>
      </c>
      <c r="T755" t="b">
        <v>0</v>
      </c>
      <c r="U755" t="s">
        <v>30</v>
      </c>
      <c r="V755" t="s">
        <v>31</v>
      </c>
      <c r="W755" t="s">
        <v>31</v>
      </c>
      <c r="X755" t="s">
        <v>31</v>
      </c>
      <c r="Y755" t="s">
        <v>31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0</v>
      </c>
      <c r="AI755" s="10">
        <v>2</v>
      </c>
      <c r="AJ755" s="10">
        <v>1</v>
      </c>
      <c r="AK755" s="10">
        <v>2</v>
      </c>
      <c r="AL755" s="10">
        <v>1</v>
      </c>
      <c r="AM755" s="10">
        <v>2</v>
      </c>
      <c r="AN755" s="10">
        <v>2</v>
      </c>
      <c r="AO755" s="10">
        <v>2</v>
      </c>
      <c r="AP755" s="10">
        <v>0</v>
      </c>
      <c r="AQ755" s="10">
        <v>0</v>
      </c>
      <c r="AR755" s="10">
        <v>3</v>
      </c>
      <c r="AS755" s="10">
        <v>0</v>
      </c>
      <c r="AT755" s="10">
        <v>0</v>
      </c>
      <c r="AU755" s="10">
        <v>0</v>
      </c>
      <c r="AV755" s="10">
        <v>0</v>
      </c>
      <c r="AW755" s="10">
        <v>0</v>
      </c>
      <c r="AX755" s="10">
        <v>0</v>
      </c>
      <c r="AY755" s="10">
        <v>0</v>
      </c>
      <c r="AZ755" s="10">
        <v>0</v>
      </c>
      <c r="BA755" s="10">
        <v>0</v>
      </c>
      <c r="BB755" s="10">
        <v>3</v>
      </c>
      <c r="BC755" s="10">
        <v>2</v>
      </c>
      <c r="BD755" s="10">
        <v>0</v>
      </c>
      <c r="BE755" s="10">
        <v>0</v>
      </c>
      <c r="BF755" s="10">
        <v>3</v>
      </c>
      <c r="BG755" s="10">
        <v>0</v>
      </c>
      <c r="BH755" s="10">
        <v>3</v>
      </c>
      <c r="BI755" s="10">
        <v>2</v>
      </c>
      <c r="BJ755" s="10">
        <v>0</v>
      </c>
      <c r="BK755" s="10">
        <v>0</v>
      </c>
      <c r="BL755" s="10">
        <v>1</v>
      </c>
      <c r="BM755" s="10">
        <v>2</v>
      </c>
      <c r="BN755" s="10">
        <v>2</v>
      </c>
      <c r="BO755">
        <f t="shared" si="110"/>
        <v>0</v>
      </c>
      <c r="BP755">
        <f t="shared" si="111"/>
        <v>6</v>
      </c>
      <c r="BQ755">
        <f t="shared" si="112"/>
        <v>6</v>
      </c>
      <c r="BR755">
        <f t="shared" si="113"/>
        <v>3</v>
      </c>
      <c r="BS755">
        <f t="shared" si="114"/>
        <v>0</v>
      </c>
      <c r="BT755">
        <f t="shared" si="115"/>
        <v>0</v>
      </c>
      <c r="BU755">
        <f t="shared" si="116"/>
        <v>3</v>
      </c>
      <c r="BV755">
        <f t="shared" si="117"/>
        <v>5</v>
      </c>
      <c r="BW755">
        <f t="shared" si="118"/>
        <v>3</v>
      </c>
      <c r="BX755">
        <f t="shared" si="119"/>
        <v>7</v>
      </c>
    </row>
    <row r="756" spans="1:76" ht="18.95" customHeight="1" x14ac:dyDescent="0.25">
      <c r="A756" t="s">
        <v>4787</v>
      </c>
      <c r="B756" t="s">
        <v>483</v>
      </c>
      <c r="C756" t="s">
        <v>29</v>
      </c>
      <c r="D756" t="s">
        <v>26</v>
      </c>
      <c r="E756" t="s">
        <v>96</v>
      </c>
      <c r="F756" t="s">
        <v>5163</v>
      </c>
      <c r="G756" t="s">
        <v>2026</v>
      </c>
      <c r="H756" t="s">
        <v>22</v>
      </c>
      <c r="I756" t="s">
        <v>4788</v>
      </c>
      <c r="L756" s="1">
        <v>490063000403</v>
      </c>
      <c r="M756" t="s">
        <v>4789</v>
      </c>
      <c r="N756" t="s">
        <v>25</v>
      </c>
      <c r="O756" t="s">
        <v>4790</v>
      </c>
      <c r="P756">
        <v>84663</v>
      </c>
      <c r="Q756" t="s">
        <v>4791</v>
      </c>
      <c r="R756">
        <v>1125</v>
      </c>
      <c r="S756" t="s">
        <v>89</v>
      </c>
      <c r="T756" t="b">
        <v>0</v>
      </c>
      <c r="U756" t="s">
        <v>30</v>
      </c>
      <c r="V756" t="s">
        <v>71</v>
      </c>
      <c r="W756" t="s">
        <v>71</v>
      </c>
      <c r="X756" t="s">
        <v>71</v>
      </c>
      <c r="Y756" t="s">
        <v>61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3</v>
      </c>
      <c r="AH756">
        <v>1</v>
      </c>
      <c r="AI756">
        <v>0</v>
      </c>
      <c r="AJ756">
        <v>0</v>
      </c>
      <c r="AK756">
        <v>0</v>
      </c>
      <c r="AL756">
        <v>2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2</v>
      </c>
      <c r="AS756">
        <v>0</v>
      </c>
      <c r="AT756">
        <v>0</v>
      </c>
      <c r="AU756">
        <v>2</v>
      </c>
      <c r="AV756">
        <v>2</v>
      </c>
      <c r="AW756">
        <v>0</v>
      </c>
      <c r="AX756">
        <v>0</v>
      </c>
      <c r="AY756">
        <v>0</v>
      </c>
      <c r="AZ756">
        <v>0</v>
      </c>
      <c r="BA756">
        <v>3</v>
      </c>
      <c r="BB756">
        <v>3</v>
      </c>
      <c r="BC756">
        <v>0</v>
      </c>
      <c r="BD756">
        <v>2</v>
      </c>
      <c r="BE756">
        <v>3</v>
      </c>
      <c r="BF756">
        <v>3</v>
      </c>
      <c r="BG756">
        <v>3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f t="shared" si="110"/>
        <v>4</v>
      </c>
      <c r="BP756">
        <f t="shared" si="111"/>
        <v>2</v>
      </c>
      <c r="BQ756">
        <f t="shared" si="112"/>
        <v>1</v>
      </c>
      <c r="BR756">
        <f t="shared" si="113"/>
        <v>2</v>
      </c>
      <c r="BS756">
        <f t="shared" si="114"/>
        <v>0</v>
      </c>
      <c r="BT756">
        <f t="shared" si="115"/>
        <v>4</v>
      </c>
      <c r="BU756">
        <f t="shared" si="116"/>
        <v>6</v>
      </c>
      <c r="BV756">
        <f t="shared" si="117"/>
        <v>8</v>
      </c>
      <c r="BW756">
        <f t="shared" si="118"/>
        <v>3</v>
      </c>
      <c r="BX756">
        <f t="shared" si="119"/>
        <v>0</v>
      </c>
    </row>
    <row r="757" spans="1:76" ht="18.95" customHeight="1" x14ac:dyDescent="0.25">
      <c r="A757" t="s">
        <v>4792</v>
      </c>
      <c r="B757" t="s">
        <v>483</v>
      </c>
      <c r="C757" t="s">
        <v>29</v>
      </c>
      <c r="D757" t="s">
        <v>86</v>
      </c>
      <c r="E757" t="s">
        <v>96</v>
      </c>
      <c r="F757" t="s">
        <v>5163</v>
      </c>
      <c r="G757" t="s">
        <v>2026</v>
      </c>
      <c r="H757" t="s">
        <v>83</v>
      </c>
      <c r="I757" t="s">
        <v>4793</v>
      </c>
      <c r="L757" s="1">
        <v>490081000452</v>
      </c>
      <c r="M757" t="s">
        <v>4794</v>
      </c>
      <c r="N757" t="s">
        <v>25</v>
      </c>
      <c r="O757" t="s">
        <v>4795</v>
      </c>
      <c r="P757">
        <v>84601</v>
      </c>
      <c r="Q757" t="s">
        <v>4796</v>
      </c>
      <c r="R757">
        <v>837</v>
      </c>
      <c r="S757" t="s">
        <v>7</v>
      </c>
      <c r="T757" t="b">
        <v>0</v>
      </c>
      <c r="U757" t="s">
        <v>30</v>
      </c>
      <c r="V757" t="s">
        <v>61</v>
      </c>
      <c r="W757" t="s">
        <v>61</v>
      </c>
      <c r="X757" t="s">
        <v>61</v>
      </c>
      <c r="Y757" t="s">
        <v>61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2</v>
      </c>
      <c r="AW757">
        <v>0</v>
      </c>
      <c r="AX757">
        <v>0</v>
      </c>
      <c r="AY757">
        <v>0</v>
      </c>
      <c r="AZ757">
        <v>0</v>
      </c>
      <c r="BA757">
        <v>3</v>
      </c>
      <c r="BB757">
        <v>3</v>
      </c>
      <c r="BC757">
        <v>2</v>
      </c>
      <c r="BD757">
        <v>0</v>
      </c>
      <c r="BE757">
        <v>3</v>
      </c>
      <c r="BF757">
        <v>3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f t="shared" si="110"/>
        <v>0</v>
      </c>
      <c r="BP757">
        <f t="shared" si="111"/>
        <v>0</v>
      </c>
      <c r="BQ757">
        <f t="shared" si="112"/>
        <v>0</v>
      </c>
      <c r="BR757">
        <f t="shared" si="113"/>
        <v>0</v>
      </c>
      <c r="BS757">
        <f t="shared" si="114"/>
        <v>0</v>
      </c>
      <c r="BT757">
        <f t="shared" si="115"/>
        <v>3</v>
      </c>
      <c r="BU757">
        <f t="shared" si="116"/>
        <v>6</v>
      </c>
      <c r="BV757">
        <f t="shared" si="117"/>
        <v>8</v>
      </c>
      <c r="BW757">
        <f t="shared" si="118"/>
        <v>0</v>
      </c>
      <c r="BX757">
        <f t="shared" si="119"/>
        <v>0</v>
      </c>
    </row>
    <row r="758" spans="1:76" ht="18.95" customHeight="1" x14ac:dyDescent="0.25">
      <c r="A758" t="s">
        <v>519</v>
      </c>
      <c r="B758" t="s">
        <v>483</v>
      </c>
      <c r="C758" t="s">
        <v>29</v>
      </c>
      <c r="D758" t="s">
        <v>26</v>
      </c>
      <c r="E758" t="s">
        <v>50</v>
      </c>
      <c r="F758" t="s">
        <v>5161</v>
      </c>
      <c r="G758">
        <v>1</v>
      </c>
      <c r="H758" t="s">
        <v>124</v>
      </c>
      <c r="I758" t="s">
        <v>520</v>
      </c>
      <c r="L758" s="1">
        <v>490120000631</v>
      </c>
      <c r="M758" t="s">
        <v>521</v>
      </c>
      <c r="N758" t="s">
        <v>45</v>
      </c>
      <c r="O758" t="s">
        <v>522</v>
      </c>
      <c r="P758">
        <v>84404</v>
      </c>
      <c r="Q758" t="s">
        <v>523</v>
      </c>
      <c r="R758">
        <v>792</v>
      </c>
      <c r="S758" t="s">
        <v>7</v>
      </c>
      <c r="T758" t="b">
        <v>0</v>
      </c>
      <c r="U758" t="s">
        <v>30</v>
      </c>
      <c r="V758" t="s">
        <v>71</v>
      </c>
      <c r="W758" t="s">
        <v>71</v>
      </c>
      <c r="X758" t="s">
        <v>61</v>
      </c>
      <c r="Y758" t="s">
        <v>61</v>
      </c>
      <c r="Z758">
        <v>0</v>
      </c>
      <c r="AA758">
        <v>0</v>
      </c>
      <c r="AB758">
        <v>2</v>
      </c>
      <c r="AC758">
        <v>0</v>
      </c>
      <c r="AD758">
        <v>2</v>
      </c>
      <c r="AE758">
        <v>2</v>
      </c>
      <c r="AF758">
        <v>0</v>
      </c>
      <c r="AG758">
        <v>2</v>
      </c>
      <c r="AH758">
        <v>2</v>
      </c>
      <c r="AI758">
        <v>0</v>
      </c>
      <c r="AJ758">
        <v>0</v>
      </c>
      <c r="AK758">
        <v>0</v>
      </c>
      <c r="AL758">
        <v>2</v>
      </c>
      <c r="AM758">
        <v>0</v>
      </c>
      <c r="AN758">
        <v>2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2</v>
      </c>
      <c r="BC758">
        <v>2</v>
      </c>
      <c r="BD758">
        <v>2</v>
      </c>
      <c r="BE758">
        <v>2</v>
      </c>
      <c r="BF758">
        <v>2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f t="shared" si="110"/>
        <v>10</v>
      </c>
      <c r="BP758">
        <f t="shared" si="111"/>
        <v>2</v>
      </c>
      <c r="BQ758">
        <f t="shared" si="112"/>
        <v>2</v>
      </c>
      <c r="BR758">
        <f t="shared" si="113"/>
        <v>0</v>
      </c>
      <c r="BS758">
        <f t="shared" si="114"/>
        <v>0</v>
      </c>
      <c r="BT758">
        <f t="shared" si="115"/>
        <v>0</v>
      </c>
      <c r="BU758">
        <f t="shared" si="116"/>
        <v>2</v>
      </c>
      <c r="BV758">
        <f t="shared" si="117"/>
        <v>8</v>
      </c>
      <c r="BW758">
        <f t="shared" si="118"/>
        <v>0</v>
      </c>
      <c r="BX758">
        <f t="shared" si="119"/>
        <v>0</v>
      </c>
    </row>
    <row r="759" spans="1:76" ht="18.95" customHeight="1" x14ac:dyDescent="0.25">
      <c r="A759" t="s">
        <v>4801</v>
      </c>
      <c r="B759" t="s">
        <v>525</v>
      </c>
      <c r="C759" t="s">
        <v>219</v>
      </c>
      <c r="D759" t="s">
        <v>26</v>
      </c>
      <c r="E759" t="s">
        <v>178</v>
      </c>
      <c r="F759" t="s">
        <v>5163</v>
      </c>
      <c r="G759" t="s">
        <v>2026</v>
      </c>
      <c r="H759" t="s">
        <v>22</v>
      </c>
      <c r="I759" t="s">
        <v>4802</v>
      </c>
      <c r="L759" s="1">
        <v>510018001828</v>
      </c>
      <c r="M759" t="s">
        <v>4803</v>
      </c>
      <c r="N759" t="s">
        <v>58</v>
      </c>
      <c r="O759" t="s">
        <v>4804</v>
      </c>
      <c r="P759">
        <v>23002</v>
      </c>
      <c r="Q759" t="s">
        <v>4805</v>
      </c>
      <c r="R759">
        <v>547</v>
      </c>
      <c r="S759" t="s">
        <v>39</v>
      </c>
      <c r="T759" t="b">
        <v>0</v>
      </c>
      <c r="U759" t="s">
        <v>30</v>
      </c>
      <c r="V759" t="s">
        <v>31</v>
      </c>
      <c r="W759" t="s">
        <v>31</v>
      </c>
      <c r="X759" t="s">
        <v>31</v>
      </c>
      <c r="Y759" t="s">
        <v>31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2</v>
      </c>
      <c r="AJ759">
        <v>2</v>
      </c>
      <c r="AK759">
        <v>2</v>
      </c>
      <c r="AL759">
        <v>0</v>
      </c>
      <c r="AM759">
        <v>2</v>
      </c>
      <c r="AN759">
        <v>3</v>
      </c>
      <c r="AO759">
        <v>0</v>
      </c>
      <c r="AP759">
        <v>3</v>
      </c>
      <c r="AQ759">
        <v>0</v>
      </c>
      <c r="AR759">
        <v>3</v>
      </c>
      <c r="AS759">
        <v>1</v>
      </c>
      <c r="AT759">
        <v>3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3</v>
      </c>
      <c r="BC759">
        <v>2</v>
      </c>
      <c r="BD759">
        <v>0</v>
      </c>
      <c r="BE759">
        <v>0</v>
      </c>
      <c r="BF759">
        <v>3</v>
      </c>
      <c r="BG759">
        <v>3</v>
      </c>
      <c r="BH759">
        <v>1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2</v>
      </c>
      <c r="BO759">
        <f t="shared" si="110"/>
        <v>0</v>
      </c>
      <c r="BP759">
        <f t="shared" si="111"/>
        <v>6</v>
      </c>
      <c r="BQ759">
        <f t="shared" si="112"/>
        <v>8</v>
      </c>
      <c r="BR759">
        <f t="shared" si="113"/>
        <v>4</v>
      </c>
      <c r="BS759">
        <f t="shared" si="114"/>
        <v>3</v>
      </c>
      <c r="BT759">
        <f t="shared" si="115"/>
        <v>0</v>
      </c>
      <c r="BU759">
        <f t="shared" si="116"/>
        <v>3</v>
      </c>
      <c r="BV759">
        <f t="shared" si="117"/>
        <v>5</v>
      </c>
      <c r="BW759">
        <f t="shared" si="118"/>
        <v>4</v>
      </c>
      <c r="BX759">
        <f t="shared" si="119"/>
        <v>2</v>
      </c>
    </row>
    <row r="760" spans="1:76" ht="18.95" customHeight="1" x14ac:dyDescent="0.25">
      <c r="A760" t="s">
        <v>524</v>
      </c>
      <c r="B760" t="s">
        <v>525</v>
      </c>
      <c r="C760" t="s">
        <v>219</v>
      </c>
      <c r="D760" t="s">
        <v>26</v>
      </c>
      <c r="E760" t="s">
        <v>178</v>
      </c>
      <c r="F760" t="s">
        <v>5163</v>
      </c>
      <c r="G760">
        <v>1</v>
      </c>
      <c r="H760" t="s">
        <v>22</v>
      </c>
      <c r="I760" t="s">
        <v>526</v>
      </c>
      <c r="L760" s="1">
        <v>510060002771</v>
      </c>
      <c r="M760" t="s">
        <v>527</v>
      </c>
      <c r="N760" t="s">
        <v>25</v>
      </c>
      <c r="O760" t="s">
        <v>528</v>
      </c>
      <c r="P760">
        <v>24588</v>
      </c>
      <c r="Q760" t="s">
        <v>529</v>
      </c>
      <c r="R760">
        <v>626</v>
      </c>
      <c r="S760" t="s">
        <v>39</v>
      </c>
      <c r="T760" t="b">
        <v>0</v>
      </c>
      <c r="U760" t="s">
        <v>30</v>
      </c>
      <c r="V760" t="s">
        <v>31</v>
      </c>
      <c r="W760" t="s">
        <v>31</v>
      </c>
      <c r="X760" t="s">
        <v>31</v>
      </c>
      <c r="Y760" t="s">
        <v>31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0</v>
      </c>
      <c r="AI760" s="10">
        <v>0</v>
      </c>
      <c r="AJ760" s="10">
        <v>0</v>
      </c>
      <c r="AK760" s="10">
        <v>0</v>
      </c>
      <c r="AL760" s="10">
        <v>0</v>
      </c>
      <c r="AM760" s="10">
        <v>1</v>
      </c>
      <c r="AN760" s="10">
        <v>1</v>
      </c>
      <c r="AO760" s="10">
        <v>1</v>
      </c>
      <c r="AP760" s="10">
        <v>1</v>
      </c>
      <c r="AQ760" s="10">
        <v>0</v>
      </c>
      <c r="AR760" s="10">
        <v>0</v>
      </c>
      <c r="AS760" s="10">
        <v>0</v>
      </c>
      <c r="AT760" s="10">
        <v>0</v>
      </c>
      <c r="AU760" s="10">
        <v>0</v>
      </c>
      <c r="AV760" s="10">
        <v>0</v>
      </c>
      <c r="AW760" s="10">
        <v>0</v>
      </c>
      <c r="AX760" s="10">
        <v>0</v>
      </c>
      <c r="AY760" s="10">
        <v>0</v>
      </c>
      <c r="AZ760" s="10">
        <v>0</v>
      </c>
      <c r="BA760" s="10">
        <v>0</v>
      </c>
      <c r="BB760" s="10">
        <v>0</v>
      </c>
      <c r="BC760" s="10">
        <v>0</v>
      </c>
      <c r="BD760" s="10">
        <v>0</v>
      </c>
      <c r="BE760" s="10">
        <v>0</v>
      </c>
      <c r="BF760" s="10">
        <v>0</v>
      </c>
      <c r="BG760" s="10">
        <v>0</v>
      </c>
      <c r="BH760" s="10">
        <v>0</v>
      </c>
      <c r="BI760" s="10">
        <v>0</v>
      </c>
      <c r="BJ760" s="10">
        <v>0</v>
      </c>
      <c r="BK760" s="10">
        <v>0</v>
      </c>
      <c r="BL760" s="10">
        <v>0</v>
      </c>
      <c r="BM760" s="10">
        <v>0</v>
      </c>
      <c r="BN760" s="10">
        <v>0</v>
      </c>
      <c r="BO760">
        <f t="shared" si="110"/>
        <v>0</v>
      </c>
      <c r="BP760">
        <f t="shared" si="111"/>
        <v>0</v>
      </c>
      <c r="BQ760">
        <f t="shared" si="112"/>
        <v>4</v>
      </c>
      <c r="BR760">
        <f t="shared" si="113"/>
        <v>0</v>
      </c>
      <c r="BS760">
        <f t="shared" si="114"/>
        <v>0</v>
      </c>
      <c r="BT760">
        <f t="shared" si="115"/>
        <v>0</v>
      </c>
      <c r="BU760">
        <f t="shared" si="116"/>
        <v>0</v>
      </c>
      <c r="BV760">
        <f t="shared" si="117"/>
        <v>0</v>
      </c>
      <c r="BW760">
        <f t="shared" si="118"/>
        <v>0</v>
      </c>
      <c r="BX760">
        <f t="shared" si="119"/>
        <v>0</v>
      </c>
    </row>
    <row r="761" spans="1:76" ht="18.95" customHeight="1" x14ac:dyDescent="0.25">
      <c r="A761" t="s">
        <v>4806</v>
      </c>
      <c r="B761" t="s">
        <v>525</v>
      </c>
      <c r="C761" t="s">
        <v>219</v>
      </c>
      <c r="D761" t="s">
        <v>26</v>
      </c>
      <c r="E761" t="s">
        <v>73</v>
      </c>
      <c r="F761" t="s">
        <v>659</v>
      </c>
      <c r="G761" t="s">
        <v>2026</v>
      </c>
      <c r="H761" t="s">
        <v>179</v>
      </c>
      <c r="I761" t="s">
        <v>4807</v>
      </c>
      <c r="L761" s="1">
        <v>510084000056</v>
      </c>
      <c r="M761" t="s">
        <v>4808</v>
      </c>
      <c r="N761" t="s">
        <v>58</v>
      </c>
      <c r="O761" t="s">
        <v>4809</v>
      </c>
      <c r="P761">
        <v>23112</v>
      </c>
      <c r="Q761" t="s">
        <v>529</v>
      </c>
      <c r="R761">
        <v>2001</v>
      </c>
      <c r="S761" t="s">
        <v>89</v>
      </c>
      <c r="T761" t="b">
        <v>1</v>
      </c>
      <c r="U761" t="s">
        <v>71</v>
      </c>
      <c r="V761" t="s">
        <v>61</v>
      </c>
      <c r="W761" t="s">
        <v>61</v>
      </c>
      <c r="X761" t="s">
        <v>61</v>
      </c>
      <c r="Y761" t="s">
        <v>61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2</v>
      </c>
      <c r="AN761">
        <v>2</v>
      </c>
      <c r="AO761">
        <v>2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f t="shared" si="110"/>
        <v>1</v>
      </c>
      <c r="BP761">
        <f t="shared" si="111"/>
        <v>0</v>
      </c>
      <c r="BQ761">
        <f t="shared" si="112"/>
        <v>6</v>
      </c>
      <c r="BR761">
        <f t="shared" si="113"/>
        <v>0</v>
      </c>
      <c r="BS761">
        <f t="shared" si="114"/>
        <v>0</v>
      </c>
      <c r="BT761">
        <f t="shared" si="115"/>
        <v>0</v>
      </c>
      <c r="BU761">
        <f t="shared" si="116"/>
        <v>0</v>
      </c>
      <c r="BV761">
        <f t="shared" si="117"/>
        <v>0</v>
      </c>
      <c r="BW761">
        <f t="shared" si="118"/>
        <v>0</v>
      </c>
      <c r="BX761">
        <f t="shared" si="119"/>
        <v>0</v>
      </c>
    </row>
    <row r="762" spans="1:76" ht="18.95" customHeight="1" x14ac:dyDescent="0.25">
      <c r="A762" t="s">
        <v>4810</v>
      </c>
      <c r="B762" t="s">
        <v>525</v>
      </c>
      <c r="C762" t="s">
        <v>219</v>
      </c>
      <c r="D762" t="s">
        <v>26</v>
      </c>
      <c r="E762" t="s">
        <v>50</v>
      </c>
      <c r="F762" t="s">
        <v>5161</v>
      </c>
      <c r="G762" t="s">
        <v>2026</v>
      </c>
      <c r="H762" t="s">
        <v>22</v>
      </c>
      <c r="I762" t="s">
        <v>4811</v>
      </c>
      <c r="L762" s="1">
        <v>510126000493</v>
      </c>
      <c r="M762" t="s">
        <v>4812</v>
      </c>
      <c r="N762" t="s">
        <v>25</v>
      </c>
      <c r="O762" t="s">
        <v>4813</v>
      </c>
      <c r="P762">
        <v>22315</v>
      </c>
      <c r="Q762" t="s">
        <v>4814</v>
      </c>
      <c r="R762">
        <v>2961</v>
      </c>
      <c r="S762" t="s">
        <v>89</v>
      </c>
      <c r="T762" t="b">
        <v>1</v>
      </c>
      <c r="U762" t="s">
        <v>31</v>
      </c>
      <c r="V762" t="s">
        <v>31</v>
      </c>
      <c r="W762" t="s">
        <v>31</v>
      </c>
      <c r="X762" t="s">
        <v>31</v>
      </c>
      <c r="Y762" t="s">
        <v>31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</v>
      </c>
      <c r="AH762">
        <v>1</v>
      </c>
      <c r="AI762">
        <v>2</v>
      </c>
      <c r="AJ762">
        <v>2</v>
      </c>
      <c r="AK762">
        <v>2</v>
      </c>
      <c r="AL762">
        <v>1</v>
      </c>
      <c r="AM762">
        <v>2</v>
      </c>
      <c r="AN762">
        <v>3</v>
      </c>
      <c r="AO762">
        <v>1</v>
      </c>
      <c r="AP762">
        <v>2</v>
      </c>
      <c r="AQ762">
        <v>3</v>
      </c>
      <c r="AR762">
        <v>3</v>
      </c>
      <c r="AS762">
        <v>0</v>
      </c>
      <c r="AT762">
        <v>0</v>
      </c>
      <c r="AU762">
        <v>2</v>
      </c>
      <c r="AV762">
        <v>2</v>
      </c>
      <c r="AW762">
        <v>1</v>
      </c>
      <c r="AX762">
        <v>2</v>
      </c>
      <c r="AY762">
        <v>0</v>
      </c>
      <c r="AZ762">
        <v>0</v>
      </c>
      <c r="BA762">
        <v>3</v>
      </c>
      <c r="BB762">
        <v>3</v>
      </c>
      <c r="BC762">
        <v>2</v>
      </c>
      <c r="BD762">
        <v>2</v>
      </c>
      <c r="BE762">
        <v>3</v>
      </c>
      <c r="BF762">
        <v>3</v>
      </c>
      <c r="BG762">
        <v>3</v>
      </c>
      <c r="BH762">
        <v>3</v>
      </c>
      <c r="BI762">
        <v>0</v>
      </c>
      <c r="BJ762">
        <v>0</v>
      </c>
      <c r="BK762">
        <v>3</v>
      </c>
      <c r="BL762">
        <v>2</v>
      </c>
      <c r="BM762">
        <v>0</v>
      </c>
      <c r="BN762">
        <v>2</v>
      </c>
      <c r="BO762">
        <f t="shared" si="110"/>
        <v>3</v>
      </c>
      <c r="BP762">
        <f t="shared" si="111"/>
        <v>7</v>
      </c>
      <c r="BQ762">
        <f t="shared" si="112"/>
        <v>11</v>
      </c>
      <c r="BR762">
        <f t="shared" si="113"/>
        <v>3</v>
      </c>
      <c r="BS762">
        <f t="shared" si="114"/>
        <v>0</v>
      </c>
      <c r="BT762">
        <f t="shared" si="115"/>
        <v>7</v>
      </c>
      <c r="BU762">
        <f t="shared" si="116"/>
        <v>6</v>
      </c>
      <c r="BV762">
        <f t="shared" si="117"/>
        <v>10</v>
      </c>
      <c r="BW762">
        <f t="shared" si="118"/>
        <v>6</v>
      </c>
      <c r="BX762">
        <f t="shared" si="119"/>
        <v>7</v>
      </c>
    </row>
    <row r="763" spans="1:76" ht="18.95" customHeight="1" x14ac:dyDescent="0.25">
      <c r="A763" t="s">
        <v>4820</v>
      </c>
      <c r="B763" t="s">
        <v>525</v>
      </c>
      <c r="C763" t="s">
        <v>219</v>
      </c>
      <c r="D763" t="s">
        <v>26</v>
      </c>
      <c r="E763" t="s">
        <v>50</v>
      </c>
      <c r="F763" t="s">
        <v>5161</v>
      </c>
      <c r="G763" t="s">
        <v>2026</v>
      </c>
      <c r="H763" t="s">
        <v>22</v>
      </c>
      <c r="I763" t="s">
        <v>4821</v>
      </c>
      <c r="L763" s="1">
        <v>510225000918</v>
      </c>
      <c r="M763" t="s">
        <v>4822</v>
      </c>
      <c r="N763" t="s">
        <v>45</v>
      </c>
      <c r="O763" t="s">
        <v>4823</v>
      </c>
      <c r="P763">
        <v>20164</v>
      </c>
      <c r="Q763" t="s">
        <v>4824</v>
      </c>
      <c r="R763">
        <v>595</v>
      </c>
      <c r="S763" t="s">
        <v>89</v>
      </c>
      <c r="T763" t="b">
        <v>0</v>
      </c>
      <c r="U763" t="s">
        <v>30</v>
      </c>
      <c r="V763" t="s">
        <v>31</v>
      </c>
      <c r="W763" t="s">
        <v>31</v>
      </c>
      <c r="X763" t="s">
        <v>31</v>
      </c>
      <c r="Y763" t="s">
        <v>31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3</v>
      </c>
      <c r="AO763">
        <v>1</v>
      </c>
      <c r="AP763">
        <v>2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3</v>
      </c>
      <c r="BB763">
        <v>3</v>
      </c>
      <c r="BC763">
        <v>2</v>
      </c>
      <c r="BD763">
        <v>0</v>
      </c>
      <c r="BE763">
        <v>3</v>
      </c>
      <c r="BF763">
        <v>3</v>
      </c>
      <c r="BG763">
        <v>3</v>
      </c>
      <c r="BH763">
        <v>1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f t="shared" si="110"/>
        <v>1</v>
      </c>
      <c r="BP763">
        <f t="shared" si="111"/>
        <v>0</v>
      </c>
      <c r="BQ763">
        <f t="shared" si="112"/>
        <v>7</v>
      </c>
      <c r="BR763">
        <f t="shared" si="113"/>
        <v>0</v>
      </c>
      <c r="BS763">
        <f t="shared" si="114"/>
        <v>0</v>
      </c>
      <c r="BT763">
        <f t="shared" si="115"/>
        <v>0</v>
      </c>
      <c r="BU763">
        <f t="shared" si="116"/>
        <v>7</v>
      </c>
      <c r="BV763">
        <f t="shared" si="117"/>
        <v>8</v>
      </c>
      <c r="BW763">
        <f t="shared" si="118"/>
        <v>4</v>
      </c>
      <c r="BX763">
        <f t="shared" si="119"/>
        <v>0</v>
      </c>
    </row>
    <row r="764" spans="1:76" ht="18.95" customHeight="1" x14ac:dyDescent="0.25">
      <c r="A764" t="s">
        <v>4825</v>
      </c>
      <c r="B764" t="s">
        <v>525</v>
      </c>
      <c r="C764" t="s">
        <v>219</v>
      </c>
      <c r="D764" t="s">
        <v>26</v>
      </c>
      <c r="E764" t="s">
        <v>66</v>
      </c>
      <c r="F764" t="s">
        <v>66</v>
      </c>
      <c r="G764" t="s">
        <v>2026</v>
      </c>
      <c r="H764" t="s">
        <v>22</v>
      </c>
      <c r="I764" t="s">
        <v>4826</v>
      </c>
      <c r="L764" s="1">
        <v>510231000949</v>
      </c>
      <c r="M764" t="s">
        <v>4827</v>
      </c>
      <c r="N764" t="s">
        <v>45</v>
      </c>
      <c r="O764" t="s">
        <v>4828</v>
      </c>
      <c r="P764">
        <v>23974</v>
      </c>
      <c r="Q764" t="s">
        <v>4829</v>
      </c>
      <c r="R764">
        <v>363</v>
      </c>
      <c r="S764" t="s">
        <v>39</v>
      </c>
      <c r="T764" t="b">
        <v>0</v>
      </c>
      <c r="U764" t="s">
        <v>30</v>
      </c>
      <c r="V764" t="s">
        <v>61</v>
      </c>
      <c r="W764" t="s">
        <v>61</v>
      </c>
      <c r="X764" t="s">
        <v>61</v>
      </c>
      <c r="Y764" t="s">
        <v>61</v>
      </c>
      <c r="Z764">
        <v>0</v>
      </c>
      <c r="AA764">
        <v>0</v>
      </c>
      <c r="AB764">
        <v>0</v>
      </c>
      <c r="AC764">
        <v>2</v>
      </c>
      <c r="AD764">
        <v>1</v>
      </c>
      <c r="AE764">
        <v>2</v>
      </c>
      <c r="AF764">
        <v>2</v>
      </c>
      <c r="AG764">
        <v>0</v>
      </c>
      <c r="AH764">
        <v>2</v>
      </c>
      <c r="AI764">
        <v>1</v>
      </c>
      <c r="AJ764">
        <v>2</v>
      </c>
      <c r="AK764">
        <v>2</v>
      </c>
      <c r="AL764">
        <v>2</v>
      </c>
      <c r="AM764">
        <v>3</v>
      </c>
      <c r="AN764">
        <v>3</v>
      </c>
      <c r="AO764">
        <v>1</v>
      </c>
      <c r="AP764">
        <v>3</v>
      </c>
      <c r="AQ764">
        <v>0</v>
      </c>
      <c r="AR764">
        <v>3</v>
      </c>
      <c r="AS764">
        <v>0</v>
      </c>
      <c r="AT764">
        <v>2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2</v>
      </c>
      <c r="BO764">
        <f t="shared" si="110"/>
        <v>9</v>
      </c>
      <c r="BP764">
        <f t="shared" si="111"/>
        <v>7</v>
      </c>
      <c r="BQ764">
        <f t="shared" si="112"/>
        <v>10</v>
      </c>
      <c r="BR764">
        <f t="shared" si="113"/>
        <v>3</v>
      </c>
      <c r="BS764">
        <f t="shared" si="114"/>
        <v>2</v>
      </c>
      <c r="BT764">
        <f t="shared" si="115"/>
        <v>0</v>
      </c>
      <c r="BU764">
        <f t="shared" si="116"/>
        <v>0</v>
      </c>
      <c r="BV764">
        <f t="shared" si="117"/>
        <v>1</v>
      </c>
      <c r="BW764">
        <f t="shared" si="118"/>
        <v>0</v>
      </c>
      <c r="BX764">
        <f t="shared" si="119"/>
        <v>2</v>
      </c>
    </row>
    <row r="765" spans="1:76" ht="18.95" customHeight="1" x14ac:dyDescent="0.25">
      <c r="A765" t="s">
        <v>4841</v>
      </c>
      <c r="B765" t="s">
        <v>525</v>
      </c>
      <c r="C765" t="s">
        <v>219</v>
      </c>
      <c r="D765" t="s">
        <v>26</v>
      </c>
      <c r="E765" t="s">
        <v>73</v>
      </c>
      <c r="F765" t="s">
        <v>659</v>
      </c>
      <c r="G765" t="s">
        <v>2026</v>
      </c>
      <c r="H765" t="s">
        <v>22</v>
      </c>
      <c r="I765" t="s">
        <v>4842</v>
      </c>
      <c r="L765" s="1">
        <v>510342001523</v>
      </c>
      <c r="M765" t="s">
        <v>4843</v>
      </c>
      <c r="N765" t="s">
        <v>45</v>
      </c>
      <c r="O765" t="s">
        <v>4417</v>
      </c>
      <c r="P765">
        <v>24266</v>
      </c>
      <c r="Q765" t="s">
        <v>4844</v>
      </c>
      <c r="R765">
        <v>281</v>
      </c>
      <c r="S765" t="s">
        <v>39</v>
      </c>
      <c r="T765" t="b">
        <v>1</v>
      </c>
      <c r="U765" t="s">
        <v>61</v>
      </c>
      <c r="V765" t="s">
        <v>61</v>
      </c>
      <c r="W765" t="s">
        <v>61</v>
      </c>
      <c r="X765" t="s">
        <v>61</v>
      </c>
      <c r="Y765" t="s">
        <v>71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2</v>
      </c>
      <c r="AK765">
        <v>0</v>
      </c>
      <c r="AL765">
        <v>0</v>
      </c>
      <c r="AM765">
        <v>3</v>
      </c>
      <c r="AN765">
        <v>3</v>
      </c>
      <c r="AO765">
        <v>3</v>
      </c>
      <c r="AP765">
        <v>1</v>
      </c>
      <c r="AQ765">
        <v>0</v>
      </c>
      <c r="AR765">
        <v>2</v>
      </c>
      <c r="AS765">
        <v>0</v>
      </c>
      <c r="AT765">
        <v>0</v>
      </c>
      <c r="AU765">
        <v>2</v>
      </c>
      <c r="AV765">
        <v>2</v>
      </c>
      <c r="AW765">
        <v>0</v>
      </c>
      <c r="AX765">
        <v>0</v>
      </c>
      <c r="AY765">
        <v>0</v>
      </c>
      <c r="AZ765">
        <v>0</v>
      </c>
      <c r="BA765">
        <v>3</v>
      </c>
      <c r="BB765">
        <v>3</v>
      </c>
      <c r="BC765">
        <v>0</v>
      </c>
      <c r="BD765">
        <v>0</v>
      </c>
      <c r="BE765">
        <v>3</v>
      </c>
      <c r="BF765">
        <v>3</v>
      </c>
      <c r="BG765">
        <v>3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f t="shared" si="110"/>
        <v>0</v>
      </c>
      <c r="BP765">
        <f t="shared" si="111"/>
        <v>3</v>
      </c>
      <c r="BQ765">
        <f t="shared" si="112"/>
        <v>10</v>
      </c>
      <c r="BR765">
        <f t="shared" si="113"/>
        <v>2</v>
      </c>
      <c r="BS765">
        <f t="shared" si="114"/>
        <v>0</v>
      </c>
      <c r="BT765">
        <f t="shared" si="115"/>
        <v>4</v>
      </c>
      <c r="BU765">
        <f t="shared" si="116"/>
        <v>6</v>
      </c>
      <c r="BV765">
        <f t="shared" si="117"/>
        <v>6</v>
      </c>
      <c r="BW765">
        <f t="shared" si="118"/>
        <v>3</v>
      </c>
      <c r="BX765">
        <f t="shared" si="119"/>
        <v>0</v>
      </c>
    </row>
    <row r="766" spans="1:76" ht="18.95" customHeight="1" x14ac:dyDescent="0.25">
      <c r="A766" t="s">
        <v>4845</v>
      </c>
      <c r="B766" t="s">
        <v>525</v>
      </c>
      <c r="C766" t="s">
        <v>219</v>
      </c>
      <c r="D766" t="s">
        <v>26</v>
      </c>
      <c r="E766" t="s">
        <v>102</v>
      </c>
      <c r="F766" t="s">
        <v>659</v>
      </c>
      <c r="G766" t="s">
        <v>2026</v>
      </c>
      <c r="H766" t="s">
        <v>22</v>
      </c>
      <c r="I766" t="s">
        <v>4846</v>
      </c>
      <c r="L766" s="1">
        <v>510351001549</v>
      </c>
      <c r="M766" t="s">
        <v>4847</v>
      </c>
      <c r="N766" t="s">
        <v>58</v>
      </c>
      <c r="O766" t="s">
        <v>3623</v>
      </c>
      <c r="P766">
        <v>22657</v>
      </c>
      <c r="Q766" t="s">
        <v>4848</v>
      </c>
      <c r="R766">
        <v>606</v>
      </c>
      <c r="S766" t="s">
        <v>39</v>
      </c>
      <c r="T766" t="b">
        <v>1</v>
      </c>
      <c r="U766" t="s">
        <v>61</v>
      </c>
      <c r="V766" t="s">
        <v>61</v>
      </c>
      <c r="W766" t="s">
        <v>61</v>
      </c>
      <c r="X766" t="s">
        <v>61</v>
      </c>
      <c r="Y766" t="s">
        <v>61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3</v>
      </c>
      <c r="AH766">
        <v>0</v>
      </c>
      <c r="AI766">
        <v>2</v>
      </c>
      <c r="AJ766">
        <v>1</v>
      </c>
      <c r="AK766">
        <v>2</v>
      </c>
      <c r="AL766">
        <v>0</v>
      </c>
      <c r="AM766">
        <v>3</v>
      </c>
      <c r="AN766">
        <v>3</v>
      </c>
      <c r="AO766">
        <v>3</v>
      </c>
      <c r="AP766">
        <v>3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3</v>
      </c>
      <c r="BB766">
        <v>3</v>
      </c>
      <c r="BC766">
        <v>1</v>
      </c>
      <c r="BD766">
        <v>0</v>
      </c>
      <c r="BE766">
        <v>1</v>
      </c>
      <c r="BF766">
        <v>3</v>
      </c>
      <c r="BG766">
        <v>0</v>
      </c>
      <c r="BH766">
        <v>3</v>
      </c>
      <c r="BI766">
        <v>1</v>
      </c>
      <c r="BJ766">
        <v>0</v>
      </c>
      <c r="BK766">
        <v>1</v>
      </c>
      <c r="BL766">
        <v>0</v>
      </c>
      <c r="BM766">
        <v>0</v>
      </c>
      <c r="BN766">
        <v>2</v>
      </c>
      <c r="BO766">
        <f t="shared" si="110"/>
        <v>3</v>
      </c>
      <c r="BP766">
        <f t="shared" si="111"/>
        <v>5</v>
      </c>
      <c r="BQ766">
        <f t="shared" si="112"/>
        <v>12</v>
      </c>
      <c r="BR766">
        <f t="shared" si="113"/>
        <v>1</v>
      </c>
      <c r="BS766">
        <f t="shared" si="114"/>
        <v>0</v>
      </c>
      <c r="BT766">
        <f t="shared" si="115"/>
        <v>0</v>
      </c>
      <c r="BU766">
        <f t="shared" si="116"/>
        <v>6</v>
      </c>
      <c r="BV766">
        <f t="shared" si="117"/>
        <v>5</v>
      </c>
      <c r="BW766">
        <f t="shared" si="118"/>
        <v>3</v>
      </c>
      <c r="BX766">
        <f t="shared" si="119"/>
        <v>4</v>
      </c>
    </row>
    <row r="767" spans="1:76" ht="18.95" customHeight="1" x14ac:dyDescent="0.25">
      <c r="A767" t="s">
        <v>4849</v>
      </c>
      <c r="B767" t="s">
        <v>525</v>
      </c>
      <c r="C767" t="s">
        <v>219</v>
      </c>
      <c r="D767" t="s">
        <v>26</v>
      </c>
      <c r="E767" t="s">
        <v>73</v>
      </c>
      <c r="F767" t="s">
        <v>659</v>
      </c>
      <c r="G767" t="s">
        <v>2026</v>
      </c>
      <c r="H767" t="s">
        <v>124</v>
      </c>
      <c r="I767" t="s">
        <v>4850</v>
      </c>
      <c r="L767" s="1">
        <v>510381001657</v>
      </c>
      <c r="M767" t="s">
        <v>4851</v>
      </c>
      <c r="N767" t="s">
        <v>45</v>
      </c>
      <c r="O767" t="s">
        <v>4852</v>
      </c>
      <c r="P767">
        <v>24630</v>
      </c>
      <c r="Q767" t="s">
        <v>326</v>
      </c>
      <c r="R767">
        <v>256</v>
      </c>
      <c r="S767" t="s">
        <v>77</v>
      </c>
      <c r="T767" t="b">
        <v>0</v>
      </c>
      <c r="U767" t="s">
        <v>30</v>
      </c>
      <c r="V767" t="s">
        <v>61</v>
      </c>
      <c r="W767" t="s">
        <v>61</v>
      </c>
      <c r="X767" t="s">
        <v>61</v>
      </c>
      <c r="Y767" t="s">
        <v>61</v>
      </c>
      <c r="Z767">
        <v>0</v>
      </c>
      <c r="AA767">
        <v>0</v>
      </c>
      <c r="AB767">
        <v>0</v>
      </c>
      <c r="AC767">
        <v>0</v>
      </c>
      <c r="AD767">
        <v>2</v>
      </c>
      <c r="AE767">
        <v>0</v>
      </c>
      <c r="AF767">
        <v>0</v>
      </c>
      <c r="AG767">
        <v>3</v>
      </c>
      <c r="AH767">
        <v>0</v>
      </c>
      <c r="AI767">
        <v>2</v>
      </c>
      <c r="AJ767">
        <v>2</v>
      </c>
      <c r="AK767">
        <v>2</v>
      </c>
      <c r="AL767">
        <v>2</v>
      </c>
      <c r="AM767">
        <v>3</v>
      </c>
      <c r="AN767">
        <v>3</v>
      </c>
      <c r="AO767">
        <v>0</v>
      </c>
      <c r="AP767">
        <v>3</v>
      </c>
      <c r="AQ767">
        <v>0</v>
      </c>
      <c r="AR767">
        <v>3</v>
      </c>
      <c r="AS767">
        <v>0</v>
      </c>
      <c r="AT767">
        <v>0</v>
      </c>
      <c r="AU767">
        <v>2</v>
      </c>
      <c r="AV767">
        <v>2</v>
      </c>
      <c r="AW767">
        <v>0</v>
      </c>
      <c r="AX767">
        <v>0</v>
      </c>
      <c r="AY767">
        <v>0</v>
      </c>
      <c r="AZ767">
        <v>0</v>
      </c>
      <c r="BA767">
        <v>3</v>
      </c>
      <c r="BB767">
        <v>3</v>
      </c>
      <c r="BC767">
        <v>2</v>
      </c>
      <c r="BD767">
        <v>0</v>
      </c>
      <c r="BE767">
        <v>3</v>
      </c>
      <c r="BF767">
        <v>3</v>
      </c>
      <c r="BG767">
        <v>3</v>
      </c>
      <c r="BH767">
        <v>3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2</v>
      </c>
      <c r="BO767">
        <f t="shared" si="110"/>
        <v>5</v>
      </c>
      <c r="BP767">
        <f t="shared" si="111"/>
        <v>8</v>
      </c>
      <c r="BQ767">
        <f t="shared" si="112"/>
        <v>9</v>
      </c>
      <c r="BR767">
        <f t="shared" si="113"/>
        <v>3</v>
      </c>
      <c r="BS767">
        <f t="shared" si="114"/>
        <v>0</v>
      </c>
      <c r="BT767">
        <f t="shared" si="115"/>
        <v>4</v>
      </c>
      <c r="BU767">
        <f t="shared" si="116"/>
        <v>6</v>
      </c>
      <c r="BV767">
        <f t="shared" si="117"/>
        <v>8</v>
      </c>
      <c r="BW767">
        <f t="shared" si="118"/>
        <v>6</v>
      </c>
      <c r="BX767">
        <f t="shared" si="119"/>
        <v>3</v>
      </c>
    </row>
    <row r="768" spans="1:76" ht="18.95" customHeight="1" x14ac:dyDescent="0.25">
      <c r="A768" t="s">
        <v>4853</v>
      </c>
      <c r="B768" t="s">
        <v>525</v>
      </c>
      <c r="C768" t="s">
        <v>219</v>
      </c>
      <c r="D768" t="s">
        <v>26</v>
      </c>
      <c r="E768" t="s">
        <v>96</v>
      </c>
      <c r="F768" t="s">
        <v>5163</v>
      </c>
      <c r="G768" t="s">
        <v>2026</v>
      </c>
      <c r="H768" t="s">
        <v>22</v>
      </c>
      <c r="I768" t="s">
        <v>4854</v>
      </c>
      <c r="L768" s="1">
        <v>510390001752</v>
      </c>
      <c r="M768" t="s">
        <v>4855</v>
      </c>
      <c r="N768" t="s">
        <v>25</v>
      </c>
      <c r="O768" t="s">
        <v>2938</v>
      </c>
      <c r="P768">
        <v>24202</v>
      </c>
      <c r="Q768" t="s">
        <v>4856</v>
      </c>
      <c r="R768">
        <v>480</v>
      </c>
      <c r="S768" t="s">
        <v>66</v>
      </c>
      <c r="T768" t="b">
        <v>1</v>
      </c>
      <c r="U768" t="s">
        <v>61</v>
      </c>
      <c r="V768" t="s">
        <v>61</v>
      </c>
      <c r="W768" t="s">
        <v>61</v>
      </c>
      <c r="X768" t="s">
        <v>61</v>
      </c>
      <c r="Y768" t="s">
        <v>61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2</v>
      </c>
      <c r="AM768">
        <v>3</v>
      </c>
      <c r="AN768">
        <v>3</v>
      </c>
      <c r="AO768">
        <v>3</v>
      </c>
      <c r="AP768">
        <v>3</v>
      </c>
      <c r="AQ768">
        <v>3</v>
      </c>
      <c r="AR768">
        <v>3</v>
      </c>
      <c r="AS768">
        <v>0</v>
      </c>
      <c r="AT768">
        <v>2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3</v>
      </c>
      <c r="BB768">
        <v>3</v>
      </c>
      <c r="BC768">
        <v>2</v>
      </c>
      <c r="BD768">
        <v>0</v>
      </c>
      <c r="BE768">
        <v>3</v>
      </c>
      <c r="BF768">
        <v>3</v>
      </c>
      <c r="BG768">
        <v>2</v>
      </c>
      <c r="BH768">
        <v>0</v>
      </c>
      <c r="BI768">
        <v>0</v>
      </c>
      <c r="BJ768">
        <v>0</v>
      </c>
      <c r="BK768">
        <v>0</v>
      </c>
      <c r="BL768">
        <v>3</v>
      </c>
      <c r="BM768">
        <v>0</v>
      </c>
      <c r="BN768">
        <v>0</v>
      </c>
      <c r="BO768">
        <f t="shared" si="110"/>
        <v>0</v>
      </c>
      <c r="BP768">
        <f t="shared" si="111"/>
        <v>3</v>
      </c>
      <c r="BQ768">
        <f t="shared" si="112"/>
        <v>15</v>
      </c>
      <c r="BR768">
        <f t="shared" si="113"/>
        <v>3</v>
      </c>
      <c r="BS768">
        <f t="shared" si="114"/>
        <v>2</v>
      </c>
      <c r="BT768">
        <f t="shared" si="115"/>
        <v>0</v>
      </c>
      <c r="BU768">
        <f t="shared" si="116"/>
        <v>6</v>
      </c>
      <c r="BV768">
        <f t="shared" si="117"/>
        <v>8</v>
      </c>
      <c r="BW768">
        <f t="shared" si="118"/>
        <v>2</v>
      </c>
      <c r="BX768">
        <f t="shared" si="119"/>
        <v>3</v>
      </c>
    </row>
    <row r="769" spans="1:76" ht="18.95" customHeight="1" x14ac:dyDescent="0.25">
      <c r="A769" t="s">
        <v>530</v>
      </c>
      <c r="B769" t="s">
        <v>525</v>
      </c>
      <c r="C769" t="s">
        <v>219</v>
      </c>
      <c r="D769" t="s">
        <v>26</v>
      </c>
      <c r="E769" t="s">
        <v>66</v>
      </c>
      <c r="F769" t="s">
        <v>66</v>
      </c>
      <c r="G769">
        <v>1</v>
      </c>
      <c r="H769" t="s">
        <v>22</v>
      </c>
      <c r="I769" t="s">
        <v>531</v>
      </c>
      <c r="L769" s="1">
        <v>510081000296</v>
      </c>
      <c r="M769" t="s">
        <v>532</v>
      </c>
      <c r="N769" t="s">
        <v>25</v>
      </c>
      <c r="O769" t="s">
        <v>533</v>
      </c>
      <c r="P769">
        <v>23322</v>
      </c>
      <c r="Q769" t="s">
        <v>534</v>
      </c>
      <c r="R769">
        <v>1397</v>
      </c>
      <c r="S769" t="s">
        <v>89</v>
      </c>
      <c r="T769" t="b">
        <v>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>
        <v>0</v>
      </c>
      <c r="AA769">
        <v>0</v>
      </c>
      <c r="AB769">
        <v>0</v>
      </c>
      <c r="AC769">
        <v>2</v>
      </c>
      <c r="AD769">
        <v>2</v>
      </c>
      <c r="AE769">
        <v>2</v>
      </c>
      <c r="AF769">
        <v>3</v>
      </c>
      <c r="AG769">
        <v>3</v>
      </c>
      <c r="AH769">
        <v>3</v>
      </c>
      <c r="AI769">
        <v>0</v>
      </c>
      <c r="AJ769">
        <v>2</v>
      </c>
      <c r="AK769">
        <v>2</v>
      </c>
      <c r="AL769">
        <v>0</v>
      </c>
      <c r="AM769">
        <v>1</v>
      </c>
      <c r="AN769">
        <v>1</v>
      </c>
      <c r="AO769">
        <v>1</v>
      </c>
      <c r="AP769">
        <v>0</v>
      </c>
      <c r="AQ769">
        <v>0</v>
      </c>
      <c r="AR769">
        <v>3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3</v>
      </c>
      <c r="BB769">
        <v>3</v>
      </c>
      <c r="BC769">
        <v>2</v>
      </c>
      <c r="BD769">
        <v>0</v>
      </c>
      <c r="BE769">
        <v>3</v>
      </c>
      <c r="BF769">
        <v>3</v>
      </c>
      <c r="BG769">
        <v>0</v>
      </c>
      <c r="BH769">
        <v>3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2</v>
      </c>
      <c r="BO769">
        <f t="shared" si="110"/>
        <v>15</v>
      </c>
      <c r="BP769">
        <f t="shared" si="111"/>
        <v>4</v>
      </c>
      <c r="BQ769">
        <f t="shared" si="112"/>
        <v>3</v>
      </c>
      <c r="BR769">
        <f t="shared" si="113"/>
        <v>3</v>
      </c>
      <c r="BS769">
        <f t="shared" si="114"/>
        <v>0</v>
      </c>
      <c r="BT769">
        <f t="shared" si="115"/>
        <v>0</v>
      </c>
      <c r="BU769">
        <f t="shared" si="116"/>
        <v>6</v>
      </c>
      <c r="BV769">
        <f t="shared" si="117"/>
        <v>8</v>
      </c>
      <c r="BW769">
        <f t="shared" si="118"/>
        <v>3</v>
      </c>
      <c r="BX769">
        <f t="shared" si="119"/>
        <v>2</v>
      </c>
    </row>
    <row r="770" spans="1:76" ht="18.95" customHeight="1" x14ac:dyDescent="0.25">
      <c r="A770" t="s">
        <v>4815</v>
      </c>
      <c r="B770" t="s">
        <v>525</v>
      </c>
      <c r="C770" t="s">
        <v>219</v>
      </c>
      <c r="D770" t="s">
        <v>26</v>
      </c>
      <c r="E770" t="s">
        <v>21</v>
      </c>
      <c r="F770" t="s">
        <v>5163</v>
      </c>
      <c r="G770" t="s">
        <v>2026</v>
      </c>
      <c r="H770" t="s">
        <v>22</v>
      </c>
      <c r="I770" t="s">
        <v>4816</v>
      </c>
      <c r="L770" s="1">
        <v>510180000728</v>
      </c>
      <c r="M770" t="s">
        <v>4817</v>
      </c>
      <c r="N770" t="s">
        <v>45</v>
      </c>
      <c r="O770" t="s">
        <v>4818</v>
      </c>
      <c r="P770">
        <v>23661</v>
      </c>
      <c r="Q770" t="s">
        <v>4819</v>
      </c>
      <c r="R770">
        <v>304</v>
      </c>
      <c r="S770" t="s">
        <v>7</v>
      </c>
      <c r="T770" t="b">
        <v>1</v>
      </c>
      <c r="U770" t="s">
        <v>31</v>
      </c>
      <c r="V770" t="s">
        <v>31</v>
      </c>
      <c r="W770" t="s">
        <v>31</v>
      </c>
      <c r="X770" t="s">
        <v>31</v>
      </c>
      <c r="Y770" t="s">
        <v>31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2</v>
      </c>
      <c r="AG770">
        <v>2</v>
      </c>
      <c r="AH770">
        <v>0</v>
      </c>
      <c r="AI770">
        <v>1</v>
      </c>
      <c r="AJ770">
        <v>2</v>
      </c>
      <c r="AK770">
        <v>2</v>
      </c>
      <c r="AL770">
        <v>2</v>
      </c>
      <c r="AM770">
        <v>3</v>
      </c>
      <c r="AN770">
        <v>3</v>
      </c>
      <c r="AO770">
        <v>2</v>
      </c>
      <c r="AP770">
        <v>2</v>
      </c>
      <c r="AQ770">
        <v>0</v>
      </c>
      <c r="AR770">
        <v>2</v>
      </c>
      <c r="AS770">
        <v>0</v>
      </c>
      <c r="AT770">
        <v>0</v>
      </c>
      <c r="AU770">
        <v>2</v>
      </c>
      <c r="AV770">
        <v>2</v>
      </c>
      <c r="AW770">
        <v>0</v>
      </c>
      <c r="AX770">
        <v>0</v>
      </c>
      <c r="AY770">
        <v>0</v>
      </c>
      <c r="AZ770">
        <v>0</v>
      </c>
      <c r="BA770">
        <v>3</v>
      </c>
      <c r="BB770">
        <v>3</v>
      </c>
      <c r="BC770">
        <v>2</v>
      </c>
      <c r="BD770">
        <v>0</v>
      </c>
      <c r="BE770">
        <v>3</v>
      </c>
      <c r="BF770">
        <v>3</v>
      </c>
      <c r="BG770">
        <v>3</v>
      </c>
      <c r="BH770">
        <v>0</v>
      </c>
      <c r="BI770">
        <v>2</v>
      </c>
      <c r="BJ770">
        <v>0</v>
      </c>
      <c r="BK770">
        <v>0</v>
      </c>
      <c r="BL770">
        <v>0</v>
      </c>
      <c r="BM770">
        <v>2</v>
      </c>
      <c r="BN770">
        <v>0</v>
      </c>
      <c r="BO770">
        <f t="shared" ref="BO770:BO833" si="120">SUM(Z770:AH770)</f>
        <v>5</v>
      </c>
      <c r="BP770">
        <f t="shared" ref="BP770:BP833" si="121">SUM(AI770:AL770)</f>
        <v>7</v>
      </c>
      <c r="BQ770">
        <f t="shared" ref="BQ770:BQ833" si="122">SUM(AM770:AQ770)</f>
        <v>10</v>
      </c>
      <c r="BR770">
        <f t="shared" ref="BR770:BR833" si="123">SUM(AR770:AS770)</f>
        <v>2</v>
      </c>
      <c r="BS770">
        <f t="shared" ref="BS770:BS833" si="124">SUM(AT770)</f>
        <v>0</v>
      </c>
      <c r="BT770">
        <f t="shared" ref="BT770:BT833" si="125">SUM(AU770:AX770)</f>
        <v>4</v>
      </c>
      <c r="BU770">
        <f t="shared" ref="BU770:BU833" si="126">SUM(AY770:BB770)</f>
        <v>6</v>
      </c>
      <c r="BV770">
        <f t="shared" ref="BV770:BV833" si="127">SUM(BC770:BF770)</f>
        <v>8</v>
      </c>
      <c r="BW770">
        <f t="shared" ref="BW770:BW833" si="128">SUM(BG770:BH770)</f>
        <v>3</v>
      </c>
      <c r="BX770">
        <f t="shared" ref="BX770:BX833" si="129">SUM(BI770:BN770)</f>
        <v>4</v>
      </c>
    </row>
    <row r="771" spans="1:76" ht="18.95" customHeight="1" x14ac:dyDescent="0.25">
      <c r="A771" t="s">
        <v>4833</v>
      </c>
      <c r="B771" t="s">
        <v>525</v>
      </c>
      <c r="C771" t="s">
        <v>219</v>
      </c>
      <c r="D771" t="s">
        <v>26</v>
      </c>
      <c r="E771" t="s">
        <v>596</v>
      </c>
      <c r="F771" t="s">
        <v>5162</v>
      </c>
      <c r="G771" t="s">
        <v>2026</v>
      </c>
      <c r="H771" t="s">
        <v>22</v>
      </c>
      <c r="I771" t="s">
        <v>4834</v>
      </c>
      <c r="L771" s="1">
        <v>510267001134</v>
      </c>
      <c r="M771" t="s">
        <v>4835</v>
      </c>
      <c r="N771" t="s">
        <v>25</v>
      </c>
      <c r="O771" t="s">
        <v>3168</v>
      </c>
      <c r="P771">
        <v>23504</v>
      </c>
      <c r="Q771" t="s">
        <v>4836</v>
      </c>
      <c r="R771">
        <v>580</v>
      </c>
      <c r="S771" t="s">
        <v>7</v>
      </c>
      <c r="T771" t="b">
        <v>0</v>
      </c>
      <c r="U771" t="s">
        <v>30</v>
      </c>
      <c r="V771" t="s">
        <v>31</v>
      </c>
      <c r="W771" t="s">
        <v>31</v>
      </c>
      <c r="X771" t="s">
        <v>31</v>
      </c>
      <c r="Y771" t="s">
        <v>31</v>
      </c>
      <c r="Z771">
        <v>0</v>
      </c>
      <c r="AA771">
        <v>0</v>
      </c>
      <c r="AB771">
        <v>0</v>
      </c>
      <c r="AC771">
        <v>2</v>
      </c>
      <c r="AD771">
        <v>2</v>
      </c>
      <c r="AE771">
        <v>2</v>
      </c>
      <c r="AF771">
        <v>2</v>
      </c>
      <c r="AG771">
        <v>1</v>
      </c>
      <c r="AH771">
        <v>2</v>
      </c>
      <c r="AI771">
        <v>1</v>
      </c>
      <c r="AJ771">
        <v>2</v>
      </c>
      <c r="AK771">
        <v>2</v>
      </c>
      <c r="AL771">
        <v>0</v>
      </c>
      <c r="AM771">
        <v>3</v>
      </c>
      <c r="AN771">
        <v>3</v>
      </c>
      <c r="AO771">
        <v>2</v>
      </c>
      <c r="AP771">
        <v>3</v>
      </c>
      <c r="AQ771">
        <v>3</v>
      </c>
      <c r="AR771">
        <v>3</v>
      </c>
      <c r="AS771">
        <v>3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3</v>
      </c>
      <c r="BB771">
        <v>3</v>
      </c>
      <c r="BC771">
        <v>2</v>
      </c>
      <c r="BD771">
        <v>0</v>
      </c>
      <c r="BE771">
        <v>3</v>
      </c>
      <c r="BF771">
        <v>3</v>
      </c>
      <c r="BG771">
        <v>3</v>
      </c>
      <c r="BH771">
        <v>3</v>
      </c>
      <c r="BI771">
        <v>1</v>
      </c>
      <c r="BJ771">
        <v>0</v>
      </c>
      <c r="BK771">
        <v>0</v>
      </c>
      <c r="BL771">
        <v>2</v>
      </c>
      <c r="BM771">
        <v>0</v>
      </c>
      <c r="BN771">
        <v>2</v>
      </c>
      <c r="BO771">
        <f t="shared" si="120"/>
        <v>11</v>
      </c>
      <c r="BP771">
        <f t="shared" si="121"/>
        <v>5</v>
      </c>
      <c r="BQ771">
        <f t="shared" si="122"/>
        <v>14</v>
      </c>
      <c r="BR771">
        <f t="shared" si="123"/>
        <v>6</v>
      </c>
      <c r="BS771">
        <f t="shared" si="124"/>
        <v>0</v>
      </c>
      <c r="BT771">
        <f t="shared" si="125"/>
        <v>1</v>
      </c>
      <c r="BU771">
        <f t="shared" si="126"/>
        <v>6</v>
      </c>
      <c r="BV771">
        <f t="shared" si="127"/>
        <v>8</v>
      </c>
      <c r="BW771">
        <f t="shared" si="128"/>
        <v>6</v>
      </c>
      <c r="BX771">
        <f t="shared" si="129"/>
        <v>5</v>
      </c>
    </row>
    <row r="772" spans="1:76" ht="18.95" customHeight="1" x14ac:dyDescent="0.25">
      <c r="A772" t="s">
        <v>4837</v>
      </c>
      <c r="B772" t="s">
        <v>525</v>
      </c>
      <c r="C772" t="s">
        <v>219</v>
      </c>
      <c r="D772" t="s">
        <v>26</v>
      </c>
      <c r="E772" t="s">
        <v>50</v>
      </c>
      <c r="F772" t="s">
        <v>5161</v>
      </c>
      <c r="G772" t="s">
        <v>2026</v>
      </c>
      <c r="H772" t="s">
        <v>22</v>
      </c>
      <c r="I772" t="s">
        <v>4838</v>
      </c>
      <c r="L772" s="1">
        <v>510324001400</v>
      </c>
      <c r="M772" t="s">
        <v>4839</v>
      </c>
      <c r="N772" t="s">
        <v>45</v>
      </c>
      <c r="O772" t="s">
        <v>2707</v>
      </c>
      <c r="P772">
        <v>23225</v>
      </c>
      <c r="Q772" t="s">
        <v>4840</v>
      </c>
      <c r="R772">
        <v>443</v>
      </c>
      <c r="S772" t="s">
        <v>7</v>
      </c>
      <c r="T772" t="b">
        <v>1</v>
      </c>
      <c r="U772" t="s">
        <v>61</v>
      </c>
      <c r="V772" t="s">
        <v>61</v>
      </c>
      <c r="W772" t="s">
        <v>61</v>
      </c>
      <c r="X772" t="s">
        <v>61</v>
      </c>
      <c r="Y772" t="s">
        <v>61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2</v>
      </c>
      <c r="AL772">
        <v>1</v>
      </c>
      <c r="AM772">
        <v>1</v>
      </c>
      <c r="AN772">
        <v>3</v>
      </c>
      <c r="AO772">
        <v>3</v>
      </c>
      <c r="AP772">
        <v>3</v>
      </c>
      <c r="AQ772">
        <v>3</v>
      </c>
      <c r="AR772">
        <v>3</v>
      </c>
      <c r="AS772">
        <v>3</v>
      </c>
      <c r="AT772">
        <v>3</v>
      </c>
      <c r="AU772">
        <v>0</v>
      </c>
      <c r="AV772">
        <v>0</v>
      </c>
      <c r="AW772">
        <v>0</v>
      </c>
      <c r="AX772">
        <v>2</v>
      </c>
      <c r="AY772">
        <v>0</v>
      </c>
      <c r="AZ772">
        <v>0</v>
      </c>
      <c r="BA772">
        <v>3</v>
      </c>
      <c r="BB772">
        <v>3</v>
      </c>
      <c r="BC772">
        <v>2</v>
      </c>
      <c r="BD772">
        <v>0</v>
      </c>
      <c r="BE772">
        <v>3</v>
      </c>
      <c r="BF772">
        <v>3</v>
      </c>
      <c r="BG772">
        <v>0</v>
      </c>
      <c r="BH772">
        <v>1</v>
      </c>
      <c r="BI772">
        <v>3</v>
      </c>
      <c r="BJ772">
        <v>0</v>
      </c>
      <c r="BK772">
        <v>0</v>
      </c>
      <c r="BL772">
        <v>0</v>
      </c>
      <c r="BM772">
        <v>2</v>
      </c>
      <c r="BN772">
        <v>2</v>
      </c>
      <c r="BO772">
        <f t="shared" si="120"/>
        <v>0</v>
      </c>
      <c r="BP772">
        <f t="shared" si="121"/>
        <v>4</v>
      </c>
      <c r="BQ772">
        <f t="shared" si="122"/>
        <v>13</v>
      </c>
      <c r="BR772">
        <f t="shared" si="123"/>
        <v>6</v>
      </c>
      <c r="BS772">
        <f t="shared" si="124"/>
        <v>3</v>
      </c>
      <c r="BT772">
        <f t="shared" si="125"/>
        <v>2</v>
      </c>
      <c r="BU772">
        <f t="shared" si="126"/>
        <v>6</v>
      </c>
      <c r="BV772">
        <f t="shared" si="127"/>
        <v>8</v>
      </c>
      <c r="BW772">
        <f t="shared" si="128"/>
        <v>1</v>
      </c>
      <c r="BX772">
        <f t="shared" si="129"/>
        <v>7</v>
      </c>
    </row>
    <row r="773" spans="1:76" ht="18.95" customHeight="1" x14ac:dyDescent="0.25">
      <c r="A773" t="s">
        <v>550</v>
      </c>
      <c r="B773" t="s">
        <v>525</v>
      </c>
      <c r="C773" t="s">
        <v>219</v>
      </c>
      <c r="D773" t="s">
        <v>26</v>
      </c>
      <c r="E773" t="s">
        <v>66</v>
      </c>
      <c r="F773" t="s">
        <v>66</v>
      </c>
      <c r="G773">
        <v>1</v>
      </c>
      <c r="H773" t="s">
        <v>22</v>
      </c>
      <c r="I773" t="s">
        <v>551</v>
      </c>
      <c r="L773" s="1">
        <v>510330001430</v>
      </c>
      <c r="M773" t="s">
        <v>552</v>
      </c>
      <c r="N773" t="s">
        <v>58</v>
      </c>
      <c r="O773" t="s">
        <v>553</v>
      </c>
      <c r="P773">
        <v>24015</v>
      </c>
      <c r="Q773" t="s">
        <v>554</v>
      </c>
      <c r="R773">
        <v>1923</v>
      </c>
      <c r="S773" t="s">
        <v>7</v>
      </c>
      <c r="T773" t="b">
        <v>1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  <c r="AE773" s="10">
        <v>0</v>
      </c>
      <c r="AF773" s="10">
        <v>0</v>
      </c>
      <c r="AG773" s="10">
        <v>0</v>
      </c>
      <c r="AH773" s="10">
        <v>0</v>
      </c>
      <c r="AI773" s="10">
        <v>0</v>
      </c>
      <c r="AJ773" s="10">
        <v>0</v>
      </c>
      <c r="AK773" s="10">
        <v>0</v>
      </c>
      <c r="AL773" s="10">
        <v>2</v>
      </c>
      <c r="AM773" s="10">
        <v>2</v>
      </c>
      <c r="AN773" s="10">
        <v>2</v>
      </c>
      <c r="AO773" s="10">
        <v>2</v>
      </c>
      <c r="AP773" s="10">
        <v>2</v>
      </c>
      <c r="AQ773" s="10">
        <v>2</v>
      </c>
      <c r="AR773" s="10">
        <v>3</v>
      </c>
      <c r="AS773" s="10">
        <v>0</v>
      </c>
      <c r="AT773" s="10">
        <v>0</v>
      </c>
      <c r="AU773" s="10">
        <v>0</v>
      </c>
      <c r="AV773" s="10">
        <v>0</v>
      </c>
      <c r="AW773" s="10">
        <v>2</v>
      </c>
      <c r="AX773" s="10">
        <v>0</v>
      </c>
      <c r="AY773" s="10">
        <v>0</v>
      </c>
      <c r="AZ773" s="10">
        <v>0</v>
      </c>
      <c r="BA773" s="10">
        <v>0</v>
      </c>
      <c r="BB773" s="10">
        <v>2</v>
      </c>
      <c r="BC773" s="10">
        <v>0</v>
      </c>
      <c r="BD773" s="10">
        <v>2</v>
      </c>
      <c r="BE773" s="10">
        <v>0</v>
      </c>
      <c r="BF773" s="10">
        <v>0</v>
      </c>
      <c r="BG773" s="10">
        <v>0</v>
      </c>
      <c r="BH773" s="10">
        <v>0</v>
      </c>
      <c r="BI773" s="10">
        <v>0</v>
      </c>
      <c r="BJ773" s="10">
        <v>0</v>
      </c>
      <c r="BK773" s="10">
        <v>0</v>
      </c>
      <c r="BL773" s="10">
        <v>0</v>
      </c>
      <c r="BM773" s="10">
        <v>2</v>
      </c>
      <c r="BN773" s="10">
        <v>2</v>
      </c>
      <c r="BO773">
        <f t="shared" si="120"/>
        <v>0</v>
      </c>
      <c r="BP773">
        <f t="shared" si="121"/>
        <v>2</v>
      </c>
      <c r="BQ773">
        <f t="shared" si="122"/>
        <v>10</v>
      </c>
      <c r="BR773">
        <f t="shared" si="123"/>
        <v>3</v>
      </c>
      <c r="BS773">
        <f t="shared" si="124"/>
        <v>0</v>
      </c>
      <c r="BT773">
        <f t="shared" si="125"/>
        <v>2</v>
      </c>
      <c r="BU773">
        <f t="shared" si="126"/>
        <v>2</v>
      </c>
      <c r="BV773">
        <f t="shared" si="127"/>
        <v>2</v>
      </c>
      <c r="BW773">
        <f t="shared" si="128"/>
        <v>0</v>
      </c>
      <c r="BX773">
        <f t="shared" si="129"/>
        <v>4</v>
      </c>
    </row>
    <row r="774" spans="1:76" ht="18.95" customHeight="1" x14ac:dyDescent="0.25">
      <c r="A774" t="s">
        <v>4861</v>
      </c>
      <c r="B774" t="s">
        <v>556</v>
      </c>
      <c r="C774" t="s">
        <v>54</v>
      </c>
      <c r="D774" t="s">
        <v>26</v>
      </c>
      <c r="E774" t="s">
        <v>66</v>
      </c>
      <c r="F774" t="s">
        <v>66</v>
      </c>
      <c r="G774" t="s">
        <v>2026</v>
      </c>
      <c r="H774" t="s">
        <v>22</v>
      </c>
      <c r="I774" t="s">
        <v>4862</v>
      </c>
      <c r="L774" s="1">
        <v>500039600158</v>
      </c>
      <c r="M774" t="s">
        <v>4863</v>
      </c>
      <c r="N774" t="s">
        <v>45</v>
      </c>
      <c r="O774" t="s">
        <v>4864</v>
      </c>
      <c r="P774">
        <v>5461</v>
      </c>
      <c r="Q774" t="s">
        <v>928</v>
      </c>
      <c r="R774">
        <v>583</v>
      </c>
      <c r="S774" t="s">
        <v>39</v>
      </c>
      <c r="T774" t="b">
        <v>1</v>
      </c>
      <c r="U774" t="s">
        <v>61</v>
      </c>
      <c r="V774" t="s">
        <v>61</v>
      </c>
      <c r="W774" t="s">
        <v>61</v>
      </c>
      <c r="X774" t="s">
        <v>61</v>
      </c>
      <c r="Y774" t="s">
        <v>61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</v>
      </c>
      <c r="AH774">
        <v>2</v>
      </c>
      <c r="AI774">
        <v>2</v>
      </c>
      <c r="AJ774">
        <v>0</v>
      </c>
      <c r="AK774">
        <v>2</v>
      </c>
      <c r="AL774">
        <v>2</v>
      </c>
      <c r="AM774">
        <v>3</v>
      </c>
      <c r="AN774">
        <v>3</v>
      </c>
      <c r="AO774">
        <v>1</v>
      </c>
      <c r="AP774">
        <v>2</v>
      </c>
      <c r="AQ774">
        <v>3</v>
      </c>
      <c r="AR774">
        <v>0</v>
      </c>
      <c r="AS774">
        <v>0</v>
      </c>
      <c r="AT774">
        <v>3</v>
      </c>
      <c r="AU774">
        <v>2</v>
      </c>
      <c r="AV774">
        <v>2</v>
      </c>
      <c r="AW774">
        <v>0</v>
      </c>
      <c r="AX774">
        <v>0</v>
      </c>
      <c r="AY774">
        <v>0</v>
      </c>
      <c r="AZ774">
        <v>0</v>
      </c>
      <c r="BA774">
        <v>3</v>
      </c>
      <c r="BB774">
        <v>3</v>
      </c>
      <c r="BC774">
        <v>2</v>
      </c>
      <c r="BD774">
        <v>2</v>
      </c>
      <c r="BE774">
        <v>3</v>
      </c>
      <c r="BF774">
        <v>3</v>
      </c>
      <c r="BG774">
        <v>0</v>
      </c>
      <c r="BH774">
        <v>0</v>
      </c>
      <c r="BI774">
        <v>3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f t="shared" si="120"/>
        <v>5</v>
      </c>
      <c r="BP774">
        <f t="shared" si="121"/>
        <v>6</v>
      </c>
      <c r="BQ774">
        <f t="shared" si="122"/>
        <v>12</v>
      </c>
      <c r="BR774">
        <f t="shared" si="123"/>
        <v>0</v>
      </c>
      <c r="BS774">
        <f t="shared" si="124"/>
        <v>3</v>
      </c>
      <c r="BT774">
        <f t="shared" si="125"/>
        <v>4</v>
      </c>
      <c r="BU774">
        <f t="shared" si="126"/>
        <v>6</v>
      </c>
      <c r="BV774">
        <f t="shared" si="127"/>
        <v>10</v>
      </c>
      <c r="BW774">
        <f t="shared" si="128"/>
        <v>0</v>
      </c>
      <c r="BX774">
        <f t="shared" si="129"/>
        <v>3</v>
      </c>
    </row>
    <row r="775" spans="1:76" ht="18.95" customHeight="1" x14ac:dyDescent="0.25">
      <c r="A775" t="s">
        <v>4857</v>
      </c>
      <c r="B775" t="s">
        <v>556</v>
      </c>
      <c r="C775" t="s">
        <v>54</v>
      </c>
      <c r="D775" t="s">
        <v>26</v>
      </c>
      <c r="E775" t="s">
        <v>102</v>
      </c>
      <c r="F775" t="s">
        <v>659</v>
      </c>
      <c r="G775" t="s">
        <v>2026</v>
      </c>
      <c r="H775" t="s">
        <v>22</v>
      </c>
      <c r="I775" t="s">
        <v>4858</v>
      </c>
      <c r="L775" s="1">
        <v>500043000548</v>
      </c>
      <c r="M775" t="s">
        <v>4859</v>
      </c>
      <c r="N775" t="s">
        <v>45</v>
      </c>
      <c r="O775" t="s">
        <v>326</v>
      </c>
      <c r="P775">
        <v>5675</v>
      </c>
      <c r="Q775" t="s">
        <v>4860</v>
      </c>
      <c r="R775">
        <v>92</v>
      </c>
      <c r="S775" t="s">
        <v>39</v>
      </c>
      <c r="T775" t="b">
        <v>0</v>
      </c>
      <c r="U775" t="s">
        <v>30</v>
      </c>
      <c r="V775" t="s">
        <v>31</v>
      </c>
      <c r="W775" t="s">
        <v>31</v>
      </c>
      <c r="X775" t="s">
        <v>31</v>
      </c>
      <c r="Y775" t="s">
        <v>31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</v>
      </c>
      <c r="AG775">
        <v>3</v>
      </c>
      <c r="AH775">
        <v>0</v>
      </c>
      <c r="AI775">
        <v>2</v>
      </c>
      <c r="AJ775">
        <v>0</v>
      </c>
      <c r="AK775">
        <v>2</v>
      </c>
      <c r="AL775">
        <v>2</v>
      </c>
      <c r="AM775">
        <v>3</v>
      </c>
      <c r="AN775">
        <v>3</v>
      </c>
      <c r="AO775">
        <v>0</v>
      </c>
      <c r="AP775">
        <v>3</v>
      </c>
      <c r="AQ775">
        <v>3</v>
      </c>
      <c r="AR775">
        <v>3</v>
      </c>
      <c r="AS775">
        <v>0</v>
      </c>
      <c r="AT775">
        <v>3</v>
      </c>
      <c r="AU775">
        <v>2</v>
      </c>
      <c r="AV775">
        <v>2</v>
      </c>
      <c r="AW775">
        <v>0</v>
      </c>
      <c r="AX775">
        <v>0</v>
      </c>
      <c r="AY775">
        <v>0</v>
      </c>
      <c r="AZ775">
        <v>0</v>
      </c>
      <c r="BA775">
        <v>3</v>
      </c>
      <c r="BB775">
        <v>3</v>
      </c>
      <c r="BC775">
        <v>2</v>
      </c>
      <c r="BD775">
        <v>0</v>
      </c>
      <c r="BE775">
        <v>3</v>
      </c>
      <c r="BF775">
        <v>3</v>
      </c>
      <c r="BG775">
        <v>0</v>
      </c>
      <c r="BH775">
        <v>3</v>
      </c>
      <c r="BI775">
        <v>3</v>
      </c>
      <c r="BJ775">
        <v>0</v>
      </c>
      <c r="BK775">
        <v>0</v>
      </c>
      <c r="BL775">
        <v>1</v>
      </c>
      <c r="BM775">
        <v>2</v>
      </c>
      <c r="BN775">
        <v>2</v>
      </c>
      <c r="BO775">
        <f t="shared" si="120"/>
        <v>5</v>
      </c>
      <c r="BP775">
        <f t="shared" si="121"/>
        <v>6</v>
      </c>
      <c r="BQ775">
        <f t="shared" si="122"/>
        <v>12</v>
      </c>
      <c r="BR775">
        <f t="shared" si="123"/>
        <v>3</v>
      </c>
      <c r="BS775">
        <f t="shared" si="124"/>
        <v>3</v>
      </c>
      <c r="BT775">
        <f t="shared" si="125"/>
        <v>4</v>
      </c>
      <c r="BU775">
        <f t="shared" si="126"/>
        <v>6</v>
      </c>
      <c r="BV775">
        <f t="shared" si="127"/>
        <v>8</v>
      </c>
      <c r="BW775">
        <f t="shared" si="128"/>
        <v>3</v>
      </c>
      <c r="BX775">
        <f t="shared" si="129"/>
        <v>8</v>
      </c>
    </row>
    <row r="776" spans="1:76" ht="18.95" customHeight="1" x14ac:dyDescent="0.25">
      <c r="A776" t="s">
        <v>555</v>
      </c>
      <c r="B776" t="s">
        <v>556</v>
      </c>
      <c r="C776" t="s">
        <v>54</v>
      </c>
      <c r="D776" t="s">
        <v>26</v>
      </c>
      <c r="E776" t="s">
        <v>96</v>
      </c>
      <c r="F776" t="s">
        <v>5163</v>
      </c>
      <c r="G776">
        <v>1</v>
      </c>
      <c r="H776" t="s">
        <v>22</v>
      </c>
      <c r="I776" t="s">
        <v>557</v>
      </c>
      <c r="L776" s="1">
        <v>500693000262</v>
      </c>
      <c r="M776" t="s">
        <v>558</v>
      </c>
      <c r="N776" t="s">
        <v>25</v>
      </c>
      <c r="O776" t="s">
        <v>559</v>
      </c>
      <c r="P776">
        <v>5101</v>
      </c>
      <c r="Q776" t="s">
        <v>560</v>
      </c>
      <c r="R776">
        <v>236</v>
      </c>
      <c r="S776" t="s">
        <v>77</v>
      </c>
      <c r="T776" t="b">
        <v>1</v>
      </c>
      <c r="U776" t="s">
        <v>71</v>
      </c>
      <c r="V776" t="s">
        <v>61</v>
      </c>
      <c r="W776" t="s">
        <v>71</v>
      </c>
      <c r="X776" t="s">
        <v>71</v>
      </c>
      <c r="Y776" t="s">
        <v>71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2</v>
      </c>
      <c r="AL776">
        <v>2</v>
      </c>
      <c r="AM776">
        <v>3</v>
      </c>
      <c r="AN776">
        <v>3</v>
      </c>
      <c r="AO776">
        <v>3</v>
      </c>
      <c r="AP776">
        <v>3</v>
      </c>
      <c r="AQ776">
        <v>3</v>
      </c>
      <c r="AR776">
        <v>3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3</v>
      </c>
      <c r="BB776">
        <v>3</v>
      </c>
      <c r="BC776">
        <v>2</v>
      </c>
      <c r="BD776">
        <v>0</v>
      </c>
      <c r="BE776">
        <v>3</v>
      </c>
      <c r="BF776">
        <v>1</v>
      </c>
      <c r="BG776">
        <v>3</v>
      </c>
      <c r="BH776">
        <v>3</v>
      </c>
      <c r="BI776">
        <v>0</v>
      </c>
      <c r="BJ776">
        <v>0</v>
      </c>
      <c r="BK776">
        <v>0</v>
      </c>
      <c r="BL776">
        <v>3</v>
      </c>
      <c r="BM776">
        <v>0</v>
      </c>
      <c r="BN776">
        <v>2</v>
      </c>
      <c r="BO776">
        <f t="shared" si="120"/>
        <v>6</v>
      </c>
      <c r="BP776">
        <f t="shared" si="121"/>
        <v>8</v>
      </c>
      <c r="BQ776">
        <f t="shared" si="122"/>
        <v>15</v>
      </c>
      <c r="BR776">
        <f t="shared" si="123"/>
        <v>3</v>
      </c>
      <c r="BS776">
        <f t="shared" si="124"/>
        <v>0</v>
      </c>
      <c r="BT776">
        <f t="shared" si="125"/>
        <v>0</v>
      </c>
      <c r="BU776">
        <f t="shared" si="126"/>
        <v>6</v>
      </c>
      <c r="BV776">
        <f t="shared" si="127"/>
        <v>6</v>
      </c>
      <c r="BW776">
        <f t="shared" si="128"/>
        <v>6</v>
      </c>
      <c r="BX776">
        <f t="shared" si="129"/>
        <v>5</v>
      </c>
    </row>
    <row r="777" spans="1:76" ht="18.95" customHeight="1" x14ac:dyDescent="0.25">
      <c r="A777" t="s">
        <v>572</v>
      </c>
      <c r="B777" t="s">
        <v>562</v>
      </c>
      <c r="C777" t="s">
        <v>29</v>
      </c>
      <c r="D777" t="s">
        <v>26</v>
      </c>
      <c r="E777" t="s">
        <v>21</v>
      </c>
      <c r="F777" t="s">
        <v>5163</v>
      </c>
      <c r="G777">
        <v>1</v>
      </c>
      <c r="H777" t="s">
        <v>22</v>
      </c>
      <c r="I777" t="s">
        <v>573</v>
      </c>
      <c r="L777" s="1">
        <v>530231000322</v>
      </c>
      <c r="M777" t="s">
        <v>574</v>
      </c>
      <c r="N777" t="s">
        <v>45</v>
      </c>
      <c r="O777" t="s">
        <v>575</v>
      </c>
      <c r="P777">
        <v>98850</v>
      </c>
      <c r="Q777" t="s">
        <v>576</v>
      </c>
      <c r="R777">
        <v>223</v>
      </c>
      <c r="S777" t="s">
        <v>89</v>
      </c>
      <c r="T777" t="b">
        <v>0</v>
      </c>
      <c r="U777" t="s">
        <v>30</v>
      </c>
      <c r="V777" t="s">
        <v>61</v>
      </c>
      <c r="W777" t="s">
        <v>61</v>
      </c>
      <c r="X777" t="s">
        <v>61</v>
      </c>
      <c r="Y777" t="s">
        <v>61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0</v>
      </c>
      <c r="AF777" s="10">
        <v>0</v>
      </c>
      <c r="AG777" s="10">
        <v>0</v>
      </c>
      <c r="AH777" s="10">
        <v>0</v>
      </c>
      <c r="AI777" s="10">
        <v>0</v>
      </c>
      <c r="AJ777" s="10">
        <v>0</v>
      </c>
      <c r="AK777" s="10">
        <v>0</v>
      </c>
      <c r="AL777" s="10">
        <v>0</v>
      </c>
      <c r="AM777" s="10">
        <v>2</v>
      </c>
      <c r="AN777" s="10">
        <v>2</v>
      </c>
      <c r="AO777" s="10">
        <v>0</v>
      </c>
      <c r="AP777" s="10">
        <v>0</v>
      </c>
      <c r="AQ777" s="10">
        <v>0</v>
      </c>
      <c r="AR777" s="10">
        <v>2</v>
      </c>
      <c r="AS777" s="10">
        <v>0</v>
      </c>
      <c r="AT777" s="10">
        <v>0</v>
      </c>
      <c r="AU777" s="10">
        <v>0</v>
      </c>
      <c r="AV777" s="10">
        <v>2</v>
      </c>
      <c r="AW777" s="10">
        <v>0</v>
      </c>
      <c r="AX777" s="10">
        <v>0</v>
      </c>
      <c r="AY777" s="10">
        <v>0</v>
      </c>
      <c r="AZ777" s="10">
        <v>0</v>
      </c>
      <c r="BA777" s="10">
        <v>0</v>
      </c>
      <c r="BB777" s="10">
        <v>3</v>
      </c>
      <c r="BC777" s="10">
        <v>2</v>
      </c>
      <c r="BD777" s="10">
        <v>2</v>
      </c>
      <c r="BE777" s="10">
        <v>0</v>
      </c>
      <c r="BF777" s="10">
        <v>0</v>
      </c>
      <c r="BG777" s="10">
        <v>0</v>
      </c>
      <c r="BH777" s="10">
        <v>0</v>
      </c>
      <c r="BI777" s="10">
        <v>0</v>
      </c>
      <c r="BJ777" s="10">
        <v>0</v>
      </c>
      <c r="BK777" s="10">
        <v>0</v>
      </c>
      <c r="BL777" s="10">
        <v>0</v>
      </c>
      <c r="BM777" s="10">
        <v>0</v>
      </c>
      <c r="BN777" s="10">
        <v>0</v>
      </c>
      <c r="BO777">
        <f t="shared" si="120"/>
        <v>0</v>
      </c>
      <c r="BP777">
        <f t="shared" si="121"/>
        <v>0</v>
      </c>
      <c r="BQ777">
        <f t="shared" si="122"/>
        <v>4</v>
      </c>
      <c r="BR777">
        <f t="shared" si="123"/>
        <v>2</v>
      </c>
      <c r="BS777">
        <f t="shared" si="124"/>
        <v>0</v>
      </c>
      <c r="BT777">
        <f t="shared" si="125"/>
        <v>2</v>
      </c>
      <c r="BU777">
        <f t="shared" si="126"/>
        <v>3</v>
      </c>
      <c r="BV777">
        <f t="shared" si="127"/>
        <v>4</v>
      </c>
      <c r="BW777">
        <f t="shared" si="128"/>
        <v>0</v>
      </c>
      <c r="BX777">
        <f t="shared" si="129"/>
        <v>0</v>
      </c>
    </row>
    <row r="778" spans="1:76" ht="18.95" customHeight="1" x14ac:dyDescent="0.25">
      <c r="A778" t="s">
        <v>4895</v>
      </c>
      <c r="B778" t="s">
        <v>562</v>
      </c>
      <c r="C778" t="s">
        <v>29</v>
      </c>
      <c r="D778" t="s">
        <v>26</v>
      </c>
      <c r="E778" t="s">
        <v>66</v>
      </c>
      <c r="F778" t="s">
        <v>66</v>
      </c>
      <c r="G778" t="s">
        <v>2026</v>
      </c>
      <c r="H778" t="s">
        <v>22</v>
      </c>
      <c r="I778" t="s">
        <v>4896</v>
      </c>
      <c r="L778" s="1">
        <v>530609000913</v>
      </c>
      <c r="M778" t="s">
        <v>4897</v>
      </c>
      <c r="N778" t="s">
        <v>45</v>
      </c>
      <c r="O778" t="s">
        <v>4898</v>
      </c>
      <c r="P778">
        <v>98595</v>
      </c>
      <c r="Q778" t="s">
        <v>566</v>
      </c>
      <c r="R778">
        <v>298</v>
      </c>
      <c r="S778" t="s">
        <v>39</v>
      </c>
      <c r="T778" t="b">
        <v>0</v>
      </c>
      <c r="U778" t="s">
        <v>30</v>
      </c>
      <c r="V778" t="s">
        <v>61</v>
      </c>
      <c r="W778" t="s">
        <v>61</v>
      </c>
      <c r="X778" t="s">
        <v>61</v>
      </c>
      <c r="Y778" t="s">
        <v>61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2</v>
      </c>
      <c r="AK778">
        <v>0</v>
      </c>
      <c r="AL778">
        <v>0</v>
      </c>
      <c r="AM778">
        <v>2</v>
      </c>
      <c r="AN778">
        <v>1</v>
      </c>
      <c r="AO778">
        <v>0</v>
      </c>
      <c r="AP778">
        <v>0</v>
      </c>
      <c r="AQ778">
        <v>0</v>
      </c>
      <c r="AR778">
        <v>3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3</v>
      </c>
      <c r="BJ778">
        <v>0</v>
      </c>
      <c r="BK778">
        <v>0</v>
      </c>
      <c r="BL778">
        <v>1</v>
      </c>
      <c r="BM778">
        <v>2</v>
      </c>
      <c r="BN778">
        <v>0</v>
      </c>
      <c r="BO778">
        <f t="shared" si="120"/>
        <v>0</v>
      </c>
      <c r="BP778">
        <f t="shared" si="121"/>
        <v>3</v>
      </c>
      <c r="BQ778">
        <f t="shared" si="122"/>
        <v>3</v>
      </c>
      <c r="BR778">
        <f t="shared" si="123"/>
        <v>3</v>
      </c>
      <c r="BS778">
        <f t="shared" si="124"/>
        <v>0</v>
      </c>
      <c r="BT778">
        <f t="shared" si="125"/>
        <v>0</v>
      </c>
      <c r="BU778">
        <f t="shared" si="126"/>
        <v>0</v>
      </c>
      <c r="BV778">
        <f t="shared" si="127"/>
        <v>0</v>
      </c>
      <c r="BW778">
        <f t="shared" si="128"/>
        <v>1</v>
      </c>
      <c r="BX778">
        <f t="shared" si="129"/>
        <v>6</v>
      </c>
    </row>
    <row r="779" spans="1:76" ht="18.95" customHeight="1" x14ac:dyDescent="0.25">
      <c r="A779" t="s">
        <v>561</v>
      </c>
      <c r="B779" t="s">
        <v>562</v>
      </c>
      <c r="C779" t="s">
        <v>29</v>
      </c>
      <c r="D779" t="s">
        <v>86</v>
      </c>
      <c r="E779" t="s">
        <v>21</v>
      </c>
      <c r="F779" t="s">
        <v>5163</v>
      </c>
      <c r="G779">
        <v>1</v>
      </c>
      <c r="H779" t="s">
        <v>83</v>
      </c>
      <c r="I779" t="s">
        <v>563</v>
      </c>
      <c r="L779" s="1">
        <v>530030000039</v>
      </c>
      <c r="M779" t="s">
        <v>564</v>
      </c>
      <c r="N779" t="s">
        <v>45</v>
      </c>
      <c r="O779" t="s">
        <v>565</v>
      </c>
      <c r="P779">
        <v>98002</v>
      </c>
      <c r="Q779" t="s">
        <v>566</v>
      </c>
      <c r="R779">
        <v>495</v>
      </c>
      <c r="S779" t="s">
        <v>7</v>
      </c>
      <c r="T779" t="b">
        <v>0</v>
      </c>
      <c r="U779" t="s">
        <v>30</v>
      </c>
      <c r="V779" t="s">
        <v>31</v>
      </c>
      <c r="W779" t="s">
        <v>31</v>
      </c>
      <c r="X779" t="s">
        <v>31</v>
      </c>
      <c r="Y779" t="s">
        <v>31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3</v>
      </c>
      <c r="AN779">
        <v>3</v>
      </c>
      <c r="AO779">
        <v>3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2</v>
      </c>
      <c r="AV779">
        <v>2</v>
      </c>
      <c r="AW779">
        <v>0</v>
      </c>
      <c r="AX779">
        <v>0</v>
      </c>
      <c r="AY779">
        <v>0</v>
      </c>
      <c r="AZ779">
        <v>0</v>
      </c>
      <c r="BA779">
        <v>3</v>
      </c>
      <c r="BB779">
        <v>3</v>
      </c>
      <c r="BC779">
        <v>2</v>
      </c>
      <c r="BD779">
        <v>2</v>
      </c>
      <c r="BE779">
        <v>2</v>
      </c>
      <c r="BF779">
        <v>2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2</v>
      </c>
      <c r="BN779">
        <v>0</v>
      </c>
      <c r="BO779">
        <f t="shared" si="120"/>
        <v>3</v>
      </c>
      <c r="BP779">
        <f t="shared" si="121"/>
        <v>0</v>
      </c>
      <c r="BQ779">
        <f t="shared" si="122"/>
        <v>9</v>
      </c>
      <c r="BR779">
        <f t="shared" si="123"/>
        <v>0</v>
      </c>
      <c r="BS779">
        <f t="shared" si="124"/>
        <v>0</v>
      </c>
      <c r="BT779">
        <f t="shared" si="125"/>
        <v>4</v>
      </c>
      <c r="BU779">
        <f t="shared" si="126"/>
        <v>6</v>
      </c>
      <c r="BV779">
        <f t="shared" si="127"/>
        <v>8</v>
      </c>
      <c r="BW779">
        <f t="shared" si="128"/>
        <v>0</v>
      </c>
      <c r="BX779">
        <f t="shared" si="129"/>
        <v>2</v>
      </c>
    </row>
    <row r="780" spans="1:76" ht="18.95" customHeight="1" x14ac:dyDescent="0.25">
      <c r="A780" t="s">
        <v>577</v>
      </c>
      <c r="B780" t="s">
        <v>562</v>
      </c>
      <c r="C780" t="s">
        <v>29</v>
      </c>
      <c r="D780" t="s">
        <v>26</v>
      </c>
      <c r="E780" t="s">
        <v>143</v>
      </c>
      <c r="F780" t="s">
        <v>659</v>
      </c>
      <c r="G780">
        <v>1</v>
      </c>
      <c r="H780" t="s">
        <v>22</v>
      </c>
      <c r="I780" t="s">
        <v>578</v>
      </c>
      <c r="L780" s="1">
        <v>530000102054</v>
      </c>
      <c r="M780" t="s">
        <v>579</v>
      </c>
      <c r="N780" t="s">
        <v>25</v>
      </c>
      <c r="O780" t="s">
        <v>580</v>
      </c>
      <c r="P780">
        <v>98022</v>
      </c>
      <c r="Q780" t="s">
        <v>566</v>
      </c>
      <c r="R780">
        <v>477</v>
      </c>
      <c r="S780" t="s">
        <v>89</v>
      </c>
      <c r="T780" t="b">
        <v>0</v>
      </c>
      <c r="U780" t="s">
        <v>30</v>
      </c>
      <c r="V780" t="s">
        <v>31</v>
      </c>
      <c r="W780" t="s">
        <v>31</v>
      </c>
      <c r="X780" t="s">
        <v>31</v>
      </c>
      <c r="Y780" t="s">
        <v>31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0</v>
      </c>
      <c r="AG780" s="10">
        <v>0</v>
      </c>
      <c r="AH780" s="10">
        <v>0</v>
      </c>
      <c r="AI780" s="10">
        <v>2</v>
      </c>
      <c r="AJ780" s="10">
        <v>2</v>
      </c>
      <c r="AK780" s="10">
        <v>0</v>
      </c>
      <c r="AL780" s="10">
        <v>0</v>
      </c>
      <c r="AM780" s="10">
        <v>3</v>
      </c>
      <c r="AN780" s="10">
        <v>3</v>
      </c>
      <c r="AO780" s="10">
        <v>3</v>
      </c>
      <c r="AP780" s="10">
        <v>3</v>
      </c>
      <c r="AQ780" s="10">
        <v>3</v>
      </c>
      <c r="AR780" s="10">
        <v>3</v>
      </c>
      <c r="AS780" s="10">
        <v>2</v>
      </c>
      <c r="AT780" s="10">
        <v>0</v>
      </c>
      <c r="AU780" s="10">
        <v>1</v>
      </c>
      <c r="AV780" s="10">
        <v>1</v>
      </c>
      <c r="AW780" s="10">
        <v>0</v>
      </c>
      <c r="AX780" s="10">
        <v>0</v>
      </c>
      <c r="AY780" s="10">
        <v>0</v>
      </c>
      <c r="AZ780" s="10">
        <v>0</v>
      </c>
      <c r="BA780" s="10">
        <v>3</v>
      </c>
      <c r="BB780" s="10">
        <v>3</v>
      </c>
      <c r="BC780" s="10">
        <v>2</v>
      </c>
      <c r="BD780" s="10">
        <v>0</v>
      </c>
      <c r="BE780" s="10">
        <v>3</v>
      </c>
      <c r="BF780" s="10">
        <v>3</v>
      </c>
      <c r="BG780" s="10">
        <v>3</v>
      </c>
      <c r="BH780" s="10">
        <v>3</v>
      </c>
      <c r="BI780" s="10">
        <v>0</v>
      </c>
      <c r="BJ780" s="10">
        <v>0</v>
      </c>
      <c r="BK780" s="10">
        <v>3</v>
      </c>
      <c r="BL780" s="10">
        <v>3</v>
      </c>
      <c r="BM780" s="10">
        <v>0</v>
      </c>
      <c r="BN780" s="10">
        <v>0</v>
      </c>
      <c r="BO780">
        <f t="shared" si="120"/>
        <v>0</v>
      </c>
      <c r="BP780">
        <f t="shared" si="121"/>
        <v>4</v>
      </c>
      <c r="BQ780">
        <f t="shared" si="122"/>
        <v>15</v>
      </c>
      <c r="BR780">
        <f t="shared" si="123"/>
        <v>5</v>
      </c>
      <c r="BS780">
        <f t="shared" si="124"/>
        <v>0</v>
      </c>
      <c r="BT780">
        <f t="shared" si="125"/>
        <v>2</v>
      </c>
      <c r="BU780">
        <f t="shared" si="126"/>
        <v>6</v>
      </c>
      <c r="BV780">
        <f t="shared" si="127"/>
        <v>8</v>
      </c>
      <c r="BW780">
        <f t="shared" si="128"/>
        <v>6</v>
      </c>
      <c r="BX780">
        <f t="shared" si="129"/>
        <v>6</v>
      </c>
    </row>
    <row r="781" spans="1:76" ht="18.95" customHeight="1" x14ac:dyDescent="0.25">
      <c r="A781" t="s">
        <v>4903</v>
      </c>
      <c r="B781" t="s">
        <v>562</v>
      </c>
      <c r="C781" t="s">
        <v>29</v>
      </c>
      <c r="D781" t="s">
        <v>26</v>
      </c>
      <c r="E781" t="s">
        <v>96</v>
      </c>
      <c r="F781" t="s">
        <v>5163</v>
      </c>
      <c r="G781" t="s">
        <v>2026</v>
      </c>
      <c r="H781" t="s">
        <v>22</v>
      </c>
      <c r="I781" t="s">
        <v>4904</v>
      </c>
      <c r="L781" s="1">
        <v>530771001136</v>
      </c>
      <c r="M781" t="s">
        <v>4905</v>
      </c>
      <c r="N781" t="s">
        <v>25</v>
      </c>
      <c r="O781" t="s">
        <v>4906</v>
      </c>
      <c r="P781">
        <v>98108</v>
      </c>
      <c r="Q781" t="s">
        <v>566</v>
      </c>
      <c r="R781">
        <v>1136</v>
      </c>
      <c r="S781" t="s">
        <v>7</v>
      </c>
      <c r="T781" t="b">
        <v>1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2</v>
      </c>
      <c r="AJ781">
        <v>2</v>
      </c>
      <c r="AK781">
        <v>2</v>
      </c>
      <c r="AL781">
        <v>0</v>
      </c>
      <c r="AM781">
        <v>3</v>
      </c>
      <c r="AN781">
        <v>3</v>
      </c>
      <c r="AO781">
        <v>0</v>
      </c>
      <c r="AP781">
        <v>0</v>
      </c>
      <c r="AQ781">
        <v>3</v>
      </c>
      <c r="AR781">
        <v>3</v>
      </c>
      <c r="AS781">
        <v>0</v>
      </c>
      <c r="AT781">
        <v>3</v>
      </c>
      <c r="AU781">
        <v>0</v>
      </c>
      <c r="AV781">
        <v>0</v>
      </c>
      <c r="AW781">
        <v>1</v>
      </c>
      <c r="AX781">
        <v>1</v>
      </c>
      <c r="AY781">
        <v>0</v>
      </c>
      <c r="AZ781">
        <v>0</v>
      </c>
      <c r="BA781">
        <v>3</v>
      </c>
      <c r="BB781">
        <v>3</v>
      </c>
      <c r="BC781">
        <v>2</v>
      </c>
      <c r="BD781">
        <v>0</v>
      </c>
      <c r="BE781">
        <v>3</v>
      </c>
      <c r="BF781">
        <v>3</v>
      </c>
      <c r="BG781">
        <v>0</v>
      </c>
      <c r="BH781">
        <v>1</v>
      </c>
      <c r="BI781">
        <v>0</v>
      </c>
      <c r="BJ781">
        <v>0</v>
      </c>
      <c r="BK781">
        <v>0</v>
      </c>
      <c r="BL781">
        <v>3</v>
      </c>
      <c r="BM781">
        <v>0</v>
      </c>
      <c r="BN781">
        <v>2</v>
      </c>
      <c r="BO781">
        <f t="shared" si="120"/>
        <v>0</v>
      </c>
      <c r="BP781">
        <f t="shared" si="121"/>
        <v>6</v>
      </c>
      <c r="BQ781">
        <f t="shared" si="122"/>
        <v>9</v>
      </c>
      <c r="BR781">
        <f t="shared" si="123"/>
        <v>3</v>
      </c>
      <c r="BS781">
        <f t="shared" si="124"/>
        <v>3</v>
      </c>
      <c r="BT781">
        <f t="shared" si="125"/>
        <v>2</v>
      </c>
      <c r="BU781">
        <f t="shared" si="126"/>
        <v>6</v>
      </c>
      <c r="BV781">
        <f t="shared" si="127"/>
        <v>8</v>
      </c>
      <c r="BW781">
        <f t="shared" si="128"/>
        <v>1</v>
      </c>
      <c r="BX781">
        <f t="shared" si="129"/>
        <v>5</v>
      </c>
    </row>
    <row r="782" spans="1:76" ht="18.95" customHeight="1" x14ac:dyDescent="0.25">
      <c r="A782" t="s">
        <v>4907</v>
      </c>
      <c r="B782" t="s">
        <v>562</v>
      </c>
      <c r="C782" t="s">
        <v>29</v>
      </c>
      <c r="D782" t="s">
        <v>26</v>
      </c>
      <c r="E782" t="s">
        <v>102</v>
      </c>
      <c r="F782" t="s">
        <v>659</v>
      </c>
      <c r="G782" t="s">
        <v>2026</v>
      </c>
      <c r="H782" t="s">
        <v>22</v>
      </c>
      <c r="I782" t="s">
        <v>4908</v>
      </c>
      <c r="L782" s="1">
        <v>530792001310</v>
      </c>
      <c r="M782" t="s">
        <v>4909</v>
      </c>
      <c r="N782" t="s">
        <v>45</v>
      </c>
      <c r="O782" t="s">
        <v>4910</v>
      </c>
      <c r="P782">
        <v>98177</v>
      </c>
      <c r="Q782" t="s">
        <v>81</v>
      </c>
      <c r="R782">
        <v>540</v>
      </c>
      <c r="S782" t="s">
        <v>89</v>
      </c>
      <c r="T782" t="b">
        <v>1</v>
      </c>
      <c r="U782" t="s">
        <v>663</v>
      </c>
      <c r="V782" t="s">
        <v>61</v>
      </c>
      <c r="W782" t="s">
        <v>61</v>
      </c>
      <c r="X782" t="s">
        <v>61</v>
      </c>
      <c r="Y782" t="s">
        <v>61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2</v>
      </c>
      <c r="AJ782">
        <v>2</v>
      </c>
      <c r="AK782">
        <v>2</v>
      </c>
      <c r="AL782">
        <v>1</v>
      </c>
      <c r="AM782">
        <v>3</v>
      </c>
      <c r="AN782">
        <v>3</v>
      </c>
      <c r="AO782">
        <v>3</v>
      </c>
      <c r="AP782">
        <v>1</v>
      </c>
      <c r="AQ782">
        <v>3</v>
      </c>
      <c r="AR782">
        <v>3</v>
      </c>
      <c r="AS782">
        <v>1</v>
      </c>
      <c r="AT782">
        <v>3</v>
      </c>
      <c r="AU782">
        <v>2</v>
      </c>
      <c r="AV782">
        <v>2</v>
      </c>
      <c r="AW782">
        <v>0</v>
      </c>
      <c r="AX782">
        <v>0</v>
      </c>
      <c r="AY782">
        <v>0</v>
      </c>
      <c r="AZ782">
        <v>0</v>
      </c>
      <c r="BA782">
        <v>3</v>
      </c>
      <c r="BB782">
        <v>3</v>
      </c>
      <c r="BC782">
        <v>2</v>
      </c>
      <c r="BD782">
        <v>0</v>
      </c>
      <c r="BE782">
        <v>3</v>
      </c>
      <c r="BF782">
        <v>3</v>
      </c>
      <c r="BG782">
        <v>3</v>
      </c>
      <c r="BH782">
        <v>3</v>
      </c>
      <c r="BI782">
        <v>3</v>
      </c>
      <c r="BJ782">
        <v>0</v>
      </c>
      <c r="BK782">
        <v>3</v>
      </c>
      <c r="BL782">
        <v>3</v>
      </c>
      <c r="BM782">
        <v>0</v>
      </c>
      <c r="BN782">
        <v>2</v>
      </c>
      <c r="BO782">
        <f t="shared" si="120"/>
        <v>0</v>
      </c>
      <c r="BP782">
        <f t="shared" si="121"/>
        <v>7</v>
      </c>
      <c r="BQ782">
        <f t="shared" si="122"/>
        <v>13</v>
      </c>
      <c r="BR782">
        <f t="shared" si="123"/>
        <v>4</v>
      </c>
      <c r="BS782">
        <f t="shared" si="124"/>
        <v>3</v>
      </c>
      <c r="BT782">
        <f t="shared" si="125"/>
        <v>4</v>
      </c>
      <c r="BU782">
        <f t="shared" si="126"/>
        <v>6</v>
      </c>
      <c r="BV782">
        <f t="shared" si="127"/>
        <v>8</v>
      </c>
      <c r="BW782">
        <f t="shared" si="128"/>
        <v>6</v>
      </c>
      <c r="BX782">
        <f t="shared" si="129"/>
        <v>11</v>
      </c>
    </row>
    <row r="783" spans="1:76" ht="18.95" customHeight="1" x14ac:dyDescent="0.25">
      <c r="A783" t="s">
        <v>4899</v>
      </c>
      <c r="B783" t="s">
        <v>562</v>
      </c>
      <c r="C783" t="s">
        <v>29</v>
      </c>
      <c r="D783" t="s">
        <v>26</v>
      </c>
      <c r="E783" t="s">
        <v>73</v>
      </c>
      <c r="F783" t="s">
        <v>659</v>
      </c>
      <c r="G783" t="s">
        <v>2026</v>
      </c>
      <c r="H783" t="s">
        <v>22</v>
      </c>
      <c r="I783" t="s">
        <v>4900</v>
      </c>
      <c r="L783" s="1">
        <v>530696001027</v>
      </c>
      <c r="M783" t="s">
        <v>4901</v>
      </c>
      <c r="N783" t="s">
        <v>45</v>
      </c>
      <c r="O783" t="s">
        <v>4902</v>
      </c>
      <c r="P783">
        <v>98371</v>
      </c>
      <c r="Q783" t="s">
        <v>594</v>
      </c>
      <c r="R783">
        <v>579</v>
      </c>
      <c r="S783" t="s">
        <v>89</v>
      </c>
      <c r="T783" t="b">
        <v>1</v>
      </c>
      <c r="U783" t="s">
        <v>61</v>
      </c>
      <c r="V783" t="s">
        <v>61</v>
      </c>
      <c r="W783" t="s">
        <v>61</v>
      </c>
      <c r="X783" t="s">
        <v>61</v>
      </c>
      <c r="Y783" t="s">
        <v>61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2</v>
      </c>
      <c r="AJ783">
        <v>2</v>
      </c>
      <c r="AK783">
        <v>2</v>
      </c>
      <c r="AL783">
        <v>2</v>
      </c>
      <c r="AM783">
        <v>3</v>
      </c>
      <c r="AN783">
        <v>3</v>
      </c>
      <c r="AO783">
        <v>3</v>
      </c>
      <c r="AP783">
        <v>2</v>
      </c>
      <c r="AQ783">
        <v>2</v>
      </c>
      <c r="AR783">
        <v>3</v>
      </c>
      <c r="AS783">
        <v>0</v>
      </c>
      <c r="AT783">
        <v>0</v>
      </c>
      <c r="AU783">
        <v>2</v>
      </c>
      <c r="AV783">
        <v>2</v>
      </c>
      <c r="AW783">
        <v>1</v>
      </c>
      <c r="AX783">
        <v>1</v>
      </c>
      <c r="AY783">
        <v>0</v>
      </c>
      <c r="AZ783">
        <v>0</v>
      </c>
      <c r="BA783">
        <v>3</v>
      </c>
      <c r="BB783">
        <v>3</v>
      </c>
      <c r="BC783">
        <v>0</v>
      </c>
      <c r="BD783">
        <v>0</v>
      </c>
      <c r="BE783">
        <v>3</v>
      </c>
      <c r="BF783">
        <v>3</v>
      </c>
      <c r="BG783">
        <v>3</v>
      </c>
      <c r="BH783">
        <v>1</v>
      </c>
      <c r="BI783">
        <v>3</v>
      </c>
      <c r="BJ783">
        <v>0</v>
      </c>
      <c r="BK783">
        <v>0</v>
      </c>
      <c r="BL783">
        <v>1</v>
      </c>
      <c r="BM783">
        <v>0</v>
      </c>
      <c r="BN783">
        <v>2</v>
      </c>
      <c r="BO783">
        <f t="shared" si="120"/>
        <v>0</v>
      </c>
      <c r="BP783">
        <f t="shared" si="121"/>
        <v>8</v>
      </c>
      <c r="BQ783">
        <f t="shared" si="122"/>
        <v>13</v>
      </c>
      <c r="BR783">
        <f t="shared" si="123"/>
        <v>3</v>
      </c>
      <c r="BS783">
        <f t="shared" si="124"/>
        <v>0</v>
      </c>
      <c r="BT783">
        <f t="shared" si="125"/>
        <v>6</v>
      </c>
      <c r="BU783">
        <f t="shared" si="126"/>
        <v>6</v>
      </c>
      <c r="BV783">
        <f t="shared" si="127"/>
        <v>6</v>
      </c>
      <c r="BW783">
        <f t="shared" si="128"/>
        <v>4</v>
      </c>
      <c r="BX783">
        <f t="shared" si="129"/>
        <v>6</v>
      </c>
    </row>
    <row r="784" spans="1:76" ht="18.95" customHeight="1" x14ac:dyDescent="0.25">
      <c r="A784" t="s">
        <v>608</v>
      </c>
      <c r="B784" t="s">
        <v>562</v>
      </c>
      <c r="C784" t="s">
        <v>29</v>
      </c>
      <c r="D784" t="s">
        <v>26</v>
      </c>
      <c r="E784" t="s">
        <v>21</v>
      </c>
      <c r="F784" t="s">
        <v>5163</v>
      </c>
      <c r="G784">
        <v>1</v>
      </c>
      <c r="H784" t="s">
        <v>22</v>
      </c>
      <c r="I784" t="s">
        <v>609</v>
      </c>
      <c r="L784" s="1">
        <v>530870001462</v>
      </c>
      <c r="M784" t="s">
        <v>610</v>
      </c>
      <c r="N784" t="s">
        <v>45</v>
      </c>
      <c r="O784" t="s">
        <v>593</v>
      </c>
      <c r="P784">
        <v>98409</v>
      </c>
      <c r="Q784" t="s">
        <v>585</v>
      </c>
      <c r="R784">
        <v>432</v>
      </c>
      <c r="S784" t="s">
        <v>7</v>
      </c>
      <c r="T784" t="b">
        <v>0</v>
      </c>
      <c r="U784" t="s">
        <v>30</v>
      </c>
      <c r="V784" t="s">
        <v>61</v>
      </c>
      <c r="W784" t="s">
        <v>61</v>
      </c>
      <c r="X784" t="s">
        <v>61</v>
      </c>
      <c r="Y784" t="s">
        <v>61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2</v>
      </c>
      <c r="AX784">
        <v>2</v>
      </c>
      <c r="AY784">
        <v>0</v>
      </c>
      <c r="AZ784">
        <v>0</v>
      </c>
      <c r="BA784">
        <v>3</v>
      </c>
      <c r="BB784">
        <v>3</v>
      </c>
      <c r="BC784">
        <v>2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2</v>
      </c>
      <c r="BO784">
        <f t="shared" si="120"/>
        <v>0</v>
      </c>
      <c r="BP784">
        <f t="shared" si="121"/>
        <v>0</v>
      </c>
      <c r="BQ784">
        <f t="shared" si="122"/>
        <v>2</v>
      </c>
      <c r="BR784">
        <f t="shared" si="123"/>
        <v>0</v>
      </c>
      <c r="BS784">
        <f t="shared" si="124"/>
        <v>0</v>
      </c>
      <c r="BT784">
        <f t="shared" si="125"/>
        <v>4</v>
      </c>
      <c r="BU784">
        <f t="shared" si="126"/>
        <v>6</v>
      </c>
      <c r="BV784">
        <f t="shared" si="127"/>
        <v>2</v>
      </c>
      <c r="BW784">
        <f t="shared" si="128"/>
        <v>0</v>
      </c>
      <c r="BX784">
        <f t="shared" si="129"/>
        <v>2</v>
      </c>
    </row>
    <row r="785" spans="1:76" ht="18.95" customHeight="1" x14ac:dyDescent="0.25">
      <c r="A785" t="s">
        <v>581</v>
      </c>
      <c r="B785" t="s">
        <v>562</v>
      </c>
      <c r="C785" t="s">
        <v>29</v>
      </c>
      <c r="D785" t="s">
        <v>26</v>
      </c>
      <c r="E785" t="s">
        <v>102</v>
      </c>
      <c r="F785" t="s">
        <v>659</v>
      </c>
      <c r="G785">
        <v>1</v>
      </c>
      <c r="H785" t="s">
        <v>22</v>
      </c>
      <c r="I785" t="s">
        <v>582</v>
      </c>
      <c r="L785" s="1">
        <v>530267000406</v>
      </c>
      <c r="M785" t="s">
        <v>583</v>
      </c>
      <c r="N785" t="s">
        <v>45</v>
      </c>
      <c r="O785" t="s">
        <v>584</v>
      </c>
      <c r="P785">
        <v>98208</v>
      </c>
      <c r="Q785" t="s">
        <v>585</v>
      </c>
      <c r="R785">
        <v>586</v>
      </c>
      <c r="S785" t="s">
        <v>89</v>
      </c>
      <c r="T785" t="b">
        <v>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1</v>
      </c>
      <c r="AG785" s="10">
        <v>1</v>
      </c>
      <c r="AH785" s="10">
        <v>1</v>
      </c>
      <c r="AI785" s="10">
        <v>2</v>
      </c>
      <c r="AJ785" s="10">
        <v>2</v>
      </c>
      <c r="AK785" s="10">
        <v>2</v>
      </c>
      <c r="AL785" s="10">
        <v>0</v>
      </c>
      <c r="AM785" s="10">
        <v>3</v>
      </c>
      <c r="AN785" s="10">
        <v>3</v>
      </c>
      <c r="AO785" s="10">
        <v>3</v>
      </c>
      <c r="AP785" s="10">
        <v>3</v>
      </c>
      <c r="AQ785" s="10">
        <v>3</v>
      </c>
      <c r="AR785" s="10">
        <v>3</v>
      </c>
      <c r="AS785" s="10">
        <v>2</v>
      </c>
      <c r="AT785" s="10">
        <v>0</v>
      </c>
      <c r="AU785" s="10">
        <v>2</v>
      </c>
      <c r="AV785" s="10">
        <v>2</v>
      </c>
      <c r="AW785" s="10">
        <v>0</v>
      </c>
      <c r="AX785" s="10">
        <v>0</v>
      </c>
      <c r="AY785" s="10">
        <v>0</v>
      </c>
      <c r="AZ785" s="10">
        <v>0</v>
      </c>
      <c r="BA785" s="10">
        <v>3</v>
      </c>
      <c r="BB785" s="10">
        <v>3</v>
      </c>
      <c r="BC785" s="10">
        <v>2</v>
      </c>
      <c r="BD785" s="10">
        <v>2</v>
      </c>
      <c r="BE785" s="10">
        <v>0</v>
      </c>
      <c r="BF785" s="10">
        <v>3</v>
      </c>
      <c r="BG785" s="10">
        <v>3</v>
      </c>
      <c r="BH785" s="10">
        <v>3</v>
      </c>
      <c r="BI785" s="10">
        <v>0</v>
      </c>
      <c r="BJ785" s="10">
        <v>0</v>
      </c>
      <c r="BK785" s="10">
        <v>3</v>
      </c>
      <c r="BL785" s="10">
        <v>2</v>
      </c>
      <c r="BM785" s="10">
        <v>0</v>
      </c>
      <c r="BN785" s="10">
        <v>2</v>
      </c>
      <c r="BO785">
        <f t="shared" si="120"/>
        <v>3</v>
      </c>
      <c r="BP785">
        <f t="shared" si="121"/>
        <v>6</v>
      </c>
      <c r="BQ785">
        <f t="shared" si="122"/>
        <v>15</v>
      </c>
      <c r="BR785">
        <f t="shared" si="123"/>
        <v>5</v>
      </c>
      <c r="BS785">
        <f t="shared" si="124"/>
        <v>0</v>
      </c>
      <c r="BT785">
        <f t="shared" si="125"/>
        <v>4</v>
      </c>
      <c r="BU785">
        <f t="shared" si="126"/>
        <v>6</v>
      </c>
      <c r="BV785">
        <f t="shared" si="127"/>
        <v>7</v>
      </c>
      <c r="BW785">
        <f t="shared" si="128"/>
        <v>6</v>
      </c>
      <c r="BX785">
        <f t="shared" si="129"/>
        <v>7</v>
      </c>
    </row>
    <row r="786" spans="1:76" ht="18.95" customHeight="1" x14ac:dyDescent="0.25">
      <c r="A786" t="s">
        <v>4892</v>
      </c>
      <c r="B786" t="s">
        <v>562</v>
      </c>
      <c r="C786" t="s">
        <v>29</v>
      </c>
      <c r="D786" t="s">
        <v>26</v>
      </c>
      <c r="E786" t="s">
        <v>102</v>
      </c>
      <c r="F786" t="s">
        <v>659</v>
      </c>
      <c r="G786" t="s">
        <v>2026</v>
      </c>
      <c r="H786" t="s">
        <v>22</v>
      </c>
      <c r="I786" t="s">
        <v>4893</v>
      </c>
      <c r="L786" s="1">
        <v>530513000773</v>
      </c>
      <c r="M786" t="s">
        <v>4894</v>
      </c>
      <c r="N786" t="s">
        <v>45</v>
      </c>
      <c r="O786" t="s">
        <v>472</v>
      </c>
      <c r="P786">
        <v>98272</v>
      </c>
      <c r="Q786" t="s">
        <v>585</v>
      </c>
      <c r="R786">
        <v>586</v>
      </c>
      <c r="S786" t="s">
        <v>89</v>
      </c>
      <c r="T786" t="b">
        <v>1</v>
      </c>
      <c r="U786" t="s">
        <v>61</v>
      </c>
      <c r="V786" t="s">
        <v>61</v>
      </c>
      <c r="W786" t="s">
        <v>61</v>
      </c>
      <c r="X786" t="s">
        <v>61</v>
      </c>
      <c r="Y786" t="s">
        <v>61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2</v>
      </c>
      <c r="AH786">
        <v>0</v>
      </c>
      <c r="AI786">
        <v>2</v>
      </c>
      <c r="AJ786">
        <v>2</v>
      </c>
      <c r="AK786">
        <v>2</v>
      </c>
      <c r="AL786">
        <v>2</v>
      </c>
      <c r="AM786">
        <v>3</v>
      </c>
      <c r="AN786">
        <v>3</v>
      </c>
      <c r="AO786">
        <v>3</v>
      </c>
      <c r="AP786">
        <v>1</v>
      </c>
      <c r="AQ786">
        <v>0</v>
      </c>
      <c r="AR786">
        <v>3</v>
      </c>
      <c r="AS786">
        <v>0</v>
      </c>
      <c r="AT786">
        <v>3</v>
      </c>
      <c r="AU786">
        <v>0</v>
      </c>
      <c r="AV786">
        <v>0</v>
      </c>
      <c r="AW786">
        <v>2</v>
      </c>
      <c r="AX786">
        <v>2</v>
      </c>
      <c r="AY786">
        <v>0</v>
      </c>
      <c r="AZ786">
        <v>0</v>
      </c>
      <c r="BA786">
        <v>3</v>
      </c>
      <c r="BB786">
        <v>3</v>
      </c>
      <c r="BC786">
        <v>0</v>
      </c>
      <c r="BD786">
        <v>0</v>
      </c>
      <c r="BE786">
        <v>3</v>
      </c>
      <c r="BF786">
        <v>3</v>
      </c>
      <c r="BG786">
        <v>2</v>
      </c>
      <c r="BH786">
        <v>3</v>
      </c>
      <c r="BI786">
        <v>0</v>
      </c>
      <c r="BJ786">
        <v>0</v>
      </c>
      <c r="BK786">
        <v>0</v>
      </c>
      <c r="BL786">
        <v>2</v>
      </c>
      <c r="BM786">
        <v>0</v>
      </c>
      <c r="BN786">
        <v>2</v>
      </c>
      <c r="BO786">
        <f t="shared" si="120"/>
        <v>5</v>
      </c>
      <c r="BP786">
        <f t="shared" si="121"/>
        <v>8</v>
      </c>
      <c r="BQ786">
        <f t="shared" si="122"/>
        <v>10</v>
      </c>
      <c r="BR786">
        <f t="shared" si="123"/>
        <v>3</v>
      </c>
      <c r="BS786">
        <f t="shared" si="124"/>
        <v>3</v>
      </c>
      <c r="BT786">
        <f t="shared" si="125"/>
        <v>4</v>
      </c>
      <c r="BU786">
        <f t="shared" si="126"/>
        <v>6</v>
      </c>
      <c r="BV786">
        <f t="shared" si="127"/>
        <v>6</v>
      </c>
      <c r="BW786">
        <f t="shared" si="128"/>
        <v>5</v>
      </c>
      <c r="BX786">
        <f t="shared" si="129"/>
        <v>4</v>
      </c>
    </row>
    <row r="787" spans="1:76" ht="18.95" customHeight="1" x14ac:dyDescent="0.25">
      <c r="A787" t="s">
        <v>4911</v>
      </c>
      <c r="B787" t="s">
        <v>562</v>
      </c>
      <c r="C787" t="s">
        <v>29</v>
      </c>
      <c r="D787" t="s">
        <v>26</v>
      </c>
      <c r="E787" t="s">
        <v>21</v>
      </c>
      <c r="F787" t="s">
        <v>5163</v>
      </c>
      <c r="G787" t="s">
        <v>2026</v>
      </c>
      <c r="H787" t="s">
        <v>22</v>
      </c>
      <c r="I787" t="s">
        <v>4912</v>
      </c>
      <c r="L787" s="1">
        <v>530825001386</v>
      </c>
      <c r="M787" t="s">
        <v>4913</v>
      </c>
      <c r="N787" t="s">
        <v>58</v>
      </c>
      <c r="O787" t="s">
        <v>4914</v>
      </c>
      <c r="P787">
        <v>99207</v>
      </c>
      <c r="Q787" t="s">
        <v>4914</v>
      </c>
      <c r="R787">
        <v>1565</v>
      </c>
      <c r="S787" t="s">
        <v>7</v>
      </c>
      <c r="T787" t="b">
        <v>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0</v>
      </c>
      <c r="AI787">
        <v>2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2</v>
      </c>
      <c r="AR787">
        <v>0</v>
      </c>
      <c r="AS787">
        <v>0</v>
      </c>
      <c r="AT787">
        <v>0</v>
      </c>
      <c r="AU787">
        <v>2</v>
      </c>
      <c r="AV787">
        <v>2</v>
      </c>
      <c r="AW787">
        <v>1</v>
      </c>
      <c r="AX787">
        <v>1</v>
      </c>
      <c r="AY787">
        <v>0</v>
      </c>
      <c r="AZ787">
        <v>0</v>
      </c>
      <c r="BA787">
        <v>3</v>
      </c>
      <c r="BB787">
        <v>3</v>
      </c>
      <c r="BC787">
        <v>0</v>
      </c>
      <c r="BD787">
        <v>0</v>
      </c>
      <c r="BE787">
        <v>0</v>
      </c>
      <c r="BF787">
        <v>0</v>
      </c>
      <c r="BG787">
        <v>3</v>
      </c>
      <c r="BH787">
        <v>1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f t="shared" si="120"/>
        <v>3</v>
      </c>
      <c r="BP787">
        <f t="shared" si="121"/>
        <v>2</v>
      </c>
      <c r="BQ787">
        <f t="shared" si="122"/>
        <v>3</v>
      </c>
      <c r="BR787">
        <f t="shared" si="123"/>
        <v>0</v>
      </c>
      <c r="BS787">
        <f t="shared" si="124"/>
        <v>0</v>
      </c>
      <c r="BT787">
        <f t="shared" si="125"/>
        <v>6</v>
      </c>
      <c r="BU787">
        <f t="shared" si="126"/>
        <v>6</v>
      </c>
      <c r="BV787">
        <f t="shared" si="127"/>
        <v>0</v>
      </c>
      <c r="BW787">
        <f t="shared" si="128"/>
        <v>4</v>
      </c>
      <c r="BX787">
        <f t="shared" si="129"/>
        <v>0</v>
      </c>
    </row>
    <row r="788" spans="1:76" ht="18.95" customHeight="1" x14ac:dyDescent="0.25">
      <c r="A788" t="s">
        <v>567</v>
      </c>
      <c r="B788" t="s">
        <v>562</v>
      </c>
      <c r="C788" t="s">
        <v>29</v>
      </c>
      <c r="D788" t="s">
        <v>26</v>
      </c>
      <c r="E788" t="s">
        <v>178</v>
      </c>
      <c r="F788" t="s">
        <v>5163</v>
      </c>
      <c r="G788">
        <v>1</v>
      </c>
      <c r="H788" t="s">
        <v>22</v>
      </c>
      <c r="I788" t="s">
        <v>568</v>
      </c>
      <c r="L788" s="1">
        <v>530163000282</v>
      </c>
      <c r="M788" t="s">
        <v>569</v>
      </c>
      <c r="N788" t="s">
        <v>58</v>
      </c>
      <c r="O788" t="s">
        <v>570</v>
      </c>
      <c r="P788">
        <v>99114</v>
      </c>
      <c r="Q788" t="s">
        <v>571</v>
      </c>
      <c r="R788">
        <v>509</v>
      </c>
      <c r="S788" t="s">
        <v>77</v>
      </c>
      <c r="T788" t="b">
        <v>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3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3</v>
      </c>
      <c r="AN788">
        <v>3</v>
      </c>
      <c r="AO788">
        <v>3</v>
      </c>
      <c r="AP788">
        <v>3</v>
      </c>
      <c r="AQ788">
        <v>3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2</v>
      </c>
      <c r="BO788">
        <f t="shared" si="120"/>
        <v>3</v>
      </c>
      <c r="BP788">
        <f t="shared" si="121"/>
        <v>0</v>
      </c>
      <c r="BQ788">
        <f t="shared" si="122"/>
        <v>15</v>
      </c>
      <c r="BR788">
        <f t="shared" si="123"/>
        <v>0</v>
      </c>
      <c r="BS788">
        <f t="shared" si="124"/>
        <v>0</v>
      </c>
      <c r="BT788">
        <f t="shared" si="125"/>
        <v>0</v>
      </c>
      <c r="BU788">
        <f t="shared" si="126"/>
        <v>0</v>
      </c>
      <c r="BV788">
        <f t="shared" si="127"/>
        <v>0</v>
      </c>
      <c r="BW788">
        <f t="shared" si="128"/>
        <v>0</v>
      </c>
      <c r="BX788">
        <f t="shared" si="129"/>
        <v>2</v>
      </c>
    </row>
    <row r="789" spans="1:76" ht="18.95" customHeight="1" x14ac:dyDescent="0.25">
      <c r="A789" t="s">
        <v>4919</v>
      </c>
      <c r="B789" t="s">
        <v>562</v>
      </c>
      <c r="C789" t="s">
        <v>29</v>
      </c>
      <c r="D789" t="s">
        <v>26</v>
      </c>
      <c r="E789" t="s">
        <v>66</v>
      </c>
      <c r="F789" t="s">
        <v>66</v>
      </c>
      <c r="G789" t="s">
        <v>2026</v>
      </c>
      <c r="H789" t="s">
        <v>22</v>
      </c>
      <c r="I789" t="s">
        <v>4920</v>
      </c>
      <c r="L789" s="1">
        <v>530910002379</v>
      </c>
      <c r="M789" t="s">
        <v>4921</v>
      </c>
      <c r="N789" t="s">
        <v>45</v>
      </c>
      <c r="O789" t="s">
        <v>602</v>
      </c>
      <c r="P789">
        <v>98501</v>
      </c>
      <c r="Q789" t="s">
        <v>4922</v>
      </c>
      <c r="R789">
        <v>528</v>
      </c>
      <c r="S789" t="s">
        <v>7</v>
      </c>
      <c r="T789" t="b">
        <v>1</v>
      </c>
      <c r="U789" t="s">
        <v>61</v>
      </c>
      <c r="V789" t="s">
        <v>61</v>
      </c>
      <c r="W789" t="s">
        <v>61</v>
      </c>
      <c r="X789" t="s">
        <v>61</v>
      </c>
      <c r="Y789" t="s">
        <v>61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2</v>
      </c>
      <c r="AJ789">
        <v>0</v>
      </c>
      <c r="AK789">
        <v>2</v>
      </c>
      <c r="AL789">
        <v>2</v>
      </c>
      <c r="AM789">
        <v>2</v>
      </c>
      <c r="AN789">
        <v>2</v>
      </c>
      <c r="AO789">
        <v>0</v>
      </c>
      <c r="AP789">
        <v>3</v>
      </c>
      <c r="AQ789">
        <v>0</v>
      </c>
      <c r="AR789">
        <v>3</v>
      </c>
      <c r="AS789">
        <v>0</v>
      </c>
      <c r="AT789">
        <v>0</v>
      </c>
      <c r="AU789">
        <v>1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3</v>
      </c>
      <c r="BB789">
        <v>3</v>
      </c>
      <c r="BC789">
        <v>1</v>
      </c>
      <c r="BD789">
        <v>0</v>
      </c>
      <c r="BE789">
        <v>3</v>
      </c>
      <c r="BF789">
        <v>3</v>
      </c>
      <c r="BG789">
        <v>1</v>
      </c>
      <c r="BH789">
        <v>1</v>
      </c>
      <c r="BI789">
        <v>3</v>
      </c>
      <c r="BJ789">
        <v>0</v>
      </c>
      <c r="BK789">
        <v>0</v>
      </c>
      <c r="BL789">
        <v>0</v>
      </c>
      <c r="BM789">
        <v>0</v>
      </c>
      <c r="BN789">
        <v>2</v>
      </c>
      <c r="BO789">
        <f t="shared" si="120"/>
        <v>0</v>
      </c>
      <c r="BP789">
        <f t="shared" si="121"/>
        <v>6</v>
      </c>
      <c r="BQ789">
        <f t="shared" si="122"/>
        <v>7</v>
      </c>
      <c r="BR789">
        <f t="shared" si="123"/>
        <v>3</v>
      </c>
      <c r="BS789">
        <f t="shared" si="124"/>
        <v>0</v>
      </c>
      <c r="BT789">
        <f t="shared" si="125"/>
        <v>2</v>
      </c>
      <c r="BU789">
        <f t="shared" si="126"/>
        <v>6</v>
      </c>
      <c r="BV789">
        <f t="shared" si="127"/>
        <v>7</v>
      </c>
      <c r="BW789">
        <f t="shared" si="128"/>
        <v>2</v>
      </c>
      <c r="BX789">
        <f t="shared" si="129"/>
        <v>5</v>
      </c>
    </row>
    <row r="790" spans="1:76" ht="18.95" customHeight="1" x14ac:dyDescent="0.25">
      <c r="A790" t="s">
        <v>4923</v>
      </c>
      <c r="B790" t="s">
        <v>562</v>
      </c>
      <c r="C790" t="s">
        <v>29</v>
      </c>
      <c r="D790" t="s">
        <v>86</v>
      </c>
      <c r="E790" t="s">
        <v>21</v>
      </c>
      <c r="F790" t="s">
        <v>5163</v>
      </c>
      <c r="G790" t="s">
        <v>2026</v>
      </c>
      <c r="H790" t="s">
        <v>83</v>
      </c>
      <c r="I790" t="s">
        <v>4924</v>
      </c>
      <c r="M790" t="s">
        <v>4925</v>
      </c>
      <c r="N790" t="s">
        <v>45</v>
      </c>
      <c r="O790" t="s">
        <v>4926</v>
      </c>
      <c r="P790">
        <v>98612</v>
      </c>
      <c r="Q790" t="s">
        <v>4886</v>
      </c>
      <c r="R790">
        <v>198</v>
      </c>
      <c r="S790" t="s">
        <v>39</v>
      </c>
      <c r="T790" t="b">
        <v>0</v>
      </c>
      <c r="U790" t="s">
        <v>30</v>
      </c>
      <c r="V790" t="s">
        <v>31</v>
      </c>
      <c r="W790" t="s">
        <v>31</v>
      </c>
      <c r="X790" t="s">
        <v>31</v>
      </c>
      <c r="Y790" t="s">
        <v>31</v>
      </c>
      <c r="Z790">
        <v>0</v>
      </c>
      <c r="AA790">
        <v>0</v>
      </c>
      <c r="AB790">
        <v>0</v>
      </c>
      <c r="AC790">
        <v>2</v>
      </c>
      <c r="AD790">
        <v>2</v>
      </c>
      <c r="AE790">
        <v>2</v>
      </c>
      <c r="AF790">
        <v>3</v>
      </c>
      <c r="AG790">
        <v>3</v>
      </c>
      <c r="AH790">
        <v>2</v>
      </c>
      <c r="AI790">
        <v>2</v>
      </c>
      <c r="AJ790">
        <v>2</v>
      </c>
      <c r="AK790">
        <v>2</v>
      </c>
      <c r="AL790">
        <v>2</v>
      </c>
      <c r="AM790">
        <v>3</v>
      </c>
      <c r="AN790">
        <v>3</v>
      </c>
      <c r="AO790">
        <v>1</v>
      </c>
      <c r="AP790">
        <v>1</v>
      </c>
      <c r="AQ790">
        <v>3</v>
      </c>
      <c r="AR790">
        <v>3</v>
      </c>
      <c r="AS790">
        <v>1</v>
      </c>
      <c r="AT790">
        <v>3</v>
      </c>
      <c r="AU790">
        <v>2</v>
      </c>
      <c r="AV790">
        <v>2</v>
      </c>
      <c r="AW790">
        <v>2</v>
      </c>
      <c r="AX790">
        <v>2</v>
      </c>
      <c r="AY790">
        <v>0</v>
      </c>
      <c r="AZ790">
        <v>0</v>
      </c>
      <c r="BA790">
        <v>3</v>
      </c>
      <c r="BB790">
        <v>3</v>
      </c>
      <c r="BC790">
        <v>2</v>
      </c>
      <c r="BD790">
        <v>2</v>
      </c>
      <c r="BE790">
        <v>3</v>
      </c>
      <c r="BF790">
        <v>3</v>
      </c>
      <c r="BG790">
        <v>3</v>
      </c>
      <c r="BH790">
        <v>1</v>
      </c>
      <c r="BI790">
        <v>1</v>
      </c>
      <c r="BJ790">
        <v>0</v>
      </c>
      <c r="BK790">
        <v>1</v>
      </c>
      <c r="BL790">
        <v>2</v>
      </c>
      <c r="BM790">
        <v>2</v>
      </c>
      <c r="BN790">
        <v>2</v>
      </c>
      <c r="BO790">
        <f t="shared" si="120"/>
        <v>14</v>
      </c>
      <c r="BP790">
        <f t="shared" si="121"/>
        <v>8</v>
      </c>
      <c r="BQ790">
        <f t="shared" si="122"/>
        <v>11</v>
      </c>
      <c r="BR790">
        <f t="shared" si="123"/>
        <v>4</v>
      </c>
      <c r="BS790">
        <f t="shared" si="124"/>
        <v>3</v>
      </c>
      <c r="BT790">
        <f t="shared" si="125"/>
        <v>8</v>
      </c>
      <c r="BU790">
        <f t="shared" si="126"/>
        <v>6</v>
      </c>
      <c r="BV790">
        <f t="shared" si="127"/>
        <v>10</v>
      </c>
      <c r="BW790">
        <f t="shared" si="128"/>
        <v>4</v>
      </c>
      <c r="BX790">
        <f t="shared" si="129"/>
        <v>8</v>
      </c>
    </row>
    <row r="791" spans="1:76" ht="18.95" customHeight="1" x14ac:dyDescent="0.25">
      <c r="A791" t="s">
        <v>4882</v>
      </c>
      <c r="B791" t="s">
        <v>562</v>
      </c>
      <c r="C791" t="s">
        <v>29</v>
      </c>
      <c r="D791" t="s">
        <v>26</v>
      </c>
      <c r="E791" t="s">
        <v>66</v>
      </c>
      <c r="F791" t="s">
        <v>66</v>
      </c>
      <c r="G791" t="s">
        <v>2026</v>
      </c>
      <c r="H791" t="s">
        <v>22</v>
      </c>
      <c r="I791" t="s">
        <v>4883</v>
      </c>
      <c r="L791" s="1">
        <v>530147000276</v>
      </c>
      <c r="M791" t="s">
        <v>4884</v>
      </c>
      <c r="N791" t="s">
        <v>25</v>
      </c>
      <c r="O791" t="s">
        <v>4885</v>
      </c>
      <c r="P791">
        <v>99324</v>
      </c>
      <c r="Q791" t="s">
        <v>4886</v>
      </c>
      <c r="R791">
        <v>356</v>
      </c>
      <c r="S791" t="s">
        <v>89</v>
      </c>
      <c r="T791" t="b">
        <v>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</v>
      </c>
      <c r="AJ791">
        <v>2</v>
      </c>
      <c r="AK791">
        <v>0</v>
      </c>
      <c r="AL791">
        <v>2</v>
      </c>
      <c r="AM791">
        <v>3</v>
      </c>
      <c r="AN791">
        <v>3</v>
      </c>
      <c r="AO791">
        <v>3</v>
      </c>
      <c r="AP791">
        <v>3</v>
      </c>
      <c r="AQ791">
        <v>3</v>
      </c>
      <c r="AR791">
        <v>3</v>
      </c>
      <c r="AS791">
        <v>0</v>
      </c>
      <c r="AT791">
        <v>3</v>
      </c>
      <c r="AU791">
        <v>2</v>
      </c>
      <c r="AV791">
        <v>2</v>
      </c>
      <c r="AW791">
        <v>0</v>
      </c>
      <c r="AX791">
        <v>0</v>
      </c>
      <c r="AY791">
        <v>0</v>
      </c>
      <c r="AZ791">
        <v>0</v>
      </c>
      <c r="BA791">
        <v>3</v>
      </c>
      <c r="BB791">
        <v>3</v>
      </c>
      <c r="BC791">
        <v>2</v>
      </c>
      <c r="BD791">
        <v>0</v>
      </c>
      <c r="BE791">
        <v>3</v>
      </c>
      <c r="BF791">
        <v>3</v>
      </c>
      <c r="BG791">
        <v>1</v>
      </c>
      <c r="BH791">
        <v>1</v>
      </c>
      <c r="BI791">
        <v>1</v>
      </c>
      <c r="BJ791">
        <v>0</v>
      </c>
      <c r="BK791">
        <v>0</v>
      </c>
      <c r="BL791">
        <v>3</v>
      </c>
      <c r="BM791">
        <v>0</v>
      </c>
      <c r="BN791">
        <v>2</v>
      </c>
      <c r="BO791">
        <f t="shared" si="120"/>
        <v>0</v>
      </c>
      <c r="BP791">
        <f t="shared" si="121"/>
        <v>6</v>
      </c>
      <c r="BQ791">
        <f t="shared" si="122"/>
        <v>15</v>
      </c>
      <c r="BR791">
        <f t="shared" si="123"/>
        <v>3</v>
      </c>
      <c r="BS791">
        <f t="shared" si="124"/>
        <v>3</v>
      </c>
      <c r="BT791">
        <f t="shared" si="125"/>
        <v>4</v>
      </c>
      <c r="BU791">
        <f t="shared" si="126"/>
        <v>6</v>
      </c>
      <c r="BV791">
        <f t="shared" si="127"/>
        <v>8</v>
      </c>
      <c r="BW791">
        <f t="shared" si="128"/>
        <v>2</v>
      </c>
      <c r="BX791">
        <f t="shared" si="129"/>
        <v>6</v>
      </c>
    </row>
    <row r="792" spans="1:76" ht="18.95" customHeight="1" x14ac:dyDescent="0.25">
      <c r="A792" t="s">
        <v>4869</v>
      </c>
      <c r="B792" t="s">
        <v>562</v>
      </c>
      <c r="C792" t="s">
        <v>29</v>
      </c>
      <c r="D792" t="s">
        <v>86</v>
      </c>
      <c r="E792" t="s">
        <v>21</v>
      </c>
      <c r="F792" t="s">
        <v>5163</v>
      </c>
      <c r="G792" t="s">
        <v>2026</v>
      </c>
      <c r="H792" t="s">
        <v>83</v>
      </c>
      <c r="I792" t="s">
        <v>4870</v>
      </c>
      <c r="L792" s="1">
        <v>530042000104</v>
      </c>
      <c r="M792" t="s">
        <v>4871</v>
      </c>
      <c r="N792" t="s">
        <v>25</v>
      </c>
      <c r="O792" t="s">
        <v>4872</v>
      </c>
      <c r="P792">
        <v>98225</v>
      </c>
      <c r="Q792" t="s">
        <v>4873</v>
      </c>
      <c r="R792">
        <v>627</v>
      </c>
      <c r="S792" t="s">
        <v>7</v>
      </c>
      <c r="T792" t="b">
        <v>1</v>
      </c>
      <c r="U792" t="s">
        <v>71</v>
      </c>
      <c r="V792" t="s">
        <v>61</v>
      </c>
      <c r="W792" t="s">
        <v>61</v>
      </c>
      <c r="X792" t="s">
        <v>61</v>
      </c>
      <c r="Y792" t="s">
        <v>71</v>
      </c>
      <c r="Z792">
        <v>0</v>
      </c>
      <c r="AA792">
        <v>0</v>
      </c>
      <c r="AB792">
        <v>0</v>
      </c>
      <c r="AC792">
        <v>2</v>
      </c>
      <c r="AD792">
        <v>2</v>
      </c>
      <c r="AE792">
        <v>2</v>
      </c>
      <c r="AF792">
        <v>3</v>
      </c>
      <c r="AG792">
        <v>3</v>
      </c>
      <c r="AH792">
        <v>2</v>
      </c>
      <c r="AI792">
        <v>2</v>
      </c>
      <c r="AJ792">
        <v>2</v>
      </c>
      <c r="AK792">
        <v>2</v>
      </c>
      <c r="AL792">
        <v>2</v>
      </c>
      <c r="AM792">
        <v>3</v>
      </c>
      <c r="AN792">
        <v>3</v>
      </c>
      <c r="AO792">
        <v>1</v>
      </c>
      <c r="AP792">
        <v>1</v>
      </c>
      <c r="AQ792">
        <v>3</v>
      </c>
      <c r="AR792">
        <v>3</v>
      </c>
      <c r="AS792">
        <v>1</v>
      </c>
      <c r="AT792">
        <v>3</v>
      </c>
      <c r="AU792">
        <v>2</v>
      </c>
      <c r="AV792">
        <v>2</v>
      </c>
      <c r="AW792">
        <v>2</v>
      </c>
      <c r="AX792">
        <v>2</v>
      </c>
      <c r="AY792">
        <v>0</v>
      </c>
      <c r="AZ792">
        <v>0</v>
      </c>
      <c r="BA792">
        <v>3</v>
      </c>
      <c r="BB792">
        <v>3</v>
      </c>
      <c r="BC792">
        <v>2</v>
      </c>
      <c r="BD792">
        <v>2</v>
      </c>
      <c r="BE792">
        <v>3</v>
      </c>
      <c r="BF792">
        <v>3</v>
      </c>
      <c r="BG792">
        <v>3</v>
      </c>
      <c r="BH792">
        <v>1</v>
      </c>
      <c r="BI792">
        <v>1</v>
      </c>
      <c r="BJ792">
        <v>0</v>
      </c>
      <c r="BK792">
        <v>1</v>
      </c>
      <c r="BL792">
        <v>2</v>
      </c>
      <c r="BM792">
        <v>2</v>
      </c>
      <c r="BN792">
        <v>2</v>
      </c>
      <c r="BO792">
        <f t="shared" si="120"/>
        <v>14</v>
      </c>
      <c r="BP792">
        <f t="shared" si="121"/>
        <v>8</v>
      </c>
      <c r="BQ792">
        <f t="shared" si="122"/>
        <v>11</v>
      </c>
      <c r="BR792">
        <f t="shared" si="123"/>
        <v>4</v>
      </c>
      <c r="BS792">
        <f t="shared" si="124"/>
        <v>3</v>
      </c>
      <c r="BT792">
        <f t="shared" si="125"/>
        <v>8</v>
      </c>
      <c r="BU792">
        <f t="shared" si="126"/>
        <v>6</v>
      </c>
      <c r="BV792">
        <f t="shared" si="127"/>
        <v>10</v>
      </c>
      <c r="BW792">
        <f t="shared" si="128"/>
        <v>4</v>
      </c>
      <c r="BX792">
        <f t="shared" si="129"/>
        <v>8</v>
      </c>
    </row>
    <row r="793" spans="1:76" ht="18.95" customHeight="1" x14ac:dyDescent="0.25">
      <c r="A793" t="s">
        <v>5024</v>
      </c>
      <c r="B793" t="s">
        <v>612</v>
      </c>
      <c r="C793" t="s">
        <v>40</v>
      </c>
      <c r="D793" t="s">
        <v>26</v>
      </c>
      <c r="E793" t="s">
        <v>178</v>
      </c>
      <c r="F793" t="s">
        <v>5163</v>
      </c>
      <c r="G793" t="s">
        <v>2026</v>
      </c>
      <c r="H793" t="s">
        <v>22</v>
      </c>
      <c r="I793" t="s">
        <v>5025</v>
      </c>
      <c r="L793" s="1">
        <v>551281001699</v>
      </c>
      <c r="M793" t="s">
        <v>5026</v>
      </c>
      <c r="N793" t="s">
        <v>58</v>
      </c>
      <c r="O793" t="s">
        <v>5027</v>
      </c>
      <c r="P793">
        <v>54868</v>
      </c>
      <c r="Q793" t="s">
        <v>3820</v>
      </c>
      <c r="R793">
        <v>695</v>
      </c>
      <c r="S793" t="s">
        <v>77</v>
      </c>
      <c r="T793" t="b">
        <v>0</v>
      </c>
      <c r="U793" t="s">
        <v>30</v>
      </c>
      <c r="V793" t="s">
        <v>71</v>
      </c>
      <c r="W793" t="s">
        <v>71</v>
      </c>
      <c r="X793" t="s">
        <v>61</v>
      </c>
      <c r="Y793" t="s">
        <v>61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</v>
      </c>
      <c r="AG793">
        <v>3</v>
      </c>
      <c r="AH793">
        <v>0</v>
      </c>
      <c r="AI793">
        <v>2</v>
      </c>
      <c r="AJ793">
        <v>2</v>
      </c>
      <c r="AK793">
        <v>0</v>
      </c>
      <c r="AL793">
        <v>1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3</v>
      </c>
      <c r="AS793">
        <v>0</v>
      </c>
      <c r="AT793">
        <v>3</v>
      </c>
      <c r="AU793">
        <v>1</v>
      </c>
      <c r="AV793">
        <v>1</v>
      </c>
      <c r="AW793">
        <v>2</v>
      </c>
      <c r="AX793">
        <v>2</v>
      </c>
      <c r="AY793">
        <v>0</v>
      </c>
      <c r="AZ793">
        <v>0</v>
      </c>
      <c r="BA793">
        <v>3</v>
      </c>
      <c r="BB793">
        <v>3</v>
      </c>
      <c r="BC793">
        <v>2</v>
      </c>
      <c r="BD793">
        <v>0</v>
      </c>
      <c r="BE793">
        <v>0</v>
      </c>
      <c r="BF793">
        <v>0</v>
      </c>
      <c r="BG793">
        <v>0</v>
      </c>
      <c r="BH793">
        <v>3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2</v>
      </c>
      <c r="BO793">
        <f t="shared" si="120"/>
        <v>6</v>
      </c>
      <c r="BP793">
        <f t="shared" si="121"/>
        <v>5</v>
      </c>
      <c r="BQ793">
        <f t="shared" si="122"/>
        <v>1</v>
      </c>
      <c r="BR793">
        <f t="shared" si="123"/>
        <v>3</v>
      </c>
      <c r="BS793">
        <f t="shared" si="124"/>
        <v>3</v>
      </c>
      <c r="BT793">
        <f t="shared" si="125"/>
        <v>6</v>
      </c>
      <c r="BU793">
        <f t="shared" si="126"/>
        <v>6</v>
      </c>
      <c r="BV793">
        <f t="shared" si="127"/>
        <v>2</v>
      </c>
      <c r="BW793">
        <f t="shared" si="128"/>
        <v>3</v>
      </c>
      <c r="BX793">
        <f t="shared" si="129"/>
        <v>2</v>
      </c>
    </row>
    <row r="794" spans="1:76" ht="18.95" customHeight="1" x14ac:dyDescent="0.25">
      <c r="A794" t="s">
        <v>4929</v>
      </c>
      <c r="B794" t="s">
        <v>612</v>
      </c>
      <c r="C794" t="s">
        <v>40</v>
      </c>
      <c r="D794" t="s">
        <v>26</v>
      </c>
      <c r="E794" t="s">
        <v>66</v>
      </c>
      <c r="F794" t="s">
        <v>66</v>
      </c>
      <c r="G794" t="s">
        <v>2026</v>
      </c>
      <c r="H794" t="s">
        <v>22</v>
      </c>
      <c r="I794" t="s">
        <v>4930</v>
      </c>
      <c r="L794" s="1">
        <v>550054000081</v>
      </c>
      <c r="M794" t="s">
        <v>4931</v>
      </c>
      <c r="N794" t="s">
        <v>58</v>
      </c>
      <c r="O794" t="s">
        <v>4932</v>
      </c>
      <c r="P794">
        <v>54304</v>
      </c>
      <c r="Q794" t="s">
        <v>59</v>
      </c>
      <c r="R794">
        <v>1006</v>
      </c>
      <c r="S794" t="s">
        <v>66</v>
      </c>
      <c r="T794" t="b">
        <v>1</v>
      </c>
      <c r="U794" t="s">
        <v>61</v>
      </c>
      <c r="V794" t="s">
        <v>61</v>
      </c>
      <c r="W794" t="s">
        <v>61</v>
      </c>
      <c r="X794" t="s">
        <v>71</v>
      </c>
      <c r="Y794" t="s">
        <v>71</v>
      </c>
      <c r="Z794">
        <v>0</v>
      </c>
      <c r="AA794">
        <v>0</v>
      </c>
      <c r="AB794">
        <v>0</v>
      </c>
      <c r="AC794">
        <v>2</v>
      </c>
      <c r="AD794">
        <v>0</v>
      </c>
      <c r="AE794">
        <v>0</v>
      </c>
      <c r="AF794">
        <v>3</v>
      </c>
      <c r="AG794">
        <v>3</v>
      </c>
      <c r="AH794">
        <v>0</v>
      </c>
      <c r="AI794">
        <v>1</v>
      </c>
      <c r="AJ794">
        <v>2</v>
      </c>
      <c r="AK794">
        <v>2</v>
      </c>
      <c r="AL794">
        <v>1</v>
      </c>
      <c r="AM794">
        <v>3</v>
      </c>
      <c r="AN794">
        <v>3</v>
      </c>
      <c r="AO794">
        <v>0</v>
      </c>
      <c r="AP794">
        <v>0</v>
      </c>
      <c r="AQ794">
        <v>1</v>
      </c>
      <c r="AR794">
        <v>2</v>
      </c>
      <c r="AS794">
        <v>0</v>
      </c>
      <c r="AT794">
        <v>3</v>
      </c>
      <c r="AU794">
        <v>0</v>
      </c>
      <c r="AV794">
        <v>0</v>
      </c>
      <c r="AW794">
        <v>2</v>
      </c>
      <c r="AX794">
        <v>2</v>
      </c>
      <c r="AY794">
        <v>0</v>
      </c>
      <c r="AZ794">
        <v>0</v>
      </c>
      <c r="BA794">
        <v>3</v>
      </c>
      <c r="BB794">
        <v>3</v>
      </c>
      <c r="BC794">
        <v>2</v>
      </c>
      <c r="BD794">
        <v>0</v>
      </c>
      <c r="BE794">
        <v>3</v>
      </c>
      <c r="BF794">
        <v>3</v>
      </c>
      <c r="BG794">
        <v>0</v>
      </c>
      <c r="BH794">
        <v>1</v>
      </c>
      <c r="BI794">
        <v>0</v>
      </c>
      <c r="BJ794">
        <v>0</v>
      </c>
      <c r="BK794">
        <v>0</v>
      </c>
      <c r="BL794">
        <v>2</v>
      </c>
      <c r="BM794">
        <v>0</v>
      </c>
      <c r="BN794">
        <v>2</v>
      </c>
      <c r="BO794">
        <f t="shared" si="120"/>
        <v>8</v>
      </c>
      <c r="BP794">
        <f t="shared" si="121"/>
        <v>6</v>
      </c>
      <c r="BQ794">
        <f t="shared" si="122"/>
        <v>7</v>
      </c>
      <c r="BR794">
        <f t="shared" si="123"/>
        <v>2</v>
      </c>
      <c r="BS794">
        <f t="shared" si="124"/>
        <v>3</v>
      </c>
      <c r="BT794">
        <f t="shared" si="125"/>
        <v>4</v>
      </c>
      <c r="BU794">
        <f t="shared" si="126"/>
        <v>6</v>
      </c>
      <c r="BV794">
        <f t="shared" si="127"/>
        <v>8</v>
      </c>
      <c r="BW794">
        <f t="shared" si="128"/>
        <v>1</v>
      </c>
      <c r="BX794">
        <f t="shared" si="129"/>
        <v>4</v>
      </c>
    </row>
    <row r="795" spans="1:76" ht="18.95" customHeight="1" x14ac:dyDescent="0.25">
      <c r="A795" t="s">
        <v>4991</v>
      </c>
      <c r="B795" t="s">
        <v>612</v>
      </c>
      <c r="C795" t="s">
        <v>40</v>
      </c>
      <c r="D795" t="s">
        <v>26</v>
      </c>
      <c r="E795" t="s">
        <v>178</v>
      </c>
      <c r="F795" t="s">
        <v>5163</v>
      </c>
      <c r="G795" t="s">
        <v>2026</v>
      </c>
      <c r="H795" t="s">
        <v>22</v>
      </c>
      <c r="I795" t="s">
        <v>4992</v>
      </c>
      <c r="L795" s="1">
        <v>550978001287</v>
      </c>
      <c r="M795" t="s">
        <v>4993</v>
      </c>
      <c r="N795" t="s">
        <v>58</v>
      </c>
      <c r="O795" t="s">
        <v>4994</v>
      </c>
      <c r="P795">
        <v>54755</v>
      </c>
      <c r="Q795" t="s">
        <v>4995</v>
      </c>
      <c r="R795">
        <v>266</v>
      </c>
      <c r="S795" t="s">
        <v>39</v>
      </c>
      <c r="T795" t="b">
        <v>1</v>
      </c>
      <c r="U795" t="s">
        <v>61</v>
      </c>
      <c r="V795" t="s">
        <v>61</v>
      </c>
      <c r="W795" t="s">
        <v>61</v>
      </c>
      <c r="X795" t="s">
        <v>61</v>
      </c>
      <c r="Y795" t="s">
        <v>61</v>
      </c>
      <c r="Z795">
        <v>0</v>
      </c>
      <c r="AA795">
        <v>0</v>
      </c>
      <c r="AB795">
        <v>0</v>
      </c>
      <c r="AC795">
        <v>2</v>
      </c>
      <c r="AD795">
        <v>2</v>
      </c>
      <c r="AE795">
        <v>2</v>
      </c>
      <c r="AF795">
        <v>3</v>
      </c>
      <c r="AG795">
        <v>1</v>
      </c>
      <c r="AH795">
        <v>2</v>
      </c>
      <c r="AI795">
        <v>2</v>
      </c>
      <c r="AJ795">
        <v>0</v>
      </c>
      <c r="AK795">
        <v>0</v>
      </c>
      <c r="AL795">
        <v>0</v>
      </c>
      <c r="AM795">
        <v>2</v>
      </c>
      <c r="AN795">
        <v>2</v>
      </c>
      <c r="AO795">
        <v>0</v>
      </c>
      <c r="AP795">
        <v>3</v>
      </c>
      <c r="AQ795">
        <v>0</v>
      </c>
      <c r="AR795">
        <v>2</v>
      </c>
      <c r="AS795">
        <v>0</v>
      </c>
      <c r="AT795">
        <v>1</v>
      </c>
      <c r="AU795">
        <v>0</v>
      </c>
      <c r="AV795">
        <v>2</v>
      </c>
      <c r="AW795">
        <v>2</v>
      </c>
      <c r="AX795">
        <v>2</v>
      </c>
      <c r="AY795">
        <v>0</v>
      </c>
      <c r="AZ795">
        <v>0</v>
      </c>
      <c r="BA795">
        <v>0</v>
      </c>
      <c r="BB795">
        <v>3</v>
      </c>
      <c r="BC795">
        <v>2</v>
      </c>
      <c r="BD795">
        <v>0</v>
      </c>
      <c r="BE795">
        <v>2</v>
      </c>
      <c r="BF795">
        <v>3</v>
      </c>
      <c r="BG795">
        <v>0</v>
      </c>
      <c r="BH795">
        <v>3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2</v>
      </c>
      <c r="BO795">
        <f t="shared" si="120"/>
        <v>12</v>
      </c>
      <c r="BP795">
        <f t="shared" si="121"/>
        <v>2</v>
      </c>
      <c r="BQ795">
        <f t="shared" si="122"/>
        <v>7</v>
      </c>
      <c r="BR795">
        <f t="shared" si="123"/>
        <v>2</v>
      </c>
      <c r="BS795">
        <f t="shared" si="124"/>
        <v>1</v>
      </c>
      <c r="BT795">
        <f t="shared" si="125"/>
        <v>6</v>
      </c>
      <c r="BU795">
        <f t="shared" si="126"/>
        <v>3</v>
      </c>
      <c r="BV795">
        <f t="shared" si="127"/>
        <v>7</v>
      </c>
      <c r="BW795">
        <f t="shared" si="128"/>
        <v>3</v>
      </c>
      <c r="BX795">
        <f t="shared" si="129"/>
        <v>2</v>
      </c>
    </row>
    <row r="796" spans="1:76" ht="18.95" customHeight="1" x14ac:dyDescent="0.25">
      <c r="A796" t="s">
        <v>5036</v>
      </c>
      <c r="B796" t="s">
        <v>612</v>
      </c>
      <c r="C796" t="s">
        <v>40</v>
      </c>
      <c r="D796" t="s">
        <v>26</v>
      </c>
      <c r="E796" t="s">
        <v>73</v>
      </c>
      <c r="F796" t="s">
        <v>659</v>
      </c>
      <c r="G796" t="s">
        <v>2026</v>
      </c>
      <c r="H796" t="s">
        <v>22</v>
      </c>
      <c r="I796" t="s">
        <v>5037</v>
      </c>
      <c r="L796" s="1">
        <v>551623002100</v>
      </c>
      <c r="M796" t="s">
        <v>5038</v>
      </c>
      <c r="N796" t="s">
        <v>25</v>
      </c>
      <c r="O796" t="s">
        <v>5039</v>
      </c>
      <c r="P796">
        <v>54893</v>
      </c>
      <c r="Q796" t="s">
        <v>2652</v>
      </c>
      <c r="R796">
        <v>199</v>
      </c>
      <c r="S796" t="s">
        <v>39</v>
      </c>
      <c r="T796" t="b">
        <v>0</v>
      </c>
      <c r="U796" t="s">
        <v>30</v>
      </c>
      <c r="V796" t="s">
        <v>31</v>
      </c>
      <c r="W796" t="s">
        <v>31</v>
      </c>
      <c r="X796" t="s">
        <v>31</v>
      </c>
      <c r="Y796" t="s">
        <v>31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2</v>
      </c>
      <c r="AJ796">
        <v>2</v>
      </c>
      <c r="AK796">
        <v>2</v>
      </c>
      <c r="AL796">
        <v>0</v>
      </c>
      <c r="AM796">
        <v>2</v>
      </c>
      <c r="AN796">
        <v>3</v>
      </c>
      <c r="AO796">
        <v>2</v>
      </c>
      <c r="AP796">
        <v>1</v>
      </c>
      <c r="AQ796">
        <v>0</v>
      </c>
      <c r="AR796">
        <v>3</v>
      </c>
      <c r="AS796">
        <v>0</v>
      </c>
      <c r="AT796">
        <v>1</v>
      </c>
      <c r="AU796">
        <v>2</v>
      </c>
      <c r="AV796">
        <v>2</v>
      </c>
      <c r="AW796">
        <v>0</v>
      </c>
      <c r="AX796">
        <v>1</v>
      </c>
      <c r="AY796">
        <v>0</v>
      </c>
      <c r="AZ796">
        <v>0</v>
      </c>
      <c r="BA796">
        <v>3</v>
      </c>
      <c r="BB796">
        <v>3</v>
      </c>
      <c r="BC796">
        <v>2</v>
      </c>
      <c r="BD796">
        <v>0</v>
      </c>
      <c r="BE796">
        <v>3</v>
      </c>
      <c r="BF796">
        <v>3</v>
      </c>
      <c r="BG796">
        <v>3</v>
      </c>
      <c r="BH796">
        <v>1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2</v>
      </c>
      <c r="BO796">
        <f t="shared" si="120"/>
        <v>0</v>
      </c>
      <c r="BP796">
        <f t="shared" si="121"/>
        <v>6</v>
      </c>
      <c r="BQ796">
        <f t="shared" si="122"/>
        <v>8</v>
      </c>
      <c r="BR796">
        <f t="shared" si="123"/>
        <v>3</v>
      </c>
      <c r="BS796">
        <f t="shared" si="124"/>
        <v>1</v>
      </c>
      <c r="BT796">
        <f t="shared" si="125"/>
        <v>5</v>
      </c>
      <c r="BU796">
        <f t="shared" si="126"/>
        <v>6</v>
      </c>
      <c r="BV796">
        <f t="shared" si="127"/>
        <v>8</v>
      </c>
      <c r="BW796">
        <f t="shared" si="128"/>
        <v>4</v>
      </c>
      <c r="BX796">
        <f t="shared" si="129"/>
        <v>2</v>
      </c>
    </row>
    <row r="797" spans="1:76" ht="18.95" customHeight="1" x14ac:dyDescent="0.25">
      <c r="A797" t="s">
        <v>4950</v>
      </c>
      <c r="B797" t="s">
        <v>612</v>
      </c>
      <c r="C797" t="s">
        <v>40</v>
      </c>
      <c r="D797" t="s">
        <v>26</v>
      </c>
      <c r="E797" t="s">
        <v>596</v>
      </c>
      <c r="F797" t="s">
        <v>5162</v>
      </c>
      <c r="G797" t="s">
        <v>2026</v>
      </c>
      <c r="H797" t="s">
        <v>22</v>
      </c>
      <c r="I797" t="s">
        <v>4951</v>
      </c>
      <c r="L797" s="1">
        <v>550453000484</v>
      </c>
      <c r="M797" t="s">
        <v>4952</v>
      </c>
      <c r="N797" t="s">
        <v>58</v>
      </c>
      <c r="O797" t="s">
        <v>4517</v>
      </c>
      <c r="P797">
        <v>53932</v>
      </c>
      <c r="Q797" t="s">
        <v>2652</v>
      </c>
      <c r="R797">
        <v>243</v>
      </c>
      <c r="S797" t="s">
        <v>77</v>
      </c>
      <c r="T797" t="b">
        <v>0</v>
      </c>
      <c r="U797" t="s">
        <v>30</v>
      </c>
      <c r="V797" t="s">
        <v>61</v>
      </c>
      <c r="W797" t="s">
        <v>61</v>
      </c>
      <c r="X797" t="s">
        <v>61</v>
      </c>
      <c r="Y797" t="s">
        <v>61</v>
      </c>
      <c r="Z797">
        <v>0</v>
      </c>
      <c r="AA797">
        <v>0</v>
      </c>
      <c r="AB797">
        <v>0</v>
      </c>
      <c r="AC797">
        <v>2</v>
      </c>
      <c r="AD797">
        <v>2</v>
      </c>
      <c r="AE797">
        <v>1</v>
      </c>
      <c r="AF797">
        <v>3</v>
      </c>
      <c r="AG797">
        <v>3</v>
      </c>
      <c r="AH797">
        <v>2</v>
      </c>
      <c r="AI797">
        <v>1</v>
      </c>
      <c r="AJ797">
        <v>1</v>
      </c>
      <c r="AK797">
        <v>2</v>
      </c>
      <c r="AL797">
        <v>1</v>
      </c>
      <c r="AM797">
        <v>1</v>
      </c>
      <c r="AN797">
        <v>2</v>
      </c>
      <c r="AO797">
        <v>1</v>
      </c>
      <c r="AP797">
        <v>0</v>
      </c>
      <c r="AQ797">
        <v>0</v>
      </c>
      <c r="AR797">
        <v>3</v>
      </c>
      <c r="AS797">
        <v>0</v>
      </c>
      <c r="AT797">
        <v>3</v>
      </c>
      <c r="AU797">
        <v>2</v>
      </c>
      <c r="AV797">
        <v>2</v>
      </c>
      <c r="AW797">
        <v>2</v>
      </c>
      <c r="AX797">
        <v>2</v>
      </c>
      <c r="AY797">
        <v>0</v>
      </c>
      <c r="AZ797">
        <v>0</v>
      </c>
      <c r="BA797">
        <v>3</v>
      </c>
      <c r="BB797">
        <v>3</v>
      </c>
      <c r="BC797">
        <v>2</v>
      </c>
      <c r="BD797">
        <v>0</v>
      </c>
      <c r="BE797">
        <v>3</v>
      </c>
      <c r="BF797">
        <v>3</v>
      </c>
      <c r="BG797">
        <v>0</v>
      </c>
      <c r="BH797">
        <v>3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2</v>
      </c>
      <c r="BO797">
        <f t="shared" si="120"/>
        <v>13</v>
      </c>
      <c r="BP797">
        <f t="shared" si="121"/>
        <v>5</v>
      </c>
      <c r="BQ797">
        <f t="shared" si="122"/>
        <v>4</v>
      </c>
      <c r="BR797">
        <f t="shared" si="123"/>
        <v>3</v>
      </c>
      <c r="BS797">
        <f t="shared" si="124"/>
        <v>3</v>
      </c>
      <c r="BT797">
        <f t="shared" si="125"/>
        <v>8</v>
      </c>
      <c r="BU797">
        <f t="shared" si="126"/>
        <v>6</v>
      </c>
      <c r="BV797">
        <f t="shared" si="127"/>
        <v>8</v>
      </c>
      <c r="BW797">
        <f t="shared" si="128"/>
        <v>3</v>
      </c>
      <c r="BX797">
        <f t="shared" si="129"/>
        <v>2</v>
      </c>
    </row>
    <row r="798" spans="1:76" ht="18.95" customHeight="1" x14ac:dyDescent="0.25">
      <c r="A798" t="s">
        <v>5016</v>
      </c>
      <c r="B798" t="s">
        <v>612</v>
      </c>
      <c r="C798" t="s">
        <v>40</v>
      </c>
      <c r="D798" t="s">
        <v>26</v>
      </c>
      <c r="E798" t="s">
        <v>66</v>
      </c>
      <c r="F798" t="s">
        <v>66</v>
      </c>
      <c r="G798" t="s">
        <v>2026</v>
      </c>
      <c r="H798" t="s">
        <v>179</v>
      </c>
      <c r="I798" t="s">
        <v>5017</v>
      </c>
      <c r="L798" s="1">
        <v>551206002283</v>
      </c>
      <c r="M798" t="s">
        <v>5018</v>
      </c>
      <c r="N798" t="s">
        <v>25</v>
      </c>
      <c r="O798" t="s">
        <v>167</v>
      </c>
      <c r="P798">
        <v>53901</v>
      </c>
      <c r="Q798" t="s">
        <v>1513</v>
      </c>
      <c r="R798">
        <v>557</v>
      </c>
      <c r="S798" t="s">
        <v>77</v>
      </c>
      <c r="T798" t="b">
        <v>0</v>
      </c>
      <c r="U798" t="s">
        <v>30</v>
      </c>
      <c r="V798" t="s">
        <v>61</v>
      </c>
      <c r="W798" t="s">
        <v>61</v>
      </c>
      <c r="X798" t="s">
        <v>61</v>
      </c>
      <c r="Y798" t="s">
        <v>61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2</v>
      </c>
      <c r="AK798">
        <v>2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2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3</v>
      </c>
      <c r="BB798">
        <v>3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2</v>
      </c>
      <c r="BJ798">
        <v>0</v>
      </c>
      <c r="BK798">
        <v>3</v>
      </c>
      <c r="BL798">
        <v>0</v>
      </c>
      <c r="BM798">
        <v>0</v>
      </c>
      <c r="BN798">
        <v>0</v>
      </c>
      <c r="BO798">
        <f t="shared" si="120"/>
        <v>0</v>
      </c>
      <c r="BP798">
        <f t="shared" si="121"/>
        <v>4</v>
      </c>
      <c r="BQ798">
        <f t="shared" si="122"/>
        <v>1</v>
      </c>
      <c r="BR798">
        <f t="shared" si="123"/>
        <v>2</v>
      </c>
      <c r="BS798">
        <f t="shared" si="124"/>
        <v>0</v>
      </c>
      <c r="BT798">
        <f t="shared" si="125"/>
        <v>0</v>
      </c>
      <c r="BU798">
        <f t="shared" si="126"/>
        <v>6</v>
      </c>
      <c r="BV798">
        <f t="shared" si="127"/>
        <v>0</v>
      </c>
      <c r="BW798">
        <f t="shared" si="128"/>
        <v>0</v>
      </c>
      <c r="BX798">
        <f t="shared" si="129"/>
        <v>5</v>
      </c>
    </row>
    <row r="799" spans="1:76" ht="18.95" customHeight="1" x14ac:dyDescent="0.25">
      <c r="A799" t="s">
        <v>1509</v>
      </c>
      <c r="B799" t="s">
        <v>612</v>
      </c>
      <c r="C799" t="s">
        <v>40</v>
      </c>
      <c r="D799" t="s">
        <v>26</v>
      </c>
      <c r="E799" t="s">
        <v>96</v>
      </c>
      <c r="F799" t="s">
        <v>5163</v>
      </c>
      <c r="G799">
        <v>5</v>
      </c>
      <c r="H799" t="s">
        <v>22</v>
      </c>
      <c r="I799" t="s">
        <v>1510</v>
      </c>
      <c r="L799" s="1">
        <v>550951001105</v>
      </c>
      <c r="M799" t="s">
        <v>1511</v>
      </c>
      <c r="N799" t="s">
        <v>45</v>
      </c>
      <c r="O799" t="s">
        <v>1512</v>
      </c>
      <c r="P799">
        <v>53562</v>
      </c>
      <c r="Q799" t="s">
        <v>1513</v>
      </c>
      <c r="R799">
        <v>467</v>
      </c>
      <c r="S799" t="s">
        <v>89</v>
      </c>
      <c r="T799" t="b">
        <v>0</v>
      </c>
      <c r="U799" t="s">
        <v>30</v>
      </c>
      <c r="V799" t="s">
        <v>31</v>
      </c>
      <c r="W799" t="s">
        <v>31</v>
      </c>
      <c r="X799" t="s">
        <v>31</v>
      </c>
      <c r="Y799" t="s">
        <v>31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0</v>
      </c>
      <c r="AF799" s="10">
        <v>1</v>
      </c>
      <c r="AG799" s="10">
        <v>1</v>
      </c>
      <c r="AH799" s="10">
        <v>0</v>
      </c>
      <c r="AI799" s="10">
        <v>0</v>
      </c>
      <c r="AJ799" s="10">
        <v>0</v>
      </c>
      <c r="AK799" s="10">
        <v>0</v>
      </c>
      <c r="AL799" s="10">
        <v>0</v>
      </c>
      <c r="AM799" s="10">
        <v>1</v>
      </c>
      <c r="AN799" s="10">
        <v>1</v>
      </c>
      <c r="AO799" s="10">
        <v>0</v>
      </c>
      <c r="AP799" s="10">
        <v>0</v>
      </c>
      <c r="AQ799" s="10">
        <v>0</v>
      </c>
      <c r="AR799" s="10">
        <v>0</v>
      </c>
      <c r="AS799" s="10">
        <v>0</v>
      </c>
      <c r="AT799" s="10">
        <v>0</v>
      </c>
      <c r="AU799" s="10">
        <v>2</v>
      </c>
      <c r="AV799" s="10">
        <v>2</v>
      </c>
      <c r="AW799" s="10">
        <v>0</v>
      </c>
      <c r="AX799" s="10">
        <v>0</v>
      </c>
      <c r="AY799" s="10">
        <v>0</v>
      </c>
      <c r="AZ799" s="10">
        <v>0</v>
      </c>
      <c r="BA799" s="10">
        <v>3</v>
      </c>
      <c r="BB799" s="10">
        <v>3</v>
      </c>
      <c r="BC799" s="10">
        <v>2</v>
      </c>
      <c r="BD799" s="10">
        <v>2</v>
      </c>
      <c r="BE799" s="10">
        <v>1</v>
      </c>
      <c r="BF799" s="10">
        <v>1</v>
      </c>
      <c r="BG799" s="10">
        <v>0</v>
      </c>
      <c r="BH799" s="10">
        <v>0</v>
      </c>
      <c r="BI799" s="10">
        <v>0</v>
      </c>
      <c r="BJ799" s="10">
        <v>0</v>
      </c>
      <c r="BK799" s="10">
        <v>0</v>
      </c>
      <c r="BL799" s="10">
        <v>0</v>
      </c>
      <c r="BM799" s="10">
        <v>0</v>
      </c>
      <c r="BN799" s="10">
        <v>0</v>
      </c>
      <c r="BO799">
        <f t="shared" si="120"/>
        <v>2</v>
      </c>
      <c r="BP799">
        <f t="shared" si="121"/>
        <v>0</v>
      </c>
      <c r="BQ799">
        <f t="shared" si="122"/>
        <v>2</v>
      </c>
      <c r="BR799">
        <f t="shared" si="123"/>
        <v>0</v>
      </c>
      <c r="BS799">
        <f t="shared" si="124"/>
        <v>0</v>
      </c>
      <c r="BT799">
        <f t="shared" si="125"/>
        <v>4</v>
      </c>
      <c r="BU799">
        <f t="shared" si="126"/>
        <v>6</v>
      </c>
      <c r="BV799">
        <f t="shared" si="127"/>
        <v>6</v>
      </c>
      <c r="BW799">
        <f t="shared" si="128"/>
        <v>0</v>
      </c>
      <c r="BX799">
        <f t="shared" si="129"/>
        <v>0</v>
      </c>
    </row>
    <row r="800" spans="1:76" ht="18.95" customHeight="1" x14ac:dyDescent="0.25">
      <c r="A800" t="s">
        <v>5007</v>
      </c>
      <c r="B800" t="s">
        <v>612</v>
      </c>
      <c r="C800" t="s">
        <v>40</v>
      </c>
      <c r="D800" t="s">
        <v>26</v>
      </c>
      <c r="E800" t="s">
        <v>73</v>
      </c>
      <c r="F800" t="s">
        <v>659</v>
      </c>
      <c r="G800" t="s">
        <v>2026</v>
      </c>
      <c r="H800" t="s">
        <v>22</v>
      </c>
      <c r="I800" t="s">
        <v>5008</v>
      </c>
      <c r="L800" s="1">
        <v>551110001470</v>
      </c>
      <c r="M800" t="s">
        <v>5009</v>
      </c>
      <c r="N800" t="s">
        <v>58</v>
      </c>
      <c r="O800" t="s">
        <v>5010</v>
      </c>
      <c r="P800">
        <v>53575</v>
      </c>
      <c r="Q800" t="s">
        <v>5011</v>
      </c>
      <c r="R800">
        <v>1148</v>
      </c>
      <c r="S800" t="s">
        <v>77</v>
      </c>
      <c r="T800" t="b">
        <v>0</v>
      </c>
      <c r="U800" t="s">
        <v>30</v>
      </c>
      <c r="V800" t="s">
        <v>31</v>
      </c>
      <c r="W800" t="s">
        <v>31</v>
      </c>
      <c r="X800" t="s">
        <v>31</v>
      </c>
      <c r="Y800" t="s">
        <v>31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2</v>
      </c>
      <c r="AL800">
        <v>1</v>
      </c>
      <c r="AM800">
        <v>3</v>
      </c>
      <c r="AN800">
        <v>3</v>
      </c>
      <c r="AO800">
        <v>1</v>
      </c>
      <c r="AP800">
        <v>3</v>
      </c>
      <c r="AQ800">
        <v>0</v>
      </c>
      <c r="AR800">
        <v>3</v>
      </c>
      <c r="AS800">
        <v>0</v>
      </c>
      <c r="AT800">
        <v>0</v>
      </c>
      <c r="AU800">
        <v>2</v>
      </c>
      <c r="AV800">
        <v>2</v>
      </c>
      <c r="AW800">
        <v>1</v>
      </c>
      <c r="AX800">
        <v>1</v>
      </c>
      <c r="AY800">
        <v>0</v>
      </c>
      <c r="AZ800">
        <v>0</v>
      </c>
      <c r="BA800">
        <v>3</v>
      </c>
      <c r="BB800">
        <v>3</v>
      </c>
      <c r="BC800">
        <v>2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2</v>
      </c>
      <c r="BO800">
        <f t="shared" si="120"/>
        <v>3</v>
      </c>
      <c r="BP800">
        <f t="shared" si="121"/>
        <v>5</v>
      </c>
      <c r="BQ800">
        <f t="shared" si="122"/>
        <v>10</v>
      </c>
      <c r="BR800">
        <f t="shared" si="123"/>
        <v>3</v>
      </c>
      <c r="BS800">
        <f t="shared" si="124"/>
        <v>0</v>
      </c>
      <c r="BT800">
        <f t="shared" si="125"/>
        <v>6</v>
      </c>
      <c r="BU800">
        <f t="shared" si="126"/>
        <v>6</v>
      </c>
      <c r="BV800">
        <f t="shared" si="127"/>
        <v>2</v>
      </c>
      <c r="BW800">
        <f t="shared" si="128"/>
        <v>1</v>
      </c>
      <c r="BX800">
        <f t="shared" si="129"/>
        <v>2</v>
      </c>
    </row>
    <row r="801" spans="1:76" ht="18.95" customHeight="1" x14ac:dyDescent="0.25">
      <c r="A801" t="s">
        <v>4937</v>
      </c>
      <c r="B801" t="s">
        <v>612</v>
      </c>
      <c r="C801" t="s">
        <v>40</v>
      </c>
      <c r="D801" t="s">
        <v>26</v>
      </c>
      <c r="E801" t="s">
        <v>143</v>
      </c>
      <c r="F801" t="s">
        <v>659</v>
      </c>
      <c r="G801" t="s">
        <v>2026</v>
      </c>
      <c r="H801" t="s">
        <v>22</v>
      </c>
      <c r="I801" t="s">
        <v>4938</v>
      </c>
      <c r="L801" s="1">
        <v>550063000093</v>
      </c>
      <c r="M801" t="s">
        <v>4939</v>
      </c>
      <c r="N801" t="s">
        <v>58</v>
      </c>
      <c r="O801" t="s">
        <v>2706</v>
      </c>
      <c r="P801">
        <v>54722</v>
      </c>
      <c r="Q801" t="s">
        <v>2772</v>
      </c>
      <c r="R801">
        <v>151</v>
      </c>
      <c r="S801" t="s">
        <v>39</v>
      </c>
      <c r="T801" t="b">
        <v>0</v>
      </c>
      <c r="U801" t="s">
        <v>30</v>
      </c>
      <c r="V801" t="s">
        <v>31</v>
      </c>
      <c r="W801" t="s">
        <v>31</v>
      </c>
      <c r="X801" t="s">
        <v>31</v>
      </c>
      <c r="Y801" t="s">
        <v>31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</v>
      </c>
      <c r="AG801">
        <v>1</v>
      </c>
      <c r="AH801">
        <v>1</v>
      </c>
      <c r="AI801">
        <v>1</v>
      </c>
      <c r="AJ801">
        <v>0</v>
      </c>
      <c r="AK801">
        <v>0</v>
      </c>
      <c r="AL801">
        <v>2</v>
      </c>
      <c r="AM801">
        <v>1</v>
      </c>
      <c r="AN801">
        <v>1</v>
      </c>
      <c r="AO801">
        <v>0</v>
      </c>
      <c r="AP801">
        <v>0</v>
      </c>
      <c r="AQ801">
        <v>3</v>
      </c>
      <c r="AR801">
        <v>2</v>
      </c>
      <c r="AS801">
        <v>0</v>
      </c>
      <c r="AT801">
        <v>0</v>
      </c>
      <c r="AU801">
        <v>2</v>
      </c>
      <c r="AV801">
        <v>2</v>
      </c>
      <c r="AW801">
        <v>0</v>
      </c>
      <c r="AX801">
        <v>0</v>
      </c>
      <c r="AY801">
        <v>0</v>
      </c>
      <c r="AZ801">
        <v>0</v>
      </c>
      <c r="BA801">
        <v>3</v>
      </c>
      <c r="BB801">
        <v>3</v>
      </c>
      <c r="BC801">
        <v>0</v>
      </c>
      <c r="BD801">
        <v>0</v>
      </c>
      <c r="BE801">
        <v>3</v>
      </c>
      <c r="BF801">
        <v>3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f t="shared" si="120"/>
        <v>4</v>
      </c>
      <c r="BP801">
        <f t="shared" si="121"/>
        <v>3</v>
      </c>
      <c r="BQ801">
        <f t="shared" si="122"/>
        <v>5</v>
      </c>
      <c r="BR801">
        <f t="shared" si="123"/>
        <v>2</v>
      </c>
      <c r="BS801">
        <f t="shared" si="124"/>
        <v>0</v>
      </c>
      <c r="BT801">
        <f t="shared" si="125"/>
        <v>4</v>
      </c>
      <c r="BU801">
        <f t="shared" si="126"/>
        <v>6</v>
      </c>
      <c r="BV801">
        <f t="shared" si="127"/>
        <v>6</v>
      </c>
      <c r="BW801">
        <f t="shared" si="128"/>
        <v>0</v>
      </c>
      <c r="BX801">
        <f t="shared" si="129"/>
        <v>0</v>
      </c>
    </row>
    <row r="802" spans="1:76" ht="18.95" customHeight="1" x14ac:dyDescent="0.25">
      <c r="A802" t="s">
        <v>4967</v>
      </c>
      <c r="B802" t="s">
        <v>612</v>
      </c>
      <c r="C802" t="s">
        <v>40</v>
      </c>
      <c r="D802" t="s">
        <v>26</v>
      </c>
      <c r="E802" t="s">
        <v>66</v>
      </c>
      <c r="F802" t="s">
        <v>66</v>
      </c>
      <c r="G802" t="s">
        <v>2026</v>
      </c>
      <c r="H802" t="s">
        <v>22</v>
      </c>
      <c r="I802" t="s">
        <v>4968</v>
      </c>
      <c r="L802" s="1">
        <v>550642000698</v>
      </c>
      <c r="M802" t="s">
        <v>4969</v>
      </c>
      <c r="N802" t="s">
        <v>45</v>
      </c>
      <c r="O802" t="s">
        <v>2853</v>
      </c>
      <c r="P802">
        <v>53543</v>
      </c>
      <c r="Q802" t="s">
        <v>4970</v>
      </c>
      <c r="R802">
        <v>154</v>
      </c>
      <c r="S802" t="s">
        <v>39</v>
      </c>
      <c r="T802" t="b">
        <v>0</v>
      </c>
      <c r="U802" t="s">
        <v>30</v>
      </c>
      <c r="V802" t="s">
        <v>31</v>
      </c>
      <c r="W802" t="s">
        <v>31</v>
      </c>
      <c r="X802" t="s">
        <v>31</v>
      </c>
      <c r="Y802" t="s">
        <v>31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2</v>
      </c>
      <c r="AK802">
        <v>2</v>
      </c>
      <c r="AL802">
        <v>2</v>
      </c>
      <c r="AM802">
        <v>1</v>
      </c>
      <c r="AN802">
        <v>1</v>
      </c>
      <c r="AO802">
        <v>1</v>
      </c>
      <c r="AP802">
        <v>1</v>
      </c>
      <c r="AQ802">
        <v>3</v>
      </c>
      <c r="AR802">
        <v>2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3</v>
      </c>
      <c r="BB802">
        <v>3</v>
      </c>
      <c r="BC802">
        <v>0</v>
      </c>
      <c r="BD802">
        <v>0</v>
      </c>
      <c r="BE802">
        <v>3</v>
      </c>
      <c r="BF802">
        <v>3</v>
      </c>
      <c r="BG802">
        <v>0</v>
      </c>
      <c r="BH802">
        <v>3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f t="shared" si="120"/>
        <v>0</v>
      </c>
      <c r="BP802">
        <f t="shared" si="121"/>
        <v>7</v>
      </c>
      <c r="BQ802">
        <f t="shared" si="122"/>
        <v>7</v>
      </c>
      <c r="BR802">
        <f t="shared" si="123"/>
        <v>2</v>
      </c>
      <c r="BS802">
        <f t="shared" si="124"/>
        <v>0</v>
      </c>
      <c r="BT802">
        <f t="shared" si="125"/>
        <v>0</v>
      </c>
      <c r="BU802">
        <f t="shared" si="126"/>
        <v>6</v>
      </c>
      <c r="BV802">
        <f t="shared" si="127"/>
        <v>6</v>
      </c>
      <c r="BW802">
        <f t="shared" si="128"/>
        <v>3</v>
      </c>
      <c r="BX802">
        <f t="shared" si="129"/>
        <v>0</v>
      </c>
    </row>
    <row r="803" spans="1:76" ht="18.95" customHeight="1" x14ac:dyDescent="0.25">
      <c r="A803" t="s">
        <v>4971</v>
      </c>
      <c r="B803" t="s">
        <v>612</v>
      </c>
      <c r="C803" t="s">
        <v>40</v>
      </c>
      <c r="D803" t="s">
        <v>26</v>
      </c>
      <c r="E803" t="s">
        <v>73</v>
      </c>
      <c r="F803" t="s">
        <v>659</v>
      </c>
      <c r="G803" t="s">
        <v>2026</v>
      </c>
      <c r="H803" t="s">
        <v>22</v>
      </c>
      <c r="I803" t="s">
        <v>1515</v>
      </c>
      <c r="L803" s="1">
        <v>550732000831</v>
      </c>
      <c r="M803" t="s">
        <v>4972</v>
      </c>
      <c r="N803" t="s">
        <v>25</v>
      </c>
      <c r="O803" t="s">
        <v>4970</v>
      </c>
      <c r="P803">
        <v>53140</v>
      </c>
      <c r="Q803" t="s">
        <v>4973</v>
      </c>
      <c r="R803">
        <v>512</v>
      </c>
      <c r="S803" t="s">
        <v>89</v>
      </c>
      <c r="T803" t="b">
        <v>0</v>
      </c>
      <c r="U803" t="s">
        <v>30</v>
      </c>
      <c r="V803" t="s">
        <v>31</v>
      </c>
      <c r="W803" t="s">
        <v>31</v>
      </c>
      <c r="X803" t="s">
        <v>31</v>
      </c>
      <c r="Y803" t="s">
        <v>31</v>
      </c>
      <c r="Z803">
        <v>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3</v>
      </c>
      <c r="AG803">
        <v>1</v>
      </c>
      <c r="AH803">
        <v>2</v>
      </c>
      <c r="AI803">
        <v>2</v>
      </c>
      <c r="AJ803">
        <v>2</v>
      </c>
      <c r="AK803">
        <v>2</v>
      </c>
      <c r="AL803">
        <v>2</v>
      </c>
      <c r="AM803">
        <v>3</v>
      </c>
      <c r="AN803">
        <v>3</v>
      </c>
      <c r="AO803">
        <v>3</v>
      </c>
      <c r="AP803">
        <v>3</v>
      </c>
      <c r="AQ803">
        <v>3</v>
      </c>
      <c r="AR803">
        <v>3</v>
      </c>
      <c r="AS803">
        <v>1</v>
      </c>
      <c r="AT803">
        <v>3</v>
      </c>
      <c r="AU803">
        <v>2</v>
      </c>
      <c r="AV803">
        <v>2</v>
      </c>
      <c r="AW803">
        <v>0</v>
      </c>
      <c r="AX803">
        <v>0</v>
      </c>
      <c r="AY803">
        <v>2</v>
      </c>
      <c r="AZ803">
        <v>1</v>
      </c>
      <c r="BA803">
        <v>3</v>
      </c>
      <c r="BB803">
        <v>3</v>
      </c>
      <c r="BC803">
        <v>0</v>
      </c>
      <c r="BD803">
        <v>0</v>
      </c>
      <c r="BE803">
        <v>3</v>
      </c>
      <c r="BF803">
        <v>3</v>
      </c>
      <c r="BG803">
        <v>0</v>
      </c>
      <c r="BH803">
        <v>3</v>
      </c>
      <c r="BI803">
        <v>0</v>
      </c>
      <c r="BJ803">
        <v>0</v>
      </c>
      <c r="BK803">
        <v>0</v>
      </c>
      <c r="BL803">
        <v>3</v>
      </c>
      <c r="BM803">
        <v>0</v>
      </c>
      <c r="BN803">
        <v>0</v>
      </c>
      <c r="BO803">
        <f t="shared" si="120"/>
        <v>8</v>
      </c>
      <c r="BP803">
        <f t="shared" si="121"/>
        <v>8</v>
      </c>
      <c r="BQ803">
        <f t="shared" si="122"/>
        <v>15</v>
      </c>
      <c r="BR803">
        <f t="shared" si="123"/>
        <v>4</v>
      </c>
      <c r="BS803">
        <f t="shared" si="124"/>
        <v>3</v>
      </c>
      <c r="BT803">
        <f t="shared" si="125"/>
        <v>4</v>
      </c>
      <c r="BU803">
        <f t="shared" si="126"/>
        <v>9</v>
      </c>
      <c r="BV803">
        <f t="shared" si="127"/>
        <v>6</v>
      </c>
      <c r="BW803">
        <f t="shared" si="128"/>
        <v>3</v>
      </c>
      <c r="BX803">
        <f t="shared" si="129"/>
        <v>3</v>
      </c>
    </row>
    <row r="804" spans="1:76" ht="18.95" customHeight="1" x14ac:dyDescent="0.25">
      <c r="A804" t="s">
        <v>4979</v>
      </c>
      <c r="B804" t="s">
        <v>612</v>
      </c>
      <c r="C804" t="s">
        <v>40</v>
      </c>
      <c r="D804" t="s">
        <v>26</v>
      </c>
      <c r="E804" t="s">
        <v>21</v>
      </c>
      <c r="F804" t="s">
        <v>5163</v>
      </c>
      <c r="G804" t="s">
        <v>2026</v>
      </c>
      <c r="H804" t="s">
        <v>179</v>
      </c>
      <c r="I804" t="s">
        <v>4980</v>
      </c>
      <c r="L804" s="1">
        <v>550870002335</v>
      </c>
      <c r="M804" t="s">
        <v>4981</v>
      </c>
      <c r="N804" t="s">
        <v>45</v>
      </c>
      <c r="O804" t="s">
        <v>4973</v>
      </c>
      <c r="P804">
        <v>54143</v>
      </c>
      <c r="Q804" t="s">
        <v>4973</v>
      </c>
      <c r="R804">
        <v>177</v>
      </c>
      <c r="S804" t="s">
        <v>77</v>
      </c>
      <c r="T804" t="b">
        <v>1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</v>
      </c>
      <c r="AG804">
        <v>2</v>
      </c>
      <c r="AH804">
        <v>0</v>
      </c>
      <c r="AI804">
        <v>2</v>
      </c>
      <c r="AJ804">
        <v>2</v>
      </c>
      <c r="AK804">
        <v>2</v>
      </c>
      <c r="AL804">
        <v>2</v>
      </c>
      <c r="AM804">
        <v>2</v>
      </c>
      <c r="AN804">
        <v>2</v>
      </c>
      <c r="AO804">
        <v>1</v>
      </c>
      <c r="AP804">
        <v>1</v>
      </c>
      <c r="AQ804">
        <v>0</v>
      </c>
      <c r="AR804">
        <v>3</v>
      </c>
      <c r="AS804">
        <v>0</v>
      </c>
      <c r="AT804">
        <v>0</v>
      </c>
      <c r="AU804">
        <v>2</v>
      </c>
      <c r="AV804">
        <v>2</v>
      </c>
      <c r="AW804">
        <v>2</v>
      </c>
      <c r="AX804">
        <v>2</v>
      </c>
      <c r="AY804">
        <v>0</v>
      </c>
      <c r="AZ804">
        <v>0</v>
      </c>
      <c r="BA804">
        <v>3</v>
      </c>
      <c r="BB804">
        <v>3</v>
      </c>
      <c r="BC804">
        <v>2</v>
      </c>
      <c r="BD804">
        <v>0</v>
      </c>
      <c r="BE804">
        <v>3</v>
      </c>
      <c r="BF804">
        <v>3</v>
      </c>
      <c r="BG804">
        <v>3</v>
      </c>
      <c r="BH804">
        <v>3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2</v>
      </c>
      <c r="BO804">
        <f t="shared" si="120"/>
        <v>4</v>
      </c>
      <c r="BP804">
        <f t="shared" si="121"/>
        <v>8</v>
      </c>
      <c r="BQ804">
        <f t="shared" si="122"/>
        <v>6</v>
      </c>
      <c r="BR804">
        <f t="shared" si="123"/>
        <v>3</v>
      </c>
      <c r="BS804">
        <f t="shared" si="124"/>
        <v>0</v>
      </c>
      <c r="BT804">
        <f t="shared" si="125"/>
        <v>8</v>
      </c>
      <c r="BU804">
        <f t="shared" si="126"/>
        <v>6</v>
      </c>
      <c r="BV804">
        <f t="shared" si="127"/>
        <v>8</v>
      </c>
      <c r="BW804">
        <f t="shared" si="128"/>
        <v>6</v>
      </c>
      <c r="BX804">
        <f t="shared" si="129"/>
        <v>2</v>
      </c>
    </row>
    <row r="805" spans="1:76" ht="18.95" customHeight="1" x14ac:dyDescent="0.25">
      <c r="A805" t="s">
        <v>1504</v>
      </c>
      <c r="B805" t="s">
        <v>612</v>
      </c>
      <c r="C805" t="s">
        <v>40</v>
      </c>
      <c r="D805" t="s">
        <v>26</v>
      </c>
      <c r="E805" t="s">
        <v>21</v>
      </c>
      <c r="F805" t="s">
        <v>5163</v>
      </c>
      <c r="G805">
        <v>5</v>
      </c>
      <c r="H805" t="s">
        <v>22</v>
      </c>
      <c r="I805" t="s">
        <v>1505</v>
      </c>
      <c r="L805" s="1">
        <v>550477000516</v>
      </c>
      <c r="M805" t="s">
        <v>1506</v>
      </c>
      <c r="N805" t="s">
        <v>45</v>
      </c>
      <c r="O805" t="s">
        <v>1507</v>
      </c>
      <c r="P805">
        <v>53217</v>
      </c>
      <c r="Q805" t="s">
        <v>1508</v>
      </c>
      <c r="R805">
        <v>308</v>
      </c>
      <c r="S805" t="s">
        <v>89</v>
      </c>
      <c r="T805" t="b">
        <v>1</v>
      </c>
      <c r="U805" t="s">
        <v>31</v>
      </c>
      <c r="V805" t="s">
        <v>31</v>
      </c>
      <c r="W805" t="s">
        <v>31</v>
      </c>
      <c r="X805" t="s">
        <v>31</v>
      </c>
      <c r="Y805" t="s">
        <v>31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</v>
      </c>
      <c r="AL805">
        <v>0</v>
      </c>
      <c r="AM805">
        <v>2</v>
      </c>
      <c r="AN805">
        <v>2</v>
      </c>
      <c r="AO805">
        <v>2</v>
      </c>
      <c r="AP805">
        <v>2</v>
      </c>
      <c r="AQ805">
        <v>0</v>
      </c>
      <c r="AR805">
        <v>2</v>
      </c>
      <c r="AS805">
        <v>0</v>
      </c>
      <c r="AT805">
        <v>1</v>
      </c>
      <c r="AU805">
        <v>2</v>
      </c>
      <c r="AV805">
        <v>2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3</v>
      </c>
      <c r="BC805">
        <v>2</v>
      </c>
      <c r="BD805">
        <v>2</v>
      </c>
      <c r="BE805">
        <v>1</v>
      </c>
      <c r="BF805">
        <v>1</v>
      </c>
      <c r="BG805">
        <v>0</v>
      </c>
      <c r="BH805">
        <v>3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2</v>
      </c>
      <c r="BO805">
        <f t="shared" si="120"/>
        <v>0</v>
      </c>
      <c r="BP805">
        <f t="shared" si="121"/>
        <v>2</v>
      </c>
      <c r="BQ805">
        <f t="shared" si="122"/>
        <v>8</v>
      </c>
      <c r="BR805">
        <f t="shared" si="123"/>
        <v>2</v>
      </c>
      <c r="BS805">
        <f t="shared" si="124"/>
        <v>1</v>
      </c>
      <c r="BT805">
        <f t="shared" si="125"/>
        <v>4</v>
      </c>
      <c r="BU805">
        <f t="shared" si="126"/>
        <v>3</v>
      </c>
      <c r="BV805">
        <f t="shared" si="127"/>
        <v>6</v>
      </c>
      <c r="BW805">
        <f t="shared" si="128"/>
        <v>3</v>
      </c>
      <c r="BX805">
        <f t="shared" si="129"/>
        <v>2</v>
      </c>
    </row>
    <row r="806" spans="1:76" ht="18.95" customHeight="1" x14ac:dyDescent="0.25">
      <c r="A806" t="s">
        <v>4953</v>
      </c>
      <c r="B806" t="s">
        <v>612</v>
      </c>
      <c r="C806" t="s">
        <v>40</v>
      </c>
      <c r="D806" t="s">
        <v>26</v>
      </c>
      <c r="E806" t="s">
        <v>73</v>
      </c>
      <c r="F806" t="s">
        <v>659</v>
      </c>
      <c r="G806" t="s">
        <v>2026</v>
      </c>
      <c r="H806" t="s">
        <v>22</v>
      </c>
      <c r="I806" t="s">
        <v>2992</v>
      </c>
      <c r="L806" s="1">
        <v>550483000523</v>
      </c>
      <c r="M806" t="s">
        <v>4954</v>
      </c>
      <c r="N806" t="s">
        <v>45</v>
      </c>
      <c r="O806" t="s">
        <v>137</v>
      </c>
      <c r="P806">
        <v>53132</v>
      </c>
      <c r="Q806" t="s">
        <v>1508</v>
      </c>
      <c r="R806">
        <v>500</v>
      </c>
      <c r="S806" t="s">
        <v>89</v>
      </c>
      <c r="T806" t="b">
        <v>0</v>
      </c>
      <c r="U806" t="s">
        <v>30</v>
      </c>
      <c r="V806" t="s">
        <v>61</v>
      </c>
      <c r="W806" t="s">
        <v>61</v>
      </c>
      <c r="X806" t="s">
        <v>61</v>
      </c>
      <c r="Y806" t="s">
        <v>61</v>
      </c>
      <c r="Z806">
        <v>0</v>
      </c>
      <c r="AA806">
        <v>0</v>
      </c>
      <c r="AB806">
        <v>0</v>
      </c>
      <c r="AC806">
        <v>2</v>
      </c>
      <c r="AD806">
        <v>2</v>
      </c>
      <c r="AE806">
        <v>0</v>
      </c>
      <c r="AF806">
        <v>3</v>
      </c>
      <c r="AG806">
        <v>3</v>
      </c>
      <c r="AH806">
        <v>0</v>
      </c>
      <c r="AI806">
        <v>1</v>
      </c>
      <c r="AJ806">
        <v>1</v>
      </c>
      <c r="AK806">
        <v>2</v>
      </c>
      <c r="AL806">
        <v>1</v>
      </c>
      <c r="AM806">
        <v>1</v>
      </c>
      <c r="AN806">
        <v>3</v>
      </c>
      <c r="AO806">
        <v>0</v>
      </c>
      <c r="AP806">
        <v>3</v>
      </c>
      <c r="AQ806">
        <v>0</v>
      </c>
      <c r="AR806">
        <v>3</v>
      </c>
      <c r="AS806">
        <v>0</v>
      </c>
      <c r="AT806">
        <v>3</v>
      </c>
      <c r="AU806">
        <v>0</v>
      </c>
      <c r="AV806">
        <v>0</v>
      </c>
      <c r="AW806">
        <v>1</v>
      </c>
      <c r="AX806">
        <v>2</v>
      </c>
      <c r="AY806">
        <v>0</v>
      </c>
      <c r="AZ806">
        <v>0</v>
      </c>
      <c r="BA806">
        <v>0</v>
      </c>
      <c r="BB806">
        <v>3</v>
      </c>
      <c r="BC806">
        <v>2</v>
      </c>
      <c r="BD806">
        <v>2</v>
      </c>
      <c r="BE806">
        <v>0</v>
      </c>
      <c r="BF806">
        <v>0</v>
      </c>
      <c r="BG806">
        <v>3</v>
      </c>
      <c r="BH806">
        <v>1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2</v>
      </c>
      <c r="BO806">
        <f t="shared" si="120"/>
        <v>10</v>
      </c>
      <c r="BP806">
        <f t="shared" si="121"/>
        <v>5</v>
      </c>
      <c r="BQ806">
        <f t="shared" si="122"/>
        <v>7</v>
      </c>
      <c r="BR806">
        <f t="shared" si="123"/>
        <v>3</v>
      </c>
      <c r="BS806">
        <f t="shared" si="124"/>
        <v>3</v>
      </c>
      <c r="BT806">
        <f t="shared" si="125"/>
        <v>3</v>
      </c>
      <c r="BU806">
        <f t="shared" si="126"/>
        <v>3</v>
      </c>
      <c r="BV806">
        <f t="shared" si="127"/>
        <v>4</v>
      </c>
      <c r="BW806">
        <f t="shared" si="128"/>
        <v>4</v>
      </c>
      <c r="BX806">
        <f t="shared" si="129"/>
        <v>2</v>
      </c>
    </row>
    <row r="807" spans="1:76" ht="18.95" customHeight="1" x14ac:dyDescent="0.25">
      <c r="A807" t="s">
        <v>4963</v>
      </c>
      <c r="B807" t="s">
        <v>612</v>
      </c>
      <c r="C807" t="s">
        <v>40</v>
      </c>
      <c r="D807" t="s">
        <v>26</v>
      </c>
      <c r="E807" t="s">
        <v>73</v>
      </c>
      <c r="F807" t="s">
        <v>659</v>
      </c>
      <c r="G807" t="s">
        <v>2026</v>
      </c>
      <c r="H807" t="s">
        <v>22</v>
      </c>
      <c r="I807" t="s">
        <v>4964</v>
      </c>
      <c r="L807" s="1">
        <v>550594000655</v>
      </c>
      <c r="M807" t="s">
        <v>4965</v>
      </c>
      <c r="N807" t="s">
        <v>45</v>
      </c>
      <c r="O807" t="s">
        <v>4966</v>
      </c>
      <c r="P807">
        <v>53220</v>
      </c>
      <c r="Q807" t="s">
        <v>1508</v>
      </c>
      <c r="R807">
        <v>418</v>
      </c>
      <c r="S807" t="s">
        <v>66</v>
      </c>
      <c r="T807" t="b">
        <v>0</v>
      </c>
      <c r="U807" t="s">
        <v>30</v>
      </c>
      <c r="V807" t="s">
        <v>71</v>
      </c>
      <c r="W807" t="s">
        <v>61</v>
      </c>
      <c r="X807" t="s">
        <v>61</v>
      </c>
      <c r="Y807" t="s">
        <v>61</v>
      </c>
      <c r="Z807">
        <v>0</v>
      </c>
      <c r="AA807">
        <v>0</v>
      </c>
      <c r="AB807">
        <v>0</v>
      </c>
      <c r="AC807">
        <v>2</v>
      </c>
      <c r="AD807">
        <v>1</v>
      </c>
      <c r="AE807">
        <v>0</v>
      </c>
      <c r="AF807">
        <v>3</v>
      </c>
      <c r="AG807">
        <v>3</v>
      </c>
      <c r="AH807">
        <v>0</v>
      </c>
      <c r="AI807">
        <v>1</v>
      </c>
      <c r="AJ807">
        <v>1</v>
      </c>
      <c r="AK807">
        <v>2</v>
      </c>
      <c r="AL807">
        <v>1</v>
      </c>
      <c r="AM807">
        <v>1</v>
      </c>
      <c r="AN807">
        <v>3</v>
      </c>
      <c r="AO807">
        <v>1</v>
      </c>
      <c r="AP807">
        <v>3</v>
      </c>
      <c r="AQ807">
        <v>0</v>
      </c>
      <c r="AR807">
        <v>2</v>
      </c>
      <c r="AS807">
        <v>0</v>
      </c>
      <c r="AT807">
        <v>1</v>
      </c>
      <c r="AU807">
        <v>2</v>
      </c>
      <c r="AV807">
        <v>2</v>
      </c>
      <c r="AW807">
        <v>2</v>
      </c>
      <c r="AX807">
        <v>2</v>
      </c>
      <c r="AY807">
        <v>0</v>
      </c>
      <c r="AZ807">
        <v>0</v>
      </c>
      <c r="BA807">
        <v>3</v>
      </c>
      <c r="BB807">
        <v>3</v>
      </c>
      <c r="BC807">
        <v>2</v>
      </c>
      <c r="BD807">
        <v>0</v>
      </c>
      <c r="BE807">
        <v>0</v>
      </c>
      <c r="BF807">
        <v>0</v>
      </c>
      <c r="BG807">
        <v>2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2</v>
      </c>
      <c r="BO807">
        <f t="shared" si="120"/>
        <v>9</v>
      </c>
      <c r="BP807">
        <f t="shared" si="121"/>
        <v>5</v>
      </c>
      <c r="BQ807">
        <f t="shared" si="122"/>
        <v>8</v>
      </c>
      <c r="BR807">
        <f t="shared" si="123"/>
        <v>2</v>
      </c>
      <c r="BS807">
        <f t="shared" si="124"/>
        <v>1</v>
      </c>
      <c r="BT807">
        <f t="shared" si="125"/>
        <v>8</v>
      </c>
      <c r="BU807">
        <f t="shared" si="126"/>
        <v>6</v>
      </c>
      <c r="BV807">
        <f t="shared" si="127"/>
        <v>2</v>
      </c>
      <c r="BW807">
        <f t="shared" si="128"/>
        <v>3</v>
      </c>
      <c r="BX807">
        <f t="shared" si="129"/>
        <v>2</v>
      </c>
    </row>
    <row r="808" spans="1:76" ht="18.95" customHeight="1" x14ac:dyDescent="0.25">
      <c r="A808" t="s">
        <v>4988</v>
      </c>
      <c r="B808" t="s">
        <v>612</v>
      </c>
      <c r="C808" t="s">
        <v>40</v>
      </c>
      <c r="D808" t="s">
        <v>26</v>
      </c>
      <c r="E808" t="s">
        <v>73</v>
      </c>
      <c r="F808" t="s">
        <v>659</v>
      </c>
      <c r="G808" t="s">
        <v>2026</v>
      </c>
      <c r="H808" t="s">
        <v>22</v>
      </c>
      <c r="I808" t="s">
        <v>4989</v>
      </c>
      <c r="L808" s="1">
        <v>550960001133</v>
      </c>
      <c r="M808" t="s">
        <v>4990</v>
      </c>
      <c r="N808" t="s">
        <v>45</v>
      </c>
      <c r="O808" t="s">
        <v>1508</v>
      </c>
      <c r="P808">
        <v>53224</v>
      </c>
      <c r="Q808" t="s">
        <v>1508</v>
      </c>
      <c r="R808">
        <v>253</v>
      </c>
      <c r="S808" t="s">
        <v>7</v>
      </c>
      <c r="T808" t="b">
        <v>1</v>
      </c>
      <c r="U808" t="s">
        <v>31</v>
      </c>
      <c r="V808" t="s">
        <v>31</v>
      </c>
      <c r="W808" t="s">
        <v>31</v>
      </c>
      <c r="X808" t="s">
        <v>31</v>
      </c>
      <c r="Y808" t="s">
        <v>31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2</v>
      </c>
      <c r="AH808">
        <v>2</v>
      </c>
      <c r="AI808">
        <v>2</v>
      </c>
      <c r="AJ808">
        <v>2</v>
      </c>
      <c r="AK808">
        <v>2</v>
      </c>
      <c r="AL808">
        <v>2</v>
      </c>
      <c r="AM808">
        <v>3</v>
      </c>
      <c r="AN808">
        <v>3</v>
      </c>
      <c r="AO808">
        <v>3</v>
      </c>
      <c r="AP808">
        <v>3</v>
      </c>
      <c r="AQ808">
        <v>3</v>
      </c>
      <c r="AR808">
        <v>3</v>
      </c>
      <c r="AS808">
        <v>0</v>
      </c>
      <c r="AT808">
        <v>0</v>
      </c>
      <c r="AU808">
        <v>2</v>
      </c>
      <c r="AV808">
        <v>2</v>
      </c>
      <c r="AW808">
        <v>0</v>
      </c>
      <c r="AX808">
        <v>0</v>
      </c>
      <c r="AY808">
        <v>0</v>
      </c>
      <c r="AZ808">
        <v>0</v>
      </c>
      <c r="BA808">
        <v>3</v>
      </c>
      <c r="BB808">
        <v>3</v>
      </c>
      <c r="BC808">
        <v>2</v>
      </c>
      <c r="BD808">
        <v>0</v>
      </c>
      <c r="BE808">
        <v>3</v>
      </c>
      <c r="BF808">
        <v>3</v>
      </c>
      <c r="BG808">
        <v>3</v>
      </c>
      <c r="BH808">
        <v>0</v>
      </c>
      <c r="BI808">
        <v>0</v>
      </c>
      <c r="BJ808">
        <v>0</v>
      </c>
      <c r="BK808">
        <v>0</v>
      </c>
      <c r="BL808">
        <v>3</v>
      </c>
      <c r="BM808">
        <v>0</v>
      </c>
      <c r="BN808">
        <v>2</v>
      </c>
      <c r="BO808">
        <f t="shared" si="120"/>
        <v>5</v>
      </c>
      <c r="BP808">
        <f t="shared" si="121"/>
        <v>8</v>
      </c>
      <c r="BQ808">
        <f t="shared" si="122"/>
        <v>15</v>
      </c>
      <c r="BR808">
        <f t="shared" si="123"/>
        <v>3</v>
      </c>
      <c r="BS808">
        <f t="shared" si="124"/>
        <v>0</v>
      </c>
      <c r="BT808">
        <f t="shared" si="125"/>
        <v>4</v>
      </c>
      <c r="BU808">
        <f t="shared" si="126"/>
        <v>6</v>
      </c>
      <c r="BV808">
        <f t="shared" si="127"/>
        <v>8</v>
      </c>
      <c r="BW808">
        <f t="shared" si="128"/>
        <v>3</v>
      </c>
      <c r="BX808">
        <f t="shared" si="129"/>
        <v>5</v>
      </c>
    </row>
    <row r="809" spans="1:76" ht="18.95" customHeight="1" x14ac:dyDescent="0.25">
      <c r="A809" t="s">
        <v>5028</v>
      </c>
      <c r="B809" t="s">
        <v>612</v>
      </c>
      <c r="C809" t="s">
        <v>40</v>
      </c>
      <c r="D809" t="s">
        <v>26</v>
      </c>
      <c r="E809" t="s">
        <v>178</v>
      </c>
      <c r="F809" t="s">
        <v>5163</v>
      </c>
      <c r="G809" t="s">
        <v>2026</v>
      </c>
      <c r="H809" t="s">
        <v>22</v>
      </c>
      <c r="I809" t="s">
        <v>5029</v>
      </c>
      <c r="L809" s="1">
        <v>551326001750</v>
      </c>
      <c r="M809" t="s">
        <v>5030</v>
      </c>
      <c r="N809" t="s">
        <v>45</v>
      </c>
      <c r="O809" t="s">
        <v>5031</v>
      </c>
      <c r="P809">
        <v>53235</v>
      </c>
      <c r="Q809" t="s">
        <v>5032</v>
      </c>
      <c r="R809">
        <v>252</v>
      </c>
      <c r="S809" t="s">
        <v>89</v>
      </c>
      <c r="T809" t="b">
        <v>0</v>
      </c>
      <c r="U809" t="s">
        <v>30</v>
      </c>
      <c r="V809" t="s">
        <v>71</v>
      </c>
      <c r="W809" t="s">
        <v>71</v>
      </c>
      <c r="X809" t="s">
        <v>61</v>
      </c>
      <c r="Y809" t="s">
        <v>61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3</v>
      </c>
      <c r="AS809">
        <v>0</v>
      </c>
      <c r="AT809">
        <v>0</v>
      </c>
      <c r="AU809">
        <v>2</v>
      </c>
      <c r="AV809">
        <v>2</v>
      </c>
      <c r="AW809">
        <v>0</v>
      </c>
      <c r="AX809">
        <v>0</v>
      </c>
      <c r="AY809">
        <v>0</v>
      </c>
      <c r="AZ809">
        <v>0</v>
      </c>
      <c r="BA809">
        <v>3</v>
      </c>
      <c r="BB809">
        <v>3</v>
      </c>
      <c r="BC809">
        <v>0</v>
      </c>
      <c r="BD809">
        <v>0</v>
      </c>
      <c r="BE809">
        <v>0</v>
      </c>
      <c r="BF809">
        <v>3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f t="shared" si="120"/>
        <v>0</v>
      </c>
      <c r="BP809">
        <f t="shared" si="121"/>
        <v>2</v>
      </c>
      <c r="BQ809">
        <f t="shared" si="122"/>
        <v>1</v>
      </c>
      <c r="BR809">
        <f t="shared" si="123"/>
        <v>3</v>
      </c>
      <c r="BS809">
        <f t="shared" si="124"/>
        <v>0</v>
      </c>
      <c r="BT809">
        <f t="shared" si="125"/>
        <v>4</v>
      </c>
      <c r="BU809">
        <f t="shared" si="126"/>
        <v>6</v>
      </c>
      <c r="BV809">
        <f t="shared" si="127"/>
        <v>3</v>
      </c>
      <c r="BW809">
        <f t="shared" si="128"/>
        <v>0</v>
      </c>
      <c r="BX809">
        <f t="shared" si="129"/>
        <v>0</v>
      </c>
    </row>
    <row r="810" spans="1:76" ht="18.95" customHeight="1" x14ac:dyDescent="0.25">
      <c r="A810" t="s">
        <v>1514</v>
      </c>
      <c r="B810" t="s">
        <v>612</v>
      </c>
      <c r="C810" t="s">
        <v>40</v>
      </c>
      <c r="D810" t="s">
        <v>26</v>
      </c>
      <c r="E810" t="s">
        <v>73</v>
      </c>
      <c r="F810" t="s">
        <v>659</v>
      </c>
      <c r="G810">
        <v>5</v>
      </c>
      <c r="H810" t="s">
        <v>22</v>
      </c>
      <c r="I810" t="s">
        <v>1515</v>
      </c>
      <c r="L810" s="1">
        <v>551095001438</v>
      </c>
      <c r="M810" t="s">
        <v>1516</v>
      </c>
      <c r="N810" t="s">
        <v>25</v>
      </c>
      <c r="O810" t="s">
        <v>1517</v>
      </c>
      <c r="P810">
        <v>54154</v>
      </c>
      <c r="Q810" t="s">
        <v>1518</v>
      </c>
      <c r="R810">
        <v>375</v>
      </c>
      <c r="S810" t="s">
        <v>77</v>
      </c>
      <c r="T810" t="b">
        <v>1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0</v>
      </c>
      <c r="AG810" s="10">
        <v>0</v>
      </c>
      <c r="AH810" s="10">
        <v>0</v>
      </c>
      <c r="AI810" s="10">
        <v>0</v>
      </c>
      <c r="AJ810" s="10">
        <v>0</v>
      </c>
      <c r="AK810" s="10">
        <v>0</v>
      </c>
      <c r="AL810" s="10">
        <v>0</v>
      </c>
      <c r="AM810" s="10">
        <v>2</v>
      </c>
      <c r="AN810" s="10">
        <v>2</v>
      </c>
      <c r="AO810" s="10">
        <v>2</v>
      </c>
      <c r="AP810" s="10">
        <v>2</v>
      </c>
      <c r="AQ810" s="10">
        <v>0</v>
      </c>
      <c r="AR810" s="10">
        <v>2</v>
      </c>
      <c r="AS810" s="10">
        <v>0</v>
      </c>
      <c r="AT810" s="10">
        <v>1</v>
      </c>
      <c r="AU810" s="10">
        <v>0</v>
      </c>
      <c r="AV810" s="10">
        <v>1</v>
      </c>
      <c r="AW810" s="10">
        <v>0</v>
      </c>
      <c r="AX810" s="10">
        <v>0</v>
      </c>
      <c r="AY810" s="10">
        <v>0</v>
      </c>
      <c r="AZ810" s="10">
        <v>0</v>
      </c>
      <c r="BA810" s="10">
        <v>0</v>
      </c>
      <c r="BB810" s="10">
        <v>3</v>
      </c>
      <c r="BC810" s="10">
        <v>2</v>
      </c>
      <c r="BD810" s="10">
        <v>0</v>
      </c>
      <c r="BE810" s="10">
        <v>0</v>
      </c>
      <c r="BF810" s="10">
        <v>1</v>
      </c>
      <c r="BG810" s="10">
        <v>0</v>
      </c>
      <c r="BH810" s="10">
        <v>0</v>
      </c>
      <c r="BI810" s="10">
        <v>0</v>
      </c>
      <c r="BJ810" s="10">
        <v>0</v>
      </c>
      <c r="BK810" s="10">
        <v>0</v>
      </c>
      <c r="BL810" s="10">
        <v>0</v>
      </c>
      <c r="BM810" s="10">
        <v>0</v>
      </c>
      <c r="BN810" s="10">
        <v>0</v>
      </c>
      <c r="BO810">
        <f t="shared" si="120"/>
        <v>0</v>
      </c>
      <c r="BP810">
        <f t="shared" si="121"/>
        <v>0</v>
      </c>
      <c r="BQ810">
        <f t="shared" si="122"/>
        <v>8</v>
      </c>
      <c r="BR810">
        <f t="shared" si="123"/>
        <v>2</v>
      </c>
      <c r="BS810">
        <f t="shared" si="124"/>
        <v>1</v>
      </c>
      <c r="BT810">
        <f t="shared" si="125"/>
        <v>1</v>
      </c>
      <c r="BU810">
        <f t="shared" si="126"/>
        <v>3</v>
      </c>
      <c r="BV810">
        <f t="shared" si="127"/>
        <v>3</v>
      </c>
      <c r="BW810">
        <f t="shared" si="128"/>
        <v>0</v>
      </c>
      <c r="BX810">
        <f t="shared" si="129"/>
        <v>0</v>
      </c>
    </row>
    <row r="811" spans="1:76" ht="18.95" customHeight="1" x14ac:dyDescent="0.25">
      <c r="A811" t="s">
        <v>4974</v>
      </c>
      <c r="B811" t="s">
        <v>612</v>
      </c>
      <c r="C811" t="s">
        <v>40</v>
      </c>
      <c r="D811" t="s">
        <v>26</v>
      </c>
      <c r="E811" t="s">
        <v>735</v>
      </c>
      <c r="F811" t="s">
        <v>5161</v>
      </c>
      <c r="G811" t="s">
        <v>2026</v>
      </c>
      <c r="H811" t="s">
        <v>22</v>
      </c>
      <c r="I811" t="s">
        <v>4975</v>
      </c>
      <c r="L811" s="1">
        <v>550747000850</v>
      </c>
      <c r="M811" t="s">
        <v>4976</v>
      </c>
      <c r="N811" t="s">
        <v>58</v>
      </c>
      <c r="O811" t="s">
        <v>4977</v>
      </c>
      <c r="P811">
        <v>54136</v>
      </c>
      <c r="Q811" t="s">
        <v>4978</v>
      </c>
      <c r="R811">
        <v>1587</v>
      </c>
      <c r="S811" t="s">
        <v>89</v>
      </c>
      <c r="T811" t="b">
        <v>0</v>
      </c>
      <c r="U811" t="s">
        <v>30</v>
      </c>
      <c r="V811" t="s">
        <v>31</v>
      </c>
      <c r="W811" t="s">
        <v>31</v>
      </c>
      <c r="X811" t="s">
        <v>31</v>
      </c>
      <c r="Y811" t="s">
        <v>31</v>
      </c>
      <c r="Z811">
        <v>0</v>
      </c>
      <c r="AA811">
        <v>0</v>
      </c>
      <c r="AB811">
        <v>0</v>
      </c>
      <c r="AC811">
        <v>2</v>
      </c>
      <c r="AD811">
        <v>2</v>
      </c>
      <c r="AE811">
        <v>1</v>
      </c>
      <c r="AF811">
        <v>3</v>
      </c>
      <c r="AG811">
        <v>3</v>
      </c>
      <c r="AH811">
        <v>2</v>
      </c>
      <c r="AI811">
        <v>1</v>
      </c>
      <c r="AJ811">
        <v>1</v>
      </c>
      <c r="AK811">
        <v>2</v>
      </c>
      <c r="AL811">
        <v>2</v>
      </c>
      <c r="AM811">
        <v>1</v>
      </c>
      <c r="AN811">
        <v>3</v>
      </c>
      <c r="AO811">
        <v>1</v>
      </c>
      <c r="AP811">
        <v>2</v>
      </c>
      <c r="AQ811">
        <v>0</v>
      </c>
      <c r="AR811">
        <v>3</v>
      </c>
      <c r="AS811">
        <v>0</v>
      </c>
      <c r="AT811">
        <v>0</v>
      </c>
      <c r="AU811">
        <v>2</v>
      </c>
      <c r="AV811">
        <v>2</v>
      </c>
      <c r="AW811">
        <v>2</v>
      </c>
      <c r="AX811">
        <v>2</v>
      </c>
      <c r="AY811">
        <v>0</v>
      </c>
      <c r="AZ811">
        <v>0</v>
      </c>
      <c r="BA811">
        <v>3</v>
      </c>
      <c r="BB811">
        <v>3</v>
      </c>
      <c r="BC811">
        <v>2</v>
      </c>
      <c r="BD811">
        <v>0</v>
      </c>
      <c r="BE811">
        <v>0</v>
      </c>
      <c r="BF811">
        <v>0</v>
      </c>
      <c r="BG811">
        <v>0</v>
      </c>
      <c r="BH811">
        <v>3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2</v>
      </c>
      <c r="BO811">
        <f t="shared" si="120"/>
        <v>13</v>
      </c>
      <c r="BP811">
        <f t="shared" si="121"/>
        <v>6</v>
      </c>
      <c r="BQ811">
        <f t="shared" si="122"/>
        <v>7</v>
      </c>
      <c r="BR811">
        <f t="shared" si="123"/>
        <v>3</v>
      </c>
      <c r="BS811">
        <f t="shared" si="124"/>
        <v>0</v>
      </c>
      <c r="BT811">
        <f t="shared" si="125"/>
        <v>8</v>
      </c>
      <c r="BU811">
        <f t="shared" si="126"/>
        <v>6</v>
      </c>
      <c r="BV811">
        <f t="shared" si="127"/>
        <v>2</v>
      </c>
      <c r="BW811">
        <f t="shared" si="128"/>
        <v>3</v>
      </c>
      <c r="BX811">
        <f t="shared" si="129"/>
        <v>2</v>
      </c>
    </row>
    <row r="812" spans="1:76" ht="18.95" customHeight="1" x14ac:dyDescent="0.25">
      <c r="A812" t="s">
        <v>4959</v>
      </c>
      <c r="B812" t="s">
        <v>612</v>
      </c>
      <c r="C812" t="s">
        <v>40</v>
      </c>
      <c r="D812" t="s">
        <v>26</v>
      </c>
      <c r="E812" t="s">
        <v>102</v>
      </c>
      <c r="F812" t="s">
        <v>659</v>
      </c>
      <c r="G812" t="s">
        <v>2026</v>
      </c>
      <c r="H812" t="s">
        <v>22</v>
      </c>
      <c r="I812" t="s">
        <v>4960</v>
      </c>
      <c r="L812" s="1">
        <v>550561002248</v>
      </c>
      <c r="M812" t="s">
        <v>4961</v>
      </c>
      <c r="N812" t="s">
        <v>58</v>
      </c>
      <c r="O812" t="s">
        <v>4962</v>
      </c>
      <c r="P812">
        <v>53024</v>
      </c>
      <c r="R812">
        <v>741</v>
      </c>
      <c r="S812" t="s">
        <v>89</v>
      </c>
      <c r="T812" t="b">
        <v>0</v>
      </c>
      <c r="U812" t="s">
        <v>30</v>
      </c>
      <c r="V812" t="s">
        <v>31</v>
      </c>
      <c r="W812" t="s">
        <v>31</v>
      </c>
      <c r="X812" t="s">
        <v>31</v>
      </c>
      <c r="Y812" t="s">
        <v>31</v>
      </c>
      <c r="Z812">
        <v>0</v>
      </c>
      <c r="AA812">
        <v>0</v>
      </c>
      <c r="AB812">
        <v>0</v>
      </c>
      <c r="AC812">
        <v>2</v>
      </c>
      <c r="AD812">
        <v>2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2</v>
      </c>
      <c r="AK812">
        <v>0</v>
      </c>
      <c r="AL812">
        <v>2</v>
      </c>
      <c r="AM812">
        <v>1</v>
      </c>
      <c r="AN812">
        <v>1</v>
      </c>
      <c r="AO812">
        <v>1</v>
      </c>
      <c r="AP812">
        <v>1</v>
      </c>
      <c r="AQ812">
        <v>0</v>
      </c>
      <c r="AR812">
        <v>2</v>
      </c>
      <c r="AS812">
        <v>0</v>
      </c>
      <c r="AT812">
        <v>3</v>
      </c>
      <c r="AU812">
        <v>2</v>
      </c>
      <c r="AV812">
        <v>2</v>
      </c>
      <c r="AW812">
        <v>0</v>
      </c>
      <c r="AX812">
        <v>0</v>
      </c>
      <c r="AY812">
        <v>0</v>
      </c>
      <c r="AZ812">
        <v>0</v>
      </c>
      <c r="BA812">
        <v>3</v>
      </c>
      <c r="BB812">
        <v>3</v>
      </c>
      <c r="BC812">
        <v>2</v>
      </c>
      <c r="BD812">
        <v>0</v>
      </c>
      <c r="BE812">
        <v>3</v>
      </c>
      <c r="BF812">
        <v>3</v>
      </c>
      <c r="BG812">
        <v>3</v>
      </c>
      <c r="BH812">
        <v>1</v>
      </c>
      <c r="BI812">
        <v>0</v>
      </c>
      <c r="BJ812">
        <v>0</v>
      </c>
      <c r="BK812">
        <v>0</v>
      </c>
      <c r="BL812">
        <v>3</v>
      </c>
      <c r="BM812">
        <v>0</v>
      </c>
      <c r="BN812">
        <v>0</v>
      </c>
      <c r="BO812">
        <f t="shared" si="120"/>
        <v>5</v>
      </c>
      <c r="BP812">
        <f t="shared" si="121"/>
        <v>4</v>
      </c>
      <c r="BQ812">
        <f t="shared" si="122"/>
        <v>4</v>
      </c>
      <c r="BR812">
        <f t="shared" si="123"/>
        <v>2</v>
      </c>
      <c r="BS812">
        <f t="shared" si="124"/>
        <v>3</v>
      </c>
      <c r="BT812">
        <f t="shared" si="125"/>
        <v>4</v>
      </c>
      <c r="BU812">
        <f t="shared" si="126"/>
        <v>6</v>
      </c>
      <c r="BV812">
        <f t="shared" si="127"/>
        <v>8</v>
      </c>
      <c r="BW812">
        <f t="shared" si="128"/>
        <v>4</v>
      </c>
      <c r="BX812">
        <f t="shared" si="129"/>
        <v>3</v>
      </c>
    </row>
    <row r="813" spans="1:76" ht="18.95" customHeight="1" x14ac:dyDescent="0.25">
      <c r="A813" t="s">
        <v>5033</v>
      </c>
      <c r="B813" t="s">
        <v>612</v>
      </c>
      <c r="C813" t="s">
        <v>40</v>
      </c>
      <c r="D813" t="s">
        <v>26</v>
      </c>
      <c r="E813" t="s">
        <v>596</v>
      </c>
      <c r="F813" t="s">
        <v>5162</v>
      </c>
      <c r="G813" t="s">
        <v>2026</v>
      </c>
      <c r="H813" t="s">
        <v>22</v>
      </c>
      <c r="I813" t="s">
        <v>5034</v>
      </c>
      <c r="L813" s="1">
        <v>551566002454</v>
      </c>
      <c r="M813" t="s">
        <v>5035</v>
      </c>
      <c r="N813" t="s">
        <v>45</v>
      </c>
      <c r="O813" t="s">
        <v>384</v>
      </c>
      <c r="P813">
        <v>53185</v>
      </c>
      <c r="Q813" t="s">
        <v>4479</v>
      </c>
      <c r="R813">
        <v>436</v>
      </c>
      <c r="S813" t="s">
        <v>39</v>
      </c>
      <c r="T813" t="b">
        <v>1</v>
      </c>
      <c r="U813" t="s">
        <v>31</v>
      </c>
      <c r="V813" t="s">
        <v>31</v>
      </c>
      <c r="W813" t="s">
        <v>31</v>
      </c>
      <c r="X813" t="s">
        <v>31</v>
      </c>
      <c r="Y813" t="s">
        <v>31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2</v>
      </c>
      <c r="AI813">
        <v>0</v>
      </c>
      <c r="AJ813">
        <v>0</v>
      </c>
      <c r="AK813">
        <v>0</v>
      </c>
      <c r="AL813">
        <v>2</v>
      </c>
      <c r="AM813">
        <v>1</v>
      </c>
      <c r="AN813">
        <v>1</v>
      </c>
      <c r="AO813">
        <v>0</v>
      </c>
      <c r="AP813">
        <v>1</v>
      </c>
      <c r="AQ813">
        <v>0</v>
      </c>
      <c r="AR813">
        <v>1</v>
      </c>
      <c r="AS813">
        <v>2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3</v>
      </c>
      <c r="BB813">
        <v>3</v>
      </c>
      <c r="BC813">
        <v>0</v>
      </c>
      <c r="BD813">
        <v>0</v>
      </c>
      <c r="BE813">
        <v>3</v>
      </c>
      <c r="BF813">
        <v>3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2</v>
      </c>
      <c r="BM813">
        <v>0</v>
      </c>
      <c r="BN813">
        <v>0</v>
      </c>
      <c r="BO813">
        <f t="shared" si="120"/>
        <v>3</v>
      </c>
      <c r="BP813">
        <f t="shared" si="121"/>
        <v>2</v>
      </c>
      <c r="BQ813">
        <f t="shared" si="122"/>
        <v>3</v>
      </c>
      <c r="BR813">
        <f t="shared" si="123"/>
        <v>3</v>
      </c>
      <c r="BS813">
        <f t="shared" si="124"/>
        <v>0</v>
      </c>
      <c r="BT813">
        <f t="shared" si="125"/>
        <v>0</v>
      </c>
      <c r="BU813">
        <f t="shared" si="126"/>
        <v>6</v>
      </c>
      <c r="BV813">
        <f t="shared" si="127"/>
        <v>6</v>
      </c>
      <c r="BW813">
        <f t="shared" si="128"/>
        <v>0</v>
      </c>
      <c r="BX813">
        <f t="shared" si="129"/>
        <v>2</v>
      </c>
    </row>
    <row r="814" spans="1:76" ht="18.95" customHeight="1" x14ac:dyDescent="0.25">
      <c r="A814" t="s">
        <v>5003</v>
      </c>
      <c r="B814" t="s">
        <v>612</v>
      </c>
      <c r="C814" t="s">
        <v>40</v>
      </c>
      <c r="D814" t="s">
        <v>26</v>
      </c>
      <c r="E814" t="s">
        <v>73</v>
      </c>
      <c r="F814" t="s">
        <v>659</v>
      </c>
      <c r="G814" t="s">
        <v>2026</v>
      </c>
      <c r="H814" t="s">
        <v>22</v>
      </c>
      <c r="I814" t="s">
        <v>5004</v>
      </c>
      <c r="L814" s="1">
        <v>550386000404</v>
      </c>
      <c r="M814" t="s">
        <v>5005</v>
      </c>
      <c r="N814" t="s">
        <v>45</v>
      </c>
      <c r="O814" t="s">
        <v>5006</v>
      </c>
      <c r="P814">
        <v>54521</v>
      </c>
      <c r="Q814" t="s">
        <v>326</v>
      </c>
      <c r="R814">
        <v>451</v>
      </c>
      <c r="S814" t="s">
        <v>39</v>
      </c>
      <c r="T814" t="b">
        <v>1</v>
      </c>
      <c r="U814" t="s">
        <v>71</v>
      </c>
      <c r="V814" t="s">
        <v>61</v>
      </c>
      <c r="W814" t="s">
        <v>61</v>
      </c>
      <c r="X814" t="s">
        <v>61</v>
      </c>
      <c r="Y814" t="s">
        <v>61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</v>
      </c>
      <c r="AG814">
        <v>2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2</v>
      </c>
      <c r="AN814">
        <v>3</v>
      </c>
      <c r="AO814">
        <v>0</v>
      </c>
      <c r="AP814">
        <v>3</v>
      </c>
      <c r="AQ814">
        <v>0</v>
      </c>
      <c r="AR814">
        <v>3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3</v>
      </c>
      <c r="BC814">
        <v>0</v>
      </c>
      <c r="BD814">
        <v>0</v>
      </c>
      <c r="BE814">
        <v>3</v>
      </c>
      <c r="BF814">
        <v>3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2</v>
      </c>
      <c r="BO814">
        <f t="shared" si="120"/>
        <v>4</v>
      </c>
      <c r="BP814">
        <f t="shared" si="121"/>
        <v>1</v>
      </c>
      <c r="BQ814">
        <f t="shared" si="122"/>
        <v>8</v>
      </c>
      <c r="BR814">
        <f t="shared" si="123"/>
        <v>3</v>
      </c>
      <c r="BS814">
        <f t="shared" si="124"/>
        <v>1</v>
      </c>
      <c r="BT814">
        <f t="shared" si="125"/>
        <v>0</v>
      </c>
      <c r="BU814">
        <f t="shared" si="126"/>
        <v>3</v>
      </c>
      <c r="BV814">
        <f t="shared" si="127"/>
        <v>6</v>
      </c>
      <c r="BW814">
        <f t="shared" si="128"/>
        <v>0</v>
      </c>
      <c r="BX814">
        <f t="shared" si="129"/>
        <v>3</v>
      </c>
    </row>
    <row r="815" spans="1:76" ht="18.95" customHeight="1" x14ac:dyDescent="0.25">
      <c r="A815" t="s">
        <v>4955</v>
      </c>
      <c r="B815" t="s">
        <v>612</v>
      </c>
      <c r="C815" t="s">
        <v>40</v>
      </c>
      <c r="D815" t="s">
        <v>26</v>
      </c>
      <c r="E815" t="s">
        <v>184</v>
      </c>
      <c r="F815" t="s">
        <v>5162</v>
      </c>
      <c r="G815" t="s">
        <v>2026</v>
      </c>
      <c r="H815" t="s">
        <v>22</v>
      </c>
      <c r="I815" t="s">
        <v>4956</v>
      </c>
      <c r="L815" s="1">
        <v>550516000550</v>
      </c>
      <c r="M815" t="s">
        <v>4957</v>
      </c>
      <c r="N815" t="s">
        <v>45</v>
      </c>
      <c r="O815" t="s">
        <v>4958</v>
      </c>
      <c r="P815">
        <v>53022</v>
      </c>
      <c r="Q815" t="s">
        <v>326</v>
      </c>
      <c r="R815">
        <v>468</v>
      </c>
      <c r="S815" t="s">
        <v>89</v>
      </c>
      <c r="T815" t="b">
        <v>1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3</v>
      </c>
      <c r="BB815">
        <v>3</v>
      </c>
      <c r="BC815">
        <v>0</v>
      </c>
      <c r="BD815">
        <v>0</v>
      </c>
      <c r="BE815">
        <v>1</v>
      </c>
      <c r="BF815">
        <v>3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f t="shared" si="120"/>
        <v>0</v>
      </c>
      <c r="BP815">
        <f t="shared" si="121"/>
        <v>0</v>
      </c>
      <c r="BQ815">
        <f t="shared" si="122"/>
        <v>0</v>
      </c>
      <c r="BR815">
        <f t="shared" si="123"/>
        <v>0</v>
      </c>
      <c r="BS815">
        <f t="shared" si="124"/>
        <v>0</v>
      </c>
      <c r="BT815">
        <f t="shared" si="125"/>
        <v>0</v>
      </c>
      <c r="BU815">
        <f t="shared" si="126"/>
        <v>6</v>
      </c>
      <c r="BV815">
        <f t="shared" si="127"/>
        <v>4</v>
      </c>
      <c r="BW815">
        <f t="shared" si="128"/>
        <v>0</v>
      </c>
      <c r="BX815">
        <f t="shared" si="129"/>
        <v>0</v>
      </c>
    </row>
    <row r="816" spans="1:76" ht="18.95" customHeight="1" x14ac:dyDescent="0.25">
      <c r="A816" t="s">
        <v>5040</v>
      </c>
      <c r="B816" t="s">
        <v>612</v>
      </c>
      <c r="C816" t="s">
        <v>40</v>
      </c>
      <c r="D816" t="s">
        <v>26</v>
      </c>
      <c r="E816" t="s">
        <v>73</v>
      </c>
      <c r="F816" t="s">
        <v>659</v>
      </c>
      <c r="G816" t="s">
        <v>2026</v>
      </c>
      <c r="H816" t="s">
        <v>22</v>
      </c>
      <c r="I816" t="s">
        <v>5041</v>
      </c>
      <c r="L816" s="1">
        <v>551629002129</v>
      </c>
      <c r="M816" t="s">
        <v>5042</v>
      </c>
      <c r="N816" t="s">
        <v>45</v>
      </c>
      <c r="O816" t="s">
        <v>5043</v>
      </c>
      <c r="P816">
        <v>53090</v>
      </c>
      <c r="Q816" t="s">
        <v>5044</v>
      </c>
      <c r="R816">
        <v>399</v>
      </c>
      <c r="S816" t="s">
        <v>89</v>
      </c>
      <c r="T816" t="b">
        <v>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2</v>
      </c>
      <c r="AL816">
        <v>2</v>
      </c>
      <c r="AM816">
        <v>3</v>
      </c>
      <c r="AN816">
        <v>3</v>
      </c>
      <c r="AO816">
        <v>0</v>
      </c>
      <c r="AP816">
        <v>2</v>
      </c>
      <c r="AQ816">
        <v>3</v>
      </c>
      <c r="AR816">
        <v>3</v>
      </c>
      <c r="AS816">
        <v>1</v>
      </c>
      <c r="AT816">
        <v>3</v>
      </c>
      <c r="AU816">
        <v>2</v>
      </c>
      <c r="AV816">
        <v>2</v>
      </c>
      <c r="AW816">
        <v>2</v>
      </c>
      <c r="AX816">
        <v>2</v>
      </c>
      <c r="AY816">
        <v>0</v>
      </c>
      <c r="AZ816">
        <v>0</v>
      </c>
      <c r="BA816">
        <v>3</v>
      </c>
      <c r="BB816">
        <v>3</v>
      </c>
      <c r="BC816">
        <v>2</v>
      </c>
      <c r="BD816">
        <v>0</v>
      </c>
      <c r="BE816">
        <v>3</v>
      </c>
      <c r="BF816">
        <v>3</v>
      </c>
      <c r="BG816">
        <v>3</v>
      </c>
      <c r="BH816">
        <v>3</v>
      </c>
      <c r="BI816">
        <v>3</v>
      </c>
      <c r="BJ816">
        <v>0</v>
      </c>
      <c r="BK816">
        <v>0</v>
      </c>
      <c r="BL816">
        <v>1</v>
      </c>
      <c r="BM816">
        <v>0</v>
      </c>
      <c r="BN816">
        <v>2</v>
      </c>
      <c r="BO816">
        <f t="shared" si="120"/>
        <v>6</v>
      </c>
      <c r="BP816">
        <f t="shared" si="121"/>
        <v>8</v>
      </c>
      <c r="BQ816">
        <f t="shared" si="122"/>
        <v>11</v>
      </c>
      <c r="BR816">
        <f t="shared" si="123"/>
        <v>4</v>
      </c>
      <c r="BS816">
        <f t="shared" si="124"/>
        <v>3</v>
      </c>
      <c r="BT816">
        <f t="shared" si="125"/>
        <v>8</v>
      </c>
      <c r="BU816">
        <f t="shared" si="126"/>
        <v>6</v>
      </c>
      <c r="BV816">
        <f t="shared" si="127"/>
        <v>8</v>
      </c>
      <c r="BW816">
        <f t="shared" si="128"/>
        <v>6</v>
      </c>
      <c r="BX816">
        <f t="shared" si="129"/>
        <v>6</v>
      </c>
    </row>
    <row r="817" spans="1:76" ht="18.95" customHeight="1" x14ac:dyDescent="0.25">
      <c r="A817" t="s">
        <v>611</v>
      </c>
      <c r="B817" t="s">
        <v>612</v>
      </c>
      <c r="C817" t="s">
        <v>40</v>
      </c>
      <c r="D817" t="s">
        <v>26</v>
      </c>
      <c r="E817" t="s">
        <v>66</v>
      </c>
      <c r="F817" t="s">
        <v>66</v>
      </c>
      <c r="G817">
        <v>1</v>
      </c>
      <c r="H817" t="s">
        <v>22</v>
      </c>
      <c r="I817" t="s">
        <v>613</v>
      </c>
      <c r="L817" s="1">
        <v>550177000216</v>
      </c>
      <c r="M817" t="s">
        <v>614</v>
      </c>
      <c r="N817" t="s">
        <v>45</v>
      </c>
      <c r="O817" t="s">
        <v>615</v>
      </c>
      <c r="P817">
        <v>53045</v>
      </c>
      <c r="Q817" t="s">
        <v>616</v>
      </c>
      <c r="R817">
        <v>562</v>
      </c>
      <c r="S817" t="s">
        <v>89</v>
      </c>
      <c r="T817" t="b">
        <v>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3</v>
      </c>
      <c r="AN817">
        <v>3</v>
      </c>
      <c r="AO817">
        <v>3</v>
      </c>
      <c r="AP817">
        <v>0</v>
      </c>
      <c r="AQ817">
        <v>0</v>
      </c>
      <c r="AR817">
        <v>2</v>
      </c>
      <c r="AS817">
        <v>0</v>
      </c>
      <c r="AT817">
        <v>0</v>
      </c>
      <c r="AU817">
        <v>2</v>
      </c>
      <c r="AV817">
        <v>2</v>
      </c>
      <c r="AW817">
        <v>2</v>
      </c>
      <c r="AX817">
        <v>0</v>
      </c>
      <c r="AY817">
        <v>0</v>
      </c>
      <c r="AZ817">
        <v>0</v>
      </c>
      <c r="BA817">
        <v>3</v>
      </c>
      <c r="BB817">
        <v>3</v>
      </c>
      <c r="BC817">
        <v>2</v>
      </c>
      <c r="BD817">
        <v>2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1</v>
      </c>
      <c r="BO817">
        <f t="shared" si="120"/>
        <v>0</v>
      </c>
      <c r="BP817">
        <f t="shared" si="121"/>
        <v>1</v>
      </c>
      <c r="BQ817">
        <f t="shared" si="122"/>
        <v>9</v>
      </c>
      <c r="BR817">
        <f t="shared" si="123"/>
        <v>2</v>
      </c>
      <c r="BS817">
        <f t="shared" si="124"/>
        <v>0</v>
      </c>
      <c r="BT817">
        <f t="shared" si="125"/>
        <v>6</v>
      </c>
      <c r="BU817">
        <f t="shared" si="126"/>
        <v>6</v>
      </c>
      <c r="BV817">
        <f t="shared" si="127"/>
        <v>4</v>
      </c>
      <c r="BW817">
        <f t="shared" si="128"/>
        <v>0</v>
      </c>
      <c r="BX817">
        <f t="shared" si="129"/>
        <v>2</v>
      </c>
    </row>
    <row r="818" spans="1:76" ht="18.95" customHeight="1" x14ac:dyDescent="0.25">
      <c r="A818" t="s">
        <v>5000</v>
      </c>
      <c r="B818" t="s">
        <v>612</v>
      </c>
      <c r="C818" t="s">
        <v>40</v>
      </c>
      <c r="D818" t="s">
        <v>26</v>
      </c>
      <c r="E818" t="s">
        <v>73</v>
      </c>
      <c r="F818" t="s">
        <v>659</v>
      </c>
      <c r="G818" t="s">
        <v>2026</v>
      </c>
      <c r="H818" t="s">
        <v>22</v>
      </c>
      <c r="I818" t="s">
        <v>1004</v>
      </c>
      <c r="L818" s="1">
        <v>551059001383</v>
      </c>
      <c r="M818" t="s">
        <v>5001</v>
      </c>
      <c r="N818" t="s">
        <v>45</v>
      </c>
      <c r="O818" t="s">
        <v>1106</v>
      </c>
      <c r="P818">
        <v>54961</v>
      </c>
      <c r="Q818" t="s">
        <v>5002</v>
      </c>
      <c r="R818">
        <v>284</v>
      </c>
      <c r="S818" t="s">
        <v>77</v>
      </c>
      <c r="T818" t="b">
        <v>0</v>
      </c>
      <c r="U818" t="s">
        <v>30</v>
      </c>
      <c r="V818" t="s">
        <v>61</v>
      </c>
      <c r="W818" t="s">
        <v>61</v>
      </c>
      <c r="X818" t="s">
        <v>61</v>
      </c>
      <c r="Y818" t="s">
        <v>61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2</v>
      </c>
      <c r="AK818">
        <v>0</v>
      </c>
      <c r="AL818">
        <v>2</v>
      </c>
      <c r="AM818">
        <v>3</v>
      </c>
      <c r="AN818">
        <v>3</v>
      </c>
      <c r="AO818">
        <v>2</v>
      </c>
      <c r="AP818">
        <v>3</v>
      </c>
      <c r="AQ818">
        <v>0</v>
      </c>
      <c r="AR818">
        <v>2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3</v>
      </c>
      <c r="BB818">
        <v>3</v>
      </c>
      <c r="BC818">
        <v>2</v>
      </c>
      <c r="BD818">
        <v>0</v>
      </c>
      <c r="BE818">
        <v>3</v>
      </c>
      <c r="BF818">
        <v>3</v>
      </c>
      <c r="BG818">
        <v>0</v>
      </c>
      <c r="BH818">
        <v>1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f t="shared" si="120"/>
        <v>0</v>
      </c>
      <c r="BP818">
        <f t="shared" si="121"/>
        <v>4</v>
      </c>
      <c r="BQ818">
        <f t="shared" si="122"/>
        <v>11</v>
      </c>
      <c r="BR818">
        <f t="shared" si="123"/>
        <v>2</v>
      </c>
      <c r="BS818">
        <f t="shared" si="124"/>
        <v>0</v>
      </c>
      <c r="BT818">
        <f t="shared" si="125"/>
        <v>0</v>
      </c>
      <c r="BU818">
        <f t="shared" si="126"/>
        <v>6</v>
      </c>
      <c r="BV818">
        <f t="shared" si="127"/>
        <v>8</v>
      </c>
      <c r="BW818">
        <f t="shared" si="128"/>
        <v>1</v>
      </c>
      <c r="BX818">
        <f t="shared" si="129"/>
        <v>0</v>
      </c>
    </row>
    <row r="819" spans="1:76" ht="18.95" customHeight="1" x14ac:dyDescent="0.25">
      <c r="A819" t="s">
        <v>5048</v>
      </c>
      <c r="B819" t="s">
        <v>612</v>
      </c>
      <c r="C819" t="s">
        <v>40</v>
      </c>
      <c r="D819" t="s">
        <v>26</v>
      </c>
      <c r="E819" t="s">
        <v>460</v>
      </c>
      <c r="F819" t="s">
        <v>5162</v>
      </c>
      <c r="G819" t="s">
        <v>2026</v>
      </c>
      <c r="H819" t="s">
        <v>22</v>
      </c>
      <c r="I819" t="s">
        <v>5049</v>
      </c>
      <c r="L819" s="1">
        <v>551707002206</v>
      </c>
      <c r="M819" t="s">
        <v>5050</v>
      </c>
      <c r="N819" t="s">
        <v>45</v>
      </c>
      <c r="O819" t="s">
        <v>5051</v>
      </c>
      <c r="P819">
        <v>54494</v>
      </c>
      <c r="Q819" t="s">
        <v>719</v>
      </c>
      <c r="R819">
        <v>275</v>
      </c>
      <c r="S819" t="s">
        <v>77</v>
      </c>
      <c r="T819" t="b">
        <v>0</v>
      </c>
      <c r="U819" t="s">
        <v>30</v>
      </c>
      <c r="V819" t="s">
        <v>61</v>
      </c>
      <c r="W819" t="s">
        <v>61</v>
      </c>
      <c r="X819" t="s">
        <v>61</v>
      </c>
      <c r="Y819" t="s">
        <v>61</v>
      </c>
      <c r="Z819">
        <v>0</v>
      </c>
      <c r="AA819">
        <v>0</v>
      </c>
      <c r="AB819">
        <v>1</v>
      </c>
      <c r="AC819">
        <v>2</v>
      </c>
      <c r="AD819">
        <v>2</v>
      </c>
      <c r="AE819">
        <v>2</v>
      </c>
      <c r="AF819">
        <v>3</v>
      </c>
      <c r="AG819">
        <v>3</v>
      </c>
      <c r="AH819">
        <v>1</v>
      </c>
      <c r="AI819">
        <v>1</v>
      </c>
      <c r="AJ819">
        <v>1</v>
      </c>
      <c r="AK819">
        <v>2</v>
      </c>
      <c r="AL819">
        <v>2</v>
      </c>
      <c r="AM819">
        <v>3</v>
      </c>
      <c r="AN819">
        <v>3</v>
      </c>
      <c r="AO819">
        <v>3</v>
      </c>
      <c r="AP819">
        <v>3</v>
      </c>
      <c r="AQ819">
        <v>0</v>
      </c>
      <c r="AR819">
        <v>2</v>
      </c>
      <c r="AS819">
        <v>0</v>
      </c>
      <c r="AT819">
        <v>3</v>
      </c>
      <c r="AU819">
        <v>2</v>
      </c>
      <c r="AV819">
        <v>2</v>
      </c>
      <c r="AW819">
        <v>1</v>
      </c>
      <c r="AX819">
        <v>1</v>
      </c>
      <c r="AY819">
        <v>0</v>
      </c>
      <c r="AZ819">
        <v>0</v>
      </c>
      <c r="BA819">
        <v>3</v>
      </c>
      <c r="BB819">
        <v>3</v>
      </c>
      <c r="BC819">
        <v>2</v>
      </c>
      <c r="BD819">
        <v>0</v>
      </c>
      <c r="BE819">
        <v>2</v>
      </c>
      <c r="BF819">
        <v>3</v>
      </c>
      <c r="BG819">
        <v>1</v>
      </c>
      <c r="BH819">
        <v>3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2</v>
      </c>
      <c r="BO819">
        <f t="shared" si="120"/>
        <v>14</v>
      </c>
      <c r="BP819">
        <f t="shared" si="121"/>
        <v>6</v>
      </c>
      <c r="BQ819">
        <f t="shared" si="122"/>
        <v>12</v>
      </c>
      <c r="BR819">
        <f t="shared" si="123"/>
        <v>2</v>
      </c>
      <c r="BS819">
        <f t="shared" si="124"/>
        <v>3</v>
      </c>
      <c r="BT819">
        <f t="shared" si="125"/>
        <v>6</v>
      </c>
      <c r="BU819">
        <f t="shared" si="126"/>
        <v>6</v>
      </c>
      <c r="BV819">
        <f t="shared" si="127"/>
        <v>7</v>
      </c>
      <c r="BW819">
        <f t="shared" si="128"/>
        <v>4</v>
      </c>
      <c r="BX819">
        <f t="shared" si="129"/>
        <v>3</v>
      </c>
    </row>
    <row r="820" spans="1:76" ht="18.95" customHeight="1" x14ac:dyDescent="0.25">
      <c r="A820" t="s">
        <v>5052</v>
      </c>
      <c r="B820" t="s">
        <v>1528</v>
      </c>
      <c r="C820" t="s">
        <v>219</v>
      </c>
      <c r="D820" t="s">
        <v>26</v>
      </c>
      <c r="E820" t="s">
        <v>96</v>
      </c>
      <c r="F820" t="s">
        <v>5163</v>
      </c>
      <c r="G820" t="s">
        <v>2026</v>
      </c>
      <c r="H820" t="s">
        <v>22</v>
      </c>
      <c r="I820" t="s">
        <v>5053</v>
      </c>
      <c r="L820" s="1">
        <v>540012000061</v>
      </c>
      <c r="M820" t="s">
        <v>5054</v>
      </c>
      <c r="N820" t="s">
        <v>58</v>
      </c>
      <c r="O820" t="s">
        <v>5055</v>
      </c>
      <c r="P820">
        <v>26601</v>
      </c>
      <c r="Q820" t="s">
        <v>458</v>
      </c>
      <c r="R820">
        <v>549</v>
      </c>
      <c r="S820" t="s">
        <v>39</v>
      </c>
      <c r="T820" t="b">
        <v>0</v>
      </c>
      <c r="U820" t="s">
        <v>30</v>
      </c>
      <c r="V820" t="s">
        <v>31</v>
      </c>
      <c r="W820" t="s">
        <v>31</v>
      </c>
      <c r="X820" t="s">
        <v>31</v>
      </c>
      <c r="Y820" t="s">
        <v>31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2</v>
      </c>
      <c r="AK820">
        <v>2</v>
      </c>
      <c r="AL820">
        <v>2</v>
      </c>
      <c r="AM820">
        <v>3</v>
      </c>
      <c r="AN820">
        <v>3</v>
      </c>
      <c r="AO820">
        <v>0</v>
      </c>
      <c r="AP820">
        <v>3</v>
      </c>
      <c r="AQ820">
        <v>3</v>
      </c>
      <c r="AR820">
        <v>3</v>
      </c>
      <c r="AS820">
        <v>0</v>
      </c>
      <c r="AT820">
        <v>3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3</v>
      </c>
      <c r="BB820">
        <v>3</v>
      </c>
      <c r="BC820">
        <v>1</v>
      </c>
      <c r="BD820">
        <v>1</v>
      </c>
      <c r="BE820">
        <v>0</v>
      </c>
      <c r="BF820">
        <v>0</v>
      </c>
      <c r="BG820">
        <v>0</v>
      </c>
      <c r="BH820">
        <v>3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f t="shared" si="120"/>
        <v>0</v>
      </c>
      <c r="BP820">
        <f t="shared" si="121"/>
        <v>7</v>
      </c>
      <c r="BQ820">
        <f t="shared" si="122"/>
        <v>12</v>
      </c>
      <c r="BR820">
        <f t="shared" si="123"/>
        <v>3</v>
      </c>
      <c r="BS820">
        <f t="shared" si="124"/>
        <v>3</v>
      </c>
      <c r="BT820">
        <f t="shared" si="125"/>
        <v>0</v>
      </c>
      <c r="BU820">
        <f t="shared" si="126"/>
        <v>6</v>
      </c>
      <c r="BV820">
        <f t="shared" si="127"/>
        <v>2</v>
      </c>
      <c r="BW820">
        <f t="shared" si="128"/>
        <v>3</v>
      </c>
      <c r="BX820">
        <f t="shared" si="129"/>
        <v>1</v>
      </c>
    </row>
    <row r="821" spans="1:76" ht="18.95" customHeight="1" x14ac:dyDescent="0.25">
      <c r="A821" t="s">
        <v>687</v>
      </c>
      <c r="B821" t="s">
        <v>1528</v>
      </c>
      <c r="C821" t="s">
        <v>219</v>
      </c>
      <c r="D821" t="s">
        <v>26</v>
      </c>
      <c r="E821" t="s">
        <v>178</v>
      </c>
      <c r="F821" t="s">
        <v>5163</v>
      </c>
      <c r="G821" t="s">
        <v>2026</v>
      </c>
      <c r="H821" t="s">
        <v>22</v>
      </c>
      <c r="I821" t="s">
        <v>5056</v>
      </c>
      <c r="L821" s="1">
        <v>540057000343</v>
      </c>
      <c r="M821" t="s">
        <v>5057</v>
      </c>
      <c r="N821" t="s">
        <v>25</v>
      </c>
      <c r="O821" t="s">
        <v>5058</v>
      </c>
      <c r="P821">
        <v>25425</v>
      </c>
      <c r="Q821" t="s">
        <v>5059</v>
      </c>
      <c r="R821">
        <v>640</v>
      </c>
      <c r="S821" t="s">
        <v>39</v>
      </c>
      <c r="T821" t="b">
        <v>1</v>
      </c>
      <c r="U821" t="s">
        <v>31</v>
      </c>
      <c r="V821" t="s">
        <v>31</v>
      </c>
      <c r="W821" t="s">
        <v>31</v>
      </c>
      <c r="X821" t="s">
        <v>31</v>
      </c>
      <c r="Y821" t="s">
        <v>31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</v>
      </c>
      <c r="AK821">
        <v>2</v>
      </c>
      <c r="AL821">
        <v>2</v>
      </c>
      <c r="AM821">
        <v>2</v>
      </c>
      <c r="AN821">
        <v>3</v>
      </c>
      <c r="AO821">
        <v>3</v>
      </c>
      <c r="AP821">
        <v>3</v>
      </c>
      <c r="AQ821">
        <v>0</v>
      </c>
      <c r="AR821">
        <v>2</v>
      </c>
      <c r="AS821">
        <v>2</v>
      </c>
      <c r="AT821">
        <v>0</v>
      </c>
      <c r="AU821">
        <v>2</v>
      </c>
      <c r="AV821">
        <v>2</v>
      </c>
      <c r="AW821">
        <v>1</v>
      </c>
      <c r="AX821">
        <v>1</v>
      </c>
      <c r="AY821">
        <v>0</v>
      </c>
      <c r="AZ821">
        <v>0</v>
      </c>
      <c r="BA821">
        <v>3</v>
      </c>
      <c r="BB821">
        <v>3</v>
      </c>
      <c r="BC821">
        <v>2</v>
      </c>
      <c r="BD821">
        <v>2</v>
      </c>
      <c r="BE821">
        <v>3</v>
      </c>
      <c r="BF821">
        <v>3</v>
      </c>
      <c r="BG821">
        <v>3</v>
      </c>
      <c r="BH821">
        <v>3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f t="shared" si="120"/>
        <v>0</v>
      </c>
      <c r="BP821">
        <f t="shared" si="121"/>
        <v>6</v>
      </c>
      <c r="BQ821">
        <f t="shared" si="122"/>
        <v>11</v>
      </c>
      <c r="BR821">
        <f t="shared" si="123"/>
        <v>4</v>
      </c>
      <c r="BS821">
        <f t="shared" si="124"/>
        <v>0</v>
      </c>
      <c r="BT821">
        <f t="shared" si="125"/>
        <v>6</v>
      </c>
      <c r="BU821">
        <f t="shared" si="126"/>
        <v>6</v>
      </c>
      <c r="BV821">
        <f t="shared" si="127"/>
        <v>10</v>
      </c>
      <c r="BW821">
        <f t="shared" si="128"/>
        <v>6</v>
      </c>
      <c r="BX821">
        <f t="shared" si="129"/>
        <v>0</v>
      </c>
    </row>
    <row r="822" spans="1:76" ht="18.95" customHeight="1" x14ac:dyDescent="0.25">
      <c r="A822" t="s">
        <v>5060</v>
      </c>
      <c r="B822" t="s">
        <v>1528</v>
      </c>
      <c r="C822" t="s">
        <v>219</v>
      </c>
      <c r="D822" t="s">
        <v>26</v>
      </c>
      <c r="E822" t="s">
        <v>178</v>
      </c>
      <c r="F822" t="s">
        <v>5163</v>
      </c>
      <c r="G822" t="s">
        <v>2026</v>
      </c>
      <c r="H822" t="s">
        <v>22</v>
      </c>
      <c r="I822" t="s">
        <v>5061</v>
      </c>
      <c r="L822" s="1">
        <v>540060000446</v>
      </c>
      <c r="M822" t="s">
        <v>5062</v>
      </c>
      <c r="N822" t="s">
        <v>45</v>
      </c>
      <c r="O822" t="s">
        <v>1437</v>
      </c>
      <c r="P822">
        <v>25134</v>
      </c>
      <c r="Q822" t="s">
        <v>5063</v>
      </c>
      <c r="R822">
        <v>170</v>
      </c>
      <c r="S822" t="s">
        <v>89</v>
      </c>
      <c r="T822" t="b">
        <v>1</v>
      </c>
      <c r="U822" t="s">
        <v>31</v>
      </c>
      <c r="V822" t="s">
        <v>31</v>
      </c>
      <c r="W822" t="s">
        <v>31</v>
      </c>
      <c r="X822" t="s">
        <v>31</v>
      </c>
      <c r="Y822" t="s">
        <v>31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2</v>
      </c>
      <c r="AN822">
        <v>1</v>
      </c>
      <c r="AO822">
        <v>0</v>
      </c>
      <c r="AP822">
        <v>1</v>
      </c>
      <c r="AQ822">
        <v>3</v>
      </c>
      <c r="AR822">
        <v>0</v>
      </c>
      <c r="AS822">
        <v>0</v>
      </c>
      <c r="AT822">
        <v>0</v>
      </c>
      <c r="AU822">
        <v>2</v>
      </c>
      <c r="AV822">
        <v>2</v>
      </c>
      <c r="AW822">
        <v>0</v>
      </c>
      <c r="AX822">
        <v>0</v>
      </c>
      <c r="AY822">
        <v>0</v>
      </c>
      <c r="AZ822">
        <v>0</v>
      </c>
      <c r="BA822">
        <v>3</v>
      </c>
      <c r="BB822">
        <v>3</v>
      </c>
      <c r="BC822">
        <v>1</v>
      </c>
      <c r="BD822">
        <v>0</v>
      </c>
      <c r="BE822">
        <v>3</v>
      </c>
      <c r="BF822">
        <v>3</v>
      </c>
      <c r="BG822">
        <v>3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f t="shared" si="120"/>
        <v>0</v>
      </c>
      <c r="BP822">
        <f t="shared" si="121"/>
        <v>1</v>
      </c>
      <c r="BQ822">
        <f t="shared" si="122"/>
        <v>7</v>
      </c>
      <c r="BR822">
        <f t="shared" si="123"/>
        <v>0</v>
      </c>
      <c r="BS822">
        <f t="shared" si="124"/>
        <v>0</v>
      </c>
      <c r="BT822">
        <f t="shared" si="125"/>
        <v>4</v>
      </c>
      <c r="BU822">
        <f t="shared" si="126"/>
        <v>6</v>
      </c>
      <c r="BV822">
        <f t="shared" si="127"/>
        <v>7</v>
      </c>
      <c r="BW822">
        <f t="shared" si="128"/>
        <v>3</v>
      </c>
      <c r="BX822">
        <f t="shared" si="129"/>
        <v>0</v>
      </c>
    </row>
    <row r="823" spans="1:76" ht="18.95" customHeight="1" x14ac:dyDescent="0.25">
      <c r="A823" t="s">
        <v>5067</v>
      </c>
      <c r="B823" t="s">
        <v>1528</v>
      </c>
      <c r="C823" t="s">
        <v>219</v>
      </c>
      <c r="D823" t="s">
        <v>26</v>
      </c>
      <c r="E823" t="s">
        <v>21</v>
      </c>
      <c r="F823" t="s">
        <v>5163</v>
      </c>
      <c r="G823" t="s">
        <v>2026</v>
      </c>
      <c r="H823" t="s">
        <v>22</v>
      </c>
      <c r="I823" t="s">
        <v>5068</v>
      </c>
      <c r="L823" s="1">
        <v>540081001398</v>
      </c>
      <c r="M823" t="s">
        <v>5069</v>
      </c>
      <c r="N823" t="s">
        <v>45</v>
      </c>
      <c r="O823" t="s">
        <v>5070</v>
      </c>
      <c r="P823">
        <v>24817</v>
      </c>
      <c r="Q823" t="s">
        <v>152</v>
      </c>
      <c r="R823">
        <v>281</v>
      </c>
      <c r="S823" t="s">
        <v>39</v>
      </c>
      <c r="T823" t="b">
        <v>0</v>
      </c>
      <c r="U823" t="s">
        <v>30</v>
      </c>
      <c r="V823" t="s">
        <v>31</v>
      </c>
      <c r="W823" t="s">
        <v>31</v>
      </c>
      <c r="X823" t="s">
        <v>31</v>
      </c>
      <c r="Y823" t="s">
        <v>31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</v>
      </c>
      <c r="AH823">
        <v>2</v>
      </c>
      <c r="AI823">
        <v>0</v>
      </c>
      <c r="AJ823">
        <v>0</v>
      </c>
      <c r="AK823">
        <v>0</v>
      </c>
      <c r="AL823">
        <v>2</v>
      </c>
      <c r="AM823">
        <v>2</v>
      </c>
      <c r="AN823">
        <v>2</v>
      </c>
      <c r="AO823">
        <v>1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3</v>
      </c>
      <c r="BB823">
        <v>3</v>
      </c>
      <c r="BC823">
        <v>0</v>
      </c>
      <c r="BD823">
        <v>0</v>
      </c>
      <c r="BE823">
        <v>3</v>
      </c>
      <c r="BF823">
        <v>3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f t="shared" si="120"/>
        <v>4</v>
      </c>
      <c r="BP823">
        <f t="shared" si="121"/>
        <v>2</v>
      </c>
      <c r="BQ823">
        <f t="shared" si="122"/>
        <v>5</v>
      </c>
      <c r="BR823">
        <f t="shared" si="123"/>
        <v>1</v>
      </c>
      <c r="BS823">
        <f t="shared" si="124"/>
        <v>0</v>
      </c>
      <c r="BT823">
        <f t="shared" si="125"/>
        <v>0</v>
      </c>
      <c r="BU823">
        <f t="shared" si="126"/>
        <v>6</v>
      </c>
      <c r="BV823">
        <f t="shared" si="127"/>
        <v>6</v>
      </c>
      <c r="BW823">
        <f t="shared" si="128"/>
        <v>0</v>
      </c>
      <c r="BX823">
        <f t="shared" si="129"/>
        <v>0</v>
      </c>
    </row>
    <row r="824" spans="1:76" ht="18.95" customHeight="1" x14ac:dyDescent="0.25">
      <c r="A824" t="s">
        <v>2044</v>
      </c>
      <c r="B824" t="s">
        <v>1528</v>
      </c>
      <c r="C824" t="s">
        <v>219</v>
      </c>
      <c r="D824" t="s">
        <v>86</v>
      </c>
      <c r="E824" t="s">
        <v>178</v>
      </c>
      <c r="F824" t="s">
        <v>5163</v>
      </c>
      <c r="G824" t="s">
        <v>2026</v>
      </c>
      <c r="H824" t="s">
        <v>83</v>
      </c>
      <c r="I824" t="s">
        <v>5064</v>
      </c>
      <c r="L824" s="1">
        <v>540072000627</v>
      </c>
      <c r="M824" t="s">
        <v>5065</v>
      </c>
      <c r="N824" t="s">
        <v>25</v>
      </c>
      <c r="O824" t="s">
        <v>5066</v>
      </c>
      <c r="P824">
        <v>26554</v>
      </c>
      <c r="Q824" t="s">
        <v>1696</v>
      </c>
      <c r="R824">
        <v>679</v>
      </c>
      <c r="S824" t="s">
        <v>77</v>
      </c>
      <c r="T824" t="b">
        <v>0</v>
      </c>
      <c r="U824" t="s">
        <v>30</v>
      </c>
      <c r="V824" t="s">
        <v>71</v>
      </c>
      <c r="W824" t="s">
        <v>71</v>
      </c>
      <c r="X824" t="s">
        <v>71</v>
      </c>
      <c r="Y824" t="s">
        <v>61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3</v>
      </c>
      <c r="BB824">
        <v>3</v>
      </c>
      <c r="BC824">
        <v>1</v>
      </c>
      <c r="BD824">
        <v>0</v>
      </c>
      <c r="BE824">
        <v>3</v>
      </c>
      <c r="BF824">
        <v>3</v>
      </c>
      <c r="BG824">
        <v>3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f t="shared" si="120"/>
        <v>0</v>
      </c>
      <c r="BP824">
        <f t="shared" si="121"/>
        <v>1</v>
      </c>
      <c r="BQ824">
        <f t="shared" si="122"/>
        <v>2</v>
      </c>
      <c r="BR824">
        <f t="shared" si="123"/>
        <v>0</v>
      </c>
      <c r="BS824">
        <f t="shared" si="124"/>
        <v>0</v>
      </c>
      <c r="BT824">
        <f t="shared" si="125"/>
        <v>0</v>
      </c>
      <c r="BU824">
        <f t="shared" si="126"/>
        <v>6</v>
      </c>
      <c r="BV824">
        <f t="shared" si="127"/>
        <v>7</v>
      </c>
      <c r="BW824">
        <f t="shared" si="128"/>
        <v>3</v>
      </c>
      <c r="BX824">
        <f t="shared" si="129"/>
        <v>0</v>
      </c>
    </row>
    <row r="825" spans="1:76" ht="18.95" customHeight="1" x14ac:dyDescent="0.25">
      <c r="A825" t="s">
        <v>1527</v>
      </c>
      <c r="B825" t="s">
        <v>1528</v>
      </c>
      <c r="C825" t="s">
        <v>219</v>
      </c>
      <c r="D825" t="s">
        <v>26</v>
      </c>
      <c r="E825" t="s">
        <v>178</v>
      </c>
      <c r="F825" t="s">
        <v>5163</v>
      </c>
      <c r="G825">
        <v>5</v>
      </c>
      <c r="H825" t="s">
        <v>22</v>
      </c>
      <c r="I825" t="s">
        <v>1529</v>
      </c>
      <c r="L825" s="1">
        <v>540123000968</v>
      </c>
      <c r="M825" t="s">
        <v>1530</v>
      </c>
      <c r="N825" t="s">
        <v>45</v>
      </c>
      <c r="O825" t="s">
        <v>1531</v>
      </c>
      <c r="P825">
        <v>25801</v>
      </c>
      <c r="Q825" t="s">
        <v>1532</v>
      </c>
      <c r="R825">
        <v>262</v>
      </c>
      <c r="S825" t="s">
        <v>7</v>
      </c>
      <c r="T825" t="b">
        <v>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s="10">
        <v>0</v>
      </c>
      <c r="AA825" s="10">
        <v>0</v>
      </c>
      <c r="AB825" s="10">
        <v>0</v>
      </c>
      <c r="AC825" s="10">
        <v>0</v>
      </c>
      <c r="AD825" s="10">
        <v>0</v>
      </c>
      <c r="AE825" s="10">
        <v>0</v>
      </c>
      <c r="AF825" s="10">
        <v>0</v>
      </c>
      <c r="AG825" s="10">
        <v>0</v>
      </c>
      <c r="AH825" s="10">
        <v>0</v>
      </c>
      <c r="AI825" s="10">
        <v>0</v>
      </c>
      <c r="AJ825" s="10">
        <v>0</v>
      </c>
      <c r="AK825" s="10">
        <v>0</v>
      </c>
      <c r="AL825" s="10">
        <v>0</v>
      </c>
      <c r="AM825" s="10">
        <v>2</v>
      </c>
      <c r="AN825" s="10">
        <v>2</v>
      </c>
      <c r="AO825" s="10">
        <v>2</v>
      </c>
      <c r="AP825" s="10">
        <v>2</v>
      </c>
      <c r="AQ825" s="10">
        <v>3</v>
      </c>
      <c r="AR825" s="10">
        <v>0</v>
      </c>
      <c r="AS825" s="10">
        <v>0</v>
      </c>
      <c r="AT825" s="10">
        <v>0</v>
      </c>
      <c r="AU825" s="10">
        <v>0</v>
      </c>
      <c r="AV825" s="10">
        <v>1</v>
      </c>
      <c r="AW825" s="10">
        <v>0</v>
      </c>
      <c r="AX825" s="10">
        <v>1</v>
      </c>
      <c r="AY825" s="10">
        <v>0</v>
      </c>
      <c r="AZ825" s="10">
        <v>2</v>
      </c>
      <c r="BA825" s="10">
        <v>3</v>
      </c>
      <c r="BB825" s="10">
        <v>3</v>
      </c>
      <c r="BC825" s="10">
        <v>1</v>
      </c>
      <c r="BD825" s="10">
        <v>0</v>
      </c>
      <c r="BE825" s="10">
        <v>0</v>
      </c>
      <c r="BF825" s="10">
        <v>1</v>
      </c>
      <c r="BG825" s="10">
        <v>0</v>
      </c>
      <c r="BH825" s="10">
        <v>0</v>
      </c>
      <c r="BI825" s="10">
        <v>0</v>
      </c>
      <c r="BJ825" s="10">
        <v>0</v>
      </c>
      <c r="BK825" s="10">
        <v>0</v>
      </c>
      <c r="BL825" s="10">
        <v>0</v>
      </c>
      <c r="BM825" s="10">
        <v>0</v>
      </c>
      <c r="BN825" s="10">
        <v>0</v>
      </c>
      <c r="BO825">
        <f t="shared" si="120"/>
        <v>0</v>
      </c>
      <c r="BP825">
        <f t="shared" si="121"/>
        <v>0</v>
      </c>
      <c r="BQ825">
        <f t="shared" si="122"/>
        <v>11</v>
      </c>
      <c r="BR825">
        <f t="shared" si="123"/>
        <v>0</v>
      </c>
      <c r="BS825">
        <f t="shared" si="124"/>
        <v>0</v>
      </c>
      <c r="BT825">
        <f t="shared" si="125"/>
        <v>2</v>
      </c>
      <c r="BU825">
        <f t="shared" si="126"/>
        <v>8</v>
      </c>
      <c r="BV825">
        <f t="shared" si="127"/>
        <v>2</v>
      </c>
      <c r="BW825">
        <f t="shared" si="128"/>
        <v>0</v>
      </c>
      <c r="BX825">
        <f t="shared" si="129"/>
        <v>0</v>
      </c>
    </row>
    <row r="826" spans="1:76" ht="18.95" customHeight="1" x14ac:dyDescent="0.25">
      <c r="A826" t="s">
        <v>1533</v>
      </c>
      <c r="B826" t="s">
        <v>1534</v>
      </c>
      <c r="C826" t="s">
        <v>29</v>
      </c>
      <c r="D826" t="s">
        <v>26</v>
      </c>
      <c r="E826" t="s">
        <v>460</v>
      </c>
      <c r="F826" t="s">
        <v>5162</v>
      </c>
      <c r="G826">
        <v>5</v>
      </c>
      <c r="H826" t="s">
        <v>22</v>
      </c>
      <c r="I826" t="s">
        <v>1535</v>
      </c>
      <c r="L826" s="1">
        <v>560451000133</v>
      </c>
      <c r="M826" t="s">
        <v>1536</v>
      </c>
      <c r="N826" t="s">
        <v>45</v>
      </c>
      <c r="O826" t="s">
        <v>40</v>
      </c>
      <c r="P826">
        <v>82643</v>
      </c>
      <c r="Q826" t="s">
        <v>1537</v>
      </c>
      <c r="R826">
        <v>130</v>
      </c>
      <c r="S826" t="s">
        <v>39</v>
      </c>
      <c r="T826" t="b">
        <v>0</v>
      </c>
      <c r="U826" t="s">
        <v>30</v>
      </c>
      <c r="V826" t="s">
        <v>31</v>
      </c>
      <c r="W826" t="s">
        <v>31</v>
      </c>
      <c r="X826" t="s">
        <v>31</v>
      </c>
      <c r="Y826" t="s">
        <v>31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1</v>
      </c>
      <c r="AO826">
        <v>1</v>
      </c>
      <c r="AP826">
        <v>3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f t="shared" si="120"/>
        <v>3</v>
      </c>
      <c r="BP826">
        <f t="shared" si="121"/>
        <v>0</v>
      </c>
      <c r="BQ826">
        <f t="shared" si="122"/>
        <v>6</v>
      </c>
      <c r="BR826">
        <f t="shared" si="123"/>
        <v>1</v>
      </c>
      <c r="BS826">
        <f t="shared" si="124"/>
        <v>0</v>
      </c>
      <c r="BT826">
        <f t="shared" si="125"/>
        <v>0</v>
      </c>
      <c r="BU826">
        <f t="shared" si="126"/>
        <v>0</v>
      </c>
      <c r="BV826">
        <f t="shared" si="127"/>
        <v>1</v>
      </c>
      <c r="BW826">
        <f t="shared" si="128"/>
        <v>1</v>
      </c>
      <c r="BX826">
        <f t="shared" si="129"/>
        <v>0</v>
      </c>
    </row>
    <row r="827" spans="1:76" ht="18.95" customHeight="1" x14ac:dyDescent="0.25">
      <c r="A827" t="s">
        <v>5084</v>
      </c>
      <c r="B827" t="s">
        <v>1534</v>
      </c>
      <c r="C827" t="s">
        <v>29</v>
      </c>
      <c r="D827" t="s">
        <v>26</v>
      </c>
      <c r="E827" t="s">
        <v>460</v>
      </c>
      <c r="F827" t="s">
        <v>5162</v>
      </c>
      <c r="G827" t="s">
        <v>2026</v>
      </c>
      <c r="H827" t="s">
        <v>22</v>
      </c>
      <c r="I827" t="s">
        <v>5085</v>
      </c>
      <c r="L827" s="1">
        <v>560423000214</v>
      </c>
      <c r="M827" t="s">
        <v>5086</v>
      </c>
      <c r="N827" t="s">
        <v>58</v>
      </c>
      <c r="O827" t="s">
        <v>5087</v>
      </c>
      <c r="P827">
        <v>82225</v>
      </c>
      <c r="Q827" t="s">
        <v>5088</v>
      </c>
      <c r="R827">
        <v>324</v>
      </c>
      <c r="S827" t="s">
        <v>39</v>
      </c>
      <c r="T827" t="b">
        <v>0</v>
      </c>
      <c r="U827" t="s">
        <v>30</v>
      </c>
      <c r="V827" t="s">
        <v>31</v>
      </c>
      <c r="W827" t="s">
        <v>31</v>
      </c>
      <c r="X827" t="s">
        <v>31</v>
      </c>
      <c r="Y827" t="s">
        <v>31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2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2</v>
      </c>
      <c r="AS827">
        <v>0</v>
      </c>
      <c r="AT827">
        <v>3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2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2</v>
      </c>
      <c r="BO827">
        <f t="shared" si="120"/>
        <v>0</v>
      </c>
      <c r="BP827">
        <f t="shared" si="121"/>
        <v>3</v>
      </c>
      <c r="BQ827">
        <f t="shared" si="122"/>
        <v>0</v>
      </c>
      <c r="BR827">
        <f t="shared" si="123"/>
        <v>2</v>
      </c>
      <c r="BS827">
        <f t="shared" si="124"/>
        <v>3</v>
      </c>
      <c r="BT827">
        <f t="shared" si="125"/>
        <v>0</v>
      </c>
      <c r="BU827">
        <f t="shared" si="126"/>
        <v>0</v>
      </c>
      <c r="BV827">
        <f t="shared" si="127"/>
        <v>2</v>
      </c>
      <c r="BW827">
        <f t="shared" si="128"/>
        <v>1</v>
      </c>
      <c r="BX827">
        <f t="shared" si="129"/>
        <v>2</v>
      </c>
    </row>
    <row r="828" spans="1:76" ht="18.95" customHeight="1" x14ac:dyDescent="0.25">
      <c r="A828" t="s">
        <v>3147</v>
      </c>
      <c r="B828" t="s">
        <v>1550</v>
      </c>
      <c r="C828" t="s">
        <v>219</v>
      </c>
      <c r="D828" t="s">
        <v>26</v>
      </c>
      <c r="E828" t="s">
        <v>143</v>
      </c>
      <c r="F828" t="s">
        <v>659</v>
      </c>
      <c r="G828" t="s">
        <v>2026</v>
      </c>
      <c r="H828" t="s">
        <v>22</v>
      </c>
      <c r="I828" t="s">
        <v>3148</v>
      </c>
      <c r="L828" s="1">
        <v>220174001349</v>
      </c>
      <c r="M828" t="s">
        <v>3149</v>
      </c>
      <c r="N828" t="s">
        <v>45</v>
      </c>
      <c r="O828" t="s">
        <v>3150</v>
      </c>
      <c r="P828">
        <v>70356</v>
      </c>
      <c r="Q828" t="s">
        <v>1361</v>
      </c>
      <c r="R828">
        <v>182</v>
      </c>
      <c r="S828" t="s">
        <v>39</v>
      </c>
      <c r="T828" t="b">
        <v>0</v>
      </c>
      <c r="U828" t="s">
        <v>30</v>
      </c>
      <c r="V828" t="s">
        <v>31</v>
      </c>
      <c r="W828" t="s">
        <v>31</v>
      </c>
      <c r="X828" t="s">
        <v>31</v>
      </c>
      <c r="Y828" t="s">
        <v>31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2</v>
      </c>
      <c r="AK828">
        <v>2</v>
      </c>
      <c r="AL828">
        <v>1</v>
      </c>
      <c r="AM828">
        <v>3</v>
      </c>
      <c r="AN828">
        <v>3</v>
      </c>
      <c r="AO828">
        <v>0</v>
      </c>
      <c r="AP828">
        <v>3</v>
      </c>
      <c r="AQ828">
        <v>3</v>
      </c>
      <c r="AR828">
        <v>3</v>
      </c>
      <c r="AS828">
        <v>1</v>
      </c>
      <c r="AT828">
        <v>0</v>
      </c>
      <c r="AU828">
        <v>2</v>
      </c>
      <c r="AV828">
        <v>2</v>
      </c>
      <c r="AW828">
        <v>0</v>
      </c>
      <c r="AX828">
        <v>0</v>
      </c>
      <c r="AY828">
        <v>0</v>
      </c>
      <c r="AZ828">
        <v>0</v>
      </c>
      <c r="BA828">
        <v>3</v>
      </c>
      <c r="BB828">
        <v>3</v>
      </c>
      <c r="BC828">
        <v>0</v>
      </c>
      <c r="BD828">
        <v>0</v>
      </c>
      <c r="BE828">
        <v>3</v>
      </c>
      <c r="BF828">
        <v>3</v>
      </c>
      <c r="BG828">
        <v>0</v>
      </c>
      <c r="BH828">
        <v>3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2</v>
      </c>
      <c r="BO828">
        <f t="shared" si="120"/>
        <v>0</v>
      </c>
      <c r="BP828">
        <f t="shared" si="121"/>
        <v>6</v>
      </c>
      <c r="BQ828">
        <f t="shared" si="122"/>
        <v>12</v>
      </c>
      <c r="BR828">
        <f t="shared" si="123"/>
        <v>4</v>
      </c>
      <c r="BS828">
        <f t="shared" si="124"/>
        <v>0</v>
      </c>
      <c r="BT828">
        <f t="shared" si="125"/>
        <v>4</v>
      </c>
      <c r="BU828">
        <f t="shared" si="126"/>
        <v>6</v>
      </c>
      <c r="BV828">
        <f t="shared" si="127"/>
        <v>6</v>
      </c>
      <c r="BW828">
        <f t="shared" si="128"/>
        <v>3</v>
      </c>
      <c r="BX828">
        <f t="shared" si="129"/>
        <v>3</v>
      </c>
    </row>
    <row r="829" spans="1:76" ht="18.95" customHeight="1" x14ac:dyDescent="0.25">
      <c r="A829" t="s">
        <v>473</v>
      </c>
      <c r="B829" t="s">
        <v>424</v>
      </c>
      <c r="C829" t="s">
        <v>219</v>
      </c>
      <c r="D829" t="s">
        <v>26</v>
      </c>
      <c r="E829" t="s">
        <v>66</v>
      </c>
      <c r="F829" t="s">
        <v>66</v>
      </c>
      <c r="G829">
        <v>1</v>
      </c>
      <c r="H829" t="s">
        <v>22</v>
      </c>
      <c r="I829" t="s">
        <v>474</v>
      </c>
      <c r="L829" s="1">
        <v>470453001808</v>
      </c>
      <c r="M829" t="s">
        <v>475</v>
      </c>
      <c r="N829" t="s">
        <v>45</v>
      </c>
      <c r="O829" t="s">
        <v>137</v>
      </c>
      <c r="P829">
        <v>37064</v>
      </c>
      <c r="Q829" t="s">
        <v>476</v>
      </c>
      <c r="R829">
        <v>641</v>
      </c>
      <c r="S829" t="s">
        <v>7</v>
      </c>
      <c r="T829" t="b">
        <v>1</v>
      </c>
      <c r="U829" t="s">
        <v>31</v>
      </c>
      <c r="V829" t="s">
        <v>31</v>
      </c>
      <c r="W829" t="s">
        <v>31</v>
      </c>
      <c r="X829" t="s">
        <v>31</v>
      </c>
      <c r="Y829" t="s">
        <v>31</v>
      </c>
      <c r="Z829" s="10">
        <v>0</v>
      </c>
      <c r="AA829" s="10">
        <v>0</v>
      </c>
      <c r="AB829" s="10">
        <v>0</v>
      </c>
      <c r="AC829" s="10">
        <v>0</v>
      </c>
      <c r="AD829" s="10">
        <v>0</v>
      </c>
      <c r="AE829" s="10">
        <v>0</v>
      </c>
      <c r="AF829" s="10">
        <v>0</v>
      </c>
      <c r="AG829" s="10">
        <v>0</v>
      </c>
      <c r="AH829" s="10">
        <v>0</v>
      </c>
      <c r="AI829" s="10">
        <v>0</v>
      </c>
      <c r="AJ829" s="10">
        <v>2</v>
      </c>
      <c r="AK829" s="10">
        <v>2</v>
      </c>
      <c r="AL829" s="10">
        <v>0</v>
      </c>
      <c r="AM829" s="10">
        <v>3</v>
      </c>
      <c r="AN829" s="10">
        <v>3</v>
      </c>
      <c r="AO829" s="10">
        <v>3</v>
      </c>
      <c r="AP829" s="10">
        <v>0</v>
      </c>
      <c r="AQ829" s="10">
        <v>0</v>
      </c>
      <c r="AR829" s="10">
        <v>2</v>
      </c>
      <c r="AS829" s="10">
        <v>0</v>
      </c>
      <c r="AT829" s="10">
        <v>2</v>
      </c>
      <c r="AU829" s="10">
        <v>0</v>
      </c>
      <c r="AV829" s="10">
        <v>0</v>
      </c>
      <c r="AW829" s="10">
        <v>0</v>
      </c>
      <c r="AX829" s="10">
        <v>0</v>
      </c>
      <c r="AY829" s="10">
        <v>0</v>
      </c>
      <c r="AZ829" s="10">
        <v>2</v>
      </c>
      <c r="BA829" s="10">
        <v>2</v>
      </c>
      <c r="BB829" s="10">
        <v>2</v>
      </c>
      <c r="BC829" s="10">
        <v>2</v>
      </c>
      <c r="BD829" s="10">
        <v>0</v>
      </c>
      <c r="BE829" s="10">
        <v>0</v>
      </c>
      <c r="BF829" s="10">
        <v>0</v>
      </c>
      <c r="BG829" s="10">
        <v>0</v>
      </c>
      <c r="BH829" s="10">
        <v>3</v>
      </c>
      <c r="BI829" s="10">
        <v>0</v>
      </c>
      <c r="BJ829" s="10">
        <v>0</v>
      </c>
      <c r="BK829" s="10">
        <v>0</v>
      </c>
      <c r="BL829" s="10">
        <v>2</v>
      </c>
      <c r="BM829" s="10">
        <v>0</v>
      </c>
      <c r="BN829" s="10">
        <v>0</v>
      </c>
      <c r="BO829">
        <f t="shared" si="120"/>
        <v>0</v>
      </c>
      <c r="BP829">
        <f t="shared" si="121"/>
        <v>4</v>
      </c>
      <c r="BQ829">
        <f t="shared" si="122"/>
        <v>9</v>
      </c>
      <c r="BR829">
        <f t="shared" si="123"/>
        <v>2</v>
      </c>
      <c r="BS829">
        <f t="shared" si="124"/>
        <v>2</v>
      </c>
      <c r="BT829">
        <f t="shared" si="125"/>
        <v>0</v>
      </c>
      <c r="BU829">
        <f t="shared" si="126"/>
        <v>6</v>
      </c>
      <c r="BV829">
        <f t="shared" si="127"/>
        <v>2</v>
      </c>
      <c r="BW829">
        <f t="shared" si="128"/>
        <v>3</v>
      </c>
      <c r="BX829">
        <f t="shared" si="129"/>
        <v>2</v>
      </c>
    </row>
    <row r="830" spans="1:76" ht="18.95" customHeight="1" x14ac:dyDescent="0.25">
      <c r="A830" t="s">
        <v>4777</v>
      </c>
      <c r="B830" t="s">
        <v>1239</v>
      </c>
      <c r="C830" t="s">
        <v>219</v>
      </c>
      <c r="D830" t="s">
        <v>26</v>
      </c>
      <c r="E830" t="s">
        <v>96</v>
      </c>
      <c r="F830" t="s">
        <v>5163</v>
      </c>
      <c r="G830" t="s">
        <v>2026</v>
      </c>
      <c r="H830" t="s">
        <v>22</v>
      </c>
      <c r="I830" t="s">
        <v>4778</v>
      </c>
      <c r="L830" s="1">
        <v>484578005219</v>
      </c>
      <c r="M830" t="s">
        <v>4779</v>
      </c>
      <c r="N830" t="s">
        <v>45</v>
      </c>
      <c r="O830" t="s">
        <v>4780</v>
      </c>
      <c r="P830">
        <v>76308</v>
      </c>
      <c r="Q830" t="s">
        <v>4762</v>
      </c>
      <c r="R830">
        <v>504</v>
      </c>
      <c r="S830" t="s">
        <v>7</v>
      </c>
      <c r="T830" t="b">
        <v>0</v>
      </c>
      <c r="U830" t="s">
        <v>30</v>
      </c>
      <c r="V830" t="s">
        <v>31</v>
      </c>
      <c r="W830" t="s">
        <v>31</v>
      </c>
      <c r="X830" t="s">
        <v>31</v>
      </c>
      <c r="Y830" t="s">
        <v>31</v>
      </c>
      <c r="Z830">
        <v>0</v>
      </c>
      <c r="AA830">
        <v>0</v>
      </c>
      <c r="AB830">
        <v>0</v>
      </c>
      <c r="AC830">
        <v>2</v>
      </c>
      <c r="AD830">
        <v>2</v>
      </c>
      <c r="AE830">
        <v>2</v>
      </c>
      <c r="AF830">
        <v>3</v>
      </c>
      <c r="AG830">
        <v>3</v>
      </c>
      <c r="AH830">
        <v>2</v>
      </c>
      <c r="AI830">
        <v>2</v>
      </c>
      <c r="AJ830">
        <v>0</v>
      </c>
      <c r="AK830">
        <v>0</v>
      </c>
      <c r="AL830">
        <v>0</v>
      </c>
      <c r="AM830">
        <v>1</v>
      </c>
      <c r="AN830">
        <v>3</v>
      </c>
      <c r="AO830">
        <v>1</v>
      </c>
      <c r="AP830">
        <v>0</v>
      </c>
      <c r="AQ830">
        <v>0</v>
      </c>
      <c r="AR830">
        <v>3</v>
      </c>
      <c r="AS830">
        <v>0</v>
      </c>
      <c r="AT830">
        <v>0</v>
      </c>
      <c r="AU830">
        <v>2</v>
      </c>
      <c r="AV830">
        <v>2</v>
      </c>
      <c r="AW830">
        <v>1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2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2</v>
      </c>
      <c r="BO830">
        <f t="shared" si="120"/>
        <v>14</v>
      </c>
      <c r="BP830">
        <f t="shared" si="121"/>
        <v>2</v>
      </c>
      <c r="BQ830">
        <f t="shared" si="122"/>
        <v>5</v>
      </c>
      <c r="BR830">
        <f t="shared" si="123"/>
        <v>3</v>
      </c>
      <c r="BS830">
        <f t="shared" si="124"/>
        <v>0</v>
      </c>
      <c r="BT830">
        <f t="shared" si="125"/>
        <v>6</v>
      </c>
      <c r="BU830">
        <f t="shared" si="126"/>
        <v>0</v>
      </c>
      <c r="BV830">
        <f t="shared" si="127"/>
        <v>2</v>
      </c>
      <c r="BW830">
        <f t="shared" si="128"/>
        <v>1</v>
      </c>
      <c r="BX830">
        <f t="shared" si="129"/>
        <v>2</v>
      </c>
    </row>
    <row r="831" spans="1:76" ht="18.95" customHeight="1" x14ac:dyDescent="0.25">
      <c r="A831" t="s">
        <v>5076</v>
      </c>
      <c r="B831" t="s">
        <v>1528</v>
      </c>
      <c r="C831" t="s">
        <v>219</v>
      </c>
      <c r="D831" t="s">
        <v>26</v>
      </c>
      <c r="E831" t="s">
        <v>66</v>
      </c>
      <c r="F831" t="s">
        <v>66</v>
      </c>
      <c r="G831" t="s">
        <v>2026</v>
      </c>
      <c r="H831" t="s">
        <v>22</v>
      </c>
      <c r="I831" t="s">
        <v>5077</v>
      </c>
      <c r="L831" s="1">
        <v>540144001071</v>
      </c>
      <c r="M831" t="s">
        <v>5078</v>
      </c>
      <c r="N831" t="s">
        <v>45</v>
      </c>
      <c r="O831" t="s">
        <v>5079</v>
      </c>
      <c r="P831">
        <v>26175</v>
      </c>
      <c r="Q831" t="s">
        <v>928</v>
      </c>
      <c r="R831">
        <v>283</v>
      </c>
      <c r="S831" t="s">
        <v>39</v>
      </c>
      <c r="T831" t="b">
        <v>0</v>
      </c>
      <c r="U831" t="s">
        <v>30</v>
      </c>
      <c r="V831" t="s">
        <v>31</v>
      </c>
      <c r="W831" t="s">
        <v>31</v>
      </c>
      <c r="X831" t="s">
        <v>31</v>
      </c>
      <c r="Y831" t="s">
        <v>31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2</v>
      </c>
      <c r="AJ831">
        <v>0</v>
      </c>
      <c r="AK831">
        <v>0</v>
      </c>
      <c r="AL831">
        <v>0</v>
      </c>
      <c r="AM831">
        <v>2</v>
      </c>
      <c r="AN831">
        <v>1</v>
      </c>
      <c r="AO831">
        <v>0</v>
      </c>
      <c r="AP831">
        <v>0</v>
      </c>
      <c r="AQ831">
        <v>0</v>
      </c>
      <c r="AR831">
        <v>2</v>
      </c>
      <c r="AS831">
        <v>0</v>
      </c>
      <c r="AT831">
        <v>0</v>
      </c>
      <c r="AU831">
        <v>2</v>
      </c>
      <c r="AV831">
        <v>2</v>
      </c>
      <c r="AW831">
        <v>0</v>
      </c>
      <c r="AX831">
        <v>0</v>
      </c>
      <c r="AY831">
        <v>0</v>
      </c>
      <c r="AZ831">
        <v>0</v>
      </c>
      <c r="BA831">
        <v>3</v>
      </c>
      <c r="BB831">
        <v>3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3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f t="shared" si="120"/>
        <v>0</v>
      </c>
      <c r="BP831">
        <f t="shared" si="121"/>
        <v>2</v>
      </c>
      <c r="BQ831">
        <f t="shared" si="122"/>
        <v>3</v>
      </c>
      <c r="BR831">
        <f t="shared" si="123"/>
        <v>2</v>
      </c>
      <c r="BS831">
        <f t="shared" si="124"/>
        <v>0</v>
      </c>
      <c r="BT831">
        <f t="shared" si="125"/>
        <v>4</v>
      </c>
      <c r="BU831">
        <f t="shared" si="126"/>
        <v>6</v>
      </c>
      <c r="BV831">
        <f t="shared" si="127"/>
        <v>1</v>
      </c>
      <c r="BW831">
        <f t="shared" si="128"/>
        <v>3</v>
      </c>
      <c r="BX831">
        <f t="shared" si="129"/>
        <v>0</v>
      </c>
    </row>
    <row r="832" spans="1:76" ht="18.95" customHeight="1" x14ac:dyDescent="0.25">
      <c r="A832" t="s">
        <v>948</v>
      </c>
      <c r="B832" t="s">
        <v>20</v>
      </c>
      <c r="C832" t="s">
        <v>29</v>
      </c>
      <c r="D832" t="s">
        <v>26</v>
      </c>
      <c r="E832" t="s">
        <v>638</v>
      </c>
      <c r="F832" t="s">
        <v>5161</v>
      </c>
      <c r="G832">
        <v>2</v>
      </c>
      <c r="H832" t="s">
        <v>22</v>
      </c>
      <c r="I832" t="s">
        <v>949</v>
      </c>
      <c r="L832" s="1">
        <v>61803002221</v>
      </c>
      <c r="M832" t="s">
        <v>950</v>
      </c>
      <c r="N832" t="s">
        <v>45</v>
      </c>
      <c r="O832" t="s">
        <v>951</v>
      </c>
      <c r="P832">
        <v>92646</v>
      </c>
      <c r="Q832" t="s">
        <v>952</v>
      </c>
      <c r="R832">
        <v>563</v>
      </c>
      <c r="S832" t="s">
        <v>89</v>
      </c>
      <c r="T832" t="b">
        <v>1</v>
      </c>
      <c r="U832" t="s">
        <v>61</v>
      </c>
      <c r="V832" t="s">
        <v>61</v>
      </c>
      <c r="W832" t="s">
        <v>71</v>
      </c>
      <c r="X832" t="s">
        <v>71</v>
      </c>
      <c r="Y832" t="s">
        <v>71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</v>
      </c>
      <c r="AG832">
        <v>2</v>
      </c>
      <c r="AH832">
        <v>2</v>
      </c>
      <c r="AI832">
        <v>0</v>
      </c>
      <c r="AJ832">
        <v>0</v>
      </c>
      <c r="AK832">
        <v>0</v>
      </c>
      <c r="AL832">
        <v>0</v>
      </c>
      <c r="AM832">
        <v>3</v>
      </c>
      <c r="AN832">
        <v>3</v>
      </c>
      <c r="AO832">
        <v>0</v>
      </c>
      <c r="AP832">
        <v>0</v>
      </c>
      <c r="AQ832">
        <v>3</v>
      </c>
      <c r="AR832">
        <v>2</v>
      </c>
      <c r="AS832">
        <v>0</v>
      </c>
      <c r="AT832">
        <v>2</v>
      </c>
      <c r="AU832">
        <v>2</v>
      </c>
      <c r="AV832">
        <v>2</v>
      </c>
      <c r="AW832">
        <v>2</v>
      </c>
      <c r="AX832">
        <v>2</v>
      </c>
      <c r="AY832">
        <v>2</v>
      </c>
      <c r="AZ832">
        <v>0</v>
      </c>
      <c r="BA832">
        <v>3</v>
      </c>
      <c r="BB832">
        <v>3</v>
      </c>
      <c r="BC832">
        <v>2</v>
      </c>
      <c r="BD832">
        <v>0</v>
      </c>
      <c r="BE832">
        <v>3</v>
      </c>
      <c r="BF832">
        <v>3</v>
      </c>
      <c r="BG832">
        <v>3</v>
      </c>
      <c r="BH832">
        <v>3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2</v>
      </c>
      <c r="BO832">
        <f t="shared" si="120"/>
        <v>6</v>
      </c>
      <c r="BP832">
        <f t="shared" si="121"/>
        <v>0</v>
      </c>
      <c r="BQ832">
        <f t="shared" si="122"/>
        <v>9</v>
      </c>
      <c r="BR832">
        <f t="shared" si="123"/>
        <v>2</v>
      </c>
      <c r="BS832">
        <f t="shared" si="124"/>
        <v>2</v>
      </c>
      <c r="BT832">
        <f t="shared" si="125"/>
        <v>8</v>
      </c>
      <c r="BU832">
        <f t="shared" si="126"/>
        <v>8</v>
      </c>
      <c r="BV832">
        <f t="shared" si="127"/>
        <v>8</v>
      </c>
      <c r="BW832">
        <f t="shared" si="128"/>
        <v>6</v>
      </c>
      <c r="BX832">
        <f t="shared" si="129"/>
        <v>2</v>
      </c>
    </row>
    <row r="833" spans="1:76" ht="18.95" customHeight="1" x14ac:dyDescent="0.25">
      <c r="A833" t="s">
        <v>3049</v>
      </c>
      <c r="B833" t="s">
        <v>1539</v>
      </c>
      <c r="C833" t="s">
        <v>219</v>
      </c>
      <c r="D833" t="s">
        <v>26</v>
      </c>
      <c r="E833" t="s">
        <v>21</v>
      </c>
      <c r="F833" t="s">
        <v>5163</v>
      </c>
      <c r="G833" t="s">
        <v>2026</v>
      </c>
      <c r="H833" t="s">
        <v>22</v>
      </c>
      <c r="I833" t="s">
        <v>3050</v>
      </c>
      <c r="L833" s="1">
        <v>210138000280</v>
      </c>
      <c r="M833" t="s">
        <v>3051</v>
      </c>
      <c r="N833" t="s">
        <v>25</v>
      </c>
      <c r="O833" t="s">
        <v>152</v>
      </c>
      <c r="P833">
        <v>42064</v>
      </c>
      <c r="Q833" t="s">
        <v>3052</v>
      </c>
      <c r="R833">
        <v>327</v>
      </c>
      <c r="S833" t="s">
        <v>39</v>
      </c>
      <c r="T833" t="b">
        <v>0</v>
      </c>
      <c r="U833" t="s">
        <v>30</v>
      </c>
      <c r="V833" t="s">
        <v>31</v>
      </c>
      <c r="W833" t="s">
        <v>31</v>
      </c>
      <c r="X833" t="s">
        <v>31</v>
      </c>
      <c r="Y833" t="s">
        <v>31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1</v>
      </c>
      <c r="AO833">
        <v>1</v>
      </c>
      <c r="AP833">
        <v>3</v>
      </c>
      <c r="AQ833">
        <v>0</v>
      </c>
      <c r="AR833">
        <v>3</v>
      </c>
      <c r="AS833">
        <v>0</v>
      </c>
      <c r="AT833">
        <v>3</v>
      </c>
      <c r="AU833">
        <v>1</v>
      </c>
      <c r="AV833">
        <v>2</v>
      </c>
      <c r="AW833">
        <v>0</v>
      </c>
      <c r="AX833">
        <v>0</v>
      </c>
      <c r="AY833">
        <v>0</v>
      </c>
      <c r="AZ833">
        <v>0</v>
      </c>
      <c r="BA833">
        <v>3</v>
      </c>
      <c r="BB833">
        <v>3</v>
      </c>
      <c r="BC833">
        <v>1</v>
      </c>
      <c r="BD833">
        <v>2</v>
      </c>
      <c r="BE833">
        <v>0</v>
      </c>
      <c r="BF833">
        <v>3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f t="shared" si="120"/>
        <v>0</v>
      </c>
      <c r="BP833">
        <f t="shared" si="121"/>
        <v>0</v>
      </c>
      <c r="BQ833">
        <f t="shared" si="122"/>
        <v>6</v>
      </c>
      <c r="BR833">
        <f t="shared" si="123"/>
        <v>3</v>
      </c>
      <c r="BS833">
        <f t="shared" si="124"/>
        <v>3</v>
      </c>
      <c r="BT833">
        <f t="shared" si="125"/>
        <v>3</v>
      </c>
      <c r="BU833">
        <f t="shared" si="126"/>
        <v>6</v>
      </c>
      <c r="BV833">
        <f t="shared" si="127"/>
        <v>6</v>
      </c>
      <c r="BW833">
        <f t="shared" si="128"/>
        <v>0</v>
      </c>
      <c r="BX833">
        <f t="shared" si="129"/>
        <v>0</v>
      </c>
    </row>
    <row r="834" spans="1:76" ht="18.95" customHeight="1" x14ac:dyDescent="0.25">
      <c r="A834" t="s">
        <v>3708</v>
      </c>
      <c r="B834" t="s">
        <v>1657</v>
      </c>
      <c r="C834" t="s">
        <v>29</v>
      </c>
      <c r="D834" t="s">
        <v>26</v>
      </c>
      <c r="E834" t="s">
        <v>73</v>
      </c>
      <c r="F834" t="s">
        <v>659</v>
      </c>
      <c r="G834" t="s">
        <v>2026</v>
      </c>
      <c r="H834" t="s">
        <v>22</v>
      </c>
      <c r="I834" t="s">
        <v>3709</v>
      </c>
      <c r="L834" s="1">
        <v>302655000748</v>
      </c>
      <c r="M834" t="s">
        <v>3710</v>
      </c>
      <c r="N834" t="s">
        <v>45</v>
      </c>
      <c r="O834" t="s">
        <v>3437</v>
      </c>
      <c r="P834">
        <v>59935</v>
      </c>
      <c r="Q834" t="s">
        <v>3711</v>
      </c>
      <c r="R834">
        <v>203</v>
      </c>
      <c r="S834" t="s">
        <v>39</v>
      </c>
      <c r="T834" t="b">
        <v>0</v>
      </c>
      <c r="U834" t="s">
        <v>30</v>
      </c>
      <c r="V834" t="s">
        <v>31</v>
      </c>
      <c r="W834" t="s">
        <v>31</v>
      </c>
      <c r="X834" t="s">
        <v>31</v>
      </c>
      <c r="Y834" t="s">
        <v>31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</v>
      </c>
      <c r="AI834">
        <v>1</v>
      </c>
      <c r="AJ834">
        <v>0</v>
      </c>
      <c r="AK834">
        <v>0</v>
      </c>
      <c r="AL834">
        <v>0</v>
      </c>
      <c r="AM834">
        <v>3</v>
      </c>
      <c r="AN834">
        <v>3</v>
      </c>
      <c r="AO834">
        <v>1</v>
      </c>
      <c r="AP834">
        <v>3</v>
      </c>
      <c r="AQ834">
        <v>0</v>
      </c>
      <c r="AR834">
        <v>2</v>
      </c>
      <c r="AS834">
        <v>2</v>
      </c>
      <c r="AT834">
        <v>1</v>
      </c>
      <c r="AU834">
        <v>2</v>
      </c>
      <c r="AV834">
        <v>2</v>
      </c>
      <c r="AW834">
        <v>0</v>
      </c>
      <c r="AX834">
        <v>0</v>
      </c>
      <c r="AY834">
        <v>0</v>
      </c>
      <c r="AZ834">
        <v>0</v>
      </c>
      <c r="BA834">
        <v>3</v>
      </c>
      <c r="BB834">
        <v>3</v>
      </c>
      <c r="BC834">
        <v>1</v>
      </c>
      <c r="BD834">
        <v>0</v>
      </c>
      <c r="BE834">
        <v>1</v>
      </c>
      <c r="BF834">
        <v>3</v>
      </c>
      <c r="BG834">
        <v>1</v>
      </c>
      <c r="BH834">
        <v>3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2</v>
      </c>
      <c r="BO834">
        <f t="shared" ref="BO834:BO897" si="130">SUM(Z834:AH834)</f>
        <v>2</v>
      </c>
      <c r="BP834">
        <f t="shared" ref="BP834:BP897" si="131">SUM(AI834:AL834)</f>
        <v>1</v>
      </c>
      <c r="BQ834">
        <f t="shared" ref="BQ834:BQ897" si="132">SUM(AM834:AQ834)</f>
        <v>10</v>
      </c>
      <c r="BR834">
        <f t="shared" ref="BR834:BR897" si="133">SUM(AR834:AS834)</f>
        <v>4</v>
      </c>
      <c r="BS834">
        <f t="shared" ref="BS834:BS897" si="134">SUM(AT834)</f>
        <v>1</v>
      </c>
      <c r="BT834">
        <f t="shared" ref="BT834:BT897" si="135">SUM(AU834:AX834)</f>
        <v>4</v>
      </c>
      <c r="BU834">
        <f t="shared" ref="BU834:BU897" si="136">SUM(AY834:BB834)</f>
        <v>6</v>
      </c>
      <c r="BV834">
        <f t="shared" ref="BV834:BV897" si="137">SUM(BC834:BF834)</f>
        <v>5</v>
      </c>
      <c r="BW834">
        <f t="shared" ref="BW834:BW897" si="138">SUM(BG834:BH834)</f>
        <v>4</v>
      </c>
      <c r="BX834">
        <f t="shared" ref="BX834:BX897" si="139">SUM(BI834:BN834)</f>
        <v>3</v>
      </c>
    </row>
    <row r="835" spans="1:76" ht="18.95" customHeight="1" x14ac:dyDescent="0.25">
      <c r="A835" t="s">
        <v>4475</v>
      </c>
      <c r="B835" t="s">
        <v>1210</v>
      </c>
      <c r="C835" t="s">
        <v>219</v>
      </c>
      <c r="D835" t="s">
        <v>26</v>
      </c>
      <c r="E835" t="s">
        <v>73</v>
      </c>
      <c r="F835" t="s">
        <v>659</v>
      </c>
      <c r="G835" t="s">
        <v>2026</v>
      </c>
      <c r="H835" t="s">
        <v>22</v>
      </c>
      <c r="I835" t="s">
        <v>4476</v>
      </c>
      <c r="L835" s="1">
        <v>450201000402</v>
      </c>
      <c r="M835" t="s">
        <v>4477</v>
      </c>
      <c r="N835" t="s">
        <v>58</v>
      </c>
      <c r="O835" t="s">
        <v>4478</v>
      </c>
      <c r="P835">
        <v>29483</v>
      </c>
      <c r="Q835" t="s">
        <v>4479</v>
      </c>
      <c r="R835">
        <v>3077</v>
      </c>
      <c r="S835" t="s">
        <v>89</v>
      </c>
      <c r="T835" t="b">
        <v>0</v>
      </c>
      <c r="U835" t="s">
        <v>30</v>
      </c>
      <c r="V835" t="s">
        <v>31</v>
      </c>
      <c r="W835" t="s">
        <v>31</v>
      </c>
      <c r="X835" t="s">
        <v>31</v>
      </c>
      <c r="Y835" t="s">
        <v>31</v>
      </c>
      <c r="Z835">
        <v>0</v>
      </c>
      <c r="AA835">
        <v>0</v>
      </c>
      <c r="AB835">
        <v>0</v>
      </c>
      <c r="AC835">
        <v>2</v>
      </c>
      <c r="AD835">
        <v>1</v>
      </c>
      <c r="AE835">
        <v>0</v>
      </c>
      <c r="AF835">
        <v>1</v>
      </c>
      <c r="AG835">
        <v>1</v>
      </c>
      <c r="AH835">
        <v>1</v>
      </c>
      <c r="AI835">
        <v>2</v>
      </c>
      <c r="AJ835">
        <v>2</v>
      </c>
      <c r="AK835">
        <v>2</v>
      </c>
      <c r="AL835">
        <v>2</v>
      </c>
      <c r="AM835">
        <v>1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1</v>
      </c>
      <c r="AV835">
        <v>1</v>
      </c>
      <c r="AW835">
        <v>2</v>
      </c>
      <c r="AX835">
        <v>2</v>
      </c>
      <c r="AY835">
        <v>0</v>
      </c>
      <c r="AZ835">
        <v>0</v>
      </c>
      <c r="BA835">
        <v>3</v>
      </c>
      <c r="BB835">
        <v>3</v>
      </c>
      <c r="BC835">
        <v>2</v>
      </c>
      <c r="BD835">
        <v>0</v>
      </c>
      <c r="BE835">
        <v>1</v>
      </c>
      <c r="BF835">
        <v>1</v>
      </c>
      <c r="BG835">
        <v>1</v>
      </c>
      <c r="BH835">
        <v>1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2</v>
      </c>
      <c r="BO835">
        <f t="shared" si="130"/>
        <v>6</v>
      </c>
      <c r="BP835">
        <f t="shared" si="131"/>
        <v>8</v>
      </c>
      <c r="BQ835">
        <f t="shared" si="132"/>
        <v>2</v>
      </c>
      <c r="BR835">
        <f t="shared" si="133"/>
        <v>0</v>
      </c>
      <c r="BS835">
        <f t="shared" si="134"/>
        <v>1</v>
      </c>
      <c r="BT835">
        <f t="shared" si="135"/>
        <v>6</v>
      </c>
      <c r="BU835">
        <f t="shared" si="136"/>
        <v>6</v>
      </c>
      <c r="BV835">
        <f t="shared" si="137"/>
        <v>4</v>
      </c>
      <c r="BW835">
        <f t="shared" si="138"/>
        <v>2</v>
      </c>
      <c r="BX835">
        <f t="shared" si="139"/>
        <v>2</v>
      </c>
    </row>
    <row r="836" spans="1:76" ht="18.95" customHeight="1" x14ac:dyDescent="0.25">
      <c r="A836" t="s">
        <v>4940</v>
      </c>
      <c r="B836" t="s">
        <v>612</v>
      </c>
      <c r="C836" t="s">
        <v>40</v>
      </c>
      <c r="D836" t="s">
        <v>26</v>
      </c>
      <c r="E836" t="s">
        <v>73</v>
      </c>
      <c r="F836" t="s">
        <v>659</v>
      </c>
      <c r="G836" t="s">
        <v>2026</v>
      </c>
      <c r="H836" t="s">
        <v>22</v>
      </c>
      <c r="I836" t="s">
        <v>4941</v>
      </c>
      <c r="L836" s="1">
        <v>550108000157</v>
      </c>
      <c r="M836" t="s">
        <v>4942</v>
      </c>
      <c r="N836" t="s">
        <v>45</v>
      </c>
      <c r="O836" t="s">
        <v>4943</v>
      </c>
      <c r="P836">
        <v>53511</v>
      </c>
      <c r="Q836" t="s">
        <v>4944</v>
      </c>
      <c r="R836">
        <v>385</v>
      </c>
      <c r="S836" t="s">
        <v>7</v>
      </c>
      <c r="T836" t="b">
        <v>1</v>
      </c>
      <c r="U836" t="s">
        <v>61</v>
      </c>
      <c r="V836" t="s">
        <v>61</v>
      </c>
      <c r="W836" t="s">
        <v>61</v>
      </c>
      <c r="X836" t="s">
        <v>61</v>
      </c>
      <c r="Y836" t="s">
        <v>61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3</v>
      </c>
      <c r="AN836">
        <v>3</v>
      </c>
      <c r="AO836">
        <v>3</v>
      </c>
      <c r="AP836">
        <v>3</v>
      </c>
      <c r="AQ836">
        <v>1</v>
      </c>
      <c r="AR836">
        <v>3</v>
      </c>
      <c r="AS836">
        <v>0</v>
      </c>
      <c r="AT836">
        <v>0</v>
      </c>
      <c r="AU836">
        <v>2</v>
      </c>
      <c r="AV836">
        <v>2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1</v>
      </c>
      <c r="BD836">
        <v>0</v>
      </c>
      <c r="BE836">
        <v>3</v>
      </c>
      <c r="BF836">
        <v>3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2</v>
      </c>
      <c r="BO836">
        <f t="shared" si="130"/>
        <v>0</v>
      </c>
      <c r="BP836">
        <f t="shared" si="131"/>
        <v>0</v>
      </c>
      <c r="BQ836">
        <f t="shared" si="132"/>
        <v>13</v>
      </c>
      <c r="BR836">
        <f t="shared" si="133"/>
        <v>3</v>
      </c>
      <c r="BS836">
        <f t="shared" si="134"/>
        <v>0</v>
      </c>
      <c r="BT836">
        <f t="shared" si="135"/>
        <v>4</v>
      </c>
      <c r="BU836">
        <f t="shared" si="136"/>
        <v>1</v>
      </c>
      <c r="BV836">
        <f t="shared" si="137"/>
        <v>7</v>
      </c>
      <c r="BW836">
        <f t="shared" si="138"/>
        <v>0</v>
      </c>
      <c r="BX836">
        <f t="shared" si="139"/>
        <v>2</v>
      </c>
    </row>
    <row r="837" spans="1:76" ht="18.95" customHeight="1" x14ac:dyDescent="0.25">
      <c r="A837" t="s">
        <v>1191</v>
      </c>
      <c r="B837" t="s">
        <v>1192</v>
      </c>
      <c r="C837" t="s">
        <v>40</v>
      </c>
      <c r="D837" t="s">
        <v>26</v>
      </c>
      <c r="E837" t="s">
        <v>96</v>
      </c>
      <c r="F837" t="s">
        <v>5163</v>
      </c>
      <c r="G837">
        <v>2</v>
      </c>
      <c r="H837" t="s">
        <v>22</v>
      </c>
      <c r="I837" t="s">
        <v>1193</v>
      </c>
      <c r="L837" s="1">
        <v>380002100311</v>
      </c>
      <c r="M837" t="s">
        <v>1194</v>
      </c>
      <c r="N837" t="s">
        <v>25</v>
      </c>
      <c r="O837" t="s">
        <v>1195</v>
      </c>
      <c r="P837">
        <v>58401</v>
      </c>
      <c r="R837">
        <v>557</v>
      </c>
      <c r="S837" t="s">
        <v>77</v>
      </c>
      <c r="T837" t="b">
        <v>1</v>
      </c>
      <c r="U837" t="s">
        <v>31</v>
      </c>
      <c r="V837" t="s">
        <v>31</v>
      </c>
      <c r="W837" t="s">
        <v>31</v>
      </c>
      <c r="X837" t="s">
        <v>31</v>
      </c>
      <c r="Y837" t="s">
        <v>31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2</v>
      </c>
      <c r="AK837" s="10">
        <v>0</v>
      </c>
      <c r="AL837" s="10">
        <v>0</v>
      </c>
      <c r="AM837" s="10">
        <v>2</v>
      </c>
      <c r="AN837" s="10">
        <v>2</v>
      </c>
      <c r="AO837" s="10">
        <v>0</v>
      </c>
      <c r="AP837" s="10">
        <v>2</v>
      </c>
      <c r="AQ837" s="10">
        <v>0</v>
      </c>
      <c r="AR837" s="10">
        <v>2</v>
      </c>
      <c r="AS837" s="10">
        <v>2</v>
      </c>
      <c r="AT837" s="10">
        <v>0</v>
      </c>
      <c r="AU837" s="10">
        <v>0</v>
      </c>
      <c r="AV837" s="10">
        <v>0</v>
      </c>
      <c r="AW837" s="10">
        <v>0</v>
      </c>
      <c r="AX837" s="10">
        <v>0</v>
      </c>
      <c r="AY837" s="10">
        <v>0</v>
      </c>
      <c r="AZ837" s="10">
        <v>0</v>
      </c>
      <c r="BA837" s="10">
        <v>0</v>
      </c>
      <c r="BB837" s="10">
        <v>3</v>
      </c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>
        <v>0</v>
      </c>
      <c r="BI837" s="10">
        <v>0</v>
      </c>
      <c r="BJ837" s="10">
        <v>0</v>
      </c>
      <c r="BK837" s="10">
        <v>2</v>
      </c>
      <c r="BL837" s="10">
        <v>0</v>
      </c>
      <c r="BM837" s="10">
        <v>0</v>
      </c>
      <c r="BN837" s="10">
        <v>0</v>
      </c>
      <c r="BO837">
        <f t="shared" si="130"/>
        <v>0</v>
      </c>
      <c r="BP837">
        <f t="shared" si="131"/>
        <v>2</v>
      </c>
      <c r="BQ837">
        <f t="shared" si="132"/>
        <v>6</v>
      </c>
      <c r="BR837">
        <f t="shared" si="133"/>
        <v>4</v>
      </c>
      <c r="BS837">
        <f t="shared" si="134"/>
        <v>0</v>
      </c>
      <c r="BT837">
        <f t="shared" si="135"/>
        <v>0</v>
      </c>
      <c r="BU837">
        <f t="shared" si="136"/>
        <v>3</v>
      </c>
      <c r="BV837">
        <f t="shared" si="137"/>
        <v>0</v>
      </c>
      <c r="BW837">
        <f t="shared" si="138"/>
        <v>0</v>
      </c>
      <c r="BX837">
        <f t="shared" si="139"/>
        <v>2</v>
      </c>
    </row>
    <row r="838" spans="1:76" ht="18.95" customHeight="1" x14ac:dyDescent="0.25">
      <c r="A838" t="s">
        <v>2250</v>
      </c>
      <c r="B838" t="s">
        <v>20</v>
      </c>
      <c r="C838" t="s">
        <v>29</v>
      </c>
      <c r="D838" t="s">
        <v>26</v>
      </c>
      <c r="E838" t="s">
        <v>73</v>
      </c>
      <c r="F838" t="s">
        <v>659</v>
      </c>
      <c r="G838" t="s">
        <v>2026</v>
      </c>
      <c r="H838" t="s">
        <v>22</v>
      </c>
      <c r="I838" t="s">
        <v>2251</v>
      </c>
      <c r="L838" s="1">
        <v>62100002519</v>
      </c>
      <c r="M838" t="s">
        <v>2252</v>
      </c>
      <c r="N838" t="s">
        <v>58</v>
      </c>
      <c r="O838" t="s">
        <v>2253</v>
      </c>
      <c r="P838">
        <v>91302</v>
      </c>
      <c r="Q838" t="s">
        <v>966</v>
      </c>
      <c r="R838">
        <v>2000</v>
      </c>
      <c r="S838" t="s">
        <v>89</v>
      </c>
      <c r="T838" t="b">
        <v>0</v>
      </c>
      <c r="U838" t="s">
        <v>30</v>
      </c>
      <c r="V838" t="s">
        <v>31</v>
      </c>
      <c r="W838" t="s">
        <v>31</v>
      </c>
      <c r="X838" t="s">
        <v>31</v>
      </c>
      <c r="Y838" t="s">
        <v>31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3</v>
      </c>
      <c r="AH838">
        <v>2</v>
      </c>
      <c r="AI838">
        <v>1</v>
      </c>
      <c r="AJ838">
        <v>2</v>
      </c>
      <c r="AK838">
        <v>2</v>
      </c>
      <c r="AL838">
        <v>0</v>
      </c>
      <c r="AM838">
        <v>3</v>
      </c>
      <c r="AN838">
        <v>3</v>
      </c>
      <c r="AO838">
        <v>0</v>
      </c>
      <c r="AP838">
        <v>1</v>
      </c>
      <c r="AQ838">
        <v>0</v>
      </c>
      <c r="AR838">
        <v>3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3</v>
      </c>
      <c r="BB838">
        <v>3</v>
      </c>
      <c r="BC838">
        <v>0</v>
      </c>
      <c r="BD838">
        <v>0</v>
      </c>
      <c r="BE838">
        <v>3</v>
      </c>
      <c r="BF838">
        <v>3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3</v>
      </c>
      <c r="BM838">
        <v>0</v>
      </c>
      <c r="BN838">
        <v>2</v>
      </c>
      <c r="BO838">
        <f t="shared" si="130"/>
        <v>6</v>
      </c>
      <c r="BP838">
        <f t="shared" si="131"/>
        <v>5</v>
      </c>
      <c r="BQ838">
        <f t="shared" si="132"/>
        <v>7</v>
      </c>
      <c r="BR838">
        <f t="shared" si="133"/>
        <v>3</v>
      </c>
      <c r="BS838">
        <f t="shared" si="134"/>
        <v>0</v>
      </c>
      <c r="BT838">
        <f t="shared" si="135"/>
        <v>0</v>
      </c>
      <c r="BU838">
        <f t="shared" si="136"/>
        <v>6</v>
      </c>
      <c r="BV838">
        <f t="shared" si="137"/>
        <v>6</v>
      </c>
      <c r="BW838">
        <f t="shared" si="138"/>
        <v>0</v>
      </c>
      <c r="BX838">
        <f t="shared" si="139"/>
        <v>5</v>
      </c>
    </row>
    <row r="839" spans="1:76" ht="18.95" customHeight="1" x14ac:dyDescent="0.25">
      <c r="A839" t="s">
        <v>1730</v>
      </c>
      <c r="B839" t="s">
        <v>1731</v>
      </c>
      <c r="C839" t="s">
        <v>54</v>
      </c>
      <c r="D839" t="s">
        <v>26</v>
      </c>
      <c r="E839" t="s">
        <v>73</v>
      </c>
      <c r="F839" t="s">
        <v>659</v>
      </c>
      <c r="G839">
        <v>4</v>
      </c>
      <c r="H839" t="s">
        <v>22</v>
      </c>
      <c r="I839" t="s">
        <v>1732</v>
      </c>
      <c r="L839" s="1">
        <v>330498000323</v>
      </c>
      <c r="M839" t="s">
        <v>1733</v>
      </c>
      <c r="N839" t="s">
        <v>58</v>
      </c>
      <c r="O839" t="s">
        <v>1734</v>
      </c>
      <c r="P839">
        <v>3062</v>
      </c>
      <c r="Q839" t="s">
        <v>1735</v>
      </c>
      <c r="R839">
        <v>1809</v>
      </c>
      <c r="S839" t="s">
        <v>7</v>
      </c>
      <c r="T839" t="b">
        <v>1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>
        <v>0</v>
      </c>
      <c r="AA839">
        <v>0</v>
      </c>
      <c r="AB839">
        <v>0</v>
      </c>
      <c r="AC839">
        <v>2</v>
      </c>
      <c r="AD839">
        <v>2</v>
      </c>
      <c r="AE839">
        <v>0</v>
      </c>
      <c r="AF839">
        <v>3</v>
      </c>
      <c r="AG839">
        <v>3</v>
      </c>
      <c r="AH839">
        <v>0</v>
      </c>
      <c r="AI839">
        <v>0</v>
      </c>
      <c r="AJ839">
        <v>2</v>
      </c>
      <c r="AK839">
        <v>0</v>
      </c>
      <c r="AL839">
        <v>2</v>
      </c>
      <c r="AM839">
        <v>3</v>
      </c>
      <c r="AN839">
        <v>3</v>
      </c>
      <c r="AO839">
        <v>0</v>
      </c>
      <c r="AP839">
        <v>0</v>
      </c>
      <c r="AQ839">
        <v>0</v>
      </c>
      <c r="AR839">
        <v>3</v>
      </c>
      <c r="AS839">
        <v>0</v>
      </c>
      <c r="AT839">
        <v>0</v>
      </c>
      <c r="AU839">
        <v>2</v>
      </c>
      <c r="AV839">
        <v>2</v>
      </c>
      <c r="AW839">
        <v>2</v>
      </c>
      <c r="AX839">
        <v>2</v>
      </c>
      <c r="AY839">
        <v>0</v>
      </c>
      <c r="AZ839">
        <v>0</v>
      </c>
      <c r="BA839">
        <v>0</v>
      </c>
      <c r="BB839">
        <v>0</v>
      </c>
      <c r="BC839">
        <v>2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f t="shared" si="130"/>
        <v>10</v>
      </c>
      <c r="BP839">
        <f t="shared" si="131"/>
        <v>4</v>
      </c>
      <c r="BQ839">
        <f t="shared" si="132"/>
        <v>6</v>
      </c>
      <c r="BR839">
        <f t="shared" si="133"/>
        <v>3</v>
      </c>
      <c r="BS839">
        <f t="shared" si="134"/>
        <v>0</v>
      </c>
      <c r="BT839">
        <f t="shared" si="135"/>
        <v>8</v>
      </c>
      <c r="BU839">
        <f t="shared" si="136"/>
        <v>0</v>
      </c>
      <c r="BV839">
        <f t="shared" si="137"/>
        <v>2</v>
      </c>
      <c r="BW839">
        <f t="shared" si="138"/>
        <v>1</v>
      </c>
      <c r="BX839">
        <f t="shared" si="139"/>
        <v>0</v>
      </c>
    </row>
    <row r="840" spans="1:76" ht="18.95" customHeight="1" x14ac:dyDescent="0.25">
      <c r="A840" t="s">
        <v>3955</v>
      </c>
      <c r="B840" t="s">
        <v>1737</v>
      </c>
      <c r="C840" t="s">
        <v>54</v>
      </c>
      <c r="D840" t="s">
        <v>26</v>
      </c>
      <c r="E840" t="s">
        <v>102</v>
      </c>
      <c r="F840" t="s">
        <v>659</v>
      </c>
      <c r="G840" t="s">
        <v>2026</v>
      </c>
      <c r="H840" t="s">
        <v>22</v>
      </c>
      <c r="I840" t="s">
        <v>3956</v>
      </c>
      <c r="L840" s="1">
        <v>341032001878</v>
      </c>
      <c r="M840" t="s">
        <v>3957</v>
      </c>
      <c r="N840" t="s">
        <v>45</v>
      </c>
      <c r="O840" t="s">
        <v>3958</v>
      </c>
      <c r="P840">
        <v>8332</v>
      </c>
      <c r="Q840" t="s">
        <v>3314</v>
      </c>
      <c r="R840">
        <v>512</v>
      </c>
      <c r="S840" t="s">
        <v>89</v>
      </c>
      <c r="T840" t="b">
        <v>0</v>
      </c>
      <c r="U840" t="s">
        <v>30</v>
      </c>
      <c r="V840" t="s">
        <v>31</v>
      </c>
      <c r="W840" t="s">
        <v>31</v>
      </c>
      <c r="X840" t="s">
        <v>31</v>
      </c>
      <c r="Y840" t="s">
        <v>31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2</v>
      </c>
      <c r="AG840">
        <v>2</v>
      </c>
      <c r="AH840">
        <v>1</v>
      </c>
      <c r="AI840">
        <v>1</v>
      </c>
      <c r="AJ840">
        <v>2</v>
      </c>
      <c r="AK840">
        <v>2</v>
      </c>
      <c r="AL840">
        <v>2</v>
      </c>
      <c r="AM840">
        <v>2</v>
      </c>
      <c r="AN840">
        <v>3</v>
      </c>
      <c r="AO840">
        <v>3</v>
      </c>
      <c r="AP840">
        <v>3</v>
      </c>
      <c r="AQ840">
        <v>3</v>
      </c>
      <c r="AR840">
        <v>3</v>
      </c>
      <c r="AS840">
        <v>1</v>
      </c>
      <c r="AT840">
        <v>2</v>
      </c>
      <c r="AU840">
        <v>2</v>
      </c>
      <c r="AV840">
        <v>2</v>
      </c>
      <c r="AW840">
        <v>0</v>
      </c>
      <c r="AX840">
        <v>0</v>
      </c>
      <c r="AY840">
        <v>0</v>
      </c>
      <c r="AZ840">
        <v>0</v>
      </c>
      <c r="BA840">
        <v>3</v>
      </c>
      <c r="BB840">
        <v>3</v>
      </c>
      <c r="BC840">
        <v>2</v>
      </c>
      <c r="BD840">
        <v>2</v>
      </c>
      <c r="BE840">
        <v>2</v>
      </c>
      <c r="BF840">
        <v>2</v>
      </c>
      <c r="BG840">
        <v>3</v>
      </c>
      <c r="BH840">
        <v>3</v>
      </c>
      <c r="BI840">
        <v>2</v>
      </c>
      <c r="BJ840">
        <v>1</v>
      </c>
      <c r="BK840">
        <v>1</v>
      </c>
      <c r="BL840">
        <v>2</v>
      </c>
      <c r="BM840">
        <v>0</v>
      </c>
      <c r="BN840">
        <v>2</v>
      </c>
      <c r="BO840">
        <f t="shared" si="130"/>
        <v>6</v>
      </c>
      <c r="BP840">
        <f t="shared" si="131"/>
        <v>7</v>
      </c>
      <c r="BQ840">
        <f t="shared" si="132"/>
        <v>14</v>
      </c>
      <c r="BR840">
        <f t="shared" si="133"/>
        <v>4</v>
      </c>
      <c r="BS840">
        <f t="shared" si="134"/>
        <v>2</v>
      </c>
      <c r="BT840">
        <f t="shared" si="135"/>
        <v>4</v>
      </c>
      <c r="BU840">
        <f t="shared" si="136"/>
        <v>6</v>
      </c>
      <c r="BV840">
        <f t="shared" si="137"/>
        <v>8</v>
      </c>
      <c r="BW840">
        <f t="shared" si="138"/>
        <v>6</v>
      </c>
      <c r="BX840">
        <f t="shared" si="139"/>
        <v>8</v>
      </c>
    </row>
    <row r="841" spans="1:76" ht="18.95" customHeight="1" x14ac:dyDescent="0.25">
      <c r="A841" t="s">
        <v>3682</v>
      </c>
      <c r="B841" t="s">
        <v>25</v>
      </c>
      <c r="C841" t="s">
        <v>219</v>
      </c>
      <c r="D841" t="s">
        <v>26</v>
      </c>
      <c r="E841" t="s">
        <v>96</v>
      </c>
      <c r="F841" t="s">
        <v>5163</v>
      </c>
      <c r="G841" t="s">
        <v>2026</v>
      </c>
      <c r="H841" t="s">
        <v>22</v>
      </c>
      <c r="I841" t="s">
        <v>3683</v>
      </c>
      <c r="L841" s="1">
        <v>280019601493</v>
      </c>
      <c r="M841" t="s">
        <v>3684</v>
      </c>
      <c r="N841" t="s">
        <v>45</v>
      </c>
      <c r="O841" t="s">
        <v>3685</v>
      </c>
      <c r="P841">
        <v>38967</v>
      </c>
      <c r="Q841" t="s">
        <v>65</v>
      </c>
      <c r="R841">
        <v>641</v>
      </c>
      <c r="S841" t="s">
        <v>77</v>
      </c>
      <c r="T841" t="b">
        <v>0</v>
      </c>
      <c r="U841" t="s">
        <v>30</v>
      </c>
      <c r="V841" t="s">
        <v>31</v>
      </c>
      <c r="W841" t="s">
        <v>31</v>
      </c>
      <c r="X841" t="s">
        <v>31</v>
      </c>
      <c r="Y841" t="s">
        <v>31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1</v>
      </c>
      <c r="AH841">
        <v>1</v>
      </c>
      <c r="AI841">
        <v>1</v>
      </c>
      <c r="AJ841">
        <v>2</v>
      </c>
      <c r="AK841">
        <v>2</v>
      </c>
      <c r="AL841">
        <v>2</v>
      </c>
      <c r="AM841">
        <v>3</v>
      </c>
      <c r="AN841">
        <v>3</v>
      </c>
      <c r="AO841">
        <v>3</v>
      </c>
      <c r="AP841">
        <v>3</v>
      </c>
      <c r="AQ841">
        <v>0</v>
      </c>
      <c r="AR841">
        <v>3</v>
      </c>
      <c r="AS841">
        <v>0</v>
      </c>
      <c r="AT841">
        <v>0</v>
      </c>
      <c r="AU841">
        <v>2</v>
      </c>
      <c r="AV841">
        <v>2</v>
      </c>
      <c r="AW841">
        <v>0</v>
      </c>
      <c r="AX841">
        <v>0</v>
      </c>
      <c r="AY841">
        <v>1</v>
      </c>
      <c r="AZ841">
        <v>0</v>
      </c>
      <c r="BA841">
        <v>3</v>
      </c>
      <c r="BB841">
        <v>3</v>
      </c>
      <c r="BC841">
        <v>0</v>
      </c>
      <c r="BD841">
        <v>0</v>
      </c>
      <c r="BE841">
        <v>3</v>
      </c>
      <c r="BF841">
        <v>3</v>
      </c>
      <c r="BG841">
        <v>3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f t="shared" si="130"/>
        <v>3</v>
      </c>
      <c r="BP841">
        <f t="shared" si="131"/>
        <v>7</v>
      </c>
      <c r="BQ841">
        <f t="shared" si="132"/>
        <v>12</v>
      </c>
      <c r="BR841">
        <f t="shared" si="133"/>
        <v>3</v>
      </c>
      <c r="BS841">
        <f t="shared" si="134"/>
        <v>0</v>
      </c>
      <c r="BT841">
        <f t="shared" si="135"/>
        <v>4</v>
      </c>
      <c r="BU841">
        <f t="shared" si="136"/>
        <v>7</v>
      </c>
      <c r="BV841">
        <f t="shared" si="137"/>
        <v>6</v>
      </c>
      <c r="BW841">
        <f t="shared" si="138"/>
        <v>3</v>
      </c>
      <c r="BX841">
        <f t="shared" si="139"/>
        <v>0</v>
      </c>
    </row>
    <row r="842" spans="1:76" ht="18.95" customHeight="1" x14ac:dyDescent="0.25">
      <c r="A842" t="s">
        <v>138</v>
      </c>
      <c r="B842" t="s">
        <v>123</v>
      </c>
      <c r="C842" t="s">
        <v>40</v>
      </c>
      <c r="D842" t="s">
        <v>26</v>
      </c>
      <c r="E842" t="s">
        <v>50</v>
      </c>
      <c r="F842" t="s">
        <v>5161</v>
      </c>
      <c r="G842">
        <v>1</v>
      </c>
      <c r="H842" t="s">
        <v>124</v>
      </c>
      <c r="I842" t="s">
        <v>139</v>
      </c>
      <c r="L842" s="1">
        <v>390476802937</v>
      </c>
      <c r="M842" t="s">
        <v>140</v>
      </c>
      <c r="N842" t="s">
        <v>45</v>
      </c>
      <c r="O842" t="s">
        <v>141</v>
      </c>
      <c r="P842">
        <v>44617</v>
      </c>
      <c r="R842">
        <v>64</v>
      </c>
      <c r="S842" t="s">
        <v>66</v>
      </c>
      <c r="T842" t="b">
        <v>0</v>
      </c>
      <c r="U842" t="s">
        <v>30</v>
      </c>
      <c r="V842" t="s">
        <v>31</v>
      </c>
      <c r="W842" t="s">
        <v>31</v>
      </c>
      <c r="X842" t="s">
        <v>31</v>
      </c>
      <c r="Y842" t="s">
        <v>31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0</v>
      </c>
      <c r="AI842" s="10">
        <v>0</v>
      </c>
      <c r="AJ842" s="10">
        <v>0</v>
      </c>
      <c r="AK842" s="10">
        <v>0</v>
      </c>
      <c r="AL842" s="10">
        <v>0</v>
      </c>
      <c r="AM842" s="10">
        <v>0</v>
      </c>
      <c r="AN842" s="10">
        <v>0</v>
      </c>
      <c r="AO842" s="10">
        <v>0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0">
        <v>0</v>
      </c>
      <c r="AV842" s="10">
        <v>0</v>
      </c>
      <c r="AW842" s="10">
        <v>0</v>
      </c>
      <c r="AX842" s="10">
        <v>0</v>
      </c>
      <c r="AY842" s="10">
        <v>0</v>
      </c>
      <c r="AZ842" s="10">
        <v>0</v>
      </c>
      <c r="BA842" s="10">
        <v>0</v>
      </c>
      <c r="BB842" s="10">
        <v>0</v>
      </c>
      <c r="BC842" s="10">
        <v>0</v>
      </c>
      <c r="BD842" s="10">
        <v>0</v>
      </c>
      <c r="BE842" s="10">
        <v>0</v>
      </c>
      <c r="BF842" s="10">
        <v>0</v>
      </c>
      <c r="BG842" s="10">
        <v>0</v>
      </c>
      <c r="BH842" s="10">
        <v>0</v>
      </c>
      <c r="BI842" s="10">
        <v>0</v>
      </c>
      <c r="BJ842" s="10">
        <v>0</v>
      </c>
      <c r="BK842" s="10">
        <v>0</v>
      </c>
      <c r="BL842" s="10">
        <v>0</v>
      </c>
      <c r="BM842" s="10">
        <v>0</v>
      </c>
      <c r="BN842" s="10">
        <v>0</v>
      </c>
      <c r="BO842">
        <f t="shared" si="130"/>
        <v>0</v>
      </c>
      <c r="BP842">
        <f t="shared" si="131"/>
        <v>0</v>
      </c>
      <c r="BQ842">
        <f t="shared" si="132"/>
        <v>0</v>
      </c>
      <c r="BR842">
        <f t="shared" si="133"/>
        <v>0</v>
      </c>
      <c r="BS842">
        <f t="shared" si="134"/>
        <v>0</v>
      </c>
      <c r="BT842">
        <f t="shared" si="135"/>
        <v>0</v>
      </c>
      <c r="BU842">
        <f t="shared" si="136"/>
        <v>0</v>
      </c>
      <c r="BV842">
        <f t="shared" si="137"/>
        <v>0</v>
      </c>
      <c r="BW842">
        <f t="shared" si="138"/>
        <v>0</v>
      </c>
      <c r="BX842">
        <f t="shared" si="139"/>
        <v>0</v>
      </c>
    </row>
    <row r="843" spans="1:76" ht="18.95" customHeight="1" x14ac:dyDescent="0.25">
      <c r="A843" t="s">
        <v>4134</v>
      </c>
      <c r="B843" t="s">
        <v>49</v>
      </c>
      <c r="C843" t="s">
        <v>54</v>
      </c>
      <c r="D843" t="s">
        <v>26</v>
      </c>
      <c r="E843" t="s">
        <v>21</v>
      </c>
      <c r="F843" t="s">
        <v>5163</v>
      </c>
      <c r="G843" t="s">
        <v>2026</v>
      </c>
      <c r="H843" t="s">
        <v>22</v>
      </c>
      <c r="I843" t="s">
        <v>4135</v>
      </c>
      <c r="L843" s="1">
        <v>362574004620</v>
      </c>
      <c r="M843" t="s">
        <v>4136</v>
      </c>
      <c r="N843" t="s">
        <v>45</v>
      </c>
      <c r="O843" t="s">
        <v>4137</v>
      </c>
      <c r="P843">
        <v>12983</v>
      </c>
      <c r="R843">
        <v>139</v>
      </c>
      <c r="S843" t="s">
        <v>66</v>
      </c>
      <c r="T843" t="b">
        <v>0</v>
      </c>
      <c r="U843" t="s">
        <v>30</v>
      </c>
      <c r="V843" t="s">
        <v>31</v>
      </c>
      <c r="W843" t="s">
        <v>31</v>
      </c>
      <c r="X843" t="s">
        <v>31</v>
      </c>
      <c r="Y843" t="s">
        <v>31</v>
      </c>
      <c r="Z843">
        <v>0</v>
      </c>
      <c r="AA843">
        <v>0</v>
      </c>
      <c r="AB843">
        <v>0</v>
      </c>
      <c r="AC843">
        <v>0</v>
      </c>
      <c r="AD843">
        <v>2</v>
      </c>
      <c r="AE843">
        <v>0</v>
      </c>
      <c r="AF843">
        <v>2</v>
      </c>
      <c r="AG843">
        <v>2</v>
      </c>
      <c r="AH843">
        <v>0</v>
      </c>
      <c r="AI843">
        <v>2</v>
      </c>
      <c r="AJ843">
        <v>2</v>
      </c>
      <c r="AK843">
        <v>2</v>
      </c>
      <c r="AL843">
        <v>2</v>
      </c>
      <c r="AM843">
        <v>3</v>
      </c>
      <c r="AN843">
        <v>3</v>
      </c>
      <c r="AO843">
        <v>1</v>
      </c>
      <c r="AP843">
        <v>3</v>
      </c>
      <c r="AQ843">
        <v>0</v>
      </c>
      <c r="AR843">
        <v>2</v>
      </c>
      <c r="AS843">
        <v>0</v>
      </c>
      <c r="AT843">
        <v>1</v>
      </c>
      <c r="AU843">
        <v>2</v>
      </c>
      <c r="AV843">
        <v>2</v>
      </c>
      <c r="AW843">
        <v>2</v>
      </c>
      <c r="AX843">
        <v>2</v>
      </c>
      <c r="AY843">
        <v>0</v>
      </c>
      <c r="AZ843">
        <v>0</v>
      </c>
      <c r="BA843">
        <v>3</v>
      </c>
      <c r="BB843">
        <v>3</v>
      </c>
      <c r="BC843">
        <v>2</v>
      </c>
      <c r="BD843">
        <v>0</v>
      </c>
      <c r="BE843">
        <v>3</v>
      </c>
      <c r="BF843">
        <v>3</v>
      </c>
      <c r="BG843">
        <v>3</v>
      </c>
      <c r="BH843">
        <v>3</v>
      </c>
      <c r="BI843">
        <v>3</v>
      </c>
      <c r="BJ843">
        <v>1</v>
      </c>
      <c r="BK843">
        <v>0</v>
      </c>
      <c r="BL843">
        <v>0</v>
      </c>
      <c r="BM843">
        <v>0</v>
      </c>
      <c r="BN843">
        <v>2</v>
      </c>
      <c r="BO843">
        <f t="shared" si="130"/>
        <v>6</v>
      </c>
      <c r="BP843">
        <f t="shared" si="131"/>
        <v>8</v>
      </c>
      <c r="BQ843">
        <f t="shared" si="132"/>
        <v>10</v>
      </c>
      <c r="BR843">
        <f t="shared" si="133"/>
        <v>2</v>
      </c>
      <c r="BS843">
        <f t="shared" si="134"/>
        <v>1</v>
      </c>
      <c r="BT843">
        <f t="shared" si="135"/>
        <v>8</v>
      </c>
      <c r="BU843">
        <f t="shared" si="136"/>
        <v>6</v>
      </c>
      <c r="BV843">
        <f t="shared" si="137"/>
        <v>8</v>
      </c>
      <c r="BW843">
        <f t="shared" si="138"/>
        <v>6</v>
      </c>
      <c r="BX843">
        <f t="shared" si="139"/>
        <v>6</v>
      </c>
    </row>
    <row r="844" spans="1:76" ht="18.95" customHeight="1" x14ac:dyDescent="0.25">
      <c r="A844" t="s">
        <v>4945</v>
      </c>
      <c r="B844" t="s">
        <v>612</v>
      </c>
      <c r="C844" t="s">
        <v>40</v>
      </c>
      <c r="D844" t="s">
        <v>26</v>
      </c>
      <c r="E844" t="s">
        <v>21</v>
      </c>
      <c r="F844" t="s">
        <v>5163</v>
      </c>
      <c r="G844" t="s">
        <v>2026</v>
      </c>
      <c r="H844" t="s">
        <v>22</v>
      </c>
      <c r="I844" t="s">
        <v>4946</v>
      </c>
      <c r="L844" s="1">
        <v>550147002383</v>
      </c>
      <c r="M844" t="s">
        <v>4947</v>
      </c>
      <c r="N844" t="s">
        <v>25</v>
      </c>
      <c r="O844" t="s">
        <v>4948</v>
      </c>
      <c r="P844">
        <v>54107</v>
      </c>
      <c r="Q844" t="s">
        <v>4949</v>
      </c>
      <c r="R844">
        <v>111</v>
      </c>
      <c r="S844" t="s">
        <v>39</v>
      </c>
      <c r="T844" t="b">
        <v>0</v>
      </c>
      <c r="U844" t="s">
        <v>30</v>
      </c>
      <c r="V844" t="s">
        <v>31</v>
      </c>
      <c r="W844" t="s">
        <v>31</v>
      </c>
      <c r="X844" t="s">
        <v>31</v>
      </c>
      <c r="Y844" t="s">
        <v>31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2</v>
      </c>
      <c r="BB844">
        <v>3</v>
      </c>
      <c r="BC844">
        <v>0</v>
      </c>
      <c r="BD844">
        <v>0</v>
      </c>
      <c r="BE844">
        <v>0</v>
      </c>
      <c r="BF844">
        <v>3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f t="shared" si="130"/>
        <v>0</v>
      </c>
      <c r="BP844">
        <f t="shared" si="131"/>
        <v>0</v>
      </c>
      <c r="BQ844">
        <f t="shared" si="132"/>
        <v>0</v>
      </c>
      <c r="BR844">
        <f t="shared" si="133"/>
        <v>0</v>
      </c>
      <c r="BS844">
        <f t="shared" si="134"/>
        <v>0</v>
      </c>
      <c r="BT844">
        <f t="shared" si="135"/>
        <v>0</v>
      </c>
      <c r="BU844">
        <f t="shared" si="136"/>
        <v>5</v>
      </c>
      <c r="BV844">
        <f t="shared" si="137"/>
        <v>3</v>
      </c>
      <c r="BW844">
        <f t="shared" si="138"/>
        <v>0</v>
      </c>
      <c r="BX844">
        <f t="shared" si="139"/>
        <v>0</v>
      </c>
    </row>
    <row r="845" spans="1:76" ht="18.95" customHeight="1" x14ac:dyDescent="0.25">
      <c r="A845" t="s">
        <v>919</v>
      </c>
      <c r="B845" t="s">
        <v>20</v>
      </c>
      <c r="C845" t="s">
        <v>29</v>
      </c>
      <c r="D845" t="s">
        <v>26</v>
      </c>
      <c r="E845" t="s">
        <v>143</v>
      </c>
      <c r="F845" t="s">
        <v>659</v>
      </c>
      <c r="G845">
        <v>2</v>
      </c>
      <c r="H845" t="s">
        <v>22</v>
      </c>
      <c r="I845" t="s">
        <v>920</v>
      </c>
      <c r="L845" s="1">
        <v>60480000460</v>
      </c>
      <c r="M845" t="s">
        <v>921</v>
      </c>
      <c r="N845" t="s">
        <v>45</v>
      </c>
      <c r="O845" t="s">
        <v>922</v>
      </c>
      <c r="P845">
        <v>95132</v>
      </c>
      <c r="Q845" t="s">
        <v>923</v>
      </c>
      <c r="R845">
        <v>516</v>
      </c>
      <c r="S845" t="s">
        <v>7</v>
      </c>
      <c r="T845" t="b">
        <v>1</v>
      </c>
      <c r="U845" t="s">
        <v>61</v>
      </c>
      <c r="V845" t="s">
        <v>61</v>
      </c>
      <c r="W845" t="s">
        <v>61</v>
      </c>
      <c r="X845" t="s">
        <v>71</v>
      </c>
      <c r="Y845" t="s">
        <v>71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2</v>
      </c>
      <c r="AJ845">
        <v>2</v>
      </c>
      <c r="AK845">
        <v>2</v>
      </c>
      <c r="AL845">
        <v>2</v>
      </c>
      <c r="AM845">
        <v>3</v>
      </c>
      <c r="AN845">
        <v>0</v>
      </c>
      <c r="AO845">
        <v>0</v>
      </c>
      <c r="AP845">
        <v>0</v>
      </c>
      <c r="AQ845">
        <v>3</v>
      </c>
      <c r="AR845">
        <v>0</v>
      </c>
      <c r="AS845">
        <v>0</v>
      </c>
      <c r="AT845">
        <v>0</v>
      </c>
      <c r="AU845">
        <v>2</v>
      </c>
      <c r="AV845">
        <v>2</v>
      </c>
      <c r="AW845">
        <v>2</v>
      </c>
      <c r="AX845">
        <v>2</v>
      </c>
      <c r="AY845">
        <v>2</v>
      </c>
      <c r="AZ845">
        <v>0</v>
      </c>
      <c r="BA845">
        <v>3</v>
      </c>
      <c r="BB845">
        <v>3</v>
      </c>
      <c r="BC845">
        <v>2</v>
      </c>
      <c r="BD845">
        <v>0</v>
      </c>
      <c r="BE845">
        <v>3</v>
      </c>
      <c r="BF845">
        <v>3</v>
      </c>
      <c r="BG845">
        <v>3</v>
      </c>
      <c r="BH845">
        <v>1</v>
      </c>
      <c r="BI845">
        <v>2</v>
      </c>
      <c r="BJ845">
        <v>0</v>
      </c>
      <c r="BK845">
        <v>0</v>
      </c>
      <c r="BL845">
        <v>0</v>
      </c>
      <c r="BM845">
        <v>1</v>
      </c>
      <c r="BN845">
        <v>2</v>
      </c>
      <c r="BO845">
        <f t="shared" si="130"/>
        <v>0</v>
      </c>
      <c r="BP845">
        <f t="shared" si="131"/>
        <v>8</v>
      </c>
      <c r="BQ845">
        <f t="shared" si="132"/>
        <v>6</v>
      </c>
      <c r="BR845">
        <f t="shared" si="133"/>
        <v>0</v>
      </c>
      <c r="BS845">
        <f t="shared" si="134"/>
        <v>0</v>
      </c>
      <c r="BT845">
        <f t="shared" si="135"/>
        <v>8</v>
      </c>
      <c r="BU845">
        <f t="shared" si="136"/>
        <v>8</v>
      </c>
      <c r="BV845">
        <f t="shared" si="137"/>
        <v>8</v>
      </c>
      <c r="BW845">
        <f t="shared" si="138"/>
        <v>4</v>
      </c>
      <c r="BX845">
        <f t="shared" si="139"/>
        <v>5</v>
      </c>
    </row>
    <row r="846" spans="1:76" ht="18.95" customHeight="1" x14ac:dyDescent="0.25">
      <c r="A846" t="s">
        <v>1928</v>
      </c>
      <c r="B846" t="s">
        <v>1550</v>
      </c>
      <c r="C846" t="s">
        <v>219</v>
      </c>
      <c r="D846" t="s">
        <v>26</v>
      </c>
      <c r="E846" t="s">
        <v>143</v>
      </c>
      <c r="F846" t="s">
        <v>659</v>
      </c>
      <c r="G846">
        <v>4</v>
      </c>
      <c r="H846" t="s">
        <v>22</v>
      </c>
      <c r="I846" t="s">
        <v>1929</v>
      </c>
      <c r="L846" s="1">
        <v>220129001047</v>
      </c>
      <c r="M846" t="s">
        <v>1930</v>
      </c>
      <c r="N846" t="s">
        <v>25</v>
      </c>
      <c r="O846" t="s">
        <v>1931</v>
      </c>
      <c r="P846">
        <v>71328</v>
      </c>
      <c r="Q846" t="s">
        <v>1932</v>
      </c>
      <c r="R846">
        <v>1113</v>
      </c>
      <c r="S846" t="s">
        <v>39</v>
      </c>
      <c r="T846" t="b">
        <v>0</v>
      </c>
      <c r="U846" t="s">
        <v>30</v>
      </c>
      <c r="V846" t="s">
        <v>31</v>
      </c>
      <c r="W846" t="s">
        <v>31</v>
      </c>
      <c r="X846" t="s">
        <v>31</v>
      </c>
      <c r="Y846" t="s">
        <v>31</v>
      </c>
      <c r="Z846" s="10">
        <v>0</v>
      </c>
      <c r="AA846" s="10">
        <v>0</v>
      </c>
      <c r="AB846" s="10">
        <v>0</v>
      </c>
      <c r="AC846" s="10">
        <v>0</v>
      </c>
      <c r="AD846" s="10">
        <v>0</v>
      </c>
      <c r="AE846" s="10">
        <v>0</v>
      </c>
      <c r="AF846" s="10">
        <v>1</v>
      </c>
      <c r="AG846" s="10">
        <v>1</v>
      </c>
      <c r="AH846" s="10">
        <v>0</v>
      </c>
      <c r="AI846" s="10">
        <v>2</v>
      </c>
      <c r="AJ846" s="10">
        <v>2</v>
      </c>
      <c r="AK846" s="10">
        <v>2</v>
      </c>
      <c r="AL846" s="10">
        <v>0</v>
      </c>
      <c r="AM846" s="10">
        <v>2</v>
      </c>
      <c r="AN846" s="10">
        <v>2</v>
      </c>
      <c r="AO846" s="10">
        <v>2</v>
      </c>
      <c r="AP846" s="10">
        <v>3</v>
      </c>
      <c r="AQ846" s="10">
        <v>3</v>
      </c>
      <c r="AR846" s="10">
        <v>2</v>
      </c>
      <c r="AS846" s="10">
        <v>3</v>
      </c>
      <c r="AT846" s="10">
        <v>2</v>
      </c>
      <c r="AU846" s="10">
        <v>0</v>
      </c>
      <c r="AV846" s="10">
        <v>0</v>
      </c>
      <c r="AW846" s="10">
        <v>0</v>
      </c>
      <c r="AX846" s="10">
        <v>0</v>
      </c>
      <c r="AY846" s="10">
        <v>0</v>
      </c>
      <c r="AZ846" s="10">
        <v>2</v>
      </c>
      <c r="BA846" s="10">
        <v>3</v>
      </c>
      <c r="BB846" s="10">
        <v>3</v>
      </c>
      <c r="BC846" s="10">
        <v>2</v>
      </c>
      <c r="BD846" s="10">
        <v>0</v>
      </c>
      <c r="BE846" s="10">
        <v>3</v>
      </c>
      <c r="BF846" s="10">
        <v>3</v>
      </c>
      <c r="BG846" s="10">
        <v>0</v>
      </c>
      <c r="BH846" s="10">
        <v>3</v>
      </c>
      <c r="BI846" s="10">
        <v>2</v>
      </c>
      <c r="BJ846" s="10">
        <v>0</v>
      </c>
      <c r="BK846" s="10">
        <v>3</v>
      </c>
      <c r="BL846" s="10">
        <v>2</v>
      </c>
      <c r="BM846" s="10">
        <v>0</v>
      </c>
      <c r="BN846" s="10">
        <v>0</v>
      </c>
      <c r="BO846">
        <f t="shared" si="130"/>
        <v>2</v>
      </c>
      <c r="BP846">
        <f t="shared" si="131"/>
        <v>6</v>
      </c>
      <c r="BQ846">
        <f t="shared" si="132"/>
        <v>12</v>
      </c>
      <c r="BR846">
        <f t="shared" si="133"/>
        <v>5</v>
      </c>
      <c r="BS846">
        <f t="shared" si="134"/>
        <v>2</v>
      </c>
      <c r="BT846">
        <f t="shared" si="135"/>
        <v>0</v>
      </c>
      <c r="BU846">
        <f t="shared" si="136"/>
        <v>8</v>
      </c>
      <c r="BV846">
        <f t="shared" si="137"/>
        <v>8</v>
      </c>
      <c r="BW846">
        <f t="shared" si="138"/>
        <v>3</v>
      </c>
      <c r="BX846">
        <f t="shared" si="139"/>
        <v>7</v>
      </c>
    </row>
    <row r="847" spans="1:76" ht="18.95" customHeight="1" x14ac:dyDescent="0.25">
      <c r="A847" t="s">
        <v>603</v>
      </c>
      <c r="B847" t="s">
        <v>562</v>
      </c>
      <c r="C847" t="s">
        <v>29</v>
      </c>
      <c r="D847" t="s">
        <v>26</v>
      </c>
      <c r="E847" t="s">
        <v>66</v>
      </c>
      <c r="F847" t="s">
        <v>66</v>
      </c>
      <c r="G847">
        <v>1</v>
      </c>
      <c r="H847" t="s">
        <v>22</v>
      </c>
      <c r="I847" t="s">
        <v>604</v>
      </c>
      <c r="L847" s="1">
        <v>530816001345</v>
      </c>
      <c r="M847" t="s">
        <v>605</v>
      </c>
      <c r="N847" t="s">
        <v>45</v>
      </c>
      <c r="O847" t="s">
        <v>606</v>
      </c>
      <c r="P847">
        <v>98367</v>
      </c>
      <c r="Q847" t="s">
        <v>607</v>
      </c>
      <c r="R847">
        <v>477</v>
      </c>
      <c r="S847" t="s">
        <v>89</v>
      </c>
      <c r="T847" t="b">
        <v>0</v>
      </c>
      <c r="U847" t="s">
        <v>30</v>
      </c>
      <c r="V847" t="s">
        <v>71</v>
      </c>
      <c r="W847" t="s">
        <v>71</v>
      </c>
      <c r="X847" t="s">
        <v>61</v>
      </c>
      <c r="Y847" t="s">
        <v>61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3</v>
      </c>
      <c r="AG847">
        <v>0</v>
      </c>
      <c r="AH847">
        <v>0</v>
      </c>
      <c r="AI847">
        <v>2</v>
      </c>
      <c r="AJ847">
        <v>2</v>
      </c>
      <c r="AK847">
        <v>2</v>
      </c>
      <c r="AL847">
        <v>0</v>
      </c>
      <c r="AM847">
        <v>1</v>
      </c>
      <c r="AN847">
        <v>1</v>
      </c>
      <c r="AO847">
        <v>1</v>
      </c>
      <c r="AP847">
        <v>1</v>
      </c>
      <c r="AQ847">
        <v>0</v>
      </c>
      <c r="AR847">
        <v>2</v>
      </c>
      <c r="AS847">
        <v>0</v>
      </c>
      <c r="AT847">
        <v>2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3</v>
      </c>
      <c r="BB847">
        <v>3</v>
      </c>
      <c r="BC847">
        <v>2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2</v>
      </c>
      <c r="BN847">
        <v>1</v>
      </c>
      <c r="BO847">
        <f t="shared" si="130"/>
        <v>3</v>
      </c>
      <c r="BP847">
        <f t="shared" si="131"/>
        <v>6</v>
      </c>
      <c r="BQ847">
        <f t="shared" si="132"/>
        <v>4</v>
      </c>
      <c r="BR847">
        <f t="shared" si="133"/>
        <v>2</v>
      </c>
      <c r="BS847">
        <f t="shared" si="134"/>
        <v>2</v>
      </c>
      <c r="BT847">
        <f t="shared" si="135"/>
        <v>0</v>
      </c>
      <c r="BU847">
        <f t="shared" si="136"/>
        <v>6</v>
      </c>
      <c r="BV847">
        <f t="shared" si="137"/>
        <v>2</v>
      </c>
      <c r="BW847">
        <f t="shared" si="138"/>
        <v>0</v>
      </c>
      <c r="BX847">
        <f t="shared" si="139"/>
        <v>3</v>
      </c>
    </row>
    <row r="848" spans="1:76" ht="18.95" customHeight="1" x14ac:dyDescent="0.25">
      <c r="A848" t="s">
        <v>687</v>
      </c>
      <c r="B848" t="s">
        <v>658</v>
      </c>
      <c r="C848" t="s">
        <v>219</v>
      </c>
      <c r="D848" t="s">
        <v>26</v>
      </c>
      <c r="E848" t="s">
        <v>73</v>
      </c>
      <c r="F848" t="s">
        <v>659</v>
      </c>
      <c r="G848">
        <v>2</v>
      </c>
      <c r="H848" t="s">
        <v>22</v>
      </c>
      <c r="I848" t="s">
        <v>688</v>
      </c>
      <c r="L848" s="1">
        <v>10192000720</v>
      </c>
      <c r="M848" t="s">
        <v>689</v>
      </c>
      <c r="N848" t="s">
        <v>45</v>
      </c>
      <c r="O848" t="s">
        <v>690</v>
      </c>
      <c r="P848">
        <v>35116</v>
      </c>
      <c r="Q848" t="s">
        <v>458</v>
      </c>
      <c r="R848">
        <v>765</v>
      </c>
      <c r="S848" t="s">
        <v>66</v>
      </c>
      <c r="T848" t="b">
        <v>0</v>
      </c>
      <c r="U848" t="s">
        <v>30</v>
      </c>
      <c r="V848" t="s">
        <v>61</v>
      </c>
      <c r="W848" t="s">
        <v>61</v>
      </c>
      <c r="X848" t="s">
        <v>61</v>
      </c>
      <c r="Y848" t="s">
        <v>61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2</v>
      </c>
      <c r="AK848" s="10">
        <v>2</v>
      </c>
      <c r="AL848" s="10">
        <v>2</v>
      </c>
      <c r="AM848" s="10">
        <v>2</v>
      </c>
      <c r="AN848" s="10">
        <v>2</v>
      </c>
      <c r="AO848" s="10">
        <v>0</v>
      </c>
      <c r="AP848" s="10">
        <v>3</v>
      </c>
      <c r="AQ848" s="10">
        <v>0</v>
      </c>
      <c r="AR848" s="10">
        <v>2</v>
      </c>
      <c r="AS848" s="10">
        <v>0</v>
      </c>
      <c r="AT848" s="10">
        <v>3</v>
      </c>
      <c r="AU848" s="10">
        <v>0</v>
      </c>
      <c r="AV848" s="10">
        <v>0</v>
      </c>
      <c r="AW848" s="10">
        <v>0</v>
      </c>
      <c r="AX848" s="10">
        <v>0</v>
      </c>
      <c r="AY848" s="10">
        <v>0</v>
      </c>
      <c r="AZ848" s="10">
        <v>0</v>
      </c>
      <c r="BA848" s="10">
        <v>3</v>
      </c>
      <c r="BB848" s="10">
        <v>3</v>
      </c>
      <c r="BC848" s="10">
        <v>0</v>
      </c>
      <c r="BD848" s="10">
        <v>0</v>
      </c>
      <c r="BE848" s="10">
        <v>3</v>
      </c>
      <c r="BF848" s="10">
        <v>3</v>
      </c>
      <c r="BG848" s="10">
        <v>0</v>
      </c>
      <c r="BH848" s="10">
        <v>0</v>
      </c>
      <c r="BI848" s="10">
        <v>0</v>
      </c>
      <c r="BJ848" s="10">
        <v>0</v>
      </c>
      <c r="BK848" s="10">
        <v>0</v>
      </c>
      <c r="BL848" s="10">
        <v>0</v>
      </c>
      <c r="BM848" s="10">
        <v>0</v>
      </c>
      <c r="BN848" s="10">
        <v>2</v>
      </c>
      <c r="BO848">
        <f t="shared" si="130"/>
        <v>0</v>
      </c>
      <c r="BP848">
        <f t="shared" si="131"/>
        <v>6</v>
      </c>
      <c r="BQ848">
        <f t="shared" si="132"/>
        <v>7</v>
      </c>
      <c r="BR848">
        <f t="shared" si="133"/>
        <v>2</v>
      </c>
      <c r="BS848">
        <f t="shared" si="134"/>
        <v>3</v>
      </c>
      <c r="BT848">
        <f t="shared" si="135"/>
        <v>0</v>
      </c>
      <c r="BU848">
        <f t="shared" si="136"/>
        <v>6</v>
      </c>
      <c r="BV848">
        <f t="shared" si="137"/>
        <v>6</v>
      </c>
      <c r="BW848">
        <f t="shared" si="138"/>
        <v>0</v>
      </c>
      <c r="BX848">
        <f t="shared" si="139"/>
        <v>2</v>
      </c>
    </row>
    <row r="849" spans="1:76" ht="18.95" customHeight="1" x14ac:dyDescent="0.25">
      <c r="A849" t="s">
        <v>2457</v>
      </c>
      <c r="B849" t="s">
        <v>1058</v>
      </c>
      <c r="C849" t="s">
        <v>29</v>
      </c>
      <c r="D849" t="s">
        <v>26</v>
      </c>
      <c r="E849" t="s">
        <v>21</v>
      </c>
      <c r="F849" t="s">
        <v>5163</v>
      </c>
      <c r="G849" t="s">
        <v>2026</v>
      </c>
      <c r="H849" t="s">
        <v>22</v>
      </c>
      <c r="I849" t="s">
        <v>2458</v>
      </c>
      <c r="L849" s="1">
        <v>80291000208</v>
      </c>
      <c r="M849" t="s">
        <v>2459</v>
      </c>
      <c r="N849" t="s">
        <v>45</v>
      </c>
      <c r="O849" t="s">
        <v>2460</v>
      </c>
      <c r="P849">
        <v>80112</v>
      </c>
      <c r="Q849" t="s">
        <v>2461</v>
      </c>
      <c r="R849">
        <v>543</v>
      </c>
      <c r="S849" t="s">
        <v>89</v>
      </c>
      <c r="T849" t="b">
        <v>0</v>
      </c>
      <c r="U849" t="s">
        <v>30</v>
      </c>
      <c r="V849" t="s">
        <v>31</v>
      </c>
      <c r="W849" t="s">
        <v>31</v>
      </c>
      <c r="X849" t="s">
        <v>31</v>
      </c>
      <c r="Y849" t="s">
        <v>31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</v>
      </c>
      <c r="AH849">
        <v>1</v>
      </c>
      <c r="AI849">
        <v>1</v>
      </c>
      <c r="AJ849">
        <v>2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3</v>
      </c>
      <c r="AR849">
        <v>0</v>
      </c>
      <c r="AS849">
        <v>0</v>
      </c>
      <c r="AT849">
        <v>0</v>
      </c>
      <c r="AU849">
        <v>0</v>
      </c>
      <c r="AV849">
        <v>2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3</v>
      </c>
      <c r="BF849">
        <v>3</v>
      </c>
      <c r="BG849">
        <v>1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f t="shared" si="130"/>
        <v>3</v>
      </c>
      <c r="BP849">
        <f t="shared" si="131"/>
        <v>3</v>
      </c>
      <c r="BQ849">
        <f t="shared" si="132"/>
        <v>5</v>
      </c>
      <c r="BR849">
        <f t="shared" si="133"/>
        <v>0</v>
      </c>
      <c r="BS849">
        <f t="shared" si="134"/>
        <v>0</v>
      </c>
      <c r="BT849">
        <f t="shared" si="135"/>
        <v>2</v>
      </c>
      <c r="BU849">
        <f t="shared" si="136"/>
        <v>1</v>
      </c>
      <c r="BV849">
        <f t="shared" si="137"/>
        <v>6</v>
      </c>
      <c r="BW849">
        <f t="shared" si="138"/>
        <v>2</v>
      </c>
      <c r="BX849">
        <f t="shared" si="139"/>
        <v>0</v>
      </c>
    </row>
    <row r="850" spans="1:76" ht="18.95" customHeight="1" x14ac:dyDescent="0.25">
      <c r="A850" t="s">
        <v>2588</v>
      </c>
      <c r="B850" t="s">
        <v>1119</v>
      </c>
      <c r="C850" t="s">
        <v>219</v>
      </c>
      <c r="D850" t="s">
        <v>26</v>
      </c>
      <c r="E850" t="s">
        <v>96</v>
      </c>
      <c r="F850" t="s">
        <v>5163</v>
      </c>
      <c r="G850" t="s">
        <v>2026</v>
      </c>
      <c r="H850" t="s">
        <v>22</v>
      </c>
      <c r="I850" t="s">
        <v>2589</v>
      </c>
      <c r="L850" s="1">
        <v>120093001064</v>
      </c>
      <c r="M850" t="s">
        <v>2590</v>
      </c>
      <c r="N850" t="s">
        <v>25</v>
      </c>
      <c r="O850" t="s">
        <v>743</v>
      </c>
      <c r="P850">
        <v>32958</v>
      </c>
      <c r="Q850" t="s">
        <v>2591</v>
      </c>
      <c r="R850">
        <v>974</v>
      </c>
      <c r="S850" t="s">
        <v>66</v>
      </c>
      <c r="T850" t="b">
        <v>0</v>
      </c>
      <c r="U850" t="s">
        <v>30</v>
      </c>
      <c r="V850" t="s">
        <v>31</v>
      </c>
      <c r="W850" t="s">
        <v>31</v>
      </c>
      <c r="X850" t="s">
        <v>31</v>
      </c>
      <c r="Y850" t="s">
        <v>31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2</v>
      </c>
      <c r="AJ850">
        <v>2</v>
      </c>
      <c r="AK850">
        <v>0</v>
      </c>
      <c r="AL850">
        <v>0</v>
      </c>
      <c r="AM850">
        <v>0</v>
      </c>
      <c r="AN850">
        <v>2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3</v>
      </c>
      <c r="BB850">
        <v>3</v>
      </c>
      <c r="BC850">
        <v>0</v>
      </c>
      <c r="BD850">
        <v>0</v>
      </c>
      <c r="BE850">
        <v>2</v>
      </c>
      <c r="BF850">
        <v>3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f t="shared" si="130"/>
        <v>0</v>
      </c>
      <c r="BP850">
        <f t="shared" si="131"/>
        <v>4</v>
      </c>
      <c r="BQ850">
        <f t="shared" si="132"/>
        <v>2</v>
      </c>
      <c r="BR850">
        <f t="shared" si="133"/>
        <v>1</v>
      </c>
      <c r="BS850">
        <f t="shared" si="134"/>
        <v>0</v>
      </c>
      <c r="BT850">
        <f t="shared" si="135"/>
        <v>0</v>
      </c>
      <c r="BU850">
        <f t="shared" si="136"/>
        <v>6</v>
      </c>
      <c r="BV850">
        <f t="shared" si="137"/>
        <v>5</v>
      </c>
      <c r="BW850">
        <f t="shared" si="138"/>
        <v>0</v>
      </c>
      <c r="BX850">
        <f t="shared" si="139"/>
        <v>0</v>
      </c>
    </row>
    <row r="851" spans="1:76" ht="18.95" customHeight="1" x14ac:dyDescent="0.25">
      <c r="A851" t="s">
        <v>1648</v>
      </c>
      <c r="B851" t="s">
        <v>1639</v>
      </c>
      <c r="C851" t="s">
        <v>40</v>
      </c>
      <c r="D851" t="s">
        <v>26</v>
      </c>
      <c r="E851" t="s">
        <v>596</v>
      </c>
      <c r="F851" t="s">
        <v>5162</v>
      </c>
      <c r="G851">
        <v>4</v>
      </c>
      <c r="H851" t="s">
        <v>22</v>
      </c>
      <c r="I851" t="s">
        <v>1649</v>
      </c>
      <c r="L851" s="1">
        <v>291941001052</v>
      </c>
      <c r="M851" t="s">
        <v>1650</v>
      </c>
      <c r="N851" t="s">
        <v>25</v>
      </c>
      <c r="O851" t="s">
        <v>1651</v>
      </c>
      <c r="P851">
        <v>63552</v>
      </c>
      <c r="Q851" t="s">
        <v>1651</v>
      </c>
      <c r="R851">
        <v>317</v>
      </c>
      <c r="S851" t="s">
        <v>77</v>
      </c>
      <c r="T851" t="b">
        <v>0</v>
      </c>
      <c r="U851" t="s">
        <v>30</v>
      </c>
      <c r="V851" t="s">
        <v>61</v>
      </c>
      <c r="W851" t="s">
        <v>61</v>
      </c>
      <c r="X851" t="s">
        <v>61</v>
      </c>
      <c r="Y851" t="s">
        <v>61</v>
      </c>
      <c r="Z851">
        <v>0</v>
      </c>
      <c r="AA851">
        <v>0</v>
      </c>
      <c r="AB851">
        <v>0</v>
      </c>
      <c r="AC851">
        <v>2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2</v>
      </c>
      <c r="AN851">
        <v>2</v>
      </c>
      <c r="AO851">
        <v>2</v>
      </c>
      <c r="AP851">
        <v>3</v>
      </c>
      <c r="AQ851">
        <v>3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2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2</v>
      </c>
      <c r="BO851">
        <f t="shared" si="130"/>
        <v>3</v>
      </c>
      <c r="BP851">
        <f t="shared" si="131"/>
        <v>0</v>
      </c>
      <c r="BQ851">
        <f t="shared" si="132"/>
        <v>12</v>
      </c>
      <c r="BR851">
        <f t="shared" si="133"/>
        <v>0</v>
      </c>
      <c r="BS851">
        <f t="shared" si="134"/>
        <v>0</v>
      </c>
      <c r="BT851">
        <f t="shared" si="135"/>
        <v>0</v>
      </c>
      <c r="BU851">
        <f t="shared" si="136"/>
        <v>0</v>
      </c>
      <c r="BV851">
        <f t="shared" si="137"/>
        <v>0</v>
      </c>
      <c r="BW851">
        <f t="shared" si="138"/>
        <v>2</v>
      </c>
      <c r="BX851">
        <f t="shared" si="139"/>
        <v>2</v>
      </c>
    </row>
    <row r="852" spans="1:76" ht="18.95" customHeight="1" x14ac:dyDescent="0.25">
      <c r="A852" t="s">
        <v>4151</v>
      </c>
      <c r="B852" t="s">
        <v>49</v>
      </c>
      <c r="C852" t="s">
        <v>54</v>
      </c>
      <c r="D852" t="s">
        <v>26</v>
      </c>
      <c r="E852" t="s">
        <v>73</v>
      </c>
      <c r="F852" t="s">
        <v>659</v>
      </c>
      <c r="G852" t="s">
        <v>2026</v>
      </c>
      <c r="H852" t="s">
        <v>22</v>
      </c>
      <c r="I852" t="s">
        <v>4152</v>
      </c>
      <c r="M852" t="s">
        <v>4153</v>
      </c>
      <c r="N852" t="s">
        <v>58</v>
      </c>
      <c r="O852" t="s">
        <v>4154</v>
      </c>
      <c r="P852">
        <v>12754</v>
      </c>
      <c r="Q852" t="s">
        <v>4155</v>
      </c>
      <c r="R852">
        <v>450</v>
      </c>
      <c r="S852" t="s">
        <v>77</v>
      </c>
      <c r="T852" t="b">
        <v>0</v>
      </c>
      <c r="U852" t="s">
        <v>30</v>
      </c>
      <c r="V852" t="s">
        <v>61</v>
      </c>
      <c r="W852" t="s">
        <v>61</v>
      </c>
      <c r="X852" t="s">
        <v>61</v>
      </c>
      <c r="Y852" t="s">
        <v>61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3</v>
      </c>
      <c r="AG852">
        <v>3</v>
      </c>
      <c r="AH852">
        <v>0</v>
      </c>
      <c r="AI852">
        <v>2</v>
      </c>
      <c r="AJ852">
        <v>2</v>
      </c>
      <c r="AK852">
        <v>2</v>
      </c>
      <c r="AL852">
        <v>1</v>
      </c>
      <c r="AM852">
        <v>3</v>
      </c>
      <c r="AN852">
        <v>3</v>
      </c>
      <c r="AO852">
        <v>3</v>
      </c>
      <c r="AP852">
        <v>3</v>
      </c>
      <c r="AQ852">
        <v>3</v>
      </c>
      <c r="AR852">
        <v>3</v>
      </c>
      <c r="AS852">
        <v>3</v>
      </c>
      <c r="AT852">
        <v>3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3</v>
      </c>
      <c r="BB852">
        <v>3</v>
      </c>
      <c r="BC852">
        <v>2</v>
      </c>
      <c r="BD852">
        <v>0</v>
      </c>
      <c r="BE852">
        <v>0</v>
      </c>
      <c r="BF852">
        <v>0</v>
      </c>
      <c r="BG852">
        <v>1</v>
      </c>
      <c r="BH852">
        <v>3</v>
      </c>
      <c r="BI852">
        <v>3</v>
      </c>
      <c r="BJ852">
        <v>0</v>
      </c>
      <c r="BK852">
        <v>3</v>
      </c>
      <c r="BL852">
        <v>0</v>
      </c>
      <c r="BM852">
        <v>0</v>
      </c>
      <c r="BN852">
        <v>2</v>
      </c>
      <c r="BO852">
        <f t="shared" si="130"/>
        <v>6</v>
      </c>
      <c r="BP852">
        <f t="shared" si="131"/>
        <v>7</v>
      </c>
      <c r="BQ852">
        <f t="shared" si="132"/>
        <v>15</v>
      </c>
      <c r="BR852">
        <f t="shared" si="133"/>
        <v>6</v>
      </c>
      <c r="BS852">
        <f t="shared" si="134"/>
        <v>3</v>
      </c>
      <c r="BT852">
        <f t="shared" si="135"/>
        <v>1</v>
      </c>
      <c r="BU852">
        <f t="shared" si="136"/>
        <v>6</v>
      </c>
      <c r="BV852">
        <f t="shared" si="137"/>
        <v>2</v>
      </c>
      <c r="BW852">
        <f t="shared" si="138"/>
        <v>4</v>
      </c>
      <c r="BX852">
        <f t="shared" si="139"/>
        <v>8</v>
      </c>
    </row>
    <row r="853" spans="1:76" ht="18.95" customHeight="1" x14ac:dyDescent="0.25">
      <c r="A853" t="s">
        <v>4222</v>
      </c>
      <c r="B853" t="s">
        <v>123</v>
      </c>
      <c r="C853" t="s">
        <v>40</v>
      </c>
      <c r="D853" t="s">
        <v>26</v>
      </c>
      <c r="E853" t="s">
        <v>102</v>
      </c>
      <c r="F853" t="s">
        <v>659</v>
      </c>
      <c r="G853" t="s">
        <v>2026</v>
      </c>
      <c r="H853" t="s">
        <v>22</v>
      </c>
      <c r="I853" t="s">
        <v>4223</v>
      </c>
      <c r="M853" t="s">
        <v>4224</v>
      </c>
      <c r="N853" t="s">
        <v>58</v>
      </c>
      <c r="O853" t="s">
        <v>533</v>
      </c>
      <c r="P853">
        <v>45619</v>
      </c>
      <c r="Q853" t="s">
        <v>4225</v>
      </c>
      <c r="R853">
        <v>475</v>
      </c>
      <c r="S853" t="s">
        <v>89</v>
      </c>
      <c r="T853" t="b">
        <v>1</v>
      </c>
      <c r="U853" t="s">
        <v>31</v>
      </c>
      <c r="V853" t="s">
        <v>31</v>
      </c>
      <c r="W853" t="s">
        <v>31</v>
      </c>
      <c r="X853" t="s">
        <v>31</v>
      </c>
      <c r="Y853" t="s">
        <v>31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2</v>
      </c>
      <c r="AK853">
        <v>2</v>
      </c>
      <c r="AL853">
        <v>2</v>
      </c>
      <c r="AM853">
        <v>3</v>
      </c>
      <c r="AN853">
        <v>3</v>
      </c>
      <c r="AO853">
        <v>3</v>
      </c>
      <c r="AP853">
        <v>2</v>
      </c>
      <c r="AQ853">
        <v>0</v>
      </c>
      <c r="AR853">
        <v>3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3</v>
      </c>
      <c r="BC853">
        <v>2</v>
      </c>
      <c r="BD853">
        <v>0</v>
      </c>
      <c r="BE853">
        <v>3</v>
      </c>
      <c r="BF853">
        <v>3</v>
      </c>
      <c r="BG853">
        <v>0</v>
      </c>
      <c r="BH853">
        <v>3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2</v>
      </c>
      <c r="BO853">
        <f t="shared" si="130"/>
        <v>0</v>
      </c>
      <c r="BP853">
        <f t="shared" si="131"/>
        <v>7</v>
      </c>
      <c r="BQ853">
        <f t="shared" si="132"/>
        <v>11</v>
      </c>
      <c r="BR853">
        <f t="shared" si="133"/>
        <v>3</v>
      </c>
      <c r="BS853">
        <f t="shared" si="134"/>
        <v>0</v>
      </c>
      <c r="BT853">
        <f t="shared" si="135"/>
        <v>0</v>
      </c>
      <c r="BU853">
        <f t="shared" si="136"/>
        <v>3</v>
      </c>
      <c r="BV853">
        <f t="shared" si="137"/>
        <v>8</v>
      </c>
      <c r="BW853">
        <f t="shared" si="138"/>
        <v>3</v>
      </c>
      <c r="BX853">
        <f t="shared" si="139"/>
        <v>2</v>
      </c>
    </row>
    <row r="854" spans="1:76" ht="18.95" customHeight="1" x14ac:dyDescent="0.25">
      <c r="A854" t="s">
        <v>2875</v>
      </c>
      <c r="B854" t="s">
        <v>1483</v>
      </c>
      <c r="C854" t="s">
        <v>40</v>
      </c>
      <c r="D854" t="s">
        <v>26</v>
      </c>
      <c r="E854" t="s">
        <v>73</v>
      </c>
      <c r="F854" t="s">
        <v>659</v>
      </c>
      <c r="G854" t="s">
        <v>2026</v>
      </c>
      <c r="H854" t="s">
        <v>22</v>
      </c>
      <c r="I854" t="s">
        <v>2876</v>
      </c>
      <c r="L854" s="1">
        <v>172307002544</v>
      </c>
      <c r="M854" t="s">
        <v>2877</v>
      </c>
      <c r="N854" t="s">
        <v>58</v>
      </c>
      <c r="O854" t="s">
        <v>2878</v>
      </c>
      <c r="P854">
        <v>60423</v>
      </c>
      <c r="Q854" t="s">
        <v>1866</v>
      </c>
      <c r="R854">
        <v>2889</v>
      </c>
      <c r="S854" t="s">
        <v>89</v>
      </c>
      <c r="T854" t="b">
        <v>1</v>
      </c>
      <c r="U854" t="s">
        <v>31</v>
      </c>
      <c r="V854" t="s">
        <v>31</v>
      </c>
      <c r="W854" t="s">
        <v>31</v>
      </c>
      <c r="X854" t="s">
        <v>31</v>
      </c>
      <c r="Y854" t="s">
        <v>31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3</v>
      </c>
      <c r="AG854">
        <v>3</v>
      </c>
      <c r="AH854">
        <v>1</v>
      </c>
      <c r="AI854">
        <v>2</v>
      </c>
      <c r="AJ854">
        <v>2</v>
      </c>
      <c r="AK854">
        <v>0</v>
      </c>
      <c r="AL854">
        <v>1</v>
      </c>
      <c r="AM854">
        <v>3</v>
      </c>
      <c r="AN854">
        <v>3</v>
      </c>
      <c r="AO854">
        <v>0</v>
      </c>
      <c r="AP854">
        <v>3</v>
      </c>
      <c r="AQ854">
        <v>0</v>
      </c>
      <c r="AR854">
        <v>3</v>
      </c>
      <c r="AS854">
        <v>0</v>
      </c>
      <c r="AT854">
        <v>0</v>
      </c>
      <c r="AU854">
        <v>2</v>
      </c>
      <c r="AV854">
        <v>2</v>
      </c>
      <c r="AW854">
        <v>0</v>
      </c>
      <c r="AX854">
        <v>0</v>
      </c>
      <c r="AY854">
        <v>0</v>
      </c>
      <c r="AZ854">
        <v>0</v>
      </c>
      <c r="BA854">
        <v>3</v>
      </c>
      <c r="BB854">
        <v>3</v>
      </c>
      <c r="BC854">
        <v>2</v>
      </c>
      <c r="BD854">
        <v>2</v>
      </c>
      <c r="BE854">
        <v>3</v>
      </c>
      <c r="BF854">
        <v>3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2</v>
      </c>
      <c r="BO854">
        <f t="shared" si="130"/>
        <v>7</v>
      </c>
      <c r="BP854">
        <f t="shared" si="131"/>
        <v>5</v>
      </c>
      <c r="BQ854">
        <f t="shared" si="132"/>
        <v>9</v>
      </c>
      <c r="BR854">
        <f t="shared" si="133"/>
        <v>3</v>
      </c>
      <c r="BS854">
        <f t="shared" si="134"/>
        <v>0</v>
      </c>
      <c r="BT854">
        <f t="shared" si="135"/>
        <v>4</v>
      </c>
      <c r="BU854">
        <f t="shared" si="136"/>
        <v>6</v>
      </c>
      <c r="BV854">
        <f t="shared" si="137"/>
        <v>10</v>
      </c>
      <c r="BW854">
        <f t="shared" si="138"/>
        <v>0</v>
      </c>
      <c r="BX854">
        <f t="shared" si="139"/>
        <v>3</v>
      </c>
    </row>
    <row r="855" spans="1:76" ht="18.95" customHeight="1" x14ac:dyDescent="0.25">
      <c r="A855" t="s">
        <v>3584</v>
      </c>
      <c r="B855" t="s">
        <v>1639</v>
      </c>
      <c r="C855" t="s">
        <v>40</v>
      </c>
      <c r="D855" t="s">
        <v>26</v>
      </c>
      <c r="E855" t="s">
        <v>96</v>
      </c>
      <c r="F855" t="s">
        <v>5163</v>
      </c>
      <c r="G855" t="s">
        <v>2026</v>
      </c>
      <c r="H855" t="s">
        <v>22</v>
      </c>
      <c r="I855" t="s">
        <v>3585</v>
      </c>
      <c r="L855" s="1">
        <v>292301001318</v>
      </c>
      <c r="M855" t="s">
        <v>3586</v>
      </c>
      <c r="N855" t="s">
        <v>25</v>
      </c>
      <c r="O855" t="s">
        <v>3587</v>
      </c>
      <c r="P855">
        <v>64075</v>
      </c>
      <c r="Q855" t="s">
        <v>1782</v>
      </c>
      <c r="R855">
        <v>433</v>
      </c>
      <c r="S855" t="s">
        <v>89</v>
      </c>
      <c r="T855" t="b">
        <v>0</v>
      </c>
      <c r="U855" t="s">
        <v>30</v>
      </c>
      <c r="V855" t="s">
        <v>31</v>
      </c>
      <c r="W855" t="s">
        <v>31</v>
      </c>
      <c r="X855" t="s">
        <v>31</v>
      </c>
      <c r="Y855" t="s">
        <v>31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1</v>
      </c>
      <c r="AH855">
        <v>1</v>
      </c>
      <c r="AI855">
        <v>0</v>
      </c>
      <c r="AJ855">
        <v>2</v>
      </c>
      <c r="AK855">
        <v>0</v>
      </c>
      <c r="AL855">
        <v>2</v>
      </c>
      <c r="AM855">
        <v>2</v>
      </c>
      <c r="AN855">
        <v>2</v>
      </c>
      <c r="AO855">
        <v>0</v>
      </c>
      <c r="AP855">
        <v>3</v>
      </c>
      <c r="AQ855">
        <v>0</v>
      </c>
      <c r="AR855">
        <v>2</v>
      </c>
      <c r="AS855">
        <v>0</v>
      </c>
      <c r="AT855">
        <v>0</v>
      </c>
      <c r="AU855">
        <v>2</v>
      </c>
      <c r="AV855">
        <v>2</v>
      </c>
      <c r="AW855">
        <v>0</v>
      </c>
      <c r="AX855">
        <v>0</v>
      </c>
      <c r="AY855">
        <v>0</v>
      </c>
      <c r="AZ855">
        <v>0</v>
      </c>
      <c r="BA855">
        <v>3</v>
      </c>
      <c r="BB855">
        <v>3</v>
      </c>
      <c r="BC855">
        <v>2</v>
      </c>
      <c r="BD855">
        <v>0</v>
      </c>
      <c r="BE855">
        <v>0</v>
      </c>
      <c r="BF855">
        <v>3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f t="shared" si="130"/>
        <v>3</v>
      </c>
      <c r="BP855">
        <f t="shared" si="131"/>
        <v>4</v>
      </c>
      <c r="BQ855">
        <f t="shared" si="132"/>
        <v>7</v>
      </c>
      <c r="BR855">
        <f t="shared" si="133"/>
        <v>2</v>
      </c>
      <c r="BS855">
        <f t="shared" si="134"/>
        <v>0</v>
      </c>
      <c r="BT855">
        <f t="shared" si="135"/>
        <v>4</v>
      </c>
      <c r="BU855">
        <f t="shared" si="136"/>
        <v>6</v>
      </c>
      <c r="BV855">
        <f t="shared" si="137"/>
        <v>5</v>
      </c>
      <c r="BW855">
        <f t="shared" si="138"/>
        <v>0</v>
      </c>
      <c r="BX855">
        <f t="shared" si="139"/>
        <v>0</v>
      </c>
    </row>
    <row r="856" spans="1:76" ht="18.95" customHeight="1" x14ac:dyDescent="0.25">
      <c r="A856" t="s">
        <v>4431</v>
      </c>
      <c r="B856" t="s">
        <v>350</v>
      </c>
      <c r="C856" t="s">
        <v>54</v>
      </c>
      <c r="D856" t="s">
        <v>26</v>
      </c>
      <c r="E856" t="s">
        <v>96</v>
      </c>
      <c r="F856" t="s">
        <v>5163</v>
      </c>
      <c r="G856" t="s">
        <v>2026</v>
      </c>
      <c r="H856" t="s">
        <v>22</v>
      </c>
      <c r="I856" t="s">
        <v>4432</v>
      </c>
      <c r="L856" s="1">
        <v>422097006888</v>
      </c>
      <c r="M856" t="s">
        <v>4433</v>
      </c>
      <c r="N856" t="s">
        <v>25</v>
      </c>
      <c r="O856" t="s">
        <v>4434</v>
      </c>
      <c r="P856">
        <v>19533</v>
      </c>
      <c r="Q856" t="s">
        <v>369</v>
      </c>
      <c r="R856">
        <v>691</v>
      </c>
      <c r="S856" t="s">
        <v>89</v>
      </c>
      <c r="T856" t="b">
        <v>0</v>
      </c>
      <c r="U856" t="s">
        <v>30</v>
      </c>
      <c r="V856" t="s">
        <v>31</v>
      </c>
      <c r="W856" t="s">
        <v>31</v>
      </c>
      <c r="X856" t="s">
        <v>31</v>
      </c>
      <c r="Y856" t="s">
        <v>31</v>
      </c>
      <c r="Z856">
        <v>0</v>
      </c>
      <c r="AA856">
        <v>0</v>
      </c>
      <c r="AB856">
        <v>0</v>
      </c>
      <c r="AC856">
        <v>2</v>
      </c>
      <c r="AD856">
        <v>2</v>
      </c>
      <c r="AE856">
        <v>2</v>
      </c>
      <c r="AF856">
        <v>1</v>
      </c>
      <c r="AG856">
        <v>2</v>
      </c>
      <c r="AH856">
        <v>1</v>
      </c>
      <c r="AI856">
        <v>2</v>
      </c>
      <c r="AJ856">
        <v>2</v>
      </c>
      <c r="AK856">
        <v>2</v>
      </c>
      <c r="AL856">
        <v>2</v>
      </c>
      <c r="AM856">
        <v>3</v>
      </c>
      <c r="AN856">
        <v>3</v>
      </c>
      <c r="AO856">
        <v>0</v>
      </c>
      <c r="AP856">
        <v>3</v>
      </c>
      <c r="AQ856">
        <v>3</v>
      </c>
      <c r="AR856">
        <v>3</v>
      </c>
      <c r="AS856">
        <v>0</v>
      </c>
      <c r="AT856">
        <v>3</v>
      </c>
      <c r="AU856">
        <v>1</v>
      </c>
      <c r="AV856">
        <v>1</v>
      </c>
      <c r="AW856">
        <v>1</v>
      </c>
      <c r="AX856">
        <v>1</v>
      </c>
      <c r="AY856">
        <v>0</v>
      </c>
      <c r="AZ856">
        <v>0</v>
      </c>
      <c r="BA856">
        <v>0</v>
      </c>
      <c r="BB856">
        <v>3</v>
      </c>
      <c r="BC856">
        <v>2</v>
      </c>
      <c r="BD856">
        <v>0</v>
      </c>
      <c r="BE856">
        <v>3</v>
      </c>
      <c r="BF856">
        <v>3</v>
      </c>
      <c r="BG856">
        <v>3</v>
      </c>
      <c r="BH856">
        <v>3</v>
      </c>
      <c r="BI856">
        <v>3</v>
      </c>
      <c r="BJ856">
        <v>0</v>
      </c>
      <c r="BK856">
        <v>0</v>
      </c>
      <c r="BL856">
        <v>1</v>
      </c>
      <c r="BM856">
        <v>0</v>
      </c>
      <c r="BN856">
        <v>2</v>
      </c>
      <c r="BO856">
        <f t="shared" si="130"/>
        <v>10</v>
      </c>
      <c r="BP856">
        <f t="shared" si="131"/>
        <v>8</v>
      </c>
      <c r="BQ856">
        <f t="shared" si="132"/>
        <v>12</v>
      </c>
      <c r="BR856">
        <f t="shared" si="133"/>
        <v>3</v>
      </c>
      <c r="BS856">
        <f t="shared" si="134"/>
        <v>3</v>
      </c>
      <c r="BT856">
        <f t="shared" si="135"/>
        <v>4</v>
      </c>
      <c r="BU856">
        <f t="shared" si="136"/>
        <v>3</v>
      </c>
      <c r="BV856">
        <f t="shared" si="137"/>
        <v>8</v>
      </c>
      <c r="BW856">
        <f t="shared" si="138"/>
        <v>6</v>
      </c>
      <c r="BX856">
        <f t="shared" si="139"/>
        <v>6</v>
      </c>
    </row>
    <row r="857" spans="1:76" ht="18.95" customHeight="1" x14ac:dyDescent="0.25">
      <c r="A857" t="s">
        <v>4830</v>
      </c>
      <c r="B857" t="s">
        <v>525</v>
      </c>
      <c r="C857" t="s">
        <v>219</v>
      </c>
      <c r="D857" t="s">
        <v>26</v>
      </c>
      <c r="E857" t="s">
        <v>21</v>
      </c>
      <c r="F857" t="s">
        <v>5163</v>
      </c>
      <c r="G857" t="s">
        <v>2026</v>
      </c>
      <c r="H857" t="s">
        <v>22</v>
      </c>
      <c r="I857" t="s">
        <v>4831</v>
      </c>
      <c r="L857" s="1">
        <v>510236000979</v>
      </c>
      <c r="M857" t="s">
        <v>4832</v>
      </c>
      <c r="N857" t="s">
        <v>45</v>
      </c>
      <c r="O857" t="s">
        <v>548</v>
      </c>
      <c r="P857">
        <v>20110</v>
      </c>
      <c r="Q857" t="s">
        <v>549</v>
      </c>
      <c r="R857">
        <v>715</v>
      </c>
      <c r="S857" t="s">
        <v>89</v>
      </c>
      <c r="T857" t="b">
        <v>0</v>
      </c>
      <c r="U857" t="s">
        <v>30</v>
      </c>
      <c r="V857" t="s">
        <v>31</v>
      </c>
      <c r="W857" t="s">
        <v>31</v>
      </c>
      <c r="X857" t="s">
        <v>31</v>
      </c>
      <c r="Y857" t="s">
        <v>31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2</v>
      </c>
      <c r="AJ857">
        <v>2</v>
      </c>
      <c r="AK857">
        <v>2</v>
      </c>
      <c r="AL857">
        <v>1</v>
      </c>
      <c r="AM857">
        <v>2</v>
      </c>
      <c r="AN857">
        <v>2</v>
      </c>
      <c r="AO857">
        <v>0</v>
      </c>
      <c r="AP857">
        <v>0</v>
      </c>
      <c r="AQ857">
        <v>0</v>
      </c>
      <c r="AR857">
        <v>3</v>
      </c>
      <c r="AS857">
        <v>3</v>
      </c>
      <c r="AT857">
        <v>3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3</v>
      </c>
      <c r="BB857">
        <v>3</v>
      </c>
      <c r="BC857">
        <v>0</v>
      </c>
      <c r="BD857">
        <v>0</v>
      </c>
      <c r="BE857">
        <v>3</v>
      </c>
      <c r="BF857">
        <v>3</v>
      </c>
      <c r="BG857">
        <v>2</v>
      </c>
      <c r="BH857">
        <v>3</v>
      </c>
      <c r="BI857">
        <v>1</v>
      </c>
      <c r="BJ857">
        <v>3</v>
      </c>
      <c r="BK857">
        <v>0</v>
      </c>
      <c r="BL857">
        <v>0</v>
      </c>
      <c r="BM857">
        <v>2</v>
      </c>
      <c r="BN857">
        <v>2</v>
      </c>
      <c r="BO857">
        <f t="shared" si="130"/>
        <v>0</v>
      </c>
      <c r="BP857">
        <f t="shared" si="131"/>
        <v>7</v>
      </c>
      <c r="BQ857">
        <f t="shared" si="132"/>
        <v>4</v>
      </c>
      <c r="BR857">
        <f t="shared" si="133"/>
        <v>6</v>
      </c>
      <c r="BS857">
        <f t="shared" si="134"/>
        <v>3</v>
      </c>
      <c r="BT857">
        <f t="shared" si="135"/>
        <v>0</v>
      </c>
      <c r="BU857">
        <f t="shared" si="136"/>
        <v>6</v>
      </c>
      <c r="BV857">
        <f t="shared" si="137"/>
        <v>6</v>
      </c>
      <c r="BW857">
        <f t="shared" si="138"/>
        <v>5</v>
      </c>
      <c r="BX857">
        <f t="shared" si="139"/>
        <v>8</v>
      </c>
    </row>
    <row r="858" spans="1:76" ht="18.95" customHeight="1" x14ac:dyDescent="0.25">
      <c r="A858" t="s">
        <v>2213</v>
      </c>
      <c r="B858" t="s">
        <v>20</v>
      </c>
      <c r="C858" t="s">
        <v>29</v>
      </c>
      <c r="D858" t="s">
        <v>26</v>
      </c>
      <c r="E858" t="s">
        <v>73</v>
      </c>
      <c r="F858" t="s">
        <v>659</v>
      </c>
      <c r="G858" t="s">
        <v>2026</v>
      </c>
      <c r="H858" t="s">
        <v>149</v>
      </c>
      <c r="I858" t="s">
        <v>2214</v>
      </c>
      <c r="L858" s="1">
        <v>61657002090</v>
      </c>
      <c r="M858" t="s">
        <v>2215</v>
      </c>
      <c r="N858" t="s">
        <v>45</v>
      </c>
      <c r="O858" t="s">
        <v>481</v>
      </c>
      <c r="P858">
        <v>96007</v>
      </c>
      <c r="Q858" t="s">
        <v>753</v>
      </c>
      <c r="R858">
        <v>242</v>
      </c>
      <c r="S858" t="s">
        <v>66</v>
      </c>
      <c r="T858" t="b">
        <v>0</v>
      </c>
      <c r="U858" t="s">
        <v>30</v>
      </c>
      <c r="V858" t="s">
        <v>71</v>
      </c>
      <c r="W858" t="s">
        <v>71</v>
      </c>
      <c r="X858" t="s">
        <v>61</v>
      </c>
      <c r="Y858" t="s">
        <v>71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</v>
      </c>
      <c r="AJ858">
        <v>0</v>
      </c>
      <c r="AK858">
        <v>0</v>
      </c>
      <c r="AL858">
        <v>0</v>
      </c>
      <c r="AM858">
        <v>3</v>
      </c>
      <c r="AN858">
        <v>3</v>
      </c>
      <c r="AO858">
        <v>1</v>
      </c>
      <c r="AP858">
        <v>3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3</v>
      </c>
      <c r="BB858">
        <v>3</v>
      </c>
      <c r="BC858">
        <v>2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f t="shared" si="130"/>
        <v>0</v>
      </c>
      <c r="BP858">
        <f t="shared" si="131"/>
        <v>2</v>
      </c>
      <c r="BQ858">
        <f t="shared" si="132"/>
        <v>10</v>
      </c>
      <c r="BR858">
        <f t="shared" si="133"/>
        <v>1</v>
      </c>
      <c r="BS858">
        <f t="shared" si="134"/>
        <v>0</v>
      </c>
      <c r="BT858">
        <f t="shared" si="135"/>
        <v>0</v>
      </c>
      <c r="BU858">
        <f t="shared" si="136"/>
        <v>6</v>
      </c>
      <c r="BV858">
        <f t="shared" si="137"/>
        <v>2</v>
      </c>
      <c r="BW858">
        <f t="shared" si="138"/>
        <v>0</v>
      </c>
      <c r="BX858">
        <f t="shared" si="139"/>
        <v>0</v>
      </c>
    </row>
    <row r="859" spans="1:76" ht="18.95" customHeight="1" x14ac:dyDescent="0.25">
      <c r="A859" t="s">
        <v>3552</v>
      </c>
      <c r="B859" t="s">
        <v>1639</v>
      </c>
      <c r="C859" t="s">
        <v>40</v>
      </c>
      <c r="D859" t="s">
        <v>26</v>
      </c>
      <c r="E859" t="s">
        <v>66</v>
      </c>
      <c r="F859" t="s">
        <v>34</v>
      </c>
      <c r="G859" t="s">
        <v>2026</v>
      </c>
      <c r="H859" t="s">
        <v>22</v>
      </c>
      <c r="I859" t="s">
        <v>3553</v>
      </c>
      <c r="L859" s="1">
        <v>291788000957</v>
      </c>
      <c r="M859" t="s">
        <v>3554</v>
      </c>
      <c r="N859" t="s">
        <v>58</v>
      </c>
      <c r="O859" t="s">
        <v>3555</v>
      </c>
      <c r="P859">
        <v>65534</v>
      </c>
      <c r="Q859" t="s">
        <v>3115</v>
      </c>
      <c r="R859">
        <v>179</v>
      </c>
      <c r="S859" t="s">
        <v>39</v>
      </c>
      <c r="T859" t="b">
        <v>0</v>
      </c>
      <c r="U859" t="s">
        <v>30</v>
      </c>
      <c r="V859" t="s">
        <v>31</v>
      </c>
      <c r="W859" t="s">
        <v>31</v>
      </c>
      <c r="X859" t="s">
        <v>31</v>
      </c>
      <c r="Y859" t="s">
        <v>31</v>
      </c>
      <c r="Z859">
        <v>0</v>
      </c>
      <c r="AA859">
        <v>0</v>
      </c>
      <c r="AB859">
        <v>0</v>
      </c>
      <c r="AC859">
        <v>2</v>
      </c>
      <c r="AD859">
        <v>2</v>
      </c>
      <c r="AE859">
        <v>0</v>
      </c>
      <c r="AF859">
        <v>3</v>
      </c>
      <c r="AG859">
        <v>3</v>
      </c>
      <c r="AH859">
        <v>0</v>
      </c>
      <c r="AI859">
        <v>1</v>
      </c>
      <c r="AJ859">
        <v>1</v>
      </c>
      <c r="AK859">
        <v>0</v>
      </c>
      <c r="AL859">
        <v>1</v>
      </c>
      <c r="AM859">
        <v>3</v>
      </c>
      <c r="AN859">
        <v>3</v>
      </c>
      <c r="AO859">
        <v>0</v>
      </c>
      <c r="AP859">
        <v>3</v>
      </c>
      <c r="AQ859">
        <v>0</v>
      </c>
      <c r="AR859">
        <v>2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2</v>
      </c>
      <c r="BD859">
        <v>0</v>
      </c>
      <c r="BE859">
        <v>0</v>
      </c>
      <c r="BF859">
        <v>1</v>
      </c>
      <c r="BG859">
        <v>1</v>
      </c>
      <c r="BH859">
        <v>3</v>
      </c>
      <c r="BI859">
        <v>0</v>
      </c>
      <c r="BJ859">
        <v>0</v>
      </c>
      <c r="BK859">
        <v>0</v>
      </c>
      <c r="BL859">
        <v>3</v>
      </c>
      <c r="BM859">
        <v>0</v>
      </c>
      <c r="BN859">
        <v>0</v>
      </c>
      <c r="BO859">
        <f t="shared" si="130"/>
        <v>10</v>
      </c>
      <c r="BP859">
        <f t="shared" si="131"/>
        <v>3</v>
      </c>
      <c r="BQ859">
        <f t="shared" si="132"/>
        <v>9</v>
      </c>
      <c r="BR859">
        <f t="shared" si="133"/>
        <v>2</v>
      </c>
      <c r="BS859">
        <f t="shared" si="134"/>
        <v>0</v>
      </c>
      <c r="BT859">
        <f t="shared" si="135"/>
        <v>0</v>
      </c>
      <c r="BU859">
        <f t="shared" si="136"/>
        <v>1</v>
      </c>
      <c r="BV859">
        <f t="shared" si="137"/>
        <v>3</v>
      </c>
      <c r="BW859">
        <f t="shared" si="138"/>
        <v>4</v>
      </c>
      <c r="BX859">
        <f t="shared" si="139"/>
        <v>3</v>
      </c>
    </row>
    <row r="860" spans="1:76" ht="18.95" customHeight="1" x14ac:dyDescent="0.25">
      <c r="A860" t="s">
        <v>4327</v>
      </c>
      <c r="B860" t="s">
        <v>214</v>
      </c>
      <c r="C860" t="s">
        <v>219</v>
      </c>
      <c r="D860" t="s">
        <v>26</v>
      </c>
      <c r="E860" t="s">
        <v>73</v>
      </c>
      <c r="F860" t="s">
        <v>659</v>
      </c>
      <c r="G860" t="s">
        <v>2026</v>
      </c>
      <c r="H860" t="s">
        <v>22</v>
      </c>
      <c r="I860" t="s">
        <v>4328</v>
      </c>
      <c r="L860" s="1">
        <v>401308000606</v>
      </c>
      <c r="M860" t="s">
        <v>4329</v>
      </c>
      <c r="N860" t="s">
        <v>25</v>
      </c>
      <c r="O860" t="s">
        <v>4330</v>
      </c>
      <c r="P860">
        <v>73042</v>
      </c>
      <c r="Q860" t="s">
        <v>4331</v>
      </c>
      <c r="R860">
        <v>126</v>
      </c>
      <c r="S860" t="s">
        <v>39</v>
      </c>
      <c r="T860" t="b">
        <v>0</v>
      </c>
      <c r="U860" t="s">
        <v>30</v>
      </c>
      <c r="V860" t="s">
        <v>31</v>
      </c>
      <c r="W860" t="s">
        <v>31</v>
      </c>
      <c r="X860" t="s">
        <v>31</v>
      </c>
      <c r="Y860" t="s">
        <v>31</v>
      </c>
      <c r="Z860">
        <v>0</v>
      </c>
      <c r="AA860">
        <v>0</v>
      </c>
      <c r="AB860">
        <v>0</v>
      </c>
      <c r="AC860">
        <v>0</v>
      </c>
      <c r="AD860">
        <v>2</v>
      </c>
      <c r="AE860">
        <v>0</v>
      </c>
      <c r="AF860">
        <v>0</v>
      </c>
      <c r="AG860">
        <v>0</v>
      </c>
      <c r="AH860">
        <v>2</v>
      </c>
      <c r="AI860">
        <v>0</v>
      </c>
      <c r="AJ860">
        <v>0</v>
      </c>
      <c r="AK860">
        <v>2</v>
      </c>
      <c r="AL860">
        <v>0</v>
      </c>
      <c r="AM860">
        <v>2</v>
      </c>
      <c r="AN860">
        <v>1</v>
      </c>
      <c r="AO860">
        <v>0</v>
      </c>
      <c r="AP860">
        <v>0</v>
      </c>
      <c r="AQ860">
        <v>0</v>
      </c>
      <c r="AR860">
        <v>3</v>
      </c>
      <c r="AS860">
        <v>0</v>
      </c>
      <c r="AT860">
        <v>3</v>
      </c>
      <c r="AU860">
        <v>1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3</v>
      </c>
      <c r="BB860">
        <v>3</v>
      </c>
      <c r="BC860">
        <v>0</v>
      </c>
      <c r="BD860">
        <v>0</v>
      </c>
      <c r="BE860">
        <v>3</v>
      </c>
      <c r="BF860">
        <v>3</v>
      </c>
      <c r="BG860">
        <v>0</v>
      </c>
      <c r="BH860">
        <v>3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2</v>
      </c>
      <c r="BO860">
        <f t="shared" si="130"/>
        <v>4</v>
      </c>
      <c r="BP860">
        <f t="shared" si="131"/>
        <v>2</v>
      </c>
      <c r="BQ860">
        <f t="shared" si="132"/>
        <v>3</v>
      </c>
      <c r="BR860">
        <f t="shared" si="133"/>
        <v>3</v>
      </c>
      <c r="BS860">
        <f t="shared" si="134"/>
        <v>3</v>
      </c>
      <c r="BT860">
        <f t="shared" si="135"/>
        <v>2</v>
      </c>
      <c r="BU860">
        <f t="shared" si="136"/>
        <v>6</v>
      </c>
      <c r="BV860">
        <f t="shared" si="137"/>
        <v>6</v>
      </c>
      <c r="BW860">
        <f t="shared" si="138"/>
        <v>3</v>
      </c>
      <c r="BX860">
        <f t="shared" si="139"/>
        <v>3</v>
      </c>
    </row>
    <row r="861" spans="1:76" ht="18.95" customHeight="1" x14ac:dyDescent="0.25">
      <c r="A861" t="s">
        <v>4357</v>
      </c>
      <c r="B861" t="s">
        <v>214</v>
      </c>
      <c r="C861" t="s">
        <v>219</v>
      </c>
      <c r="D861" t="s">
        <v>26</v>
      </c>
      <c r="E861" t="s">
        <v>638</v>
      </c>
      <c r="F861" t="s">
        <v>5161</v>
      </c>
      <c r="G861" t="s">
        <v>2026</v>
      </c>
      <c r="H861" t="s">
        <v>22</v>
      </c>
      <c r="I861" t="s">
        <v>4358</v>
      </c>
      <c r="L861" s="1">
        <v>403270001806</v>
      </c>
      <c r="M861" t="s">
        <v>4359</v>
      </c>
      <c r="N861" t="s">
        <v>45</v>
      </c>
      <c r="O861" t="s">
        <v>4360</v>
      </c>
      <c r="P861">
        <v>74472</v>
      </c>
      <c r="R861">
        <v>162</v>
      </c>
      <c r="S861" t="s">
        <v>39</v>
      </c>
      <c r="T861" t="b">
        <v>0</v>
      </c>
      <c r="U861" t="s">
        <v>30</v>
      </c>
      <c r="V861" t="s">
        <v>31</v>
      </c>
      <c r="W861" t="s">
        <v>31</v>
      </c>
      <c r="X861" t="s">
        <v>31</v>
      </c>
      <c r="Y861" t="s">
        <v>31</v>
      </c>
      <c r="Z861">
        <v>0</v>
      </c>
      <c r="AA861">
        <v>0</v>
      </c>
      <c r="AB861">
        <v>0</v>
      </c>
      <c r="AC861">
        <v>2</v>
      </c>
      <c r="AD861">
        <v>2</v>
      </c>
      <c r="AE861">
        <v>2</v>
      </c>
      <c r="AF861">
        <v>1</v>
      </c>
      <c r="AG861">
        <v>1</v>
      </c>
      <c r="AH861">
        <v>2</v>
      </c>
      <c r="AI861">
        <v>1</v>
      </c>
      <c r="AJ861">
        <v>0</v>
      </c>
      <c r="AK861">
        <v>0</v>
      </c>
      <c r="AL861">
        <v>1</v>
      </c>
      <c r="AM861">
        <v>1</v>
      </c>
      <c r="AN861">
        <v>2</v>
      </c>
      <c r="AO861">
        <v>0</v>
      </c>
      <c r="AP861">
        <v>2</v>
      </c>
      <c r="AQ861">
        <v>0</v>
      </c>
      <c r="AR861">
        <v>3</v>
      </c>
      <c r="AS861">
        <v>0</v>
      </c>
      <c r="AT861">
        <v>0</v>
      </c>
      <c r="AU861">
        <v>2</v>
      </c>
      <c r="AV861">
        <v>2</v>
      </c>
      <c r="AW861">
        <v>2</v>
      </c>
      <c r="AX861">
        <v>2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f t="shared" si="130"/>
        <v>10</v>
      </c>
      <c r="BP861">
        <f t="shared" si="131"/>
        <v>2</v>
      </c>
      <c r="BQ861">
        <f t="shared" si="132"/>
        <v>5</v>
      </c>
      <c r="BR861">
        <f t="shared" si="133"/>
        <v>3</v>
      </c>
      <c r="BS861">
        <f t="shared" si="134"/>
        <v>0</v>
      </c>
      <c r="BT861">
        <f t="shared" si="135"/>
        <v>8</v>
      </c>
      <c r="BU861">
        <f t="shared" si="136"/>
        <v>0</v>
      </c>
      <c r="BV861">
        <f t="shared" si="137"/>
        <v>1</v>
      </c>
      <c r="BW861">
        <f t="shared" si="138"/>
        <v>1</v>
      </c>
      <c r="BX861">
        <f t="shared" si="139"/>
        <v>0</v>
      </c>
    </row>
    <row r="862" spans="1:76" ht="18.95" customHeight="1" x14ac:dyDescent="0.25">
      <c r="A862" t="s">
        <v>2759</v>
      </c>
      <c r="B862" t="s">
        <v>1803</v>
      </c>
      <c r="C862" t="s">
        <v>40</v>
      </c>
      <c r="D862" t="s">
        <v>26</v>
      </c>
      <c r="E862" t="s">
        <v>73</v>
      </c>
      <c r="F862" t="s">
        <v>659</v>
      </c>
      <c r="G862" t="s">
        <v>2026</v>
      </c>
      <c r="H862" t="s">
        <v>22</v>
      </c>
      <c r="I862" t="s">
        <v>2760</v>
      </c>
      <c r="L862" s="1">
        <v>191281002120</v>
      </c>
      <c r="M862" t="s">
        <v>2761</v>
      </c>
      <c r="N862" t="s">
        <v>45</v>
      </c>
      <c r="O862" t="s">
        <v>2762</v>
      </c>
      <c r="P862">
        <v>51364</v>
      </c>
      <c r="Q862" t="s">
        <v>2763</v>
      </c>
      <c r="R862">
        <v>174</v>
      </c>
      <c r="S862" t="s">
        <v>39</v>
      </c>
      <c r="T862" t="b">
        <v>0</v>
      </c>
      <c r="U862" t="s">
        <v>30</v>
      </c>
      <c r="V862" t="s">
        <v>61</v>
      </c>
      <c r="W862" t="s">
        <v>61</v>
      </c>
      <c r="X862" t="s">
        <v>61</v>
      </c>
      <c r="Y862" t="s">
        <v>61</v>
      </c>
      <c r="Z862">
        <v>0</v>
      </c>
      <c r="AA862">
        <v>0</v>
      </c>
      <c r="AB862">
        <v>0</v>
      </c>
      <c r="AC862">
        <v>2</v>
      </c>
      <c r="AD862">
        <v>2</v>
      </c>
      <c r="AE862">
        <v>0</v>
      </c>
      <c r="AF862">
        <v>1</v>
      </c>
      <c r="AG862">
        <v>1</v>
      </c>
      <c r="AH862">
        <v>0</v>
      </c>
      <c r="AI862">
        <v>1</v>
      </c>
      <c r="AJ862">
        <v>2</v>
      </c>
      <c r="AK862">
        <v>2</v>
      </c>
      <c r="AL862">
        <v>1</v>
      </c>
      <c r="AM862">
        <v>2</v>
      </c>
      <c r="AN862">
        <v>2</v>
      </c>
      <c r="AO862">
        <v>0</v>
      </c>
      <c r="AP862">
        <v>2</v>
      </c>
      <c r="AQ862">
        <v>3</v>
      </c>
      <c r="AR862">
        <v>3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3</v>
      </c>
      <c r="BB862">
        <v>3</v>
      </c>
      <c r="BC862">
        <v>0</v>
      </c>
      <c r="BD862">
        <v>0</v>
      </c>
      <c r="BE862">
        <v>3</v>
      </c>
      <c r="BF862">
        <v>3</v>
      </c>
      <c r="BG862">
        <v>3</v>
      </c>
      <c r="BH862">
        <v>3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f t="shared" si="130"/>
        <v>6</v>
      </c>
      <c r="BP862">
        <f t="shared" si="131"/>
        <v>6</v>
      </c>
      <c r="BQ862">
        <f t="shared" si="132"/>
        <v>9</v>
      </c>
      <c r="BR862">
        <f t="shared" si="133"/>
        <v>3</v>
      </c>
      <c r="BS862">
        <f t="shared" si="134"/>
        <v>0</v>
      </c>
      <c r="BT862">
        <f t="shared" si="135"/>
        <v>0</v>
      </c>
      <c r="BU862">
        <f t="shared" si="136"/>
        <v>6</v>
      </c>
      <c r="BV862">
        <f t="shared" si="137"/>
        <v>6</v>
      </c>
      <c r="BW862">
        <f t="shared" si="138"/>
        <v>6</v>
      </c>
      <c r="BX862">
        <f t="shared" si="139"/>
        <v>0</v>
      </c>
    </row>
    <row r="863" spans="1:76" ht="18.95" customHeight="1" x14ac:dyDescent="0.25">
      <c r="A863" t="s">
        <v>3201</v>
      </c>
      <c r="B863" t="s">
        <v>1578</v>
      </c>
      <c r="C863" t="s">
        <v>54</v>
      </c>
      <c r="D863" t="s">
        <v>26</v>
      </c>
      <c r="E863" t="s">
        <v>73</v>
      </c>
      <c r="F863" t="s">
        <v>659</v>
      </c>
      <c r="G863" t="s">
        <v>2026</v>
      </c>
      <c r="H863" t="s">
        <v>22</v>
      </c>
      <c r="I863" t="s">
        <v>1658</v>
      </c>
      <c r="L863" s="1">
        <v>250972001548</v>
      </c>
      <c r="M863" t="s">
        <v>3202</v>
      </c>
      <c r="N863" t="s">
        <v>45</v>
      </c>
      <c r="O863" t="s">
        <v>1958</v>
      </c>
      <c r="P863">
        <v>2360</v>
      </c>
      <c r="Q863" t="s">
        <v>1958</v>
      </c>
      <c r="R863">
        <v>394</v>
      </c>
      <c r="S863" t="s">
        <v>89</v>
      </c>
      <c r="T863" t="b">
        <v>0</v>
      </c>
      <c r="U863" t="s">
        <v>30</v>
      </c>
      <c r="V863" t="s">
        <v>31</v>
      </c>
      <c r="W863" t="s">
        <v>31</v>
      </c>
      <c r="X863" t="s">
        <v>31</v>
      </c>
      <c r="Y863" t="s">
        <v>31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</v>
      </c>
      <c r="AG863">
        <v>2</v>
      </c>
      <c r="AH863">
        <v>0</v>
      </c>
      <c r="AI863">
        <v>0</v>
      </c>
      <c r="AJ863">
        <v>0</v>
      </c>
      <c r="AK863">
        <v>2</v>
      </c>
      <c r="AL863">
        <v>0</v>
      </c>
      <c r="AM863">
        <v>3</v>
      </c>
      <c r="AN863">
        <v>3</v>
      </c>
      <c r="AO863">
        <v>3</v>
      </c>
      <c r="AP863">
        <v>3</v>
      </c>
      <c r="AQ863">
        <v>3</v>
      </c>
      <c r="AR863">
        <v>3</v>
      </c>
      <c r="AS863">
        <v>0</v>
      </c>
      <c r="AT863">
        <v>1</v>
      </c>
      <c r="AU863">
        <v>2</v>
      </c>
      <c r="AV863">
        <v>2</v>
      </c>
      <c r="AW863">
        <v>0</v>
      </c>
      <c r="AX863">
        <v>0</v>
      </c>
      <c r="AY863">
        <v>0</v>
      </c>
      <c r="AZ863">
        <v>0</v>
      </c>
      <c r="BA863">
        <v>3</v>
      </c>
      <c r="BB863">
        <v>3</v>
      </c>
      <c r="BC863">
        <v>2</v>
      </c>
      <c r="BD863">
        <v>2</v>
      </c>
      <c r="BE863">
        <v>3</v>
      </c>
      <c r="BF863">
        <v>3</v>
      </c>
      <c r="BG863">
        <v>3</v>
      </c>
      <c r="BH863">
        <v>1</v>
      </c>
      <c r="BI863">
        <v>3</v>
      </c>
      <c r="BJ863">
        <v>0</v>
      </c>
      <c r="BK863">
        <v>3</v>
      </c>
      <c r="BL863">
        <v>2</v>
      </c>
      <c r="BM863">
        <v>0</v>
      </c>
      <c r="BN863">
        <v>2</v>
      </c>
      <c r="BO863">
        <f t="shared" si="130"/>
        <v>4</v>
      </c>
      <c r="BP863">
        <f t="shared" si="131"/>
        <v>2</v>
      </c>
      <c r="BQ863">
        <f t="shared" si="132"/>
        <v>15</v>
      </c>
      <c r="BR863">
        <f t="shared" si="133"/>
        <v>3</v>
      </c>
      <c r="BS863">
        <f t="shared" si="134"/>
        <v>1</v>
      </c>
      <c r="BT863">
        <f t="shared" si="135"/>
        <v>4</v>
      </c>
      <c r="BU863">
        <f t="shared" si="136"/>
        <v>6</v>
      </c>
      <c r="BV863">
        <f t="shared" si="137"/>
        <v>10</v>
      </c>
      <c r="BW863">
        <f t="shared" si="138"/>
        <v>4</v>
      </c>
      <c r="BX863">
        <f t="shared" si="139"/>
        <v>10</v>
      </c>
    </row>
    <row r="864" spans="1:76" ht="18.95" customHeight="1" x14ac:dyDescent="0.25">
      <c r="A864" t="s">
        <v>724</v>
      </c>
      <c r="B864" t="s">
        <v>715</v>
      </c>
      <c r="C864" t="s">
        <v>219</v>
      </c>
      <c r="D864" t="s">
        <v>26</v>
      </c>
      <c r="E864" t="s">
        <v>178</v>
      </c>
      <c r="F864" t="s">
        <v>5163</v>
      </c>
      <c r="G864">
        <v>2</v>
      </c>
      <c r="H864" t="s">
        <v>22</v>
      </c>
      <c r="I864" t="s">
        <v>725</v>
      </c>
      <c r="L864" s="1">
        <v>50459001183</v>
      </c>
      <c r="M864" t="s">
        <v>726</v>
      </c>
      <c r="N864" t="s">
        <v>45</v>
      </c>
      <c r="O864" t="s">
        <v>727</v>
      </c>
      <c r="P864">
        <v>72034</v>
      </c>
      <c r="Q864" t="s">
        <v>728</v>
      </c>
      <c r="R864">
        <v>397</v>
      </c>
      <c r="S864" t="s">
        <v>7</v>
      </c>
      <c r="T864" t="b">
        <v>0</v>
      </c>
      <c r="U864" t="s">
        <v>30</v>
      </c>
      <c r="V864" t="s">
        <v>31</v>
      </c>
      <c r="W864" t="s">
        <v>31</v>
      </c>
      <c r="X864" t="s">
        <v>31</v>
      </c>
      <c r="Y864" t="s">
        <v>31</v>
      </c>
      <c r="Z864" s="10">
        <v>2</v>
      </c>
      <c r="AA864" s="10">
        <v>0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2</v>
      </c>
      <c r="AH864" s="10">
        <v>2</v>
      </c>
      <c r="AI864" s="10">
        <v>0</v>
      </c>
      <c r="AJ864" s="10">
        <v>0</v>
      </c>
      <c r="AK864" s="10">
        <v>0</v>
      </c>
      <c r="AL864" s="10">
        <v>0</v>
      </c>
      <c r="AM864" s="10">
        <v>0</v>
      </c>
      <c r="AN864" s="10">
        <v>2</v>
      </c>
      <c r="AO864" s="10">
        <v>0</v>
      </c>
      <c r="AP864" s="10">
        <v>0</v>
      </c>
      <c r="AQ864" s="10">
        <v>0</v>
      </c>
      <c r="AR864" s="10">
        <v>0</v>
      </c>
      <c r="AS864" s="10">
        <v>0</v>
      </c>
      <c r="AT864" s="10">
        <v>0</v>
      </c>
      <c r="AU864" s="10">
        <v>0</v>
      </c>
      <c r="AV864" s="10">
        <v>0</v>
      </c>
      <c r="AW864" s="10">
        <v>0</v>
      </c>
      <c r="AX864" s="10">
        <v>0</v>
      </c>
      <c r="AY864" s="10">
        <v>0</v>
      </c>
      <c r="AZ864" s="10">
        <v>2</v>
      </c>
      <c r="BA864" s="10">
        <v>3</v>
      </c>
      <c r="BB864" s="10">
        <v>3</v>
      </c>
      <c r="BC864" s="10">
        <v>0</v>
      </c>
      <c r="BD864" s="10">
        <v>0</v>
      </c>
      <c r="BE864" s="10">
        <v>1</v>
      </c>
      <c r="BF864" s="10">
        <v>1</v>
      </c>
      <c r="BG864" s="10">
        <v>0</v>
      </c>
      <c r="BH864" s="10">
        <v>0</v>
      </c>
      <c r="BI864" s="10">
        <v>0</v>
      </c>
      <c r="BJ864" s="10">
        <v>0</v>
      </c>
      <c r="BK864" s="10">
        <v>0</v>
      </c>
      <c r="BL864" s="10">
        <v>0</v>
      </c>
      <c r="BM864" s="10">
        <v>0</v>
      </c>
      <c r="BN864" s="10">
        <v>0</v>
      </c>
      <c r="BO864">
        <f t="shared" si="130"/>
        <v>6</v>
      </c>
      <c r="BP864">
        <f t="shared" si="131"/>
        <v>0</v>
      </c>
      <c r="BQ864">
        <f t="shared" si="132"/>
        <v>2</v>
      </c>
      <c r="BR864">
        <f t="shared" si="133"/>
        <v>0</v>
      </c>
      <c r="BS864">
        <f t="shared" si="134"/>
        <v>0</v>
      </c>
      <c r="BT864">
        <f t="shared" si="135"/>
        <v>0</v>
      </c>
      <c r="BU864">
        <f t="shared" si="136"/>
        <v>8</v>
      </c>
      <c r="BV864">
        <f t="shared" si="137"/>
        <v>2</v>
      </c>
      <c r="BW864">
        <f t="shared" si="138"/>
        <v>0</v>
      </c>
      <c r="BX864">
        <f t="shared" si="139"/>
        <v>0</v>
      </c>
    </row>
    <row r="865" spans="1:76" ht="18.95" customHeight="1" x14ac:dyDescent="0.25">
      <c r="A865" t="s">
        <v>3438</v>
      </c>
      <c r="B865" t="s">
        <v>1589</v>
      </c>
      <c r="C865" t="s">
        <v>40</v>
      </c>
      <c r="D865" t="s">
        <v>192</v>
      </c>
      <c r="E865" t="s">
        <v>21</v>
      </c>
      <c r="F865" t="s">
        <v>5163</v>
      </c>
      <c r="G865" t="s">
        <v>2026</v>
      </c>
      <c r="H865" t="s">
        <v>189</v>
      </c>
      <c r="I865" t="s">
        <v>3439</v>
      </c>
      <c r="L865" s="1">
        <v>263447007027</v>
      </c>
      <c r="M865" t="s">
        <v>3440</v>
      </c>
      <c r="N865" t="s">
        <v>45</v>
      </c>
      <c r="O865" t="s">
        <v>3441</v>
      </c>
      <c r="P865">
        <v>48310</v>
      </c>
      <c r="Q865" t="s">
        <v>3363</v>
      </c>
      <c r="R865">
        <v>632</v>
      </c>
      <c r="S865" t="s">
        <v>89</v>
      </c>
      <c r="T865" t="b">
        <v>0</v>
      </c>
      <c r="U865" t="s">
        <v>30</v>
      </c>
      <c r="V865" t="s">
        <v>31</v>
      </c>
      <c r="W865" t="s">
        <v>31</v>
      </c>
      <c r="X865" t="s">
        <v>31</v>
      </c>
      <c r="Y865" t="s">
        <v>31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3</v>
      </c>
      <c r="BB865">
        <v>3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f t="shared" si="130"/>
        <v>0</v>
      </c>
      <c r="BP865">
        <f t="shared" si="131"/>
        <v>0</v>
      </c>
      <c r="BQ865">
        <f t="shared" si="132"/>
        <v>0</v>
      </c>
      <c r="BR865">
        <f t="shared" si="133"/>
        <v>0</v>
      </c>
      <c r="BS865">
        <f t="shared" si="134"/>
        <v>0</v>
      </c>
      <c r="BT865">
        <f t="shared" si="135"/>
        <v>0</v>
      </c>
      <c r="BU865">
        <f t="shared" si="136"/>
        <v>6</v>
      </c>
      <c r="BV865">
        <f t="shared" si="137"/>
        <v>0</v>
      </c>
      <c r="BW865">
        <f t="shared" si="138"/>
        <v>0</v>
      </c>
      <c r="BX865">
        <f t="shared" si="139"/>
        <v>0</v>
      </c>
    </row>
    <row r="866" spans="1:76" ht="18.95" customHeight="1" x14ac:dyDescent="0.25">
      <c r="A866" t="s">
        <v>4448</v>
      </c>
      <c r="B866" t="s">
        <v>4449</v>
      </c>
      <c r="C866" t="s">
        <v>54</v>
      </c>
      <c r="D866" t="s">
        <v>26</v>
      </c>
      <c r="E866" t="s">
        <v>596</v>
      </c>
      <c r="F866" t="s">
        <v>5162</v>
      </c>
      <c r="G866" t="s">
        <v>2026</v>
      </c>
      <c r="H866" t="s">
        <v>179</v>
      </c>
      <c r="I866" t="s">
        <v>3467</v>
      </c>
      <c r="L866" s="1">
        <v>440057000135</v>
      </c>
      <c r="M866" t="s">
        <v>4450</v>
      </c>
      <c r="N866" t="s">
        <v>58</v>
      </c>
      <c r="O866" t="s">
        <v>3052</v>
      </c>
      <c r="P866">
        <v>2865</v>
      </c>
      <c r="Q866" t="s">
        <v>4451</v>
      </c>
      <c r="R866">
        <v>860</v>
      </c>
      <c r="S866" t="s">
        <v>89</v>
      </c>
      <c r="T866" t="b">
        <v>0</v>
      </c>
      <c r="U866" t="s">
        <v>30</v>
      </c>
      <c r="V866" t="s">
        <v>31</v>
      </c>
      <c r="W866" t="s">
        <v>31</v>
      </c>
      <c r="X866" t="s">
        <v>31</v>
      </c>
      <c r="Y866" t="s">
        <v>31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2</v>
      </c>
      <c r="AG866">
        <v>2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3</v>
      </c>
      <c r="AN866">
        <v>3</v>
      </c>
      <c r="AO866">
        <v>3</v>
      </c>
      <c r="AP866">
        <v>1</v>
      </c>
      <c r="AQ866">
        <v>0</v>
      </c>
      <c r="AR866">
        <v>2</v>
      </c>
      <c r="AS866">
        <v>0</v>
      </c>
      <c r="AT866">
        <v>0</v>
      </c>
      <c r="AU866">
        <v>2</v>
      </c>
      <c r="AV866">
        <v>2</v>
      </c>
      <c r="AW866">
        <v>2</v>
      </c>
      <c r="AX866">
        <v>2</v>
      </c>
      <c r="AY866">
        <v>0</v>
      </c>
      <c r="AZ866">
        <v>0</v>
      </c>
      <c r="BA866">
        <v>3</v>
      </c>
      <c r="BB866">
        <v>3</v>
      </c>
      <c r="BC866">
        <v>2</v>
      </c>
      <c r="BD866">
        <v>0</v>
      </c>
      <c r="BE866">
        <v>3</v>
      </c>
      <c r="BF866">
        <v>3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f t="shared" si="130"/>
        <v>4</v>
      </c>
      <c r="BP866">
        <f t="shared" si="131"/>
        <v>1</v>
      </c>
      <c r="BQ866">
        <f t="shared" si="132"/>
        <v>10</v>
      </c>
      <c r="BR866">
        <f t="shared" si="133"/>
        <v>2</v>
      </c>
      <c r="BS866">
        <f t="shared" si="134"/>
        <v>0</v>
      </c>
      <c r="BT866">
        <f t="shared" si="135"/>
        <v>8</v>
      </c>
      <c r="BU866">
        <f t="shared" si="136"/>
        <v>6</v>
      </c>
      <c r="BV866">
        <f t="shared" si="137"/>
        <v>8</v>
      </c>
      <c r="BW866">
        <f t="shared" si="138"/>
        <v>0</v>
      </c>
      <c r="BX866">
        <f t="shared" si="139"/>
        <v>1</v>
      </c>
    </row>
    <row r="867" spans="1:76" ht="18.95" customHeight="1" x14ac:dyDescent="0.25">
      <c r="A867" t="s">
        <v>3434</v>
      </c>
      <c r="B867" t="s">
        <v>1589</v>
      </c>
      <c r="C867" t="s">
        <v>40</v>
      </c>
      <c r="D867" t="s">
        <v>26</v>
      </c>
      <c r="E867" t="s">
        <v>50</v>
      </c>
      <c r="F867" t="s">
        <v>5161</v>
      </c>
      <c r="G867" t="s">
        <v>2026</v>
      </c>
      <c r="H867" t="s">
        <v>124</v>
      </c>
      <c r="I867" t="s">
        <v>3435</v>
      </c>
      <c r="L867" s="1">
        <v>263426006977</v>
      </c>
      <c r="M867" t="s">
        <v>3436</v>
      </c>
      <c r="N867" t="s">
        <v>45</v>
      </c>
      <c r="O867" t="s">
        <v>3437</v>
      </c>
      <c r="P867">
        <v>48085</v>
      </c>
      <c r="Q867" t="s">
        <v>997</v>
      </c>
      <c r="R867">
        <v>426</v>
      </c>
      <c r="S867" t="s">
        <v>7</v>
      </c>
      <c r="T867" t="b">
        <v>1</v>
      </c>
      <c r="U867" t="s">
        <v>71</v>
      </c>
      <c r="V867" t="s">
        <v>61</v>
      </c>
      <c r="W867" t="s">
        <v>61</v>
      </c>
      <c r="X867" t="s">
        <v>61</v>
      </c>
      <c r="Y867" t="s">
        <v>61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2</v>
      </c>
      <c r="AG867">
        <v>2</v>
      </c>
      <c r="AH867">
        <v>1</v>
      </c>
      <c r="AI867">
        <v>1</v>
      </c>
      <c r="AJ867">
        <v>2</v>
      </c>
      <c r="AK867">
        <v>2</v>
      </c>
      <c r="AL867">
        <v>1</v>
      </c>
      <c r="AM867">
        <v>1</v>
      </c>
      <c r="AN867">
        <v>1</v>
      </c>
      <c r="AO867">
        <v>0</v>
      </c>
      <c r="AP867">
        <v>2</v>
      </c>
      <c r="AQ867">
        <v>0</v>
      </c>
      <c r="AR867">
        <v>1</v>
      </c>
      <c r="AS867">
        <v>0</v>
      </c>
      <c r="AT867">
        <v>0</v>
      </c>
      <c r="AU867">
        <v>2</v>
      </c>
      <c r="AV867">
        <v>2</v>
      </c>
      <c r="AW867">
        <v>0</v>
      </c>
      <c r="AX867">
        <v>0</v>
      </c>
      <c r="AY867">
        <v>0</v>
      </c>
      <c r="AZ867">
        <v>0</v>
      </c>
      <c r="BA867">
        <v>3</v>
      </c>
      <c r="BB867">
        <v>3</v>
      </c>
      <c r="BC867">
        <v>2</v>
      </c>
      <c r="BD867">
        <v>2</v>
      </c>
      <c r="BE867">
        <v>3</v>
      </c>
      <c r="BF867">
        <v>3</v>
      </c>
      <c r="BG867">
        <v>3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f t="shared" si="130"/>
        <v>5</v>
      </c>
      <c r="BP867">
        <f t="shared" si="131"/>
        <v>6</v>
      </c>
      <c r="BQ867">
        <f t="shared" si="132"/>
        <v>4</v>
      </c>
      <c r="BR867">
        <f t="shared" si="133"/>
        <v>1</v>
      </c>
      <c r="BS867">
        <f t="shared" si="134"/>
        <v>0</v>
      </c>
      <c r="BT867">
        <f t="shared" si="135"/>
        <v>4</v>
      </c>
      <c r="BU867">
        <f t="shared" si="136"/>
        <v>6</v>
      </c>
      <c r="BV867">
        <f t="shared" si="137"/>
        <v>10</v>
      </c>
      <c r="BW867">
        <f t="shared" si="138"/>
        <v>3</v>
      </c>
      <c r="BX867">
        <f t="shared" si="139"/>
        <v>0</v>
      </c>
    </row>
    <row r="868" spans="1:76" ht="18.95" customHeight="1" x14ac:dyDescent="0.25">
      <c r="A868" t="s">
        <v>3471</v>
      </c>
      <c r="B868" t="s">
        <v>33</v>
      </c>
      <c r="C868" t="s">
        <v>40</v>
      </c>
      <c r="D868" t="s">
        <v>26</v>
      </c>
      <c r="E868" t="s">
        <v>735</v>
      </c>
      <c r="F868" t="s">
        <v>5161</v>
      </c>
      <c r="G868" t="s">
        <v>2026</v>
      </c>
      <c r="H868" t="s">
        <v>22</v>
      </c>
      <c r="I868" t="s">
        <v>3472</v>
      </c>
      <c r="L868" s="1">
        <v>272124001868</v>
      </c>
      <c r="M868" t="s">
        <v>3473</v>
      </c>
      <c r="N868" t="s">
        <v>45</v>
      </c>
      <c r="O868" t="s">
        <v>3474</v>
      </c>
      <c r="P868">
        <v>55406</v>
      </c>
      <c r="Q868" t="s">
        <v>1627</v>
      </c>
      <c r="R868">
        <v>499</v>
      </c>
      <c r="S868" t="s">
        <v>7</v>
      </c>
      <c r="T868" t="b">
        <v>0</v>
      </c>
      <c r="U868" t="s">
        <v>30</v>
      </c>
      <c r="V868" t="s">
        <v>61</v>
      </c>
      <c r="W868" t="s">
        <v>61</v>
      </c>
      <c r="X868" t="s">
        <v>61</v>
      </c>
      <c r="Y868" t="s">
        <v>61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3</v>
      </c>
      <c r="AH868">
        <v>2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1</v>
      </c>
      <c r="AO868">
        <v>1</v>
      </c>
      <c r="AP868">
        <v>1</v>
      </c>
      <c r="AQ868">
        <v>0</v>
      </c>
      <c r="AR868">
        <v>3</v>
      </c>
      <c r="AS868">
        <v>2</v>
      </c>
      <c r="AT868">
        <v>2</v>
      </c>
      <c r="AU868">
        <v>2</v>
      </c>
      <c r="AV868">
        <v>2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3</v>
      </c>
      <c r="BC868">
        <v>2</v>
      </c>
      <c r="BD868">
        <v>0</v>
      </c>
      <c r="BE868">
        <v>3</v>
      </c>
      <c r="BF868">
        <v>3</v>
      </c>
      <c r="BG868">
        <v>3</v>
      </c>
      <c r="BH868">
        <v>3</v>
      </c>
      <c r="BI868">
        <v>0</v>
      </c>
      <c r="BJ868">
        <v>0</v>
      </c>
      <c r="BK868">
        <v>0</v>
      </c>
      <c r="BL868">
        <v>0</v>
      </c>
      <c r="BM868">
        <v>2</v>
      </c>
      <c r="BN868">
        <v>0</v>
      </c>
      <c r="BO868">
        <f t="shared" si="130"/>
        <v>7</v>
      </c>
      <c r="BP868">
        <f t="shared" si="131"/>
        <v>0</v>
      </c>
      <c r="BQ868">
        <f t="shared" si="132"/>
        <v>4</v>
      </c>
      <c r="BR868">
        <f t="shared" si="133"/>
        <v>5</v>
      </c>
      <c r="BS868">
        <f t="shared" si="134"/>
        <v>2</v>
      </c>
      <c r="BT868">
        <f t="shared" si="135"/>
        <v>4</v>
      </c>
      <c r="BU868">
        <f t="shared" si="136"/>
        <v>3</v>
      </c>
      <c r="BV868">
        <f t="shared" si="137"/>
        <v>8</v>
      </c>
      <c r="BW868">
        <f t="shared" si="138"/>
        <v>6</v>
      </c>
      <c r="BX868">
        <f t="shared" si="139"/>
        <v>2</v>
      </c>
    </row>
    <row r="869" spans="1:76" ht="18.95" customHeight="1" x14ac:dyDescent="0.25">
      <c r="A869" t="s">
        <v>1831</v>
      </c>
      <c r="B869" t="s">
        <v>1468</v>
      </c>
      <c r="C869" t="s">
        <v>29</v>
      </c>
      <c r="D869" t="s">
        <v>26</v>
      </c>
      <c r="E869" t="s">
        <v>73</v>
      </c>
      <c r="F869" t="s">
        <v>659</v>
      </c>
      <c r="G869">
        <v>4</v>
      </c>
      <c r="H869" t="s">
        <v>22</v>
      </c>
      <c r="I869" t="s">
        <v>1832</v>
      </c>
      <c r="L869" s="1">
        <v>160048000103</v>
      </c>
      <c r="M869" t="s">
        <v>1833</v>
      </c>
      <c r="N869" t="s">
        <v>25</v>
      </c>
      <c r="O869" t="s">
        <v>1834</v>
      </c>
      <c r="P869">
        <v>83316</v>
      </c>
      <c r="Q869" t="s">
        <v>1835</v>
      </c>
      <c r="R869">
        <v>326</v>
      </c>
      <c r="S869" t="s">
        <v>39</v>
      </c>
      <c r="T869" t="b">
        <v>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>
        <v>0</v>
      </c>
      <c r="AA869">
        <v>0</v>
      </c>
      <c r="AB869">
        <v>0</v>
      </c>
      <c r="AC869">
        <v>2</v>
      </c>
      <c r="AD869">
        <v>2</v>
      </c>
      <c r="AE869">
        <v>2</v>
      </c>
      <c r="AF869">
        <v>1</v>
      </c>
      <c r="AG869">
        <v>1</v>
      </c>
      <c r="AH869">
        <v>0</v>
      </c>
      <c r="AI869">
        <v>2</v>
      </c>
      <c r="AJ869">
        <v>2</v>
      </c>
      <c r="AK869">
        <v>2</v>
      </c>
      <c r="AL869">
        <v>2</v>
      </c>
      <c r="AM869">
        <v>2</v>
      </c>
      <c r="AN869">
        <v>2</v>
      </c>
      <c r="AO869">
        <v>2</v>
      </c>
      <c r="AP869">
        <v>0</v>
      </c>
      <c r="AQ869">
        <v>3</v>
      </c>
      <c r="AR869">
        <v>3</v>
      </c>
      <c r="AS869">
        <v>0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0</v>
      </c>
      <c r="AZ869">
        <v>0</v>
      </c>
      <c r="BA869">
        <v>3</v>
      </c>
      <c r="BB869">
        <v>3</v>
      </c>
      <c r="BC869">
        <v>2</v>
      </c>
      <c r="BD869">
        <v>2</v>
      </c>
      <c r="BE869">
        <v>3</v>
      </c>
      <c r="BF869">
        <v>3</v>
      </c>
      <c r="BG869">
        <v>0</v>
      </c>
      <c r="BH869">
        <v>1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2</v>
      </c>
      <c r="BO869">
        <f t="shared" si="130"/>
        <v>8</v>
      </c>
      <c r="BP869">
        <f t="shared" si="131"/>
        <v>8</v>
      </c>
      <c r="BQ869">
        <f t="shared" si="132"/>
        <v>9</v>
      </c>
      <c r="BR869">
        <f t="shared" si="133"/>
        <v>3</v>
      </c>
      <c r="BS869">
        <f t="shared" si="134"/>
        <v>0</v>
      </c>
      <c r="BT869">
        <f t="shared" si="135"/>
        <v>4</v>
      </c>
      <c r="BU869">
        <f t="shared" si="136"/>
        <v>6</v>
      </c>
      <c r="BV869">
        <f t="shared" si="137"/>
        <v>10</v>
      </c>
      <c r="BW869">
        <f t="shared" si="138"/>
        <v>1</v>
      </c>
      <c r="BX869">
        <f t="shared" si="139"/>
        <v>3</v>
      </c>
    </row>
    <row r="870" spans="1:76" ht="18.95" customHeight="1" x14ac:dyDescent="0.25">
      <c r="A870" t="s">
        <v>2879</v>
      </c>
      <c r="B870" t="s">
        <v>1483</v>
      </c>
      <c r="C870" t="s">
        <v>40</v>
      </c>
      <c r="D870" t="s">
        <v>26</v>
      </c>
      <c r="E870" t="s">
        <v>178</v>
      </c>
      <c r="F870" t="s">
        <v>5163</v>
      </c>
      <c r="G870" t="s">
        <v>2026</v>
      </c>
      <c r="H870" t="s">
        <v>22</v>
      </c>
      <c r="I870" t="s">
        <v>2880</v>
      </c>
      <c r="L870" s="1">
        <v>172500002715</v>
      </c>
      <c r="M870" t="s">
        <v>2881</v>
      </c>
      <c r="N870" t="s">
        <v>45</v>
      </c>
      <c r="O870" t="s">
        <v>2882</v>
      </c>
      <c r="P870">
        <v>62910</v>
      </c>
      <c r="Q870" t="s">
        <v>2883</v>
      </c>
      <c r="R870">
        <v>154</v>
      </c>
      <c r="S870" t="s">
        <v>66</v>
      </c>
      <c r="T870" t="b">
        <v>1</v>
      </c>
      <c r="U870" t="s">
        <v>31</v>
      </c>
      <c r="V870" t="s">
        <v>31</v>
      </c>
      <c r="W870" t="s">
        <v>31</v>
      </c>
      <c r="X870" t="s">
        <v>31</v>
      </c>
      <c r="Y870" t="s">
        <v>31</v>
      </c>
      <c r="Z870">
        <v>0</v>
      </c>
      <c r="AA870">
        <v>0</v>
      </c>
      <c r="AB870">
        <v>0</v>
      </c>
      <c r="AC870">
        <v>0</v>
      </c>
      <c r="AD870">
        <v>2</v>
      </c>
      <c r="AE870">
        <v>2</v>
      </c>
      <c r="AF870">
        <v>2</v>
      </c>
      <c r="AG870">
        <v>1</v>
      </c>
      <c r="AH870">
        <v>2</v>
      </c>
      <c r="AI870">
        <v>2</v>
      </c>
      <c r="AJ870">
        <v>2</v>
      </c>
      <c r="AK870">
        <v>2</v>
      </c>
      <c r="AL870">
        <v>1</v>
      </c>
      <c r="AM870">
        <v>3</v>
      </c>
      <c r="AN870">
        <v>3</v>
      </c>
      <c r="AO870">
        <v>2</v>
      </c>
      <c r="AP870">
        <v>2</v>
      </c>
      <c r="AQ870">
        <v>0</v>
      </c>
      <c r="AR870">
        <v>2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2</v>
      </c>
      <c r="AY870">
        <v>0</v>
      </c>
      <c r="AZ870">
        <v>1</v>
      </c>
      <c r="BA870">
        <v>3</v>
      </c>
      <c r="BB870">
        <v>3</v>
      </c>
      <c r="BC870">
        <v>2</v>
      </c>
      <c r="BD870">
        <v>0</v>
      </c>
      <c r="BE870">
        <v>3</v>
      </c>
      <c r="BF870">
        <v>3</v>
      </c>
      <c r="BG870">
        <v>3</v>
      </c>
      <c r="BH870">
        <v>3</v>
      </c>
      <c r="BI870">
        <v>3</v>
      </c>
      <c r="BJ870">
        <v>0</v>
      </c>
      <c r="BK870">
        <v>0</v>
      </c>
      <c r="BL870">
        <v>3</v>
      </c>
      <c r="BM870">
        <v>0</v>
      </c>
      <c r="BN870">
        <v>2</v>
      </c>
      <c r="BO870">
        <f t="shared" si="130"/>
        <v>9</v>
      </c>
      <c r="BP870">
        <f t="shared" si="131"/>
        <v>7</v>
      </c>
      <c r="BQ870">
        <f t="shared" si="132"/>
        <v>10</v>
      </c>
      <c r="BR870">
        <f t="shared" si="133"/>
        <v>2</v>
      </c>
      <c r="BS870">
        <f t="shared" si="134"/>
        <v>1</v>
      </c>
      <c r="BT870">
        <f t="shared" si="135"/>
        <v>2</v>
      </c>
      <c r="BU870">
        <f t="shared" si="136"/>
        <v>7</v>
      </c>
      <c r="BV870">
        <f t="shared" si="137"/>
        <v>8</v>
      </c>
      <c r="BW870">
        <f t="shared" si="138"/>
        <v>6</v>
      </c>
      <c r="BX870">
        <f t="shared" si="139"/>
        <v>8</v>
      </c>
    </row>
    <row r="871" spans="1:76" ht="18.95" customHeight="1" x14ac:dyDescent="0.25">
      <c r="A871" t="s">
        <v>2020</v>
      </c>
      <c r="B871" t="s">
        <v>25</v>
      </c>
      <c r="C871" t="s">
        <v>219</v>
      </c>
      <c r="D871" t="s">
        <v>26</v>
      </c>
      <c r="E871" t="s">
        <v>66</v>
      </c>
      <c r="F871" t="s">
        <v>34</v>
      </c>
      <c r="G871">
        <v>4</v>
      </c>
      <c r="H871" t="s">
        <v>22</v>
      </c>
      <c r="I871" t="s">
        <v>2021</v>
      </c>
      <c r="L871" s="1">
        <v>280471001149</v>
      </c>
      <c r="M871" t="s">
        <v>2022</v>
      </c>
      <c r="N871" t="s">
        <v>45</v>
      </c>
      <c r="O871" t="s">
        <v>2023</v>
      </c>
      <c r="P871">
        <v>39669</v>
      </c>
      <c r="Q871" t="s">
        <v>2024</v>
      </c>
      <c r="R871">
        <v>303</v>
      </c>
      <c r="S871" t="s">
        <v>39</v>
      </c>
      <c r="T871" t="b">
        <v>1</v>
      </c>
      <c r="U871" t="s">
        <v>31</v>
      </c>
      <c r="V871" t="s">
        <v>31</v>
      </c>
      <c r="W871" t="s">
        <v>31</v>
      </c>
      <c r="X871" t="s">
        <v>31</v>
      </c>
      <c r="Y871" t="s">
        <v>31</v>
      </c>
      <c r="Z871" s="10">
        <v>0</v>
      </c>
      <c r="AA871" s="10">
        <v>0</v>
      </c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>
        <v>0</v>
      </c>
      <c r="AI871" s="10">
        <v>0</v>
      </c>
      <c r="AJ871" s="10">
        <v>0</v>
      </c>
      <c r="AK871" s="10">
        <v>2</v>
      </c>
      <c r="AL871" s="10">
        <v>0</v>
      </c>
      <c r="AM871" s="10">
        <v>3</v>
      </c>
      <c r="AN871" s="10">
        <v>3</v>
      </c>
      <c r="AO871" s="10">
        <v>0</v>
      </c>
      <c r="AP871" s="10">
        <v>0</v>
      </c>
      <c r="AQ871" s="10">
        <v>0</v>
      </c>
      <c r="AR871" s="10">
        <v>0</v>
      </c>
      <c r="AS871" s="10">
        <v>2</v>
      </c>
      <c r="AT871" s="10">
        <v>0</v>
      </c>
      <c r="AU871" s="10">
        <v>0</v>
      </c>
      <c r="AV871" s="10">
        <v>0</v>
      </c>
      <c r="AW871" s="10">
        <v>0</v>
      </c>
      <c r="AX871" s="10">
        <v>0</v>
      </c>
      <c r="AY871" s="10">
        <v>0</v>
      </c>
      <c r="AZ871" s="10">
        <v>0</v>
      </c>
      <c r="BA871" s="10">
        <v>0</v>
      </c>
      <c r="BB871" s="10">
        <v>0</v>
      </c>
      <c r="BC871" s="10">
        <v>0</v>
      </c>
      <c r="BD871" s="10">
        <v>0</v>
      </c>
      <c r="BE871" s="10">
        <v>0</v>
      </c>
      <c r="BF871" s="10">
        <v>0</v>
      </c>
      <c r="BG871" s="10">
        <v>0</v>
      </c>
      <c r="BH871" s="10">
        <v>3</v>
      </c>
      <c r="BI871" s="10">
        <v>0</v>
      </c>
      <c r="BJ871" s="10">
        <v>0</v>
      </c>
      <c r="BK871" s="10">
        <v>0</v>
      </c>
      <c r="BL871" s="10">
        <v>0</v>
      </c>
      <c r="BM871" s="10">
        <v>0</v>
      </c>
      <c r="BN871" s="10">
        <v>0</v>
      </c>
      <c r="BO871">
        <f t="shared" si="130"/>
        <v>0</v>
      </c>
      <c r="BP871">
        <f t="shared" si="131"/>
        <v>2</v>
      </c>
      <c r="BQ871">
        <f t="shared" si="132"/>
        <v>6</v>
      </c>
      <c r="BR871">
        <f t="shared" si="133"/>
        <v>2</v>
      </c>
      <c r="BS871">
        <f t="shared" si="134"/>
        <v>0</v>
      </c>
      <c r="BT871">
        <f t="shared" si="135"/>
        <v>0</v>
      </c>
      <c r="BU871">
        <f t="shared" si="136"/>
        <v>0</v>
      </c>
      <c r="BV871">
        <f t="shared" si="137"/>
        <v>0</v>
      </c>
      <c r="BW871">
        <f t="shared" si="138"/>
        <v>3</v>
      </c>
      <c r="BX871">
        <f t="shared" si="139"/>
        <v>0</v>
      </c>
    </row>
    <row r="872" spans="1:76" ht="18.95" customHeight="1" x14ac:dyDescent="0.25">
      <c r="A872" t="s">
        <v>758</v>
      </c>
      <c r="B872" t="s">
        <v>715</v>
      </c>
      <c r="C872" t="s">
        <v>219</v>
      </c>
      <c r="D872" t="s">
        <v>26</v>
      </c>
      <c r="E872" t="s">
        <v>66</v>
      </c>
      <c r="F872" t="s">
        <v>34</v>
      </c>
      <c r="G872">
        <v>2</v>
      </c>
      <c r="H872" t="s">
        <v>22</v>
      </c>
      <c r="I872" t="s">
        <v>759</v>
      </c>
      <c r="L872" s="1">
        <v>50004301236</v>
      </c>
      <c r="M872" t="s">
        <v>760</v>
      </c>
      <c r="N872" t="s">
        <v>45</v>
      </c>
      <c r="O872" t="s">
        <v>761</v>
      </c>
      <c r="P872">
        <v>72653</v>
      </c>
      <c r="Q872" t="s">
        <v>762</v>
      </c>
      <c r="R872">
        <v>270</v>
      </c>
      <c r="S872" t="s">
        <v>77</v>
      </c>
      <c r="T872" t="b">
        <v>1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2</v>
      </c>
      <c r="AL872">
        <v>0</v>
      </c>
      <c r="AM872">
        <v>0</v>
      </c>
      <c r="AN872">
        <v>0</v>
      </c>
      <c r="AO872">
        <v>0</v>
      </c>
      <c r="AP872">
        <v>3</v>
      </c>
      <c r="AQ872">
        <v>0</v>
      </c>
      <c r="AR872">
        <v>3</v>
      </c>
      <c r="AS872">
        <v>0</v>
      </c>
      <c r="AT872">
        <v>3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2</v>
      </c>
      <c r="BH872">
        <v>3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f t="shared" si="130"/>
        <v>0</v>
      </c>
      <c r="BP872">
        <f t="shared" si="131"/>
        <v>2</v>
      </c>
      <c r="BQ872">
        <f t="shared" si="132"/>
        <v>3</v>
      </c>
      <c r="BR872">
        <f t="shared" si="133"/>
        <v>3</v>
      </c>
      <c r="BS872">
        <f t="shared" si="134"/>
        <v>3</v>
      </c>
      <c r="BT872">
        <f t="shared" si="135"/>
        <v>0</v>
      </c>
      <c r="BU872">
        <f t="shared" si="136"/>
        <v>0</v>
      </c>
      <c r="BV872">
        <f t="shared" si="137"/>
        <v>0</v>
      </c>
      <c r="BW872">
        <f t="shared" si="138"/>
        <v>5</v>
      </c>
      <c r="BX872">
        <f t="shared" si="139"/>
        <v>0</v>
      </c>
    </row>
    <row r="873" spans="1:76" ht="18.95" customHeight="1" x14ac:dyDescent="0.25">
      <c r="A873" t="s">
        <v>3177</v>
      </c>
      <c r="B873" t="s">
        <v>1578</v>
      </c>
      <c r="C873" t="s">
        <v>54</v>
      </c>
      <c r="D873" t="s">
        <v>26</v>
      </c>
      <c r="E873" t="s">
        <v>178</v>
      </c>
      <c r="F873" t="s">
        <v>5163</v>
      </c>
      <c r="G873" t="s">
        <v>2026</v>
      </c>
      <c r="H873" t="s">
        <v>22</v>
      </c>
      <c r="I873" t="s">
        <v>3178</v>
      </c>
      <c r="L873" s="1">
        <v>250588000838</v>
      </c>
      <c r="M873" t="s">
        <v>3179</v>
      </c>
      <c r="N873" t="s">
        <v>25</v>
      </c>
      <c r="O873" t="s">
        <v>3180</v>
      </c>
      <c r="P873">
        <v>1451</v>
      </c>
      <c r="Q873" t="s">
        <v>3176</v>
      </c>
      <c r="R873">
        <v>655</v>
      </c>
      <c r="S873" t="s">
        <v>39</v>
      </c>
      <c r="T873" t="b">
        <v>0</v>
      </c>
      <c r="U873" t="s">
        <v>30</v>
      </c>
      <c r="V873" t="s">
        <v>31</v>
      </c>
      <c r="W873" t="s">
        <v>31</v>
      </c>
      <c r="X873" t="s">
        <v>31</v>
      </c>
      <c r="Y873" t="s">
        <v>31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3</v>
      </c>
      <c r="AG873">
        <v>0</v>
      </c>
      <c r="AH873">
        <v>2</v>
      </c>
      <c r="AI873">
        <v>0</v>
      </c>
      <c r="AJ873">
        <v>0</v>
      </c>
      <c r="AK873">
        <v>0</v>
      </c>
      <c r="AL873">
        <v>0</v>
      </c>
      <c r="AM873">
        <v>2</v>
      </c>
      <c r="AN873">
        <v>2</v>
      </c>
      <c r="AO873">
        <v>3</v>
      </c>
      <c r="AP873">
        <v>0</v>
      </c>
      <c r="AQ873">
        <v>0</v>
      </c>
      <c r="AR873">
        <v>2</v>
      </c>
      <c r="AS873">
        <v>0</v>
      </c>
      <c r="AT873">
        <v>0</v>
      </c>
      <c r="AU873">
        <v>2</v>
      </c>
      <c r="AV873">
        <v>2</v>
      </c>
      <c r="AW873">
        <v>2</v>
      </c>
      <c r="AX873">
        <v>1</v>
      </c>
      <c r="AY873">
        <v>0</v>
      </c>
      <c r="AZ873">
        <v>0</v>
      </c>
      <c r="BA873">
        <v>3</v>
      </c>
      <c r="BB873">
        <v>3</v>
      </c>
      <c r="BC873">
        <v>2</v>
      </c>
      <c r="BD873">
        <v>0</v>
      </c>
      <c r="BE873">
        <v>2</v>
      </c>
      <c r="BF873">
        <v>2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f t="shared" si="130"/>
        <v>5</v>
      </c>
      <c r="BP873">
        <f t="shared" si="131"/>
        <v>0</v>
      </c>
      <c r="BQ873">
        <f t="shared" si="132"/>
        <v>7</v>
      </c>
      <c r="BR873">
        <f t="shared" si="133"/>
        <v>2</v>
      </c>
      <c r="BS873">
        <f t="shared" si="134"/>
        <v>0</v>
      </c>
      <c r="BT873">
        <f t="shared" si="135"/>
        <v>7</v>
      </c>
      <c r="BU873">
        <f t="shared" si="136"/>
        <v>6</v>
      </c>
      <c r="BV873">
        <f t="shared" si="137"/>
        <v>6</v>
      </c>
      <c r="BW873">
        <f t="shared" si="138"/>
        <v>0</v>
      </c>
      <c r="BX873">
        <f t="shared" si="139"/>
        <v>1</v>
      </c>
    </row>
    <row r="874" spans="1:76" ht="18.95" customHeight="1" x14ac:dyDescent="0.25">
      <c r="A874" t="s">
        <v>4865</v>
      </c>
      <c r="B874" t="s">
        <v>556</v>
      </c>
      <c r="C874" t="s">
        <v>54</v>
      </c>
      <c r="D874" t="s">
        <v>26</v>
      </c>
      <c r="E874" t="s">
        <v>596</v>
      </c>
      <c r="F874" t="s">
        <v>5162</v>
      </c>
      <c r="G874" t="s">
        <v>2026</v>
      </c>
      <c r="H874" t="s">
        <v>22</v>
      </c>
      <c r="I874" t="s">
        <v>4866</v>
      </c>
      <c r="L874" s="1">
        <v>500957000470</v>
      </c>
      <c r="M874" t="s">
        <v>4867</v>
      </c>
      <c r="N874" t="s">
        <v>25</v>
      </c>
      <c r="O874" t="s">
        <v>4868</v>
      </c>
      <c r="P874">
        <v>5829</v>
      </c>
      <c r="Q874" t="s">
        <v>3120</v>
      </c>
      <c r="R874">
        <v>231</v>
      </c>
      <c r="S874" t="s">
        <v>39</v>
      </c>
      <c r="T874" t="b">
        <v>1</v>
      </c>
      <c r="U874" t="s">
        <v>31</v>
      </c>
      <c r="V874" t="s">
        <v>31</v>
      </c>
      <c r="W874" t="s">
        <v>31</v>
      </c>
      <c r="X874" t="s">
        <v>31</v>
      </c>
      <c r="Y874" t="s">
        <v>31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1</v>
      </c>
      <c r="AH874">
        <v>0</v>
      </c>
      <c r="AI874">
        <v>2</v>
      </c>
      <c r="AJ874">
        <v>2</v>
      </c>
      <c r="AK874">
        <v>2</v>
      </c>
      <c r="AL874">
        <v>2</v>
      </c>
      <c r="AM874">
        <v>3</v>
      </c>
      <c r="AN874">
        <v>3</v>
      </c>
      <c r="AO874">
        <v>3</v>
      </c>
      <c r="AP874">
        <v>1</v>
      </c>
      <c r="AQ874">
        <v>0</v>
      </c>
      <c r="AR874">
        <v>3</v>
      </c>
      <c r="AS874">
        <v>0</v>
      </c>
      <c r="AT874">
        <v>0</v>
      </c>
      <c r="AU874">
        <v>2</v>
      </c>
      <c r="AV874">
        <v>2</v>
      </c>
      <c r="AW874">
        <v>0</v>
      </c>
      <c r="AX874">
        <v>0</v>
      </c>
      <c r="AY874">
        <v>0</v>
      </c>
      <c r="AZ874">
        <v>0</v>
      </c>
      <c r="BA874">
        <v>3</v>
      </c>
      <c r="BB874">
        <v>3</v>
      </c>
      <c r="BC874">
        <v>2</v>
      </c>
      <c r="BD874">
        <v>0</v>
      </c>
      <c r="BE874">
        <v>3</v>
      </c>
      <c r="BF874">
        <v>3</v>
      </c>
      <c r="BG874">
        <v>3</v>
      </c>
      <c r="BH874">
        <v>3</v>
      </c>
      <c r="BI874">
        <v>1</v>
      </c>
      <c r="BJ874">
        <v>0</v>
      </c>
      <c r="BK874">
        <v>0</v>
      </c>
      <c r="BL874">
        <v>2</v>
      </c>
      <c r="BM874">
        <v>0</v>
      </c>
      <c r="BN874">
        <v>2</v>
      </c>
      <c r="BO874">
        <f t="shared" si="130"/>
        <v>4</v>
      </c>
      <c r="BP874">
        <f t="shared" si="131"/>
        <v>8</v>
      </c>
      <c r="BQ874">
        <f t="shared" si="132"/>
        <v>10</v>
      </c>
      <c r="BR874">
        <f t="shared" si="133"/>
        <v>3</v>
      </c>
      <c r="BS874">
        <f t="shared" si="134"/>
        <v>0</v>
      </c>
      <c r="BT874">
        <f t="shared" si="135"/>
        <v>4</v>
      </c>
      <c r="BU874">
        <f t="shared" si="136"/>
        <v>6</v>
      </c>
      <c r="BV874">
        <f t="shared" si="137"/>
        <v>8</v>
      </c>
      <c r="BW874">
        <f t="shared" si="138"/>
        <v>6</v>
      </c>
      <c r="BX874">
        <f t="shared" si="139"/>
        <v>5</v>
      </c>
    </row>
    <row r="875" spans="1:76" ht="18.95" customHeight="1" x14ac:dyDescent="0.25">
      <c r="A875" t="s">
        <v>414</v>
      </c>
      <c r="B875" t="s">
        <v>350</v>
      </c>
      <c r="C875" t="s">
        <v>54</v>
      </c>
      <c r="D875" t="s">
        <v>26</v>
      </c>
      <c r="E875" t="s">
        <v>96</v>
      </c>
      <c r="F875" t="s">
        <v>5163</v>
      </c>
      <c r="G875">
        <v>1</v>
      </c>
      <c r="H875" t="s">
        <v>124</v>
      </c>
      <c r="I875" t="s">
        <v>415</v>
      </c>
      <c r="L875" s="1">
        <v>422124007009</v>
      </c>
      <c r="M875" t="s">
        <v>416</v>
      </c>
      <c r="N875" t="s">
        <v>45</v>
      </c>
      <c r="O875" t="s">
        <v>417</v>
      </c>
      <c r="P875">
        <v>17866</v>
      </c>
      <c r="Q875" t="s">
        <v>418</v>
      </c>
      <c r="R875">
        <v>868</v>
      </c>
      <c r="S875" t="s">
        <v>77</v>
      </c>
      <c r="T875" t="b">
        <v>0</v>
      </c>
      <c r="U875" t="s">
        <v>30</v>
      </c>
      <c r="V875" t="s">
        <v>71</v>
      </c>
      <c r="W875" t="s">
        <v>71</v>
      </c>
      <c r="X875" t="s">
        <v>61</v>
      </c>
      <c r="Y875" t="s">
        <v>61</v>
      </c>
      <c r="Z875" s="10">
        <v>0</v>
      </c>
      <c r="AA875" s="10">
        <v>0</v>
      </c>
      <c r="AB875" s="10">
        <v>2</v>
      </c>
      <c r="AC875" s="10">
        <v>0</v>
      </c>
      <c r="AD875" s="10">
        <v>0</v>
      </c>
      <c r="AE875" s="10">
        <v>2</v>
      </c>
      <c r="AF875" s="10">
        <v>0</v>
      </c>
      <c r="AG875" s="10">
        <v>0</v>
      </c>
      <c r="AH875" s="10">
        <v>2</v>
      </c>
      <c r="AI875" s="10">
        <v>0</v>
      </c>
      <c r="AJ875" s="10">
        <v>0</v>
      </c>
      <c r="AK875" s="10">
        <v>2</v>
      </c>
      <c r="AL875" s="10">
        <v>2</v>
      </c>
      <c r="AM875" s="10">
        <v>0</v>
      </c>
      <c r="AN875" s="10">
        <v>0</v>
      </c>
      <c r="AO875" s="10">
        <v>0</v>
      </c>
      <c r="AP875" s="10">
        <v>0</v>
      </c>
      <c r="AQ875" s="10">
        <v>0</v>
      </c>
      <c r="AR875" s="10">
        <v>2</v>
      </c>
      <c r="AS875" s="10">
        <v>0</v>
      </c>
      <c r="AT875" s="10">
        <v>2</v>
      </c>
      <c r="AU875" s="10">
        <v>0</v>
      </c>
      <c r="AV875" s="10">
        <v>2</v>
      </c>
      <c r="AW875" s="10">
        <v>0</v>
      </c>
      <c r="AX875" s="10">
        <v>2</v>
      </c>
      <c r="AY875" s="10">
        <v>0</v>
      </c>
      <c r="AZ875" s="10">
        <v>0</v>
      </c>
      <c r="BA875" s="10">
        <v>2</v>
      </c>
      <c r="BB875" s="10">
        <v>2</v>
      </c>
      <c r="BC875" s="10">
        <v>2</v>
      </c>
      <c r="BD875" s="10">
        <v>0</v>
      </c>
      <c r="BE875" s="10">
        <v>2</v>
      </c>
      <c r="BF875" s="10">
        <v>2</v>
      </c>
      <c r="BG875" s="10">
        <v>0</v>
      </c>
      <c r="BH875" s="10">
        <v>2</v>
      </c>
      <c r="BI875" s="10">
        <v>0</v>
      </c>
      <c r="BJ875" s="10">
        <v>0</v>
      </c>
      <c r="BK875" s="10">
        <v>0</v>
      </c>
      <c r="BL875" s="10">
        <v>3</v>
      </c>
      <c r="BM875" s="10">
        <v>0</v>
      </c>
      <c r="BN875" s="10">
        <v>2</v>
      </c>
      <c r="BO875">
        <f t="shared" si="130"/>
        <v>6</v>
      </c>
      <c r="BP875">
        <f t="shared" si="131"/>
        <v>4</v>
      </c>
      <c r="BQ875">
        <f t="shared" si="132"/>
        <v>0</v>
      </c>
      <c r="BR875">
        <f t="shared" si="133"/>
        <v>2</v>
      </c>
      <c r="BS875">
        <f t="shared" si="134"/>
        <v>2</v>
      </c>
      <c r="BT875">
        <f t="shared" si="135"/>
        <v>4</v>
      </c>
      <c r="BU875">
        <f t="shared" si="136"/>
        <v>4</v>
      </c>
      <c r="BV875">
        <f t="shared" si="137"/>
        <v>6</v>
      </c>
      <c r="BW875">
        <f t="shared" si="138"/>
        <v>2</v>
      </c>
      <c r="BX875">
        <f t="shared" si="139"/>
        <v>5</v>
      </c>
    </row>
    <row r="876" spans="1:76" ht="18.95" customHeight="1" x14ac:dyDescent="0.25">
      <c r="A876" t="s">
        <v>818</v>
      </c>
      <c r="B876" t="s">
        <v>785</v>
      </c>
      <c r="C876" t="s">
        <v>29</v>
      </c>
      <c r="D876" t="s">
        <v>26</v>
      </c>
      <c r="E876" t="s">
        <v>143</v>
      </c>
      <c r="F876" t="s">
        <v>659</v>
      </c>
      <c r="G876">
        <v>2</v>
      </c>
      <c r="H876" t="s">
        <v>22</v>
      </c>
      <c r="I876" t="s">
        <v>819</v>
      </c>
      <c r="L876" s="1">
        <v>40286000219</v>
      </c>
      <c r="M876" t="s">
        <v>820</v>
      </c>
      <c r="N876" t="s">
        <v>45</v>
      </c>
      <c r="O876" t="s">
        <v>821</v>
      </c>
      <c r="P876">
        <v>86004</v>
      </c>
      <c r="Q876" t="s">
        <v>822</v>
      </c>
      <c r="R876">
        <v>167</v>
      </c>
      <c r="S876" t="s">
        <v>7</v>
      </c>
      <c r="T876" t="b">
        <v>1</v>
      </c>
      <c r="U876" t="s">
        <v>61</v>
      </c>
      <c r="V876" t="s">
        <v>61</v>
      </c>
      <c r="W876" t="s">
        <v>61</v>
      </c>
      <c r="X876" t="s">
        <v>71</v>
      </c>
      <c r="Y876" t="s">
        <v>61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2</v>
      </c>
      <c r="AJ876">
        <v>2</v>
      </c>
      <c r="AK876">
        <v>2</v>
      </c>
      <c r="AL876">
        <v>0</v>
      </c>
      <c r="AM876">
        <v>1</v>
      </c>
      <c r="AN876">
        <v>1</v>
      </c>
      <c r="AO876">
        <v>0</v>
      </c>
      <c r="AP876">
        <v>3</v>
      </c>
      <c r="AQ876">
        <v>3</v>
      </c>
      <c r="AR876">
        <v>2</v>
      </c>
      <c r="AS876">
        <v>2</v>
      </c>
      <c r="AT876">
        <v>3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3</v>
      </c>
      <c r="BB876">
        <v>3</v>
      </c>
      <c r="BC876">
        <v>2</v>
      </c>
      <c r="BD876">
        <v>0</v>
      </c>
      <c r="BE876">
        <v>2</v>
      </c>
      <c r="BF876">
        <v>2</v>
      </c>
      <c r="BG876">
        <v>3</v>
      </c>
      <c r="BH876">
        <v>3</v>
      </c>
      <c r="BI876">
        <v>3</v>
      </c>
      <c r="BJ876">
        <v>3</v>
      </c>
      <c r="BK876">
        <v>0</v>
      </c>
      <c r="BL876">
        <v>0</v>
      </c>
      <c r="BM876">
        <v>0</v>
      </c>
      <c r="BN876">
        <v>2</v>
      </c>
      <c r="BO876">
        <f t="shared" si="130"/>
        <v>0</v>
      </c>
      <c r="BP876">
        <f t="shared" si="131"/>
        <v>6</v>
      </c>
      <c r="BQ876">
        <f t="shared" si="132"/>
        <v>8</v>
      </c>
      <c r="BR876">
        <f t="shared" si="133"/>
        <v>4</v>
      </c>
      <c r="BS876">
        <f t="shared" si="134"/>
        <v>3</v>
      </c>
      <c r="BT876">
        <f t="shared" si="135"/>
        <v>0</v>
      </c>
      <c r="BU876">
        <f t="shared" si="136"/>
        <v>6</v>
      </c>
      <c r="BV876">
        <f t="shared" si="137"/>
        <v>6</v>
      </c>
      <c r="BW876">
        <f t="shared" si="138"/>
        <v>6</v>
      </c>
      <c r="BX876">
        <f t="shared" si="139"/>
        <v>8</v>
      </c>
    </row>
    <row r="877" spans="1:76" ht="18.95" customHeight="1" x14ac:dyDescent="0.25">
      <c r="A877" t="s">
        <v>3380</v>
      </c>
      <c r="B877" t="s">
        <v>1589</v>
      </c>
      <c r="C877" t="s">
        <v>40</v>
      </c>
      <c r="D877" t="s">
        <v>26</v>
      </c>
      <c r="E877" t="s">
        <v>73</v>
      </c>
      <c r="F877" t="s">
        <v>659</v>
      </c>
      <c r="G877" t="s">
        <v>2026</v>
      </c>
      <c r="H877" t="s">
        <v>22</v>
      </c>
      <c r="I877" t="s">
        <v>3381</v>
      </c>
      <c r="L877" s="1">
        <v>590018700086</v>
      </c>
      <c r="M877" t="s">
        <v>3382</v>
      </c>
      <c r="N877" t="s">
        <v>25</v>
      </c>
      <c r="O877" t="s">
        <v>1452</v>
      </c>
      <c r="P877">
        <v>49896</v>
      </c>
      <c r="Q877" t="s">
        <v>3383</v>
      </c>
      <c r="R877">
        <v>163</v>
      </c>
      <c r="S877" t="s">
        <v>39</v>
      </c>
      <c r="T877" t="b">
        <v>0</v>
      </c>
      <c r="U877" t="s">
        <v>30</v>
      </c>
      <c r="V877" t="s">
        <v>31</v>
      </c>
      <c r="W877" t="s">
        <v>31</v>
      </c>
      <c r="X877" t="s">
        <v>31</v>
      </c>
      <c r="Y877" t="s">
        <v>31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1</v>
      </c>
      <c r="AH877">
        <v>1</v>
      </c>
      <c r="AI877">
        <v>1</v>
      </c>
      <c r="AJ877">
        <v>2</v>
      </c>
      <c r="AK877">
        <v>0</v>
      </c>
      <c r="AL877">
        <v>2</v>
      </c>
      <c r="AM877">
        <v>2</v>
      </c>
      <c r="AN877">
        <v>1</v>
      </c>
      <c r="AO877">
        <v>1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3</v>
      </c>
      <c r="BB877">
        <v>3</v>
      </c>
      <c r="BC877">
        <v>2</v>
      </c>
      <c r="BD877">
        <v>0</v>
      </c>
      <c r="BE877">
        <v>3</v>
      </c>
      <c r="BF877">
        <v>3</v>
      </c>
      <c r="BG877">
        <v>0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2</v>
      </c>
      <c r="BO877">
        <f t="shared" si="130"/>
        <v>3</v>
      </c>
      <c r="BP877">
        <f t="shared" si="131"/>
        <v>5</v>
      </c>
      <c r="BQ877">
        <f t="shared" si="132"/>
        <v>4</v>
      </c>
      <c r="BR877">
        <f t="shared" si="133"/>
        <v>1</v>
      </c>
      <c r="BS877">
        <f t="shared" si="134"/>
        <v>0</v>
      </c>
      <c r="BT877">
        <f t="shared" si="135"/>
        <v>0</v>
      </c>
      <c r="BU877">
        <f t="shared" si="136"/>
        <v>6</v>
      </c>
      <c r="BV877">
        <f t="shared" si="137"/>
        <v>8</v>
      </c>
      <c r="BW877">
        <f t="shared" si="138"/>
        <v>1</v>
      </c>
      <c r="BX877">
        <f t="shared" si="139"/>
        <v>2</v>
      </c>
    </row>
    <row r="878" spans="1:76" ht="18.95" customHeight="1" x14ac:dyDescent="0.25">
      <c r="A878" t="s">
        <v>2103</v>
      </c>
      <c r="B878" t="s">
        <v>785</v>
      </c>
      <c r="C878" t="s">
        <v>29</v>
      </c>
      <c r="D878" t="s">
        <v>26</v>
      </c>
      <c r="E878" t="s">
        <v>96</v>
      </c>
      <c r="F878" t="s">
        <v>5163</v>
      </c>
      <c r="G878" t="s">
        <v>2026</v>
      </c>
      <c r="H878" t="s">
        <v>22</v>
      </c>
      <c r="I878" t="s">
        <v>2104</v>
      </c>
      <c r="L878" s="1">
        <v>590016800150</v>
      </c>
      <c r="M878" t="s">
        <v>2105</v>
      </c>
      <c r="N878" t="s">
        <v>25</v>
      </c>
      <c r="O878" t="s">
        <v>2106</v>
      </c>
      <c r="P878">
        <v>86514</v>
      </c>
      <c r="Q878" t="s">
        <v>895</v>
      </c>
      <c r="R878">
        <v>184</v>
      </c>
      <c r="S878" t="s">
        <v>39</v>
      </c>
      <c r="T878" t="b">
        <v>0</v>
      </c>
      <c r="U878" t="s">
        <v>30</v>
      </c>
      <c r="V878" t="s">
        <v>31</v>
      </c>
      <c r="W878" t="s">
        <v>31</v>
      </c>
      <c r="X878" t="s">
        <v>31</v>
      </c>
      <c r="Y878" t="s">
        <v>31</v>
      </c>
      <c r="Z878">
        <v>2</v>
      </c>
      <c r="AA878">
        <v>2</v>
      </c>
      <c r="AB878">
        <v>1</v>
      </c>
      <c r="AC878">
        <v>2</v>
      </c>
      <c r="AD878">
        <v>2</v>
      </c>
      <c r="AE878">
        <v>2</v>
      </c>
      <c r="AF878">
        <v>3</v>
      </c>
      <c r="AG878">
        <v>3</v>
      </c>
      <c r="AH878">
        <v>2</v>
      </c>
      <c r="AI878">
        <v>2</v>
      </c>
      <c r="AJ878">
        <v>2</v>
      </c>
      <c r="AK878">
        <v>2</v>
      </c>
      <c r="AL878">
        <v>1</v>
      </c>
      <c r="AM878">
        <v>3</v>
      </c>
      <c r="AN878">
        <v>3</v>
      </c>
      <c r="AO878">
        <v>3</v>
      </c>
      <c r="AP878">
        <v>3</v>
      </c>
      <c r="AQ878">
        <v>3</v>
      </c>
      <c r="AR878">
        <v>3</v>
      </c>
      <c r="AS878">
        <v>1</v>
      </c>
      <c r="AT878">
        <v>3</v>
      </c>
      <c r="AU878">
        <v>2</v>
      </c>
      <c r="AV878">
        <v>2</v>
      </c>
      <c r="AW878">
        <v>2</v>
      </c>
      <c r="AX878">
        <v>2</v>
      </c>
      <c r="AY878">
        <v>1</v>
      </c>
      <c r="AZ878">
        <v>2</v>
      </c>
      <c r="BA878">
        <v>3</v>
      </c>
      <c r="BB878">
        <v>3</v>
      </c>
      <c r="BC878">
        <v>2</v>
      </c>
      <c r="BD878">
        <v>0</v>
      </c>
      <c r="BE878">
        <v>3</v>
      </c>
      <c r="BF878">
        <v>3</v>
      </c>
      <c r="BG878">
        <v>3</v>
      </c>
      <c r="BH878">
        <v>1</v>
      </c>
      <c r="BI878">
        <v>3</v>
      </c>
      <c r="BJ878">
        <v>1</v>
      </c>
      <c r="BK878">
        <v>3</v>
      </c>
      <c r="BL878">
        <v>2</v>
      </c>
      <c r="BM878">
        <v>0</v>
      </c>
      <c r="BN878">
        <v>2</v>
      </c>
      <c r="BO878">
        <f t="shared" si="130"/>
        <v>19</v>
      </c>
      <c r="BP878">
        <f t="shared" si="131"/>
        <v>7</v>
      </c>
      <c r="BQ878">
        <f t="shared" si="132"/>
        <v>15</v>
      </c>
      <c r="BR878">
        <f t="shared" si="133"/>
        <v>4</v>
      </c>
      <c r="BS878">
        <f t="shared" si="134"/>
        <v>3</v>
      </c>
      <c r="BT878">
        <f t="shared" si="135"/>
        <v>8</v>
      </c>
      <c r="BU878">
        <f t="shared" si="136"/>
        <v>9</v>
      </c>
      <c r="BV878">
        <f t="shared" si="137"/>
        <v>8</v>
      </c>
      <c r="BW878">
        <f t="shared" si="138"/>
        <v>4</v>
      </c>
      <c r="BX878">
        <f t="shared" si="139"/>
        <v>11</v>
      </c>
    </row>
    <row r="879" spans="1:76" ht="18.95" customHeight="1" x14ac:dyDescent="0.25">
      <c r="A879" t="s">
        <v>2095</v>
      </c>
      <c r="B879" t="s">
        <v>785</v>
      </c>
      <c r="C879" t="s">
        <v>29</v>
      </c>
      <c r="D879" t="s">
        <v>26</v>
      </c>
      <c r="E879" t="s">
        <v>21</v>
      </c>
      <c r="F879" t="s">
        <v>5163</v>
      </c>
      <c r="G879" t="s">
        <v>2026</v>
      </c>
      <c r="H879" t="s">
        <v>22</v>
      </c>
      <c r="I879" t="s">
        <v>2096</v>
      </c>
      <c r="L879" s="1">
        <v>590018200064</v>
      </c>
      <c r="M879" t="s">
        <v>2097</v>
      </c>
      <c r="N879" t="s">
        <v>25</v>
      </c>
      <c r="O879" t="s">
        <v>1314</v>
      </c>
      <c r="P879">
        <v>86505</v>
      </c>
      <c r="Q879" t="s">
        <v>895</v>
      </c>
      <c r="R879">
        <v>199</v>
      </c>
      <c r="S879" t="s">
        <v>39</v>
      </c>
      <c r="T879" t="b">
        <v>0</v>
      </c>
      <c r="U879" t="s">
        <v>30</v>
      </c>
      <c r="V879" t="s">
        <v>31</v>
      </c>
      <c r="W879" t="s">
        <v>31</v>
      </c>
      <c r="X879" t="s">
        <v>31</v>
      </c>
      <c r="Y879" t="s">
        <v>31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2</v>
      </c>
      <c r="AG879">
        <v>1</v>
      </c>
      <c r="AH879">
        <v>0</v>
      </c>
      <c r="AI879">
        <v>1</v>
      </c>
      <c r="AJ879">
        <v>2</v>
      </c>
      <c r="AK879">
        <v>2</v>
      </c>
      <c r="AL879">
        <v>1</v>
      </c>
      <c r="AM879">
        <v>3</v>
      </c>
      <c r="AN879">
        <v>1</v>
      </c>
      <c r="AO879">
        <v>1</v>
      </c>
      <c r="AP879">
        <v>0</v>
      </c>
      <c r="AQ879">
        <v>3</v>
      </c>
      <c r="AR879">
        <v>2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f t="shared" si="130"/>
        <v>3</v>
      </c>
      <c r="BP879">
        <f t="shared" si="131"/>
        <v>6</v>
      </c>
      <c r="BQ879">
        <f t="shared" si="132"/>
        <v>8</v>
      </c>
      <c r="BR879">
        <f t="shared" si="133"/>
        <v>2</v>
      </c>
      <c r="BS879">
        <f t="shared" si="134"/>
        <v>0</v>
      </c>
      <c r="BT879">
        <f t="shared" si="135"/>
        <v>0</v>
      </c>
      <c r="BU879">
        <f t="shared" si="136"/>
        <v>0</v>
      </c>
      <c r="BV879">
        <f t="shared" si="137"/>
        <v>0</v>
      </c>
      <c r="BW879">
        <f t="shared" si="138"/>
        <v>0</v>
      </c>
      <c r="BX879">
        <f t="shared" si="139"/>
        <v>0</v>
      </c>
    </row>
    <row r="880" spans="1:76" ht="18.95" customHeight="1" x14ac:dyDescent="0.25">
      <c r="A880" t="s">
        <v>1012</v>
      </c>
      <c r="B880" t="s">
        <v>20</v>
      </c>
      <c r="C880" t="s">
        <v>29</v>
      </c>
      <c r="D880" t="s">
        <v>26</v>
      </c>
      <c r="E880" t="s">
        <v>66</v>
      </c>
      <c r="F880" t="s">
        <v>66</v>
      </c>
      <c r="G880">
        <v>2</v>
      </c>
      <c r="H880" t="s">
        <v>22</v>
      </c>
      <c r="I880" t="s">
        <v>1013</v>
      </c>
      <c r="L880" s="1">
        <v>63384005218</v>
      </c>
      <c r="M880" t="s">
        <v>1014</v>
      </c>
      <c r="N880" t="s">
        <v>45</v>
      </c>
      <c r="O880" t="s">
        <v>912</v>
      </c>
      <c r="P880">
        <v>95827</v>
      </c>
      <c r="Q880" t="s">
        <v>912</v>
      </c>
      <c r="R880">
        <v>546</v>
      </c>
      <c r="S880" t="s">
        <v>66</v>
      </c>
      <c r="T880" t="b">
        <v>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2</v>
      </c>
      <c r="AI880" s="10">
        <v>2</v>
      </c>
      <c r="AJ880" s="10">
        <v>0</v>
      </c>
      <c r="AK880" s="10">
        <v>2</v>
      </c>
      <c r="AL880" s="10">
        <v>0</v>
      </c>
      <c r="AM880" s="10">
        <v>3</v>
      </c>
      <c r="AN880" s="10">
        <v>3</v>
      </c>
      <c r="AO880" s="10">
        <v>0</v>
      </c>
      <c r="AP880" s="10">
        <v>0</v>
      </c>
      <c r="AQ880" s="10">
        <v>3</v>
      </c>
      <c r="AR880" s="10">
        <v>2</v>
      </c>
      <c r="AS880" s="10">
        <v>0</v>
      </c>
      <c r="AT880" s="10">
        <v>2</v>
      </c>
      <c r="AU880" s="10">
        <v>2</v>
      </c>
      <c r="AV880" s="10">
        <v>2</v>
      </c>
      <c r="AW880" s="10">
        <v>2</v>
      </c>
      <c r="AX880" s="10">
        <v>2</v>
      </c>
      <c r="AY880" s="10">
        <v>0</v>
      </c>
      <c r="AZ880" s="10">
        <v>0</v>
      </c>
      <c r="BA880" s="10">
        <v>0</v>
      </c>
      <c r="BB880" s="10">
        <v>0</v>
      </c>
      <c r="BC880" s="10">
        <v>0</v>
      </c>
      <c r="BD880" s="10">
        <v>0</v>
      </c>
      <c r="BE880" s="10">
        <v>3</v>
      </c>
      <c r="BF880" s="10">
        <v>3</v>
      </c>
      <c r="BG880" s="10">
        <v>3</v>
      </c>
      <c r="BH880" s="10">
        <v>3</v>
      </c>
      <c r="BI880" s="10">
        <v>3</v>
      </c>
      <c r="BJ880" s="10">
        <v>0</v>
      </c>
      <c r="BK880" s="10">
        <v>0</v>
      </c>
      <c r="BL880" s="10">
        <v>0</v>
      </c>
      <c r="BM880" s="10">
        <v>0</v>
      </c>
      <c r="BN880" s="10">
        <v>0</v>
      </c>
      <c r="BO880">
        <f t="shared" si="130"/>
        <v>2</v>
      </c>
      <c r="BP880">
        <f t="shared" si="131"/>
        <v>4</v>
      </c>
      <c r="BQ880">
        <f t="shared" si="132"/>
        <v>9</v>
      </c>
      <c r="BR880">
        <f t="shared" si="133"/>
        <v>2</v>
      </c>
      <c r="BS880">
        <f t="shared" si="134"/>
        <v>2</v>
      </c>
      <c r="BT880">
        <f t="shared" si="135"/>
        <v>8</v>
      </c>
      <c r="BU880">
        <f t="shared" si="136"/>
        <v>0</v>
      </c>
      <c r="BV880">
        <f t="shared" si="137"/>
        <v>6</v>
      </c>
      <c r="BW880">
        <f t="shared" si="138"/>
        <v>6</v>
      </c>
      <c r="BX880">
        <f t="shared" si="139"/>
        <v>3</v>
      </c>
    </row>
    <row r="881" spans="1:76" ht="18.95" customHeight="1" x14ac:dyDescent="0.25">
      <c r="A881" t="s">
        <v>2328</v>
      </c>
      <c r="B881" t="s">
        <v>20</v>
      </c>
      <c r="C881" t="s">
        <v>29</v>
      </c>
      <c r="D881" t="s">
        <v>26</v>
      </c>
      <c r="E881" t="s">
        <v>21</v>
      </c>
      <c r="F881" t="s">
        <v>5163</v>
      </c>
      <c r="G881" t="s">
        <v>2026</v>
      </c>
      <c r="H881" t="s">
        <v>22</v>
      </c>
      <c r="I881" t="s">
        <v>2329</v>
      </c>
      <c r="L881" s="1">
        <v>63093007330</v>
      </c>
      <c r="M881" t="s">
        <v>2330</v>
      </c>
      <c r="N881" t="s">
        <v>45</v>
      </c>
      <c r="O881" t="s">
        <v>2331</v>
      </c>
      <c r="P881">
        <v>95949</v>
      </c>
      <c r="Q881" t="s">
        <v>2332</v>
      </c>
      <c r="R881">
        <v>415</v>
      </c>
      <c r="S881" t="s">
        <v>39</v>
      </c>
      <c r="T881" t="b">
        <v>1</v>
      </c>
      <c r="U881" t="s">
        <v>31</v>
      </c>
      <c r="V881" t="s">
        <v>31</v>
      </c>
      <c r="W881" t="s">
        <v>31</v>
      </c>
      <c r="X881" t="s">
        <v>31</v>
      </c>
      <c r="Y881" t="s">
        <v>31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2</v>
      </c>
      <c r="AJ881">
        <v>0</v>
      </c>
      <c r="AK881">
        <v>0</v>
      </c>
      <c r="AL881">
        <v>0</v>
      </c>
      <c r="AM881">
        <v>0</v>
      </c>
      <c r="AN881">
        <v>2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2</v>
      </c>
      <c r="AV881">
        <v>2</v>
      </c>
      <c r="AW881">
        <v>0</v>
      </c>
      <c r="AX881">
        <v>0</v>
      </c>
      <c r="AY881">
        <v>0</v>
      </c>
      <c r="AZ881">
        <v>0</v>
      </c>
      <c r="BA881">
        <v>3</v>
      </c>
      <c r="BB881">
        <v>3</v>
      </c>
      <c r="BC881">
        <v>0</v>
      </c>
      <c r="BD881">
        <v>0</v>
      </c>
      <c r="BE881">
        <v>0</v>
      </c>
      <c r="BF881">
        <v>3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f t="shared" si="130"/>
        <v>0</v>
      </c>
      <c r="BP881">
        <f t="shared" si="131"/>
        <v>2</v>
      </c>
      <c r="BQ881">
        <f t="shared" si="132"/>
        <v>2</v>
      </c>
      <c r="BR881">
        <f t="shared" si="133"/>
        <v>0</v>
      </c>
      <c r="BS881">
        <f t="shared" si="134"/>
        <v>0</v>
      </c>
      <c r="BT881">
        <f t="shared" si="135"/>
        <v>4</v>
      </c>
      <c r="BU881">
        <f t="shared" si="136"/>
        <v>6</v>
      </c>
      <c r="BV881">
        <f t="shared" si="137"/>
        <v>3</v>
      </c>
      <c r="BW881">
        <f t="shared" si="138"/>
        <v>0</v>
      </c>
      <c r="BX881">
        <f t="shared" si="139"/>
        <v>0</v>
      </c>
    </row>
    <row r="882" spans="1:76" ht="18.95" customHeight="1" x14ac:dyDescent="0.25">
      <c r="A882" t="s">
        <v>4509</v>
      </c>
      <c r="B882" t="s">
        <v>1219</v>
      </c>
      <c r="C882" t="s">
        <v>40</v>
      </c>
      <c r="D882" t="s">
        <v>26</v>
      </c>
      <c r="E882" t="s">
        <v>96</v>
      </c>
      <c r="F882" t="s">
        <v>5163</v>
      </c>
      <c r="G882" t="s">
        <v>2026</v>
      </c>
      <c r="H882" t="s">
        <v>22</v>
      </c>
      <c r="I882" t="s">
        <v>4510</v>
      </c>
      <c r="L882" s="1">
        <v>462010000605</v>
      </c>
      <c r="M882" t="s">
        <v>4511</v>
      </c>
      <c r="N882" t="s">
        <v>45</v>
      </c>
      <c r="O882" t="s">
        <v>4512</v>
      </c>
      <c r="P882">
        <v>57625</v>
      </c>
      <c r="Q882" t="s">
        <v>4356</v>
      </c>
      <c r="R882">
        <v>228</v>
      </c>
      <c r="S882" t="s">
        <v>77</v>
      </c>
      <c r="T882" t="b">
        <v>0</v>
      </c>
      <c r="U882" t="s">
        <v>30</v>
      </c>
      <c r="V882" t="s">
        <v>31</v>
      </c>
      <c r="W882" t="s">
        <v>31</v>
      </c>
      <c r="X882" t="s">
        <v>31</v>
      </c>
      <c r="Y882" t="s">
        <v>31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2</v>
      </c>
      <c r="AJ882">
        <v>2</v>
      </c>
      <c r="AK882">
        <v>2</v>
      </c>
      <c r="AL882">
        <v>1</v>
      </c>
      <c r="AM882">
        <v>2</v>
      </c>
      <c r="AN882">
        <v>3</v>
      </c>
      <c r="AO882">
        <v>2</v>
      </c>
      <c r="AP882">
        <v>3</v>
      </c>
      <c r="AQ882">
        <v>3</v>
      </c>
      <c r="AR882">
        <v>3</v>
      </c>
      <c r="AS882">
        <v>0</v>
      </c>
      <c r="AT882">
        <v>3</v>
      </c>
      <c r="AU882">
        <v>2</v>
      </c>
      <c r="AV882">
        <v>2</v>
      </c>
      <c r="AW882">
        <v>0</v>
      </c>
      <c r="AX882">
        <v>2</v>
      </c>
      <c r="AY882">
        <v>0</v>
      </c>
      <c r="AZ882">
        <v>2</v>
      </c>
      <c r="BA882">
        <v>0</v>
      </c>
      <c r="BB882">
        <v>3</v>
      </c>
      <c r="BC882">
        <v>1</v>
      </c>
      <c r="BD882">
        <v>0</v>
      </c>
      <c r="BE882">
        <v>3</v>
      </c>
      <c r="BF882">
        <v>3</v>
      </c>
      <c r="BG882">
        <v>3</v>
      </c>
      <c r="BH882">
        <v>1</v>
      </c>
      <c r="BI882">
        <v>2</v>
      </c>
      <c r="BJ882">
        <v>0</v>
      </c>
      <c r="BK882">
        <v>0</v>
      </c>
      <c r="BL882">
        <v>0</v>
      </c>
      <c r="BM882">
        <v>0</v>
      </c>
      <c r="BN882">
        <v>2</v>
      </c>
      <c r="BO882">
        <f t="shared" si="130"/>
        <v>1</v>
      </c>
      <c r="BP882">
        <f t="shared" si="131"/>
        <v>7</v>
      </c>
      <c r="BQ882">
        <f t="shared" si="132"/>
        <v>13</v>
      </c>
      <c r="BR882">
        <f t="shared" si="133"/>
        <v>3</v>
      </c>
      <c r="BS882">
        <f t="shared" si="134"/>
        <v>3</v>
      </c>
      <c r="BT882">
        <f t="shared" si="135"/>
        <v>6</v>
      </c>
      <c r="BU882">
        <f t="shared" si="136"/>
        <v>5</v>
      </c>
      <c r="BV882">
        <f t="shared" si="137"/>
        <v>7</v>
      </c>
      <c r="BW882">
        <f t="shared" si="138"/>
        <v>4</v>
      </c>
      <c r="BX882">
        <f t="shared" si="139"/>
        <v>4</v>
      </c>
    </row>
    <row r="883" spans="1:76" ht="18.95" customHeight="1" x14ac:dyDescent="0.25">
      <c r="A883" t="s">
        <v>4015</v>
      </c>
      <c r="B883" t="s">
        <v>4011</v>
      </c>
      <c r="C883" t="s">
        <v>29</v>
      </c>
      <c r="D883" t="s">
        <v>26</v>
      </c>
      <c r="E883" t="s">
        <v>21</v>
      </c>
      <c r="F883" t="s">
        <v>5163</v>
      </c>
      <c r="G883" t="s">
        <v>2026</v>
      </c>
      <c r="H883" t="s">
        <v>22</v>
      </c>
      <c r="I883" t="s">
        <v>4016</v>
      </c>
      <c r="L883" s="1">
        <v>320006000290</v>
      </c>
      <c r="M883" t="s">
        <v>4017</v>
      </c>
      <c r="N883" t="s">
        <v>45</v>
      </c>
      <c r="O883" t="s">
        <v>1691</v>
      </c>
      <c r="P883">
        <v>89002</v>
      </c>
      <c r="Q883" t="s">
        <v>4018</v>
      </c>
      <c r="R883">
        <v>684</v>
      </c>
      <c r="S883" t="s">
        <v>7</v>
      </c>
      <c r="T883" t="b">
        <v>0</v>
      </c>
      <c r="U883" t="s">
        <v>30</v>
      </c>
      <c r="V883" t="s">
        <v>31</v>
      </c>
      <c r="W883" t="s">
        <v>31</v>
      </c>
      <c r="X883" t="s">
        <v>31</v>
      </c>
      <c r="Y883" t="s">
        <v>31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2</v>
      </c>
      <c r="AK883">
        <v>0</v>
      </c>
      <c r="AL883">
        <v>2</v>
      </c>
      <c r="AM883">
        <v>3</v>
      </c>
      <c r="AN883">
        <v>3</v>
      </c>
      <c r="AO883">
        <v>0</v>
      </c>
      <c r="AP883">
        <v>0</v>
      </c>
      <c r="AQ883">
        <v>0</v>
      </c>
      <c r="AR883">
        <v>3</v>
      </c>
      <c r="AS883">
        <v>0</v>
      </c>
      <c r="AT883">
        <v>3</v>
      </c>
      <c r="AU883">
        <v>2</v>
      </c>
      <c r="AV883">
        <v>2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3</v>
      </c>
      <c r="BC883">
        <v>2</v>
      </c>
      <c r="BD883">
        <v>2</v>
      </c>
      <c r="BE883">
        <v>0</v>
      </c>
      <c r="BF883">
        <v>3</v>
      </c>
      <c r="BG883">
        <v>3</v>
      </c>
      <c r="BH883">
        <v>3</v>
      </c>
      <c r="BI883">
        <v>3</v>
      </c>
      <c r="BJ883">
        <v>0</v>
      </c>
      <c r="BK883">
        <v>0</v>
      </c>
      <c r="BL883">
        <v>0</v>
      </c>
      <c r="BM883">
        <v>0</v>
      </c>
      <c r="BN883">
        <v>2</v>
      </c>
      <c r="BO883">
        <f t="shared" si="130"/>
        <v>1</v>
      </c>
      <c r="BP883">
        <f t="shared" si="131"/>
        <v>5</v>
      </c>
      <c r="BQ883">
        <f t="shared" si="132"/>
        <v>6</v>
      </c>
      <c r="BR883">
        <f t="shared" si="133"/>
        <v>3</v>
      </c>
      <c r="BS883">
        <f t="shared" si="134"/>
        <v>3</v>
      </c>
      <c r="BT883">
        <f t="shared" si="135"/>
        <v>4</v>
      </c>
      <c r="BU883">
        <f t="shared" si="136"/>
        <v>3</v>
      </c>
      <c r="BV883">
        <f t="shared" si="137"/>
        <v>7</v>
      </c>
      <c r="BW883">
        <f t="shared" si="138"/>
        <v>6</v>
      </c>
      <c r="BX883">
        <f t="shared" si="139"/>
        <v>5</v>
      </c>
    </row>
    <row r="884" spans="1:76" ht="18.95" customHeight="1" x14ac:dyDescent="0.25">
      <c r="A884" t="s">
        <v>3098</v>
      </c>
      <c r="B884" t="s">
        <v>1539</v>
      </c>
      <c r="C884" t="s">
        <v>219</v>
      </c>
      <c r="D884" t="s">
        <v>26</v>
      </c>
      <c r="E884" t="s">
        <v>102</v>
      </c>
      <c r="F884" t="s">
        <v>659</v>
      </c>
      <c r="G884" t="s">
        <v>2026</v>
      </c>
      <c r="H884" t="s">
        <v>22</v>
      </c>
      <c r="I884" t="s">
        <v>3099</v>
      </c>
      <c r="L884" s="1">
        <v>210532001434</v>
      </c>
      <c r="M884" t="s">
        <v>3100</v>
      </c>
      <c r="N884" t="s">
        <v>45</v>
      </c>
      <c r="O884" t="s">
        <v>427</v>
      </c>
      <c r="P884">
        <v>40065</v>
      </c>
      <c r="Q884" t="s">
        <v>194</v>
      </c>
      <c r="R884">
        <v>482</v>
      </c>
      <c r="S884" t="s">
        <v>77</v>
      </c>
      <c r="T884" t="b">
        <v>0</v>
      </c>
      <c r="U884" t="s">
        <v>30</v>
      </c>
      <c r="V884" t="s">
        <v>31</v>
      </c>
      <c r="W884" t="s">
        <v>31</v>
      </c>
      <c r="X884" t="s">
        <v>31</v>
      </c>
      <c r="Y884" t="s">
        <v>31</v>
      </c>
      <c r="Z884">
        <v>0</v>
      </c>
      <c r="AA884">
        <v>0</v>
      </c>
      <c r="AB884">
        <v>0</v>
      </c>
      <c r="AC884">
        <v>0</v>
      </c>
      <c r="AD884">
        <v>2</v>
      </c>
      <c r="AE884">
        <v>2</v>
      </c>
      <c r="AF884">
        <v>0</v>
      </c>
      <c r="AG884">
        <v>1</v>
      </c>
      <c r="AH884">
        <v>2</v>
      </c>
      <c r="AI884">
        <v>2</v>
      </c>
      <c r="AJ884">
        <v>2</v>
      </c>
      <c r="AK884">
        <v>2</v>
      </c>
      <c r="AL884">
        <v>2</v>
      </c>
      <c r="AM884">
        <v>3</v>
      </c>
      <c r="AN884">
        <v>3</v>
      </c>
      <c r="AO884">
        <v>3</v>
      </c>
      <c r="AP884">
        <v>3</v>
      </c>
      <c r="AQ884">
        <v>3</v>
      </c>
      <c r="AR884">
        <v>3</v>
      </c>
      <c r="AS884">
        <v>0</v>
      </c>
      <c r="AT884">
        <v>3</v>
      </c>
      <c r="AU884">
        <v>2</v>
      </c>
      <c r="AV884">
        <v>2</v>
      </c>
      <c r="AW884">
        <v>2</v>
      </c>
      <c r="AX884">
        <v>2</v>
      </c>
      <c r="AY884">
        <v>0</v>
      </c>
      <c r="AZ884">
        <v>0</v>
      </c>
      <c r="BA884">
        <v>3</v>
      </c>
      <c r="BB884">
        <v>3</v>
      </c>
      <c r="BC884">
        <v>2</v>
      </c>
      <c r="BD884">
        <v>2</v>
      </c>
      <c r="BE884">
        <v>3</v>
      </c>
      <c r="BF884">
        <v>3</v>
      </c>
      <c r="BG884">
        <v>0</v>
      </c>
      <c r="BH884">
        <v>3</v>
      </c>
      <c r="BI884">
        <v>0</v>
      </c>
      <c r="BJ884">
        <v>0</v>
      </c>
      <c r="BK884">
        <v>0</v>
      </c>
      <c r="BL884">
        <v>2</v>
      </c>
      <c r="BM884">
        <v>0</v>
      </c>
      <c r="BN884">
        <v>2</v>
      </c>
      <c r="BO884">
        <f t="shared" si="130"/>
        <v>7</v>
      </c>
      <c r="BP884">
        <f t="shared" si="131"/>
        <v>8</v>
      </c>
      <c r="BQ884">
        <f t="shared" si="132"/>
        <v>15</v>
      </c>
      <c r="BR884">
        <f t="shared" si="133"/>
        <v>3</v>
      </c>
      <c r="BS884">
        <f t="shared" si="134"/>
        <v>3</v>
      </c>
      <c r="BT884">
        <f t="shared" si="135"/>
        <v>8</v>
      </c>
      <c r="BU884">
        <f t="shared" si="136"/>
        <v>6</v>
      </c>
      <c r="BV884">
        <f t="shared" si="137"/>
        <v>10</v>
      </c>
      <c r="BW884">
        <f t="shared" si="138"/>
        <v>3</v>
      </c>
      <c r="BX884">
        <f t="shared" si="139"/>
        <v>4</v>
      </c>
    </row>
    <row r="885" spans="1:76" ht="18.95" customHeight="1" x14ac:dyDescent="0.25">
      <c r="A885" t="s">
        <v>3094</v>
      </c>
      <c r="B885" t="s">
        <v>1539</v>
      </c>
      <c r="C885" t="s">
        <v>219</v>
      </c>
      <c r="D885" t="s">
        <v>26</v>
      </c>
      <c r="E885" t="s">
        <v>596</v>
      </c>
      <c r="F885" t="s">
        <v>5162</v>
      </c>
      <c r="G885" t="s">
        <v>2026</v>
      </c>
      <c r="H885" t="s">
        <v>22</v>
      </c>
      <c r="I885" t="s">
        <v>3095</v>
      </c>
      <c r="L885" s="1">
        <v>210495001464</v>
      </c>
      <c r="M885" t="s">
        <v>3096</v>
      </c>
      <c r="N885" t="s">
        <v>45</v>
      </c>
      <c r="O885" t="s">
        <v>3097</v>
      </c>
      <c r="P885">
        <v>42501</v>
      </c>
      <c r="Q885" t="s">
        <v>753</v>
      </c>
      <c r="R885">
        <v>668</v>
      </c>
      <c r="S885" t="s">
        <v>77</v>
      </c>
      <c r="T885" t="b">
        <v>0</v>
      </c>
      <c r="U885" t="s">
        <v>30</v>
      </c>
      <c r="V885" t="s">
        <v>31</v>
      </c>
      <c r="W885" t="s">
        <v>31</v>
      </c>
      <c r="X885" t="s">
        <v>31</v>
      </c>
      <c r="Y885" t="s">
        <v>31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2</v>
      </c>
      <c r="AJ885">
        <v>0</v>
      </c>
      <c r="AK885">
        <v>0</v>
      </c>
      <c r="AL885">
        <v>0</v>
      </c>
      <c r="AM885">
        <v>1</v>
      </c>
      <c r="AN885">
        <v>3</v>
      </c>
      <c r="AO885">
        <v>0</v>
      </c>
      <c r="AP885">
        <v>3</v>
      </c>
      <c r="AQ885">
        <v>0</v>
      </c>
      <c r="AR885">
        <v>2</v>
      </c>
      <c r="AS885">
        <v>0</v>
      </c>
      <c r="AT885">
        <v>0</v>
      </c>
      <c r="AU885">
        <v>2</v>
      </c>
      <c r="AV885">
        <v>2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3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3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f t="shared" si="130"/>
        <v>0</v>
      </c>
      <c r="BP885">
        <f t="shared" si="131"/>
        <v>2</v>
      </c>
      <c r="BQ885">
        <f t="shared" si="132"/>
        <v>7</v>
      </c>
      <c r="BR885">
        <f t="shared" si="133"/>
        <v>2</v>
      </c>
      <c r="BS885">
        <f t="shared" si="134"/>
        <v>0</v>
      </c>
      <c r="BT885">
        <f t="shared" si="135"/>
        <v>4</v>
      </c>
      <c r="BU885">
        <f t="shared" si="136"/>
        <v>3</v>
      </c>
      <c r="BV885">
        <f t="shared" si="137"/>
        <v>0</v>
      </c>
      <c r="BW885">
        <f t="shared" si="138"/>
        <v>3</v>
      </c>
      <c r="BX885">
        <f t="shared" si="139"/>
        <v>0</v>
      </c>
    </row>
    <row r="886" spans="1:76" ht="18.95" customHeight="1" x14ac:dyDescent="0.25">
      <c r="A886" t="s">
        <v>2523</v>
      </c>
      <c r="B886" t="s">
        <v>1093</v>
      </c>
      <c r="C886" t="s">
        <v>54</v>
      </c>
      <c r="D886" t="s">
        <v>26</v>
      </c>
      <c r="E886" t="s">
        <v>73</v>
      </c>
      <c r="F886" t="s">
        <v>659</v>
      </c>
      <c r="G886" t="s">
        <v>2026</v>
      </c>
      <c r="H886" t="s">
        <v>22</v>
      </c>
      <c r="I886" t="s">
        <v>2524</v>
      </c>
      <c r="L886" s="1">
        <v>90102001166</v>
      </c>
      <c r="M886" t="s">
        <v>2525</v>
      </c>
      <c r="N886" t="s">
        <v>45</v>
      </c>
      <c r="O886" t="s">
        <v>2526</v>
      </c>
      <c r="P886">
        <v>6811</v>
      </c>
      <c r="Q886" t="s">
        <v>941</v>
      </c>
      <c r="R886">
        <v>389</v>
      </c>
      <c r="S886" t="s">
        <v>7</v>
      </c>
      <c r="T886" t="b">
        <v>1</v>
      </c>
      <c r="U886" t="s">
        <v>31</v>
      </c>
      <c r="V886" t="s">
        <v>31</v>
      </c>
      <c r="W886" t="s">
        <v>31</v>
      </c>
      <c r="X886" t="s">
        <v>31</v>
      </c>
      <c r="Y886" t="s">
        <v>31</v>
      </c>
      <c r="Z886">
        <v>0</v>
      </c>
      <c r="AA886">
        <v>0</v>
      </c>
      <c r="AB886">
        <v>0</v>
      </c>
      <c r="AC886">
        <v>0</v>
      </c>
      <c r="AD886">
        <v>2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3</v>
      </c>
      <c r="AN886">
        <v>3</v>
      </c>
      <c r="AO886">
        <v>3</v>
      </c>
      <c r="AP886">
        <v>0</v>
      </c>
      <c r="AQ886">
        <v>0</v>
      </c>
      <c r="AR886">
        <v>3</v>
      </c>
      <c r="AS886">
        <v>0</v>
      </c>
      <c r="AT886">
        <v>0</v>
      </c>
      <c r="AU886">
        <v>2</v>
      </c>
      <c r="AV886">
        <v>2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f t="shared" si="130"/>
        <v>2</v>
      </c>
      <c r="BP886">
        <f t="shared" si="131"/>
        <v>0</v>
      </c>
      <c r="BQ886">
        <f t="shared" si="132"/>
        <v>9</v>
      </c>
      <c r="BR886">
        <f t="shared" si="133"/>
        <v>3</v>
      </c>
      <c r="BS886">
        <f t="shared" si="134"/>
        <v>0</v>
      </c>
      <c r="BT886">
        <f t="shared" si="135"/>
        <v>4</v>
      </c>
      <c r="BU886">
        <f t="shared" si="136"/>
        <v>0</v>
      </c>
      <c r="BV886">
        <f t="shared" si="137"/>
        <v>0</v>
      </c>
      <c r="BW886">
        <f t="shared" si="138"/>
        <v>0</v>
      </c>
      <c r="BX886">
        <f t="shared" si="139"/>
        <v>0</v>
      </c>
    </row>
    <row r="887" spans="1:76" ht="18.95" customHeight="1" x14ac:dyDescent="0.25">
      <c r="A887" t="s">
        <v>1082</v>
      </c>
      <c r="B887" t="s">
        <v>1058</v>
      </c>
      <c r="C887" t="s">
        <v>29</v>
      </c>
      <c r="D887" t="s">
        <v>26</v>
      </c>
      <c r="E887" t="s">
        <v>66</v>
      </c>
      <c r="F887" t="s">
        <v>66</v>
      </c>
      <c r="G887">
        <v>2</v>
      </c>
      <c r="H887" t="s">
        <v>22</v>
      </c>
      <c r="I887" t="s">
        <v>1083</v>
      </c>
      <c r="L887" s="1">
        <v>80540000927</v>
      </c>
      <c r="M887" t="s">
        <v>1084</v>
      </c>
      <c r="N887" t="s">
        <v>58</v>
      </c>
      <c r="O887" t="s">
        <v>1085</v>
      </c>
      <c r="P887">
        <v>80513</v>
      </c>
      <c r="Q887" t="s">
        <v>1086</v>
      </c>
      <c r="R887">
        <v>715</v>
      </c>
      <c r="S887" t="s">
        <v>89</v>
      </c>
      <c r="T887" t="b">
        <v>1</v>
      </c>
      <c r="U887" t="s">
        <v>61</v>
      </c>
      <c r="V887" t="s">
        <v>71</v>
      </c>
      <c r="W887" t="s">
        <v>71</v>
      </c>
      <c r="X887" t="s">
        <v>71</v>
      </c>
      <c r="Y887" t="s">
        <v>71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3</v>
      </c>
      <c r="BB887">
        <v>3</v>
      </c>
      <c r="BC887">
        <v>0</v>
      </c>
      <c r="BD887">
        <v>0</v>
      </c>
      <c r="BE887">
        <v>3</v>
      </c>
      <c r="BF887">
        <v>3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f t="shared" si="130"/>
        <v>0</v>
      </c>
      <c r="BP887">
        <f t="shared" si="131"/>
        <v>0</v>
      </c>
      <c r="BQ887">
        <f t="shared" si="132"/>
        <v>0</v>
      </c>
      <c r="BR887">
        <f t="shared" si="133"/>
        <v>0</v>
      </c>
      <c r="BS887">
        <f t="shared" si="134"/>
        <v>0</v>
      </c>
      <c r="BT887">
        <f t="shared" si="135"/>
        <v>0</v>
      </c>
      <c r="BU887">
        <f t="shared" si="136"/>
        <v>6</v>
      </c>
      <c r="BV887">
        <f t="shared" si="137"/>
        <v>6</v>
      </c>
      <c r="BW887">
        <f t="shared" si="138"/>
        <v>0</v>
      </c>
      <c r="BX887">
        <f t="shared" si="139"/>
        <v>0</v>
      </c>
    </row>
    <row r="888" spans="1:76" ht="18.95" customHeight="1" x14ac:dyDescent="0.25">
      <c r="A888" t="s">
        <v>989</v>
      </c>
      <c r="B888" t="s">
        <v>20</v>
      </c>
      <c r="C888" t="s">
        <v>29</v>
      </c>
      <c r="D888" t="s">
        <v>86</v>
      </c>
      <c r="E888" t="s">
        <v>735</v>
      </c>
      <c r="F888" t="s">
        <v>5161</v>
      </c>
      <c r="G888">
        <v>2</v>
      </c>
      <c r="H888" t="s">
        <v>83</v>
      </c>
      <c r="I888" t="s">
        <v>990</v>
      </c>
      <c r="L888" s="1" t="s">
        <v>31</v>
      </c>
      <c r="M888" t="s">
        <v>991</v>
      </c>
      <c r="N888" t="s">
        <v>58</v>
      </c>
      <c r="O888" t="s">
        <v>992</v>
      </c>
      <c r="P888">
        <v>94559</v>
      </c>
      <c r="Q888" t="s">
        <v>993</v>
      </c>
      <c r="R888">
        <v>140</v>
      </c>
      <c r="S888" t="s">
        <v>66</v>
      </c>
      <c r="T888" t="b">
        <v>0</v>
      </c>
      <c r="U888" t="s">
        <v>30</v>
      </c>
      <c r="V888" t="s">
        <v>31</v>
      </c>
      <c r="W888" t="s">
        <v>31</v>
      </c>
      <c r="X888" t="s">
        <v>31</v>
      </c>
      <c r="Y888" t="s">
        <v>31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</v>
      </c>
      <c r="AI888" s="10">
        <v>2</v>
      </c>
      <c r="AJ888" s="10">
        <v>2</v>
      </c>
      <c r="AK888" s="10">
        <v>0</v>
      </c>
      <c r="AL888" s="10">
        <v>0</v>
      </c>
      <c r="AM888" s="10">
        <v>2</v>
      </c>
      <c r="AN888" s="10">
        <v>2</v>
      </c>
      <c r="AO888" s="10">
        <v>0</v>
      </c>
      <c r="AP888" s="10">
        <v>0</v>
      </c>
      <c r="AQ888" s="10">
        <v>3</v>
      </c>
      <c r="AR888" s="10">
        <v>1</v>
      </c>
      <c r="AS888" s="10">
        <v>0</v>
      </c>
      <c r="AT888" s="10">
        <v>0</v>
      </c>
      <c r="AU888" s="10">
        <v>2</v>
      </c>
      <c r="AV888" s="10">
        <v>2</v>
      </c>
      <c r="AW888" s="10">
        <v>2</v>
      </c>
      <c r="AX888" s="10">
        <v>2</v>
      </c>
      <c r="AY888" s="10">
        <v>0</v>
      </c>
      <c r="AZ888" s="10">
        <v>0</v>
      </c>
      <c r="BA888" s="10">
        <v>2</v>
      </c>
      <c r="BB888" s="10">
        <v>3</v>
      </c>
      <c r="BC888" s="10">
        <v>1</v>
      </c>
      <c r="BD888" s="10">
        <v>0</v>
      </c>
      <c r="BE888" s="10">
        <v>0</v>
      </c>
      <c r="BF888" s="10">
        <v>1</v>
      </c>
      <c r="BG888" s="10">
        <v>3</v>
      </c>
      <c r="BH888" s="10">
        <v>3</v>
      </c>
      <c r="BI888" s="10">
        <v>0</v>
      </c>
      <c r="BJ888" s="10">
        <v>0</v>
      </c>
      <c r="BK888" s="10">
        <v>0</v>
      </c>
      <c r="BL888" s="10">
        <v>2</v>
      </c>
      <c r="BM888" s="10">
        <v>0</v>
      </c>
      <c r="BN888" s="10">
        <v>1</v>
      </c>
      <c r="BO888">
        <f t="shared" si="130"/>
        <v>0</v>
      </c>
      <c r="BP888">
        <f t="shared" si="131"/>
        <v>4</v>
      </c>
      <c r="BQ888">
        <f t="shared" si="132"/>
        <v>7</v>
      </c>
      <c r="BR888">
        <f t="shared" si="133"/>
        <v>1</v>
      </c>
      <c r="BS888">
        <f t="shared" si="134"/>
        <v>0</v>
      </c>
      <c r="BT888">
        <f t="shared" si="135"/>
        <v>8</v>
      </c>
      <c r="BU888">
        <f t="shared" si="136"/>
        <v>5</v>
      </c>
      <c r="BV888">
        <f t="shared" si="137"/>
        <v>2</v>
      </c>
      <c r="BW888">
        <f t="shared" si="138"/>
        <v>6</v>
      </c>
      <c r="BX888">
        <f t="shared" si="139"/>
        <v>3</v>
      </c>
    </row>
    <row r="889" spans="1:76" ht="18.95" customHeight="1" x14ac:dyDescent="0.25">
      <c r="A889" t="s">
        <v>4797</v>
      </c>
      <c r="B889" t="s">
        <v>483</v>
      </c>
      <c r="C889" t="s">
        <v>29</v>
      </c>
      <c r="D889" t="s">
        <v>26</v>
      </c>
      <c r="E889" t="s">
        <v>21</v>
      </c>
      <c r="F889" t="s">
        <v>5163</v>
      </c>
      <c r="G889" t="s">
        <v>2026</v>
      </c>
      <c r="H889" t="s">
        <v>22</v>
      </c>
      <c r="I889" t="s">
        <v>4798</v>
      </c>
      <c r="L889" s="1">
        <v>490105000698</v>
      </c>
      <c r="M889" t="s">
        <v>4799</v>
      </c>
      <c r="N889" t="s">
        <v>45</v>
      </c>
      <c r="O889" t="s">
        <v>4800</v>
      </c>
      <c r="P889">
        <v>84074</v>
      </c>
      <c r="Q889" t="s">
        <v>4800</v>
      </c>
      <c r="R889">
        <v>2065</v>
      </c>
      <c r="S889" t="s">
        <v>77</v>
      </c>
      <c r="T889" t="b">
        <v>0</v>
      </c>
      <c r="U889" t="s">
        <v>30</v>
      </c>
      <c r="V889" t="s">
        <v>31</v>
      </c>
      <c r="W889" t="s">
        <v>31</v>
      </c>
      <c r="X889" t="s">
        <v>31</v>
      </c>
      <c r="Y889" t="s">
        <v>31</v>
      </c>
      <c r="Z889">
        <v>0</v>
      </c>
      <c r="AA889">
        <v>0</v>
      </c>
      <c r="AB889">
        <v>0</v>
      </c>
      <c r="AC889">
        <v>0</v>
      </c>
      <c r="AD889">
        <v>2</v>
      </c>
      <c r="AE889">
        <v>0</v>
      </c>
      <c r="AF889">
        <v>0</v>
      </c>
      <c r="AG889">
        <v>0</v>
      </c>
      <c r="AH889">
        <v>0</v>
      </c>
      <c r="AI889">
        <v>2</v>
      </c>
      <c r="AJ889">
        <v>0</v>
      </c>
      <c r="AK889">
        <v>2</v>
      </c>
      <c r="AL889">
        <v>0</v>
      </c>
      <c r="AM889">
        <v>2</v>
      </c>
      <c r="AN889">
        <v>2</v>
      </c>
      <c r="AO889">
        <v>2</v>
      </c>
      <c r="AP889">
        <v>2</v>
      </c>
      <c r="AQ889">
        <v>0</v>
      </c>
      <c r="AR889">
        <v>2</v>
      </c>
      <c r="AS889">
        <v>0</v>
      </c>
      <c r="AT889">
        <v>0</v>
      </c>
      <c r="AU889">
        <v>2</v>
      </c>
      <c r="AV889">
        <v>2</v>
      </c>
      <c r="AW889">
        <v>0</v>
      </c>
      <c r="AX889">
        <v>0</v>
      </c>
      <c r="AY889">
        <v>0</v>
      </c>
      <c r="AZ889">
        <v>0</v>
      </c>
      <c r="BA889">
        <v>3</v>
      </c>
      <c r="BB889">
        <v>3</v>
      </c>
      <c r="BC889">
        <v>0</v>
      </c>
      <c r="BD889">
        <v>0</v>
      </c>
      <c r="BE889">
        <v>1</v>
      </c>
      <c r="BF889">
        <v>1</v>
      </c>
      <c r="BG889">
        <v>1</v>
      </c>
      <c r="BH889">
        <v>3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2</v>
      </c>
      <c r="BO889">
        <f t="shared" si="130"/>
        <v>2</v>
      </c>
      <c r="BP889">
        <f t="shared" si="131"/>
        <v>4</v>
      </c>
      <c r="BQ889">
        <f t="shared" si="132"/>
        <v>8</v>
      </c>
      <c r="BR889">
        <f t="shared" si="133"/>
        <v>2</v>
      </c>
      <c r="BS889">
        <f t="shared" si="134"/>
        <v>0</v>
      </c>
      <c r="BT889">
        <f t="shared" si="135"/>
        <v>4</v>
      </c>
      <c r="BU889">
        <f t="shared" si="136"/>
        <v>6</v>
      </c>
      <c r="BV889">
        <f t="shared" si="137"/>
        <v>2</v>
      </c>
      <c r="BW889">
        <f t="shared" si="138"/>
        <v>4</v>
      </c>
      <c r="BX889">
        <f t="shared" si="139"/>
        <v>2</v>
      </c>
    </row>
    <row r="890" spans="1:76" ht="18.95" customHeight="1" x14ac:dyDescent="0.25">
      <c r="A890" t="s">
        <v>657</v>
      </c>
      <c r="B890" t="s">
        <v>658</v>
      </c>
      <c r="C890" t="s">
        <v>219</v>
      </c>
      <c r="D890" t="s">
        <v>26</v>
      </c>
      <c r="E890" t="s">
        <v>66</v>
      </c>
      <c r="F890" t="s">
        <v>34</v>
      </c>
      <c r="G890">
        <v>2</v>
      </c>
      <c r="H890" t="s">
        <v>22</v>
      </c>
      <c r="I890" t="s">
        <v>660</v>
      </c>
      <c r="L890" s="1">
        <v>10033001479</v>
      </c>
      <c r="M890" t="s">
        <v>661</v>
      </c>
      <c r="N890" t="s">
        <v>45</v>
      </c>
      <c r="O890" t="s">
        <v>662</v>
      </c>
      <c r="P890">
        <v>35020</v>
      </c>
      <c r="Q890" t="s">
        <v>458</v>
      </c>
      <c r="R890">
        <v>301</v>
      </c>
      <c r="S890" t="s">
        <v>89</v>
      </c>
      <c r="T890" t="b">
        <v>1</v>
      </c>
      <c r="U890" t="s">
        <v>71</v>
      </c>
      <c r="V890" t="s">
        <v>61</v>
      </c>
      <c r="W890" t="s">
        <v>71</v>
      </c>
      <c r="X890" t="s">
        <v>71</v>
      </c>
      <c r="Y890" t="s">
        <v>663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2</v>
      </c>
      <c r="AH890">
        <v>0</v>
      </c>
      <c r="AI890">
        <v>2</v>
      </c>
      <c r="AJ890">
        <v>0</v>
      </c>
      <c r="AK890">
        <v>2</v>
      </c>
      <c r="AL890">
        <v>0</v>
      </c>
      <c r="AM890">
        <v>3</v>
      </c>
      <c r="AN890">
        <v>3</v>
      </c>
      <c r="AO890">
        <v>3</v>
      </c>
      <c r="AP890">
        <v>0</v>
      </c>
      <c r="AQ890">
        <v>0</v>
      </c>
      <c r="AR890">
        <v>2</v>
      </c>
      <c r="AS890">
        <v>0</v>
      </c>
      <c r="AT890">
        <v>2</v>
      </c>
      <c r="AU890">
        <v>0</v>
      </c>
      <c r="AV890">
        <v>2</v>
      </c>
      <c r="AW890">
        <v>0</v>
      </c>
      <c r="AX890">
        <v>0</v>
      </c>
      <c r="AY890">
        <v>0</v>
      </c>
      <c r="AZ890">
        <v>0</v>
      </c>
      <c r="BA890">
        <v>3</v>
      </c>
      <c r="BB890">
        <v>3</v>
      </c>
      <c r="BC890">
        <v>0</v>
      </c>
      <c r="BD890">
        <v>0</v>
      </c>
      <c r="BE890">
        <v>0</v>
      </c>
      <c r="BF890">
        <v>3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f t="shared" si="130"/>
        <v>4</v>
      </c>
      <c r="BP890">
        <f t="shared" si="131"/>
        <v>4</v>
      </c>
      <c r="BQ890">
        <f t="shared" si="132"/>
        <v>9</v>
      </c>
      <c r="BR890">
        <f t="shared" si="133"/>
        <v>2</v>
      </c>
      <c r="BS890">
        <f t="shared" si="134"/>
        <v>2</v>
      </c>
      <c r="BT890">
        <f t="shared" si="135"/>
        <v>2</v>
      </c>
      <c r="BU890">
        <f t="shared" si="136"/>
        <v>6</v>
      </c>
      <c r="BV890">
        <f t="shared" si="137"/>
        <v>3</v>
      </c>
      <c r="BW890">
        <f t="shared" si="138"/>
        <v>0</v>
      </c>
      <c r="BX890">
        <f t="shared" si="139"/>
        <v>0</v>
      </c>
    </row>
    <row r="891" spans="1:76" ht="18.95" customHeight="1" x14ac:dyDescent="0.25">
      <c r="A891" t="s">
        <v>4753</v>
      </c>
      <c r="B891" t="s">
        <v>1239</v>
      </c>
      <c r="C891" t="s">
        <v>219</v>
      </c>
      <c r="D891" t="s">
        <v>26</v>
      </c>
      <c r="E891" t="s">
        <v>73</v>
      </c>
      <c r="F891" t="s">
        <v>659</v>
      </c>
      <c r="G891" t="s">
        <v>2026</v>
      </c>
      <c r="H891" t="s">
        <v>22</v>
      </c>
      <c r="I891" t="s">
        <v>4754</v>
      </c>
      <c r="L891" s="1">
        <v>484365005822</v>
      </c>
      <c r="M891" t="s">
        <v>4755</v>
      </c>
      <c r="N891" t="s">
        <v>45</v>
      </c>
      <c r="O891" t="s">
        <v>1360</v>
      </c>
      <c r="P891">
        <v>78045</v>
      </c>
      <c r="Q891" t="s">
        <v>4756</v>
      </c>
      <c r="R891">
        <v>791</v>
      </c>
      <c r="S891" t="s">
        <v>7</v>
      </c>
      <c r="T891" t="b">
        <v>1</v>
      </c>
      <c r="U891" t="s">
        <v>31</v>
      </c>
      <c r="V891" t="s">
        <v>31</v>
      </c>
      <c r="W891" t="s">
        <v>31</v>
      </c>
      <c r="X891" t="s">
        <v>31</v>
      </c>
      <c r="Y891" t="s">
        <v>31</v>
      </c>
      <c r="Z891">
        <v>0</v>
      </c>
      <c r="AA891">
        <v>0</v>
      </c>
      <c r="AB891">
        <v>0</v>
      </c>
      <c r="AC891">
        <v>2</v>
      </c>
      <c r="AD891">
        <v>2</v>
      </c>
      <c r="AE891">
        <v>0</v>
      </c>
      <c r="AF891">
        <v>3</v>
      </c>
      <c r="AG891">
        <v>0</v>
      </c>
      <c r="AH891">
        <v>2</v>
      </c>
      <c r="AI891">
        <v>2</v>
      </c>
      <c r="AJ891">
        <v>2</v>
      </c>
      <c r="AK891">
        <v>2</v>
      </c>
      <c r="AL891">
        <v>2</v>
      </c>
      <c r="AM891">
        <v>3</v>
      </c>
      <c r="AN891">
        <v>3</v>
      </c>
      <c r="AO891">
        <v>2</v>
      </c>
      <c r="AP891">
        <v>3</v>
      </c>
      <c r="AQ891">
        <v>2</v>
      </c>
      <c r="AR891">
        <v>3</v>
      </c>
      <c r="AS891">
        <v>0</v>
      </c>
      <c r="AT891">
        <v>2</v>
      </c>
      <c r="AU891">
        <v>2</v>
      </c>
      <c r="AV891">
        <v>1</v>
      </c>
      <c r="AW891">
        <v>0</v>
      </c>
      <c r="AX891">
        <v>0</v>
      </c>
      <c r="AY891">
        <v>1</v>
      </c>
      <c r="AZ891">
        <v>0</v>
      </c>
      <c r="BA891">
        <v>3</v>
      </c>
      <c r="BB891">
        <v>3</v>
      </c>
      <c r="BC891">
        <v>2</v>
      </c>
      <c r="BD891">
        <v>0</v>
      </c>
      <c r="BE891">
        <v>3</v>
      </c>
      <c r="BF891">
        <v>3</v>
      </c>
      <c r="BG891">
        <v>3</v>
      </c>
      <c r="BH891">
        <v>3</v>
      </c>
      <c r="BI891">
        <v>3</v>
      </c>
      <c r="BJ891">
        <v>0</v>
      </c>
      <c r="BK891">
        <v>0</v>
      </c>
      <c r="BL891">
        <v>3</v>
      </c>
      <c r="BM891">
        <v>0</v>
      </c>
      <c r="BN891">
        <v>2</v>
      </c>
      <c r="BO891">
        <f t="shared" si="130"/>
        <v>9</v>
      </c>
      <c r="BP891">
        <f t="shared" si="131"/>
        <v>8</v>
      </c>
      <c r="BQ891">
        <f t="shared" si="132"/>
        <v>13</v>
      </c>
      <c r="BR891">
        <f t="shared" si="133"/>
        <v>3</v>
      </c>
      <c r="BS891">
        <f t="shared" si="134"/>
        <v>2</v>
      </c>
      <c r="BT891">
        <f t="shared" si="135"/>
        <v>3</v>
      </c>
      <c r="BU891">
        <f t="shared" si="136"/>
        <v>7</v>
      </c>
      <c r="BV891">
        <f t="shared" si="137"/>
        <v>8</v>
      </c>
      <c r="BW891">
        <f t="shared" si="138"/>
        <v>6</v>
      </c>
      <c r="BX891">
        <f t="shared" si="139"/>
        <v>8</v>
      </c>
    </row>
    <row r="892" spans="1:76" ht="18.95" customHeight="1" x14ac:dyDescent="0.25">
      <c r="A892" t="s">
        <v>844</v>
      </c>
      <c r="B892" t="s">
        <v>785</v>
      </c>
      <c r="C892" t="s">
        <v>29</v>
      </c>
      <c r="D892" t="s">
        <v>26</v>
      </c>
      <c r="E892" t="s">
        <v>73</v>
      </c>
      <c r="F892" t="s">
        <v>659</v>
      </c>
      <c r="G892">
        <v>2</v>
      </c>
      <c r="H892" t="s">
        <v>22</v>
      </c>
      <c r="I892" t="s">
        <v>845</v>
      </c>
      <c r="L892" s="1">
        <v>40406001160</v>
      </c>
      <c r="M892" t="s">
        <v>846</v>
      </c>
      <c r="N892" t="s">
        <v>45</v>
      </c>
      <c r="O892" t="s">
        <v>847</v>
      </c>
      <c r="P892">
        <v>86033</v>
      </c>
      <c r="Q892" t="s">
        <v>843</v>
      </c>
      <c r="R892">
        <v>608</v>
      </c>
      <c r="S892" t="s">
        <v>77</v>
      </c>
      <c r="T892" t="b">
        <v>1</v>
      </c>
      <c r="U892" t="s">
        <v>31</v>
      </c>
      <c r="V892" t="s">
        <v>31</v>
      </c>
      <c r="W892" t="s">
        <v>31</v>
      </c>
      <c r="X892" t="s">
        <v>31</v>
      </c>
      <c r="Y892" t="s">
        <v>31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</v>
      </c>
      <c r="AI892" s="10">
        <v>0</v>
      </c>
      <c r="AJ892" s="10">
        <v>0</v>
      </c>
      <c r="AK892" s="10">
        <v>0</v>
      </c>
      <c r="AL892" s="10">
        <v>0</v>
      </c>
      <c r="AM892" s="10">
        <v>3</v>
      </c>
      <c r="AN892" s="10">
        <v>3</v>
      </c>
      <c r="AO892" s="10">
        <v>0</v>
      </c>
      <c r="AP892" s="10">
        <v>3</v>
      </c>
      <c r="AQ892" s="10">
        <v>3</v>
      </c>
      <c r="AR892" s="10">
        <v>3</v>
      </c>
      <c r="AS892" s="10">
        <v>0</v>
      </c>
      <c r="AT892" s="10">
        <v>0</v>
      </c>
      <c r="AU892" s="10">
        <v>0</v>
      </c>
      <c r="AV892" s="10">
        <v>0</v>
      </c>
      <c r="AW892" s="10">
        <v>0</v>
      </c>
      <c r="AX892" s="10">
        <v>1</v>
      </c>
      <c r="AY892" s="10">
        <v>0</v>
      </c>
      <c r="AZ892" s="10">
        <v>0</v>
      </c>
      <c r="BA892" s="10">
        <v>3</v>
      </c>
      <c r="BB892" s="10">
        <v>3</v>
      </c>
      <c r="BC892" s="10">
        <v>0</v>
      </c>
      <c r="BD892" s="10">
        <v>0</v>
      </c>
      <c r="BE892" s="10">
        <v>3</v>
      </c>
      <c r="BF892" s="10">
        <v>3</v>
      </c>
      <c r="BG892" s="10">
        <v>0</v>
      </c>
      <c r="BH892" s="10">
        <v>0</v>
      </c>
      <c r="BI892" s="10">
        <v>0</v>
      </c>
      <c r="BJ892" s="10">
        <v>0</v>
      </c>
      <c r="BK892" s="10">
        <v>3</v>
      </c>
      <c r="BL892" s="10">
        <v>0</v>
      </c>
      <c r="BM892" s="10">
        <v>0</v>
      </c>
      <c r="BN892" s="10">
        <v>2</v>
      </c>
      <c r="BO892">
        <f t="shared" si="130"/>
        <v>0</v>
      </c>
      <c r="BP892">
        <f t="shared" si="131"/>
        <v>0</v>
      </c>
      <c r="BQ892">
        <f t="shared" si="132"/>
        <v>12</v>
      </c>
      <c r="BR892">
        <f t="shared" si="133"/>
        <v>3</v>
      </c>
      <c r="BS892">
        <f t="shared" si="134"/>
        <v>0</v>
      </c>
      <c r="BT892">
        <f t="shared" si="135"/>
        <v>1</v>
      </c>
      <c r="BU892">
        <f t="shared" si="136"/>
        <v>6</v>
      </c>
      <c r="BV892">
        <f t="shared" si="137"/>
        <v>6</v>
      </c>
      <c r="BW892">
        <f t="shared" si="138"/>
        <v>0</v>
      </c>
      <c r="BX892">
        <f t="shared" si="139"/>
        <v>5</v>
      </c>
    </row>
    <row r="893" spans="1:76" ht="18.95" customHeight="1" x14ac:dyDescent="0.25">
      <c r="A893" t="s">
        <v>4349</v>
      </c>
      <c r="B893" t="s">
        <v>214</v>
      </c>
      <c r="C893" t="s">
        <v>219</v>
      </c>
      <c r="D893" t="s">
        <v>26</v>
      </c>
      <c r="E893" t="s">
        <v>638</v>
      </c>
      <c r="F893" t="s">
        <v>5161</v>
      </c>
      <c r="G893" t="s">
        <v>2026</v>
      </c>
      <c r="H893" t="s">
        <v>22</v>
      </c>
      <c r="I893" t="s">
        <v>4350</v>
      </c>
      <c r="L893" s="1">
        <v>402916001533</v>
      </c>
      <c r="M893" t="s">
        <v>4351</v>
      </c>
      <c r="N893" t="s">
        <v>45</v>
      </c>
      <c r="O893" t="s">
        <v>4352</v>
      </c>
      <c r="P893">
        <v>73086</v>
      </c>
      <c r="Q893" t="s">
        <v>508</v>
      </c>
      <c r="R893">
        <v>451</v>
      </c>
      <c r="S893" t="s">
        <v>77</v>
      </c>
      <c r="T893" t="b">
        <v>1</v>
      </c>
      <c r="U893" t="s">
        <v>31</v>
      </c>
      <c r="V893" t="s">
        <v>31</v>
      </c>
      <c r="W893" t="s">
        <v>31</v>
      </c>
      <c r="X893" t="s">
        <v>31</v>
      </c>
      <c r="Y893" t="s">
        <v>31</v>
      </c>
      <c r="Z893">
        <v>0</v>
      </c>
      <c r="AA893">
        <v>0</v>
      </c>
      <c r="AB893">
        <v>0</v>
      </c>
      <c r="AC893">
        <v>2</v>
      </c>
      <c r="AD893">
        <v>2</v>
      </c>
      <c r="AE893">
        <v>0</v>
      </c>
      <c r="AF893">
        <v>1</v>
      </c>
      <c r="AG893">
        <v>1</v>
      </c>
      <c r="AH893">
        <v>0</v>
      </c>
      <c r="AI893">
        <v>2</v>
      </c>
      <c r="AJ893">
        <v>0</v>
      </c>
      <c r="AK893">
        <v>0</v>
      </c>
      <c r="AL893">
        <v>1</v>
      </c>
      <c r="AM893">
        <v>2</v>
      </c>
      <c r="AN893">
        <v>2</v>
      </c>
      <c r="AO893">
        <v>0</v>
      </c>
      <c r="AP893">
        <v>0</v>
      </c>
      <c r="AQ893">
        <v>3</v>
      </c>
      <c r="AR893">
        <v>3</v>
      </c>
      <c r="AS893">
        <v>0</v>
      </c>
      <c r="AT893">
        <v>2</v>
      </c>
      <c r="AU893">
        <v>2</v>
      </c>
      <c r="AV893">
        <v>2</v>
      </c>
      <c r="AW893">
        <v>2</v>
      </c>
      <c r="AX893">
        <v>2</v>
      </c>
      <c r="AY893">
        <v>0</v>
      </c>
      <c r="AZ893">
        <v>0</v>
      </c>
      <c r="BA893">
        <v>3</v>
      </c>
      <c r="BB893">
        <v>3</v>
      </c>
      <c r="BC893">
        <v>1</v>
      </c>
      <c r="BD893">
        <v>0</v>
      </c>
      <c r="BE893">
        <v>3</v>
      </c>
      <c r="BF893">
        <v>3</v>
      </c>
      <c r="BG893">
        <v>3</v>
      </c>
      <c r="BH893">
        <v>1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f t="shared" si="130"/>
        <v>6</v>
      </c>
      <c r="BP893">
        <f t="shared" si="131"/>
        <v>3</v>
      </c>
      <c r="BQ893">
        <f t="shared" si="132"/>
        <v>7</v>
      </c>
      <c r="BR893">
        <f t="shared" si="133"/>
        <v>3</v>
      </c>
      <c r="BS893">
        <f t="shared" si="134"/>
        <v>2</v>
      </c>
      <c r="BT893">
        <f t="shared" si="135"/>
        <v>8</v>
      </c>
      <c r="BU893">
        <f t="shared" si="136"/>
        <v>6</v>
      </c>
      <c r="BV893">
        <f t="shared" si="137"/>
        <v>7</v>
      </c>
      <c r="BW893">
        <f t="shared" si="138"/>
        <v>4</v>
      </c>
      <c r="BX893">
        <f t="shared" si="139"/>
        <v>1</v>
      </c>
    </row>
    <row r="894" spans="1:76" ht="18.95" customHeight="1" x14ac:dyDescent="0.25">
      <c r="A894" t="s">
        <v>4648</v>
      </c>
      <c r="B894" t="s">
        <v>1239</v>
      </c>
      <c r="C894" t="s">
        <v>219</v>
      </c>
      <c r="D894" t="s">
        <v>26</v>
      </c>
      <c r="E894" t="s">
        <v>96</v>
      </c>
      <c r="F894" t="s">
        <v>5163</v>
      </c>
      <c r="G894" t="s">
        <v>2026</v>
      </c>
      <c r="H894" t="s">
        <v>510</v>
      </c>
      <c r="I894" t="s">
        <v>4649</v>
      </c>
      <c r="L894" s="1">
        <v>482520002815</v>
      </c>
      <c r="M894" t="s">
        <v>4650</v>
      </c>
      <c r="N894" t="s">
        <v>45</v>
      </c>
      <c r="O894" t="s">
        <v>1287</v>
      </c>
      <c r="P894">
        <v>75142</v>
      </c>
      <c r="Q894" t="s">
        <v>1287</v>
      </c>
      <c r="R894">
        <v>603</v>
      </c>
      <c r="S894" t="s">
        <v>77</v>
      </c>
      <c r="T894" t="b">
        <v>1</v>
      </c>
      <c r="U894" t="s">
        <v>31</v>
      </c>
      <c r="V894" t="s">
        <v>31</v>
      </c>
      <c r="W894" t="s">
        <v>31</v>
      </c>
      <c r="X894" t="s">
        <v>31</v>
      </c>
      <c r="Y894" t="s">
        <v>31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1</v>
      </c>
      <c r="AO894">
        <v>0</v>
      </c>
      <c r="AP894">
        <v>0</v>
      </c>
      <c r="AQ894">
        <v>0</v>
      </c>
      <c r="AR894">
        <v>3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3</v>
      </c>
      <c r="BB894">
        <v>3</v>
      </c>
      <c r="BC894">
        <v>0</v>
      </c>
      <c r="BD894">
        <v>0</v>
      </c>
      <c r="BE894">
        <v>2</v>
      </c>
      <c r="BF894">
        <v>3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f t="shared" si="130"/>
        <v>0</v>
      </c>
      <c r="BP894">
        <f t="shared" si="131"/>
        <v>0</v>
      </c>
      <c r="BQ894">
        <f t="shared" si="132"/>
        <v>2</v>
      </c>
      <c r="BR894">
        <f t="shared" si="133"/>
        <v>3</v>
      </c>
      <c r="BS894">
        <f t="shared" si="134"/>
        <v>0</v>
      </c>
      <c r="BT894">
        <f t="shared" si="135"/>
        <v>0</v>
      </c>
      <c r="BU894">
        <f t="shared" si="136"/>
        <v>6</v>
      </c>
      <c r="BV894">
        <f t="shared" si="137"/>
        <v>5</v>
      </c>
      <c r="BW894">
        <f t="shared" si="138"/>
        <v>0</v>
      </c>
      <c r="BX894">
        <f t="shared" si="139"/>
        <v>0</v>
      </c>
    </row>
    <row r="895" spans="1:76" ht="18.95" customHeight="1" x14ac:dyDescent="0.25">
      <c r="A895" t="s">
        <v>2361</v>
      </c>
      <c r="B895" t="s">
        <v>20</v>
      </c>
      <c r="C895" t="s">
        <v>29</v>
      </c>
      <c r="D895" t="s">
        <v>26</v>
      </c>
      <c r="E895" t="s">
        <v>735</v>
      </c>
      <c r="F895" t="s">
        <v>5161</v>
      </c>
      <c r="G895" t="s">
        <v>2026</v>
      </c>
      <c r="H895" t="s">
        <v>22</v>
      </c>
      <c r="I895" t="s">
        <v>2362</v>
      </c>
      <c r="L895" s="1">
        <v>69102711052</v>
      </c>
      <c r="M895" t="s">
        <v>2363</v>
      </c>
      <c r="N895" t="s">
        <v>58</v>
      </c>
      <c r="O895" t="s">
        <v>912</v>
      </c>
      <c r="P895">
        <v>95825</v>
      </c>
      <c r="Q895" t="s">
        <v>912</v>
      </c>
      <c r="R895">
        <v>136</v>
      </c>
      <c r="S895" t="s">
        <v>7</v>
      </c>
      <c r="T895" t="b">
        <v>0</v>
      </c>
      <c r="U895" t="s">
        <v>30</v>
      </c>
      <c r="V895" t="s">
        <v>31</v>
      </c>
      <c r="W895" t="s">
        <v>31</v>
      </c>
      <c r="X895" t="s">
        <v>31</v>
      </c>
      <c r="Y895" t="s">
        <v>31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3</v>
      </c>
      <c r="AG895">
        <v>0</v>
      </c>
      <c r="AH895">
        <v>0</v>
      </c>
      <c r="AI895">
        <v>2</v>
      </c>
      <c r="AJ895">
        <v>2</v>
      </c>
      <c r="AK895">
        <v>2</v>
      </c>
      <c r="AL895">
        <v>0</v>
      </c>
      <c r="AM895">
        <v>3</v>
      </c>
      <c r="AN895">
        <v>0</v>
      </c>
      <c r="AO895">
        <v>1</v>
      </c>
      <c r="AP895">
        <v>0</v>
      </c>
      <c r="AQ895">
        <v>3</v>
      </c>
      <c r="AR895">
        <v>3</v>
      </c>
      <c r="AS895">
        <v>0</v>
      </c>
      <c r="AT895">
        <v>3</v>
      </c>
      <c r="AU895">
        <v>2</v>
      </c>
      <c r="AV895">
        <v>2</v>
      </c>
      <c r="AW895">
        <v>2</v>
      </c>
      <c r="AX895">
        <v>2</v>
      </c>
      <c r="AY895">
        <v>2</v>
      </c>
      <c r="AZ895">
        <v>0</v>
      </c>
      <c r="BA895">
        <v>3</v>
      </c>
      <c r="BB895">
        <v>3</v>
      </c>
      <c r="BC895">
        <v>2</v>
      </c>
      <c r="BD895">
        <v>0</v>
      </c>
      <c r="BE895">
        <v>3</v>
      </c>
      <c r="BF895">
        <v>3</v>
      </c>
      <c r="BG895">
        <v>3</v>
      </c>
      <c r="BH895">
        <v>3</v>
      </c>
      <c r="BI895">
        <v>1</v>
      </c>
      <c r="BJ895">
        <v>0</v>
      </c>
      <c r="BK895">
        <v>0</v>
      </c>
      <c r="BL895">
        <v>3</v>
      </c>
      <c r="BM895">
        <v>2</v>
      </c>
      <c r="BN895">
        <v>2</v>
      </c>
      <c r="BO895">
        <f t="shared" si="130"/>
        <v>4</v>
      </c>
      <c r="BP895">
        <f t="shared" si="131"/>
        <v>6</v>
      </c>
      <c r="BQ895">
        <f t="shared" si="132"/>
        <v>7</v>
      </c>
      <c r="BR895">
        <f t="shared" si="133"/>
        <v>3</v>
      </c>
      <c r="BS895">
        <f t="shared" si="134"/>
        <v>3</v>
      </c>
      <c r="BT895">
        <f t="shared" si="135"/>
        <v>8</v>
      </c>
      <c r="BU895">
        <f t="shared" si="136"/>
        <v>8</v>
      </c>
      <c r="BV895">
        <f t="shared" si="137"/>
        <v>8</v>
      </c>
      <c r="BW895">
        <f t="shared" si="138"/>
        <v>6</v>
      </c>
      <c r="BX895">
        <f t="shared" si="139"/>
        <v>8</v>
      </c>
    </row>
    <row r="896" spans="1:76" ht="18.95" customHeight="1" x14ac:dyDescent="0.25">
      <c r="A896" t="s">
        <v>4522</v>
      </c>
      <c r="B896" t="s">
        <v>1219</v>
      </c>
      <c r="C896" t="s">
        <v>40</v>
      </c>
      <c r="D896" t="s">
        <v>26</v>
      </c>
      <c r="E896" t="s">
        <v>66</v>
      </c>
      <c r="F896" t="s">
        <v>66</v>
      </c>
      <c r="G896" t="s">
        <v>2026</v>
      </c>
      <c r="H896" t="s">
        <v>22</v>
      </c>
      <c r="I896" t="s">
        <v>4523</v>
      </c>
      <c r="L896" s="1">
        <v>467209000814</v>
      </c>
      <c r="M896" t="s">
        <v>4524</v>
      </c>
      <c r="N896" t="s">
        <v>25</v>
      </c>
      <c r="O896" t="s">
        <v>4525</v>
      </c>
      <c r="P896">
        <v>57555</v>
      </c>
      <c r="Q896" t="s">
        <v>4526</v>
      </c>
      <c r="R896">
        <v>367</v>
      </c>
      <c r="S896" t="s">
        <v>39</v>
      </c>
      <c r="T896" t="b">
        <v>0</v>
      </c>
      <c r="U896" t="s">
        <v>30</v>
      </c>
      <c r="V896" t="s">
        <v>61</v>
      </c>
      <c r="W896" t="s">
        <v>61</v>
      </c>
      <c r="X896" t="s">
        <v>61</v>
      </c>
      <c r="Y896" t="s">
        <v>61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1</v>
      </c>
      <c r="AO896">
        <v>0</v>
      </c>
      <c r="AP896">
        <v>1</v>
      </c>
      <c r="AQ896">
        <v>3</v>
      </c>
      <c r="AR896">
        <v>3</v>
      </c>
      <c r="AS896">
        <v>0</v>
      </c>
      <c r="AT896">
        <v>3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2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0</v>
      </c>
      <c r="BK896">
        <v>0</v>
      </c>
      <c r="BL896">
        <v>3</v>
      </c>
      <c r="BM896">
        <v>0</v>
      </c>
      <c r="BN896">
        <v>0</v>
      </c>
      <c r="BO896">
        <f t="shared" si="130"/>
        <v>0</v>
      </c>
      <c r="BP896">
        <f t="shared" si="131"/>
        <v>0</v>
      </c>
      <c r="BQ896">
        <f t="shared" si="132"/>
        <v>6</v>
      </c>
      <c r="BR896">
        <f t="shared" si="133"/>
        <v>3</v>
      </c>
      <c r="BS896">
        <f t="shared" si="134"/>
        <v>3</v>
      </c>
      <c r="BT896">
        <f t="shared" si="135"/>
        <v>0</v>
      </c>
      <c r="BU896">
        <f t="shared" si="136"/>
        <v>0</v>
      </c>
      <c r="BV896">
        <f t="shared" si="137"/>
        <v>2</v>
      </c>
      <c r="BW896">
        <f t="shared" si="138"/>
        <v>1</v>
      </c>
      <c r="BX896">
        <f t="shared" si="139"/>
        <v>3</v>
      </c>
    </row>
    <row r="897" spans="1:76" ht="18.95" customHeight="1" x14ac:dyDescent="0.25">
      <c r="A897" t="s">
        <v>4626</v>
      </c>
      <c r="B897" t="s">
        <v>1239</v>
      </c>
      <c r="C897" t="s">
        <v>219</v>
      </c>
      <c r="D897" t="s">
        <v>26</v>
      </c>
      <c r="E897" t="s">
        <v>596</v>
      </c>
      <c r="F897" t="s">
        <v>5162</v>
      </c>
      <c r="G897" t="s">
        <v>2026</v>
      </c>
      <c r="H897" t="s">
        <v>22</v>
      </c>
      <c r="I897" t="s">
        <v>4627</v>
      </c>
      <c r="L897" s="1">
        <v>481830005984</v>
      </c>
      <c r="M897" t="s">
        <v>4628</v>
      </c>
      <c r="N897" t="s">
        <v>45</v>
      </c>
      <c r="O897" t="s">
        <v>1062</v>
      </c>
      <c r="P897">
        <v>79930</v>
      </c>
      <c r="Q897" t="s">
        <v>1062</v>
      </c>
      <c r="R897">
        <v>453</v>
      </c>
      <c r="S897" t="s">
        <v>7</v>
      </c>
      <c r="T897" t="b">
        <v>0</v>
      </c>
      <c r="U897" t="s">
        <v>30</v>
      </c>
      <c r="V897" t="s">
        <v>31</v>
      </c>
      <c r="W897" t="s">
        <v>31</v>
      </c>
      <c r="X897" t="s">
        <v>31</v>
      </c>
      <c r="Y897" t="s">
        <v>31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3</v>
      </c>
      <c r="AG897">
        <v>3</v>
      </c>
      <c r="AH897">
        <v>2</v>
      </c>
      <c r="AI897">
        <v>2</v>
      </c>
      <c r="AJ897">
        <v>2</v>
      </c>
      <c r="AK897">
        <v>2</v>
      </c>
      <c r="AL897">
        <v>2</v>
      </c>
      <c r="AM897">
        <v>3</v>
      </c>
      <c r="AN897">
        <v>3</v>
      </c>
      <c r="AO897">
        <v>1</v>
      </c>
      <c r="AP897">
        <v>2</v>
      </c>
      <c r="AQ897">
        <v>1</v>
      </c>
      <c r="AR897">
        <v>3</v>
      </c>
      <c r="AS897">
        <v>1</v>
      </c>
      <c r="AT897">
        <v>2</v>
      </c>
      <c r="AU897">
        <v>2</v>
      </c>
      <c r="AV897">
        <v>2</v>
      </c>
      <c r="AW897">
        <v>2</v>
      </c>
      <c r="AX897">
        <v>2</v>
      </c>
      <c r="AY897">
        <v>0</v>
      </c>
      <c r="AZ897">
        <v>0</v>
      </c>
      <c r="BA897">
        <v>3</v>
      </c>
      <c r="BB897">
        <v>3</v>
      </c>
      <c r="BC897">
        <v>2</v>
      </c>
      <c r="BD897">
        <v>0</v>
      </c>
      <c r="BE897">
        <v>3</v>
      </c>
      <c r="BF897">
        <v>3</v>
      </c>
      <c r="BG897">
        <v>3</v>
      </c>
      <c r="BH897">
        <v>3</v>
      </c>
      <c r="BI897">
        <v>3</v>
      </c>
      <c r="BJ897">
        <v>0</v>
      </c>
      <c r="BK897">
        <v>0</v>
      </c>
      <c r="BL897">
        <v>2</v>
      </c>
      <c r="BM897">
        <v>0</v>
      </c>
      <c r="BN897">
        <v>2</v>
      </c>
      <c r="BO897">
        <f t="shared" si="130"/>
        <v>8</v>
      </c>
      <c r="BP897">
        <f t="shared" si="131"/>
        <v>8</v>
      </c>
      <c r="BQ897">
        <f t="shared" si="132"/>
        <v>10</v>
      </c>
      <c r="BR897">
        <f t="shared" si="133"/>
        <v>4</v>
      </c>
      <c r="BS897">
        <f t="shared" si="134"/>
        <v>2</v>
      </c>
      <c r="BT897">
        <f t="shared" si="135"/>
        <v>8</v>
      </c>
      <c r="BU897">
        <f t="shared" si="136"/>
        <v>6</v>
      </c>
      <c r="BV897">
        <f t="shared" si="137"/>
        <v>8</v>
      </c>
      <c r="BW897">
        <f t="shared" si="138"/>
        <v>6</v>
      </c>
      <c r="BX897">
        <f t="shared" si="139"/>
        <v>7</v>
      </c>
    </row>
    <row r="898" spans="1:76" ht="18.95" customHeight="1" x14ac:dyDescent="0.25">
      <c r="A898" t="s">
        <v>647</v>
      </c>
      <c r="B898" t="s">
        <v>618</v>
      </c>
      <c r="C898" t="s">
        <v>29</v>
      </c>
      <c r="D898" t="s">
        <v>26</v>
      </c>
      <c r="E898" t="s">
        <v>178</v>
      </c>
      <c r="F898" t="s">
        <v>5163</v>
      </c>
      <c r="G898">
        <v>2</v>
      </c>
      <c r="H898" t="s">
        <v>22</v>
      </c>
      <c r="I898" t="s">
        <v>648</v>
      </c>
      <c r="L898" s="1">
        <v>20051000514</v>
      </c>
      <c r="M898" t="s">
        <v>649</v>
      </c>
      <c r="N898" t="s">
        <v>45</v>
      </c>
      <c r="O898" t="s">
        <v>650</v>
      </c>
      <c r="P898">
        <v>99645</v>
      </c>
      <c r="Q898" t="s">
        <v>651</v>
      </c>
      <c r="R898">
        <v>462</v>
      </c>
      <c r="S898" t="s">
        <v>77</v>
      </c>
      <c r="T898" t="b">
        <v>0</v>
      </c>
      <c r="U898" t="s">
        <v>30</v>
      </c>
      <c r="V898" t="s">
        <v>31</v>
      </c>
      <c r="W898" t="s">
        <v>31</v>
      </c>
      <c r="X898" t="s">
        <v>31</v>
      </c>
      <c r="Y898" t="s">
        <v>31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2</v>
      </c>
      <c r="AH898">
        <v>0</v>
      </c>
      <c r="AI898">
        <v>2</v>
      </c>
      <c r="AJ898">
        <v>2</v>
      </c>
      <c r="AK898">
        <v>2</v>
      </c>
      <c r="AL898">
        <v>2</v>
      </c>
      <c r="AM898">
        <v>2</v>
      </c>
      <c r="AN898">
        <v>2</v>
      </c>
      <c r="AO898">
        <v>2</v>
      </c>
      <c r="AP898">
        <v>1</v>
      </c>
      <c r="AQ898">
        <v>0</v>
      </c>
      <c r="AR898">
        <v>2</v>
      </c>
      <c r="AS898">
        <v>2</v>
      </c>
      <c r="AT898">
        <v>2</v>
      </c>
      <c r="AU898">
        <v>2</v>
      </c>
      <c r="AV898">
        <v>2</v>
      </c>
      <c r="AW898">
        <v>2</v>
      </c>
      <c r="AX898">
        <v>2</v>
      </c>
      <c r="AY898">
        <v>0</v>
      </c>
      <c r="AZ898">
        <v>0</v>
      </c>
      <c r="BA898">
        <v>3</v>
      </c>
      <c r="BB898">
        <v>3</v>
      </c>
      <c r="BC898">
        <v>0</v>
      </c>
      <c r="BD898">
        <v>0</v>
      </c>
      <c r="BE898">
        <v>3</v>
      </c>
      <c r="BF898">
        <v>3</v>
      </c>
      <c r="BG898">
        <v>2</v>
      </c>
      <c r="BH898">
        <v>3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f t="shared" ref="BO898:BO961" si="140">SUM(Z898:AH898)</f>
        <v>4</v>
      </c>
      <c r="BP898">
        <f t="shared" ref="BP898:BP961" si="141">SUM(AI898:AL898)</f>
        <v>8</v>
      </c>
      <c r="BQ898">
        <f t="shared" ref="BQ898:BQ961" si="142">SUM(AM898:AQ898)</f>
        <v>7</v>
      </c>
      <c r="BR898">
        <f t="shared" ref="BR898:BR961" si="143">SUM(AR898:AS898)</f>
        <v>4</v>
      </c>
      <c r="BS898">
        <f t="shared" ref="BS898:BS961" si="144">SUM(AT898)</f>
        <v>2</v>
      </c>
      <c r="BT898">
        <f t="shared" ref="BT898:BT961" si="145">SUM(AU898:AX898)</f>
        <v>8</v>
      </c>
      <c r="BU898">
        <f t="shared" ref="BU898:BU961" si="146">SUM(AY898:BB898)</f>
        <v>6</v>
      </c>
      <c r="BV898">
        <f t="shared" ref="BV898:BV961" si="147">SUM(BC898:BF898)</f>
        <v>6</v>
      </c>
      <c r="BW898">
        <f t="shared" ref="BW898:BW961" si="148">SUM(BG898:BH898)</f>
        <v>5</v>
      </c>
      <c r="BX898">
        <f t="shared" ref="BX898:BX961" si="149">SUM(BI898:BN898)</f>
        <v>0</v>
      </c>
    </row>
    <row r="899" spans="1:76" ht="18.95" customHeight="1" x14ac:dyDescent="0.25">
      <c r="A899" t="s">
        <v>1419</v>
      </c>
      <c r="B899" t="s">
        <v>1239</v>
      </c>
      <c r="C899" t="s">
        <v>219</v>
      </c>
      <c r="D899" t="s">
        <v>26</v>
      </c>
      <c r="E899" t="s">
        <v>96</v>
      </c>
      <c r="F899" t="s">
        <v>5163</v>
      </c>
      <c r="G899">
        <v>3</v>
      </c>
      <c r="H899" t="s">
        <v>22</v>
      </c>
      <c r="I899" t="s">
        <v>1420</v>
      </c>
      <c r="L899" s="1">
        <v>484653006195</v>
      </c>
      <c r="M899" t="s">
        <v>1421</v>
      </c>
      <c r="N899" t="s">
        <v>45</v>
      </c>
      <c r="O899" t="s">
        <v>1422</v>
      </c>
      <c r="P899">
        <v>75098</v>
      </c>
      <c r="Q899" t="s">
        <v>1382</v>
      </c>
      <c r="R899">
        <v>508</v>
      </c>
      <c r="S899" t="s">
        <v>89</v>
      </c>
      <c r="T899" t="b">
        <v>0</v>
      </c>
      <c r="U899" t="s">
        <v>30</v>
      </c>
      <c r="V899" t="s">
        <v>31</v>
      </c>
      <c r="W899" t="s">
        <v>31</v>
      </c>
      <c r="X899" t="s">
        <v>31</v>
      </c>
      <c r="Y899" t="s">
        <v>31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1</v>
      </c>
      <c r="AH899" s="10">
        <v>0</v>
      </c>
      <c r="AI899" s="10">
        <v>2</v>
      </c>
      <c r="AJ899" s="10">
        <v>0</v>
      </c>
      <c r="AK899" s="10">
        <v>2</v>
      </c>
      <c r="AL899" s="10">
        <v>2</v>
      </c>
      <c r="AM899" s="10">
        <v>1</v>
      </c>
      <c r="AN899" s="10">
        <v>1</v>
      </c>
      <c r="AO899" s="10">
        <v>0</v>
      </c>
      <c r="AP899" s="10">
        <v>0</v>
      </c>
      <c r="AQ899" s="10">
        <v>0</v>
      </c>
      <c r="AR899" s="10">
        <v>2</v>
      </c>
      <c r="AS899" s="10">
        <v>0</v>
      </c>
      <c r="AT899" s="10">
        <v>0</v>
      </c>
      <c r="AU899" s="10">
        <v>2</v>
      </c>
      <c r="AV899" s="10">
        <v>2</v>
      </c>
      <c r="AW899" s="10">
        <v>0</v>
      </c>
      <c r="AX899" s="10">
        <v>0</v>
      </c>
      <c r="AY899" s="10">
        <v>2</v>
      </c>
      <c r="AZ899" s="10">
        <v>0</v>
      </c>
      <c r="BA899" s="10">
        <v>3</v>
      </c>
      <c r="BB899" s="10">
        <v>3</v>
      </c>
      <c r="BC899" s="10">
        <v>1</v>
      </c>
      <c r="BD899" s="10">
        <v>0</v>
      </c>
      <c r="BE899" s="10">
        <v>2</v>
      </c>
      <c r="BF899" s="10">
        <v>2</v>
      </c>
      <c r="BG899" s="10">
        <v>3</v>
      </c>
      <c r="BH899" s="10">
        <v>3</v>
      </c>
      <c r="BI899" s="10">
        <v>0</v>
      </c>
      <c r="BJ899" s="10">
        <v>0</v>
      </c>
      <c r="BK899" s="10">
        <v>0</v>
      </c>
      <c r="BL899" s="10">
        <v>2</v>
      </c>
      <c r="BM899" s="10">
        <v>0</v>
      </c>
      <c r="BN899" s="10">
        <v>2</v>
      </c>
      <c r="BO899">
        <f t="shared" si="140"/>
        <v>1</v>
      </c>
      <c r="BP899">
        <f t="shared" si="141"/>
        <v>6</v>
      </c>
      <c r="BQ899">
        <f t="shared" si="142"/>
        <v>2</v>
      </c>
      <c r="BR899">
        <f t="shared" si="143"/>
        <v>2</v>
      </c>
      <c r="BS899">
        <f t="shared" si="144"/>
        <v>0</v>
      </c>
      <c r="BT899">
        <f t="shared" si="145"/>
        <v>4</v>
      </c>
      <c r="BU899">
        <f t="shared" si="146"/>
        <v>8</v>
      </c>
      <c r="BV899">
        <f t="shared" si="147"/>
        <v>5</v>
      </c>
      <c r="BW899">
        <f t="shared" si="148"/>
        <v>6</v>
      </c>
      <c r="BX899">
        <f t="shared" si="149"/>
        <v>4</v>
      </c>
    </row>
    <row r="900" spans="1:76" ht="18.95" customHeight="1" x14ac:dyDescent="0.25">
      <c r="A900" t="s">
        <v>2596</v>
      </c>
      <c r="B900" t="s">
        <v>1119</v>
      </c>
      <c r="C900" t="s">
        <v>219</v>
      </c>
      <c r="D900" t="s">
        <v>26</v>
      </c>
      <c r="E900" t="s">
        <v>73</v>
      </c>
      <c r="F900" t="s">
        <v>659</v>
      </c>
      <c r="G900" t="s">
        <v>2026</v>
      </c>
      <c r="H900" t="s">
        <v>22</v>
      </c>
      <c r="I900" t="s">
        <v>2597</v>
      </c>
      <c r="L900" s="1">
        <v>120123002474</v>
      </c>
      <c r="M900" t="s">
        <v>2598</v>
      </c>
      <c r="N900" t="s">
        <v>45</v>
      </c>
      <c r="O900" t="s">
        <v>2599</v>
      </c>
      <c r="P900">
        <v>34208</v>
      </c>
      <c r="Q900" t="s">
        <v>2600</v>
      </c>
      <c r="R900">
        <v>617</v>
      </c>
      <c r="S900" t="s">
        <v>89</v>
      </c>
      <c r="T900" t="b">
        <v>1</v>
      </c>
      <c r="U900" t="s">
        <v>61</v>
      </c>
      <c r="V900" t="s">
        <v>61</v>
      </c>
      <c r="W900" t="s">
        <v>61</v>
      </c>
      <c r="X900" t="s">
        <v>61</v>
      </c>
      <c r="Y900" t="s">
        <v>61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</v>
      </c>
      <c r="AG900">
        <v>2</v>
      </c>
      <c r="AH900">
        <v>1</v>
      </c>
      <c r="AI900">
        <v>1</v>
      </c>
      <c r="AJ900">
        <v>2</v>
      </c>
      <c r="AK900">
        <v>0</v>
      </c>
      <c r="AL900">
        <v>2</v>
      </c>
      <c r="AM900">
        <v>1</v>
      </c>
      <c r="AN900">
        <v>1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3</v>
      </c>
      <c r="BB900">
        <v>3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f t="shared" si="140"/>
        <v>5</v>
      </c>
      <c r="BP900">
        <f t="shared" si="141"/>
        <v>5</v>
      </c>
      <c r="BQ900">
        <f t="shared" si="142"/>
        <v>2</v>
      </c>
      <c r="BR900">
        <f t="shared" si="143"/>
        <v>1</v>
      </c>
      <c r="BS900">
        <f t="shared" si="144"/>
        <v>0</v>
      </c>
      <c r="BT900">
        <f t="shared" si="145"/>
        <v>0</v>
      </c>
      <c r="BU900">
        <f t="shared" si="146"/>
        <v>6</v>
      </c>
      <c r="BV900">
        <f t="shared" si="147"/>
        <v>0</v>
      </c>
      <c r="BW900">
        <f t="shared" si="148"/>
        <v>0</v>
      </c>
      <c r="BX900">
        <f t="shared" si="149"/>
        <v>0</v>
      </c>
    </row>
    <row r="901" spans="1:76" ht="18.95" customHeight="1" x14ac:dyDescent="0.25">
      <c r="A901" t="s">
        <v>3046</v>
      </c>
      <c r="B901" t="s">
        <v>1539</v>
      </c>
      <c r="C901" t="s">
        <v>219</v>
      </c>
      <c r="D901" t="s">
        <v>26</v>
      </c>
      <c r="E901" t="s">
        <v>102</v>
      </c>
      <c r="F901" t="s">
        <v>659</v>
      </c>
      <c r="G901" t="s">
        <v>2026</v>
      </c>
      <c r="H901" t="s">
        <v>22</v>
      </c>
      <c r="I901" t="s">
        <v>3047</v>
      </c>
      <c r="L901" s="1">
        <v>210051001519</v>
      </c>
      <c r="M901" t="s">
        <v>3048</v>
      </c>
      <c r="N901" t="s">
        <v>45</v>
      </c>
      <c r="O901" t="s">
        <v>1745</v>
      </c>
      <c r="P901">
        <v>41005</v>
      </c>
      <c r="Q901" t="s">
        <v>719</v>
      </c>
      <c r="R901">
        <v>231</v>
      </c>
      <c r="S901" t="s">
        <v>89</v>
      </c>
      <c r="T901" t="b">
        <v>1</v>
      </c>
      <c r="U901" t="s">
        <v>61</v>
      </c>
      <c r="V901" t="s">
        <v>61</v>
      </c>
      <c r="W901" t="s">
        <v>61</v>
      </c>
      <c r="X901" t="s">
        <v>61</v>
      </c>
      <c r="Y901" t="s">
        <v>61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2</v>
      </c>
      <c r="AK901">
        <v>2</v>
      </c>
      <c r="AL901">
        <v>0</v>
      </c>
      <c r="AM901">
        <v>3</v>
      </c>
      <c r="AN901">
        <v>3</v>
      </c>
      <c r="AO901">
        <v>1</v>
      </c>
      <c r="AP901">
        <v>3</v>
      </c>
      <c r="AQ901">
        <v>0</v>
      </c>
      <c r="AR901">
        <v>3</v>
      </c>
      <c r="AS901">
        <v>0</v>
      </c>
      <c r="AT901">
        <v>0</v>
      </c>
      <c r="AU901">
        <v>2</v>
      </c>
      <c r="AV901">
        <v>2</v>
      </c>
      <c r="AW901">
        <v>0</v>
      </c>
      <c r="AX901">
        <v>0</v>
      </c>
      <c r="AY901">
        <v>1</v>
      </c>
      <c r="AZ901">
        <v>0</v>
      </c>
      <c r="BA901">
        <v>3</v>
      </c>
      <c r="BB901">
        <v>3</v>
      </c>
      <c r="BC901">
        <v>1</v>
      </c>
      <c r="BD901">
        <v>0</v>
      </c>
      <c r="BE901">
        <v>3</v>
      </c>
      <c r="BF901">
        <v>3</v>
      </c>
      <c r="BG901">
        <v>0</v>
      </c>
      <c r="BH901">
        <v>2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2</v>
      </c>
      <c r="BO901">
        <f t="shared" si="140"/>
        <v>0</v>
      </c>
      <c r="BP901">
        <f t="shared" si="141"/>
        <v>5</v>
      </c>
      <c r="BQ901">
        <f t="shared" si="142"/>
        <v>10</v>
      </c>
      <c r="BR901">
        <f t="shared" si="143"/>
        <v>3</v>
      </c>
      <c r="BS901">
        <f t="shared" si="144"/>
        <v>0</v>
      </c>
      <c r="BT901">
        <f t="shared" si="145"/>
        <v>4</v>
      </c>
      <c r="BU901">
        <f t="shared" si="146"/>
        <v>7</v>
      </c>
      <c r="BV901">
        <f t="shared" si="147"/>
        <v>7</v>
      </c>
      <c r="BW901">
        <f t="shared" si="148"/>
        <v>2</v>
      </c>
      <c r="BX901">
        <f t="shared" si="149"/>
        <v>2</v>
      </c>
    </row>
    <row r="902" spans="1:76" ht="18.95" customHeight="1" x14ac:dyDescent="0.25">
      <c r="A902" t="s">
        <v>4588</v>
      </c>
      <c r="B902" t="s">
        <v>1239</v>
      </c>
      <c r="C902" t="s">
        <v>219</v>
      </c>
      <c r="D902" t="s">
        <v>26</v>
      </c>
      <c r="E902" t="s">
        <v>73</v>
      </c>
      <c r="F902" t="s">
        <v>659</v>
      </c>
      <c r="G902" t="s">
        <v>2026</v>
      </c>
      <c r="H902" t="s">
        <v>22</v>
      </c>
      <c r="I902" t="s">
        <v>4589</v>
      </c>
      <c r="L902" s="1">
        <v>481323006232</v>
      </c>
      <c r="M902" t="s">
        <v>4590</v>
      </c>
      <c r="N902" t="s">
        <v>45</v>
      </c>
      <c r="O902" t="s">
        <v>4591</v>
      </c>
      <c r="P902">
        <v>75104</v>
      </c>
      <c r="Q902" t="s">
        <v>1269</v>
      </c>
      <c r="R902">
        <v>470</v>
      </c>
      <c r="S902" t="s">
        <v>89</v>
      </c>
      <c r="T902" t="b">
        <v>0</v>
      </c>
      <c r="U902" t="s">
        <v>30</v>
      </c>
      <c r="V902" t="s">
        <v>61</v>
      </c>
      <c r="W902" t="s">
        <v>61</v>
      </c>
      <c r="X902" t="s">
        <v>61</v>
      </c>
      <c r="Y902" t="s">
        <v>61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</v>
      </c>
      <c r="AG902">
        <v>2</v>
      </c>
      <c r="AH902">
        <v>0</v>
      </c>
      <c r="AI902">
        <v>2</v>
      </c>
      <c r="AJ902">
        <v>2</v>
      </c>
      <c r="AK902">
        <v>0</v>
      </c>
      <c r="AL902">
        <v>2</v>
      </c>
      <c r="AM902">
        <v>3</v>
      </c>
      <c r="AN902">
        <v>3</v>
      </c>
      <c r="AO902">
        <v>2</v>
      </c>
      <c r="AP902">
        <v>3</v>
      </c>
      <c r="AQ902">
        <v>0</v>
      </c>
      <c r="AR902">
        <v>3</v>
      </c>
      <c r="AS902">
        <v>1</v>
      </c>
      <c r="AT902">
        <v>0</v>
      </c>
      <c r="AU902">
        <v>2</v>
      </c>
      <c r="AV902">
        <v>0</v>
      </c>
      <c r="AW902">
        <v>0</v>
      </c>
      <c r="AX902">
        <v>0</v>
      </c>
      <c r="AY902">
        <v>1</v>
      </c>
      <c r="AZ902">
        <v>2</v>
      </c>
      <c r="BA902">
        <v>3</v>
      </c>
      <c r="BB902">
        <v>3</v>
      </c>
      <c r="BC902">
        <v>0</v>
      </c>
      <c r="BD902">
        <v>0</v>
      </c>
      <c r="BE902">
        <v>3</v>
      </c>
      <c r="BF902">
        <v>3</v>
      </c>
      <c r="BG902">
        <v>0</v>
      </c>
      <c r="BH902">
        <v>3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f t="shared" si="140"/>
        <v>4</v>
      </c>
      <c r="BP902">
        <f t="shared" si="141"/>
        <v>6</v>
      </c>
      <c r="BQ902">
        <f t="shared" si="142"/>
        <v>11</v>
      </c>
      <c r="BR902">
        <f t="shared" si="143"/>
        <v>4</v>
      </c>
      <c r="BS902">
        <f t="shared" si="144"/>
        <v>0</v>
      </c>
      <c r="BT902">
        <f t="shared" si="145"/>
        <v>2</v>
      </c>
      <c r="BU902">
        <f t="shared" si="146"/>
        <v>9</v>
      </c>
      <c r="BV902">
        <f t="shared" si="147"/>
        <v>6</v>
      </c>
      <c r="BW902">
        <f t="shared" si="148"/>
        <v>3</v>
      </c>
      <c r="BX902">
        <f t="shared" si="149"/>
        <v>0</v>
      </c>
    </row>
    <row r="903" spans="1:76" ht="18.95" customHeight="1" x14ac:dyDescent="0.25">
      <c r="A903" t="s">
        <v>2625</v>
      </c>
      <c r="B903" t="s">
        <v>1119</v>
      </c>
      <c r="C903" t="s">
        <v>219</v>
      </c>
      <c r="D903" t="s">
        <v>26</v>
      </c>
      <c r="E903" t="s">
        <v>66</v>
      </c>
      <c r="F903" t="s">
        <v>34</v>
      </c>
      <c r="G903" t="s">
        <v>2026</v>
      </c>
      <c r="H903" t="s">
        <v>22</v>
      </c>
      <c r="I903" t="s">
        <v>2626</v>
      </c>
      <c r="L903" s="1">
        <v>120192002417</v>
      </c>
      <c r="M903" t="s">
        <v>2627</v>
      </c>
      <c r="N903" t="s">
        <v>25</v>
      </c>
      <c r="O903" t="s">
        <v>2628</v>
      </c>
      <c r="P903">
        <v>32129</v>
      </c>
      <c r="Q903" t="s">
        <v>2629</v>
      </c>
      <c r="R903">
        <v>1171</v>
      </c>
      <c r="S903" t="s">
        <v>89</v>
      </c>
      <c r="T903" t="b">
        <v>1</v>
      </c>
      <c r="U903" t="s">
        <v>31</v>
      </c>
      <c r="V903" t="s">
        <v>31</v>
      </c>
      <c r="W903" t="s">
        <v>31</v>
      </c>
      <c r="X903" t="s">
        <v>31</v>
      </c>
      <c r="Y903" t="s">
        <v>31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</v>
      </c>
      <c r="AG903">
        <v>3</v>
      </c>
      <c r="AH903">
        <v>2</v>
      </c>
      <c r="AI903">
        <v>2</v>
      </c>
      <c r="AJ903">
        <v>0</v>
      </c>
      <c r="AK903">
        <v>2</v>
      </c>
      <c r="AL903">
        <v>0</v>
      </c>
      <c r="AM903">
        <v>1</v>
      </c>
      <c r="AN903">
        <v>1</v>
      </c>
      <c r="AO903">
        <v>1</v>
      </c>
      <c r="AP903">
        <v>0</v>
      </c>
      <c r="AQ903">
        <v>3</v>
      </c>
      <c r="AR903">
        <v>2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3</v>
      </c>
      <c r="BC903">
        <v>0</v>
      </c>
      <c r="BD903">
        <v>0</v>
      </c>
      <c r="BE903">
        <v>0</v>
      </c>
      <c r="BF903">
        <v>0</v>
      </c>
      <c r="BG903">
        <v>2</v>
      </c>
      <c r="BH903">
        <v>3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2</v>
      </c>
      <c r="BO903">
        <f t="shared" si="140"/>
        <v>8</v>
      </c>
      <c r="BP903">
        <f t="shared" si="141"/>
        <v>4</v>
      </c>
      <c r="BQ903">
        <f t="shared" si="142"/>
        <v>6</v>
      </c>
      <c r="BR903">
        <f t="shared" si="143"/>
        <v>2</v>
      </c>
      <c r="BS903">
        <f t="shared" si="144"/>
        <v>0</v>
      </c>
      <c r="BT903">
        <f t="shared" si="145"/>
        <v>0</v>
      </c>
      <c r="BU903">
        <f t="shared" si="146"/>
        <v>3</v>
      </c>
      <c r="BV903">
        <f t="shared" si="147"/>
        <v>0</v>
      </c>
      <c r="BW903">
        <f t="shared" si="148"/>
        <v>5</v>
      </c>
      <c r="BX903">
        <f t="shared" si="149"/>
        <v>2</v>
      </c>
    </row>
    <row r="904" spans="1:76" ht="18.95" customHeight="1" x14ac:dyDescent="0.25">
      <c r="A904" t="s">
        <v>331</v>
      </c>
      <c r="B904" t="s">
        <v>258</v>
      </c>
      <c r="C904" t="s">
        <v>29</v>
      </c>
      <c r="D904" t="s">
        <v>26</v>
      </c>
      <c r="E904" t="s">
        <v>21</v>
      </c>
      <c r="F904" t="s">
        <v>5163</v>
      </c>
      <c r="G904">
        <v>1</v>
      </c>
      <c r="H904" t="s">
        <v>124</v>
      </c>
      <c r="I904" t="s">
        <v>332</v>
      </c>
      <c r="L904" s="1">
        <v>411082001342</v>
      </c>
      <c r="M904" t="s">
        <v>333</v>
      </c>
      <c r="N904" t="s">
        <v>45</v>
      </c>
      <c r="O904" t="s">
        <v>334</v>
      </c>
      <c r="P904">
        <v>97304</v>
      </c>
      <c r="Q904" t="s">
        <v>330</v>
      </c>
      <c r="R904">
        <v>406</v>
      </c>
      <c r="S904" t="s">
        <v>7</v>
      </c>
      <c r="T904" t="b">
        <v>0</v>
      </c>
      <c r="U904" t="s">
        <v>30</v>
      </c>
      <c r="V904" t="s">
        <v>61</v>
      </c>
      <c r="W904" t="s">
        <v>61</v>
      </c>
      <c r="X904" t="s">
        <v>61</v>
      </c>
      <c r="Y904" t="s">
        <v>61</v>
      </c>
      <c r="Z904">
        <v>0</v>
      </c>
      <c r="AA904">
        <v>0</v>
      </c>
      <c r="AB904">
        <v>2</v>
      </c>
      <c r="AC904">
        <v>0</v>
      </c>
      <c r="AD904">
        <v>2</v>
      </c>
      <c r="AE904">
        <v>2</v>
      </c>
      <c r="AF904">
        <v>3</v>
      </c>
      <c r="AG904">
        <v>2</v>
      </c>
      <c r="AH904">
        <v>2</v>
      </c>
      <c r="AI904">
        <v>0</v>
      </c>
      <c r="AJ904">
        <v>0</v>
      </c>
      <c r="AK904">
        <v>2</v>
      </c>
      <c r="AL904">
        <v>2</v>
      </c>
      <c r="AM904">
        <v>3</v>
      </c>
      <c r="AN904">
        <v>2</v>
      </c>
      <c r="AO904">
        <v>0</v>
      </c>
      <c r="AP904">
        <v>0</v>
      </c>
      <c r="AQ904">
        <v>2</v>
      </c>
      <c r="AR904">
        <v>2</v>
      </c>
      <c r="AS904">
        <v>0</v>
      </c>
      <c r="AT904">
        <v>2</v>
      </c>
      <c r="AU904">
        <v>0</v>
      </c>
      <c r="AV904">
        <v>2</v>
      </c>
      <c r="AW904">
        <v>2</v>
      </c>
      <c r="AX904">
        <v>2</v>
      </c>
      <c r="AY904">
        <v>0</v>
      </c>
      <c r="AZ904">
        <v>0</v>
      </c>
      <c r="BA904">
        <v>3</v>
      </c>
      <c r="BB904">
        <v>3</v>
      </c>
      <c r="BC904">
        <v>2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2</v>
      </c>
      <c r="BN904">
        <v>2</v>
      </c>
      <c r="BO904">
        <f t="shared" si="140"/>
        <v>13</v>
      </c>
      <c r="BP904">
        <f t="shared" si="141"/>
        <v>4</v>
      </c>
      <c r="BQ904">
        <f t="shared" si="142"/>
        <v>7</v>
      </c>
      <c r="BR904">
        <f t="shared" si="143"/>
        <v>2</v>
      </c>
      <c r="BS904">
        <f t="shared" si="144"/>
        <v>2</v>
      </c>
      <c r="BT904">
        <f t="shared" si="145"/>
        <v>6</v>
      </c>
      <c r="BU904">
        <f t="shared" si="146"/>
        <v>6</v>
      </c>
      <c r="BV904">
        <f t="shared" si="147"/>
        <v>2</v>
      </c>
      <c r="BW904">
        <f t="shared" si="148"/>
        <v>0</v>
      </c>
      <c r="BX904">
        <f t="shared" si="149"/>
        <v>4</v>
      </c>
    </row>
    <row r="905" spans="1:76" ht="18.95" customHeight="1" x14ac:dyDescent="0.25">
      <c r="A905" t="s">
        <v>1901</v>
      </c>
      <c r="B905" t="s">
        <v>1449</v>
      </c>
      <c r="C905" t="s">
        <v>40</v>
      </c>
      <c r="D905" t="s">
        <v>26</v>
      </c>
      <c r="E905" t="s">
        <v>96</v>
      </c>
      <c r="F905" t="s">
        <v>5163</v>
      </c>
      <c r="G905">
        <v>4</v>
      </c>
      <c r="H905" t="s">
        <v>179</v>
      </c>
      <c r="I905" t="s">
        <v>1902</v>
      </c>
      <c r="L905" s="1">
        <v>201014001655</v>
      </c>
      <c r="M905" t="s">
        <v>1903</v>
      </c>
      <c r="N905" t="s">
        <v>25</v>
      </c>
      <c r="O905" t="s">
        <v>1904</v>
      </c>
      <c r="P905">
        <v>66062</v>
      </c>
      <c r="Q905" t="s">
        <v>1890</v>
      </c>
      <c r="R905">
        <v>691</v>
      </c>
      <c r="S905" t="s">
        <v>89</v>
      </c>
      <c r="T905" t="b">
        <v>0</v>
      </c>
      <c r="U905" t="s">
        <v>30</v>
      </c>
      <c r="V905" t="s">
        <v>61</v>
      </c>
      <c r="W905" t="s">
        <v>61</v>
      </c>
      <c r="X905" t="s">
        <v>61</v>
      </c>
      <c r="Y905" t="s">
        <v>61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0</v>
      </c>
      <c r="AI905" s="10">
        <v>0</v>
      </c>
      <c r="AJ905" s="10">
        <v>0</v>
      </c>
      <c r="AK905" s="10">
        <v>0</v>
      </c>
      <c r="AL905" s="10">
        <v>0</v>
      </c>
      <c r="AM905" s="10">
        <v>0</v>
      </c>
      <c r="AN905" s="10">
        <v>0</v>
      </c>
      <c r="AO905" s="10">
        <v>0</v>
      </c>
      <c r="AP905" s="10">
        <v>0</v>
      </c>
      <c r="AQ905" s="10">
        <v>0</v>
      </c>
      <c r="AR905" s="10">
        <v>0</v>
      </c>
      <c r="AS905" s="10">
        <v>0</v>
      </c>
      <c r="AT905" s="10">
        <v>0</v>
      </c>
      <c r="AU905" s="10">
        <v>0</v>
      </c>
      <c r="AV905" s="10">
        <v>0</v>
      </c>
      <c r="AW905" s="10">
        <v>0</v>
      </c>
      <c r="AX905" s="10">
        <v>0</v>
      </c>
      <c r="AY905" s="10">
        <v>0</v>
      </c>
      <c r="AZ905" s="10">
        <v>0</v>
      </c>
      <c r="BA905" s="10">
        <v>0</v>
      </c>
      <c r="BB905" s="10">
        <v>0</v>
      </c>
      <c r="BC905" s="10">
        <v>0</v>
      </c>
      <c r="BD905" s="10">
        <v>2</v>
      </c>
      <c r="BE905" s="10">
        <v>3</v>
      </c>
      <c r="BF905" s="10">
        <v>3</v>
      </c>
      <c r="BG905" s="10">
        <v>0</v>
      </c>
      <c r="BH905" s="10">
        <v>0</v>
      </c>
      <c r="BI905" s="10">
        <v>0</v>
      </c>
      <c r="BJ905" s="10">
        <v>0</v>
      </c>
      <c r="BK905" s="10">
        <v>0</v>
      </c>
      <c r="BL905" s="10">
        <v>0</v>
      </c>
      <c r="BM905" s="10">
        <v>0</v>
      </c>
      <c r="BN905" s="10">
        <v>0</v>
      </c>
      <c r="BO905">
        <f t="shared" si="140"/>
        <v>0</v>
      </c>
      <c r="BP905">
        <f t="shared" si="141"/>
        <v>0</v>
      </c>
      <c r="BQ905">
        <f t="shared" si="142"/>
        <v>0</v>
      </c>
      <c r="BR905">
        <f t="shared" si="143"/>
        <v>0</v>
      </c>
      <c r="BS905">
        <f t="shared" si="144"/>
        <v>0</v>
      </c>
      <c r="BT905">
        <f t="shared" si="145"/>
        <v>0</v>
      </c>
      <c r="BU905">
        <f t="shared" si="146"/>
        <v>0</v>
      </c>
      <c r="BV905">
        <f t="shared" si="147"/>
        <v>8</v>
      </c>
      <c r="BW905">
        <f t="shared" si="148"/>
        <v>0</v>
      </c>
      <c r="BX905">
        <f t="shared" si="149"/>
        <v>0</v>
      </c>
    </row>
    <row r="906" spans="1:76" ht="18.95" customHeight="1" x14ac:dyDescent="0.25">
      <c r="A906" t="s">
        <v>803</v>
      </c>
      <c r="B906" t="s">
        <v>785</v>
      </c>
      <c r="C906" t="s">
        <v>29</v>
      </c>
      <c r="D906" t="s">
        <v>26</v>
      </c>
      <c r="E906" t="s">
        <v>73</v>
      </c>
      <c r="F906" t="s">
        <v>659</v>
      </c>
      <c r="G906">
        <v>2</v>
      </c>
      <c r="H906" t="s">
        <v>22</v>
      </c>
      <c r="I906" t="s">
        <v>804</v>
      </c>
      <c r="L906" s="1">
        <v>40000101204</v>
      </c>
      <c r="M906" t="s">
        <v>805</v>
      </c>
      <c r="N906" t="s">
        <v>58</v>
      </c>
      <c r="O906" t="s">
        <v>806</v>
      </c>
      <c r="P906">
        <v>85266</v>
      </c>
      <c r="Q906" t="s">
        <v>794</v>
      </c>
      <c r="R906">
        <v>1819</v>
      </c>
      <c r="S906" t="s">
        <v>7</v>
      </c>
      <c r="T906" t="b">
        <v>1</v>
      </c>
      <c r="U906" t="s">
        <v>31</v>
      </c>
      <c r="V906" t="s">
        <v>31</v>
      </c>
      <c r="W906" t="s">
        <v>31</v>
      </c>
      <c r="X906" t="s">
        <v>31</v>
      </c>
      <c r="Y906" t="s">
        <v>31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2</v>
      </c>
      <c r="AJ906">
        <v>2</v>
      </c>
      <c r="AK906">
        <v>0</v>
      </c>
      <c r="AL906">
        <v>2</v>
      </c>
      <c r="AM906">
        <v>2</v>
      </c>
      <c r="AN906">
        <v>2</v>
      </c>
      <c r="AO906">
        <v>2</v>
      </c>
      <c r="AP906">
        <v>2</v>
      </c>
      <c r="AQ906">
        <v>0</v>
      </c>
      <c r="AR906">
        <v>2</v>
      </c>
      <c r="AS906">
        <v>2</v>
      </c>
      <c r="AT906">
        <v>2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3</v>
      </c>
      <c r="BB906">
        <v>3</v>
      </c>
      <c r="BC906">
        <v>2</v>
      </c>
      <c r="BD906">
        <v>0</v>
      </c>
      <c r="BE906">
        <v>2</v>
      </c>
      <c r="BF906">
        <v>2</v>
      </c>
      <c r="BG906">
        <v>3</v>
      </c>
      <c r="BH906">
        <v>3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f t="shared" si="140"/>
        <v>0</v>
      </c>
      <c r="BP906">
        <f t="shared" si="141"/>
        <v>6</v>
      </c>
      <c r="BQ906">
        <f t="shared" si="142"/>
        <v>8</v>
      </c>
      <c r="BR906">
        <f t="shared" si="143"/>
        <v>4</v>
      </c>
      <c r="BS906">
        <f t="shared" si="144"/>
        <v>2</v>
      </c>
      <c r="BT906">
        <f t="shared" si="145"/>
        <v>0</v>
      </c>
      <c r="BU906">
        <f t="shared" si="146"/>
        <v>6</v>
      </c>
      <c r="BV906">
        <f t="shared" si="147"/>
        <v>6</v>
      </c>
      <c r="BW906">
        <f t="shared" si="148"/>
        <v>6</v>
      </c>
      <c r="BX906">
        <f t="shared" si="149"/>
        <v>0</v>
      </c>
    </row>
    <row r="907" spans="1:76" ht="18.95" customHeight="1" x14ac:dyDescent="0.25">
      <c r="A907" t="s">
        <v>4235</v>
      </c>
      <c r="B907" t="s">
        <v>123</v>
      </c>
      <c r="C907" t="s">
        <v>40</v>
      </c>
      <c r="D907" t="s">
        <v>26</v>
      </c>
      <c r="E907" t="s">
        <v>73</v>
      </c>
      <c r="F907" t="s">
        <v>659</v>
      </c>
      <c r="G907" t="s">
        <v>2026</v>
      </c>
      <c r="H907" t="s">
        <v>22</v>
      </c>
      <c r="I907" t="s">
        <v>4236</v>
      </c>
      <c r="L907" s="1">
        <v>390470204326</v>
      </c>
      <c r="M907" t="s">
        <v>4237</v>
      </c>
      <c r="N907" t="s">
        <v>45</v>
      </c>
      <c r="O907" t="s">
        <v>4238</v>
      </c>
      <c r="P907">
        <v>43017</v>
      </c>
      <c r="Q907" t="s">
        <v>137</v>
      </c>
      <c r="R907">
        <v>632</v>
      </c>
      <c r="S907" t="s">
        <v>89</v>
      </c>
      <c r="T907" t="b">
        <v>0</v>
      </c>
      <c r="U907" t="s">
        <v>30</v>
      </c>
      <c r="V907" t="s">
        <v>31</v>
      </c>
      <c r="W907" t="s">
        <v>31</v>
      </c>
      <c r="X907" t="s">
        <v>31</v>
      </c>
      <c r="Y907" t="s">
        <v>31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2</v>
      </c>
      <c r="AG907">
        <v>2</v>
      </c>
      <c r="AH907">
        <v>0</v>
      </c>
      <c r="AI907">
        <v>2</v>
      </c>
      <c r="AJ907">
        <v>2</v>
      </c>
      <c r="AK907">
        <v>2</v>
      </c>
      <c r="AL907">
        <v>2</v>
      </c>
      <c r="AM907">
        <v>3</v>
      </c>
      <c r="AN907">
        <v>3</v>
      </c>
      <c r="AO907">
        <v>0</v>
      </c>
      <c r="AP907">
        <v>3</v>
      </c>
      <c r="AQ907">
        <v>0</v>
      </c>
      <c r="AR907">
        <v>3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2</v>
      </c>
      <c r="AY907">
        <v>0</v>
      </c>
      <c r="AZ907">
        <v>0</v>
      </c>
      <c r="BA907">
        <v>0</v>
      </c>
      <c r="BB907">
        <v>0</v>
      </c>
      <c r="BC907">
        <v>2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>
        <v>0</v>
      </c>
      <c r="BL907">
        <v>1</v>
      </c>
      <c r="BM907">
        <v>0</v>
      </c>
      <c r="BN907">
        <v>0</v>
      </c>
      <c r="BO907">
        <f t="shared" si="140"/>
        <v>4</v>
      </c>
      <c r="BP907">
        <f t="shared" si="141"/>
        <v>8</v>
      </c>
      <c r="BQ907">
        <f t="shared" si="142"/>
        <v>9</v>
      </c>
      <c r="BR907">
        <f t="shared" si="143"/>
        <v>3</v>
      </c>
      <c r="BS907">
        <f t="shared" si="144"/>
        <v>0</v>
      </c>
      <c r="BT907">
        <f t="shared" si="145"/>
        <v>2</v>
      </c>
      <c r="BU907">
        <f t="shared" si="146"/>
        <v>0</v>
      </c>
      <c r="BV907">
        <f t="shared" si="147"/>
        <v>2</v>
      </c>
      <c r="BW907">
        <f t="shared" si="148"/>
        <v>1</v>
      </c>
      <c r="BX907">
        <f t="shared" si="149"/>
        <v>1</v>
      </c>
    </row>
    <row r="908" spans="1:76" ht="18.95" customHeight="1" x14ac:dyDescent="0.25">
      <c r="A908" t="s">
        <v>4783</v>
      </c>
      <c r="B908" t="s">
        <v>483</v>
      </c>
      <c r="C908" t="s">
        <v>29</v>
      </c>
      <c r="D908" t="s">
        <v>26</v>
      </c>
      <c r="E908" t="s">
        <v>73</v>
      </c>
      <c r="F908" t="s">
        <v>659</v>
      </c>
      <c r="G908" t="s">
        <v>2026</v>
      </c>
      <c r="H908" t="s">
        <v>22</v>
      </c>
      <c r="I908" t="s">
        <v>4784</v>
      </c>
      <c r="L908" s="1">
        <v>490021000869</v>
      </c>
      <c r="M908" t="s">
        <v>4785</v>
      </c>
      <c r="N908" t="s">
        <v>45</v>
      </c>
      <c r="O908" t="s">
        <v>4786</v>
      </c>
      <c r="P908">
        <v>84015</v>
      </c>
      <c r="Q908" t="s">
        <v>492</v>
      </c>
      <c r="R908">
        <v>756</v>
      </c>
      <c r="S908" t="s">
        <v>89</v>
      </c>
      <c r="T908" t="b">
        <v>0</v>
      </c>
      <c r="U908" t="s">
        <v>30</v>
      </c>
      <c r="V908" t="s">
        <v>31</v>
      </c>
      <c r="W908" t="s">
        <v>31</v>
      </c>
      <c r="X908" t="s">
        <v>31</v>
      </c>
      <c r="Y908" t="s">
        <v>31</v>
      </c>
      <c r="Z908">
        <v>0</v>
      </c>
      <c r="AA908">
        <v>0</v>
      </c>
      <c r="AB908">
        <v>0</v>
      </c>
      <c r="AC908">
        <v>0</v>
      </c>
      <c r="AD908">
        <v>2</v>
      </c>
      <c r="AE908">
        <v>0</v>
      </c>
      <c r="AF908">
        <v>3</v>
      </c>
      <c r="AG908">
        <v>2</v>
      </c>
      <c r="AH908">
        <v>2</v>
      </c>
      <c r="AI908">
        <v>2</v>
      </c>
      <c r="AJ908">
        <v>2</v>
      </c>
      <c r="AK908">
        <v>2</v>
      </c>
      <c r="AL908">
        <v>2</v>
      </c>
      <c r="AM908">
        <v>3</v>
      </c>
      <c r="AN908">
        <v>3</v>
      </c>
      <c r="AO908">
        <v>0</v>
      </c>
      <c r="AP908">
        <v>1</v>
      </c>
      <c r="AQ908">
        <v>3</v>
      </c>
      <c r="AR908">
        <v>3</v>
      </c>
      <c r="AS908">
        <v>0</v>
      </c>
      <c r="AT908">
        <v>0</v>
      </c>
      <c r="AU908">
        <v>2</v>
      </c>
      <c r="AV908">
        <v>2</v>
      </c>
      <c r="AW908">
        <v>0</v>
      </c>
      <c r="AX908">
        <v>0</v>
      </c>
      <c r="AY908">
        <v>0</v>
      </c>
      <c r="AZ908">
        <v>0</v>
      </c>
      <c r="BA908">
        <v>3</v>
      </c>
      <c r="BB908">
        <v>3</v>
      </c>
      <c r="BC908">
        <v>0</v>
      </c>
      <c r="BD908">
        <v>2</v>
      </c>
      <c r="BE908">
        <v>3</v>
      </c>
      <c r="BF908">
        <v>3</v>
      </c>
      <c r="BG908">
        <v>1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f t="shared" si="140"/>
        <v>9</v>
      </c>
      <c r="BP908">
        <f t="shared" si="141"/>
        <v>8</v>
      </c>
      <c r="BQ908">
        <f t="shared" si="142"/>
        <v>10</v>
      </c>
      <c r="BR908">
        <f t="shared" si="143"/>
        <v>3</v>
      </c>
      <c r="BS908">
        <f t="shared" si="144"/>
        <v>0</v>
      </c>
      <c r="BT908">
        <f t="shared" si="145"/>
        <v>4</v>
      </c>
      <c r="BU908">
        <f t="shared" si="146"/>
        <v>6</v>
      </c>
      <c r="BV908">
        <f t="shared" si="147"/>
        <v>8</v>
      </c>
      <c r="BW908">
        <f t="shared" si="148"/>
        <v>2</v>
      </c>
      <c r="BX908">
        <f t="shared" si="149"/>
        <v>0</v>
      </c>
    </row>
    <row r="909" spans="1:76" ht="18.95" customHeight="1" x14ac:dyDescent="0.25">
      <c r="A909" t="s">
        <v>4982</v>
      </c>
      <c r="B909" t="s">
        <v>612</v>
      </c>
      <c r="C909" t="s">
        <v>40</v>
      </c>
      <c r="D909" t="s">
        <v>26</v>
      </c>
      <c r="E909" t="s">
        <v>460</v>
      </c>
      <c r="F909" t="s">
        <v>5162</v>
      </c>
      <c r="G909" t="s">
        <v>2026</v>
      </c>
      <c r="H909" t="s">
        <v>22</v>
      </c>
      <c r="I909" t="s">
        <v>4983</v>
      </c>
      <c r="L909" s="1">
        <v>550894002361</v>
      </c>
      <c r="M909" t="s">
        <v>4984</v>
      </c>
      <c r="N909" t="s">
        <v>45</v>
      </c>
      <c r="O909" t="s">
        <v>4985</v>
      </c>
      <c r="P909">
        <v>54451</v>
      </c>
      <c r="Q909" t="s">
        <v>1408</v>
      </c>
      <c r="R909">
        <v>624</v>
      </c>
      <c r="S909" t="s">
        <v>39</v>
      </c>
      <c r="T909" t="b">
        <v>1</v>
      </c>
      <c r="U909" t="s">
        <v>71</v>
      </c>
      <c r="V909" t="s">
        <v>61</v>
      </c>
      <c r="W909" t="s">
        <v>61</v>
      </c>
      <c r="X909" t="s">
        <v>61</v>
      </c>
      <c r="Y909" t="s">
        <v>61</v>
      </c>
      <c r="Z909">
        <v>0</v>
      </c>
      <c r="AA909">
        <v>0</v>
      </c>
      <c r="AB909">
        <v>0</v>
      </c>
      <c r="AC909">
        <v>2</v>
      </c>
      <c r="AD909">
        <v>2</v>
      </c>
      <c r="AE909">
        <v>0</v>
      </c>
      <c r="AF909">
        <v>3</v>
      </c>
      <c r="AG909">
        <v>3</v>
      </c>
      <c r="AH909">
        <v>0</v>
      </c>
      <c r="AI909">
        <v>1</v>
      </c>
      <c r="AJ909">
        <v>1</v>
      </c>
      <c r="AK909">
        <v>2</v>
      </c>
      <c r="AL909">
        <v>1</v>
      </c>
      <c r="AM909">
        <v>1</v>
      </c>
      <c r="AN909">
        <v>3</v>
      </c>
      <c r="AO909">
        <v>1</v>
      </c>
      <c r="AP909">
        <v>0</v>
      </c>
      <c r="AQ909">
        <v>0</v>
      </c>
      <c r="AR909">
        <v>2</v>
      </c>
      <c r="AS909">
        <v>0</v>
      </c>
      <c r="AT909">
        <v>0</v>
      </c>
      <c r="AU909">
        <v>1</v>
      </c>
      <c r="AV909">
        <v>1</v>
      </c>
      <c r="AW909">
        <v>2</v>
      </c>
      <c r="AX909">
        <v>2</v>
      </c>
      <c r="AY909">
        <v>0</v>
      </c>
      <c r="AZ909">
        <v>0</v>
      </c>
      <c r="BA909">
        <v>3</v>
      </c>
      <c r="BB909">
        <v>3</v>
      </c>
      <c r="BC909">
        <v>2</v>
      </c>
      <c r="BD909">
        <v>0</v>
      </c>
      <c r="BE909">
        <v>0</v>
      </c>
      <c r="BF909">
        <v>0</v>
      </c>
      <c r="BG909">
        <v>1</v>
      </c>
      <c r="BH909">
        <v>1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2</v>
      </c>
      <c r="BO909">
        <f t="shared" si="140"/>
        <v>10</v>
      </c>
      <c r="BP909">
        <f t="shared" si="141"/>
        <v>5</v>
      </c>
      <c r="BQ909">
        <f t="shared" si="142"/>
        <v>5</v>
      </c>
      <c r="BR909">
        <f t="shared" si="143"/>
        <v>2</v>
      </c>
      <c r="BS909">
        <f t="shared" si="144"/>
        <v>0</v>
      </c>
      <c r="BT909">
        <f t="shared" si="145"/>
        <v>6</v>
      </c>
      <c r="BU909">
        <f t="shared" si="146"/>
        <v>6</v>
      </c>
      <c r="BV909">
        <f t="shared" si="147"/>
        <v>2</v>
      </c>
      <c r="BW909">
        <f t="shared" si="148"/>
        <v>2</v>
      </c>
      <c r="BX909">
        <f t="shared" si="149"/>
        <v>2</v>
      </c>
    </row>
    <row r="910" spans="1:76" ht="18.95" customHeight="1" x14ac:dyDescent="0.25">
      <c r="A910" t="s">
        <v>1443</v>
      </c>
      <c r="B910" t="s">
        <v>1428</v>
      </c>
      <c r="C910" t="s">
        <v>40</v>
      </c>
      <c r="D910" t="s">
        <v>26</v>
      </c>
      <c r="E910" t="s">
        <v>102</v>
      </c>
      <c r="F910" t="s">
        <v>659</v>
      </c>
      <c r="G910">
        <v>5</v>
      </c>
      <c r="H910" t="s">
        <v>22</v>
      </c>
      <c r="I910" t="s">
        <v>1444</v>
      </c>
      <c r="M910" t="s">
        <v>1445</v>
      </c>
      <c r="N910" t="s">
        <v>25</v>
      </c>
      <c r="O910" t="s">
        <v>1446</v>
      </c>
      <c r="P910">
        <v>46219</v>
      </c>
      <c r="Q910" t="s">
        <v>1447</v>
      </c>
      <c r="R910">
        <v>300</v>
      </c>
      <c r="S910" t="s">
        <v>7</v>
      </c>
      <c r="T910" t="b">
        <v>0</v>
      </c>
      <c r="U910" t="s">
        <v>30</v>
      </c>
      <c r="V910" t="s">
        <v>61</v>
      </c>
      <c r="W910" t="s">
        <v>61</v>
      </c>
      <c r="X910" t="s">
        <v>61</v>
      </c>
      <c r="Y910" t="s">
        <v>61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0</v>
      </c>
      <c r="AI910" s="10">
        <v>2</v>
      </c>
      <c r="AJ910" s="10">
        <v>0</v>
      </c>
      <c r="AK910" s="10">
        <v>2</v>
      </c>
      <c r="AL910" s="10">
        <v>0</v>
      </c>
      <c r="AM910" s="10">
        <v>3</v>
      </c>
      <c r="AN910" s="10">
        <v>3</v>
      </c>
      <c r="AO910" s="10">
        <v>3</v>
      </c>
      <c r="AP910" s="10">
        <v>3</v>
      </c>
      <c r="AQ910" s="10">
        <v>0</v>
      </c>
      <c r="AR910" s="10">
        <v>3</v>
      </c>
      <c r="AS910" s="10">
        <v>0</v>
      </c>
      <c r="AT910" s="10">
        <v>0</v>
      </c>
      <c r="AU910" s="10">
        <v>0</v>
      </c>
      <c r="AV910" s="10">
        <v>0</v>
      </c>
      <c r="AW910" s="10">
        <v>0</v>
      </c>
      <c r="AX910" s="10">
        <v>0</v>
      </c>
      <c r="AY910" s="10">
        <v>0</v>
      </c>
      <c r="AZ910" s="10">
        <v>0</v>
      </c>
      <c r="BA910" s="10">
        <v>3</v>
      </c>
      <c r="BB910" s="10">
        <v>3</v>
      </c>
      <c r="BC910" s="10">
        <v>2</v>
      </c>
      <c r="BD910" s="10">
        <v>0</v>
      </c>
      <c r="BE910" s="10">
        <v>2</v>
      </c>
      <c r="BF910" s="10">
        <v>2</v>
      </c>
      <c r="BG910" s="10">
        <v>0</v>
      </c>
      <c r="BH910" s="10">
        <v>0</v>
      </c>
      <c r="BI910" s="10">
        <v>0</v>
      </c>
      <c r="BJ910" s="10">
        <v>0</v>
      </c>
      <c r="BK910" s="10">
        <v>0</v>
      </c>
      <c r="BL910" s="10">
        <v>0</v>
      </c>
      <c r="BM910" s="10">
        <v>0</v>
      </c>
      <c r="BN910" s="10">
        <v>0</v>
      </c>
      <c r="BO910">
        <f t="shared" si="140"/>
        <v>0</v>
      </c>
      <c r="BP910">
        <f t="shared" si="141"/>
        <v>4</v>
      </c>
      <c r="BQ910">
        <f t="shared" si="142"/>
        <v>12</v>
      </c>
      <c r="BR910">
        <f t="shared" si="143"/>
        <v>3</v>
      </c>
      <c r="BS910">
        <f t="shared" si="144"/>
        <v>0</v>
      </c>
      <c r="BT910">
        <f t="shared" si="145"/>
        <v>0</v>
      </c>
      <c r="BU910">
        <f t="shared" si="146"/>
        <v>6</v>
      </c>
      <c r="BV910">
        <f t="shared" si="147"/>
        <v>6</v>
      </c>
      <c r="BW910">
        <f t="shared" si="148"/>
        <v>0</v>
      </c>
      <c r="BX910">
        <f t="shared" si="149"/>
        <v>0</v>
      </c>
    </row>
    <row r="911" spans="1:76" ht="18.95" customHeight="1" x14ac:dyDescent="0.25">
      <c r="A911" t="s">
        <v>4696</v>
      </c>
      <c r="B911" t="s">
        <v>1239</v>
      </c>
      <c r="C911" t="s">
        <v>219</v>
      </c>
      <c r="D911" t="s">
        <v>26</v>
      </c>
      <c r="E911" t="s">
        <v>96</v>
      </c>
      <c r="F911" t="s">
        <v>5163</v>
      </c>
      <c r="G911" t="s">
        <v>2026</v>
      </c>
      <c r="H911" t="s">
        <v>22</v>
      </c>
      <c r="I911" t="s">
        <v>4697</v>
      </c>
      <c r="L911" s="1">
        <v>483510006465</v>
      </c>
      <c r="M911" t="s">
        <v>4698</v>
      </c>
      <c r="N911" t="s">
        <v>45</v>
      </c>
      <c r="O911" t="s">
        <v>4699</v>
      </c>
      <c r="P911">
        <v>75025</v>
      </c>
      <c r="Q911" t="s">
        <v>1382</v>
      </c>
      <c r="R911">
        <v>475</v>
      </c>
      <c r="S911" t="s">
        <v>7</v>
      </c>
      <c r="T911" t="b">
        <v>0</v>
      </c>
      <c r="U911" t="s">
        <v>30</v>
      </c>
      <c r="V911" t="s">
        <v>31</v>
      </c>
      <c r="W911" t="s">
        <v>31</v>
      </c>
      <c r="X911" t="s">
        <v>31</v>
      </c>
      <c r="Y911" t="s">
        <v>31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2</v>
      </c>
      <c r="AJ911">
        <v>2</v>
      </c>
      <c r="AK911">
        <v>2</v>
      </c>
      <c r="AL911">
        <v>2</v>
      </c>
      <c r="AM911">
        <v>0</v>
      </c>
      <c r="AN911">
        <v>2</v>
      </c>
      <c r="AO911">
        <v>2</v>
      </c>
      <c r="AP911">
        <v>1</v>
      </c>
      <c r="AQ911">
        <v>3</v>
      </c>
      <c r="AR911">
        <v>2</v>
      </c>
      <c r="AS911">
        <v>0</v>
      </c>
      <c r="AT911">
        <v>3</v>
      </c>
      <c r="AU911">
        <v>2</v>
      </c>
      <c r="AV911">
        <v>2</v>
      </c>
      <c r="AW911">
        <v>0</v>
      </c>
      <c r="AX911">
        <v>0</v>
      </c>
      <c r="AY911">
        <v>0</v>
      </c>
      <c r="AZ911">
        <v>2</v>
      </c>
      <c r="BA911">
        <v>0</v>
      </c>
      <c r="BB911">
        <v>3</v>
      </c>
      <c r="BC911">
        <v>0</v>
      </c>
      <c r="BD911">
        <v>0</v>
      </c>
      <c r="BE911">
        <v>0</v>
      </c>
      <c r="BF911">
        <v>0</v>
      </c>
      <c r="BG911">
        <v>3</v>
      </c>
      <c r="BH911">
        <v>3</v>
      </c>
      <c r="BI911">
        <v>3</v>
      </c>
      <c r="BJ911">
        <v>0</v>
      </c>
      <c r="BK911">
        <v>3</v>
      </c>
      <c r="BL911">
        <v>3</v>
      </c>
      <c r="BM911">
        <v>0</v>
      </c>
      <c r="BN911">
        <v>0</v>
      </c>
      <c r="BO911">
        <f t="shared" si="140"/>
        <v>0</v>
      </c>
      <c r="BP911">
        <f t="shared" si="141"/>
        <v>8</v>
      </c>
      <c r="BQ911">
        <f t="shared" si="142"/>
        <v>8</v>
      </c>
      <c r="BR911">
        <f t="shared" si="143"/>
        <v>2</v>
      </c>
      <c r="BS911">
        <f t="shared" si="144"/>
        <v>3</v>
      </c>
      <c r="BT911">
        <f t="shared" si="145"/>
        <v>4</v>
      </c>
      <c r="BU911">
        <f t="shared" si="146"/>
        <v>5</v>
      </c>
      <c r="BV911">
        <f t="shared" si="147"/>
        <v>0</v>
      </c>
      <c r="BW911">
        <f t="shared" si="148"/>
        <v>6</v>
      </c>
      <c r="BX911">
        <f t="shared" si="149"/>
        <v>9</v>
      </c>
    </row>
    <row r="912" spans="1:76" ht="18.95" customHeight="1" x14ac:dyDescent="0.25">
      <c r="A912" t="s">
        <v>953</v>
      </c>
      <c r="B912" t="s">
        <v>20</v>
      </c>
      <c r="C912" t="s">
        <v>29</v>
      </c>
      <c r="D912" t="s">
        <v>26</v>
      </c>
      <c r="E912" t="s">
        <v>66</v>
      </c>
      <c r="F912" t="s">
        <v>34</v>
      </c>
      <c r="G912">
        <v>2</v>
      </c>
      <c r="H912" t="s">
        <v>179</v>
      </c>
      <c r="I912" t="s">
        <v>954</v>
      </c>
      <c r="L912" s="1">
        <v>61926009380</v>
      </c>
      <c r="M912" t="s">
        <v>955</v>
      </c>
      <c r="N912" t="s">
        <v>45</v>
      </c>
      <c r="O912" t="s">
        <v>956</v>
      </c>
      <c r="P912">
        <v>92509</v>
      </c>
      <c r="Q912" t="s">
        <v>957</v>
      </c>
      <c r="R912">
        <v>822</v>
      </c>
      <c r="S912" t="s">
        <v>89</v>
      </c>
      <c r="T912" t="b">
        <v>0</v>
      </c>
      <c r="U912" t="s">
        <v>30</v>
      </c>
      <c r="V912" t="s">
        <v>31</v>
      </c>
      <c r="W912" t="s">
        <v>31</v>
      </c>
      <c r="X912" t="s">
        <v>31</v>
      </c>
      <c r="Y912" t="s">
        <v>31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2</v>
      </c>
      <c r="AJ912">
        <v>2</v>
      </c>
      <c r="AK912">
        <v>2</v>
      </c>
      <c r="AL912">
        <v>2</v>
      </c>
      <c r="AM912">
        <v>3</v>
      </c>
      <c r="AN912">
        <v>3</v>
      </c>
      <c r="AO912">
        <v>0</v>
      </c>
      <c r="AP912">
        <v>3</v>
      </c>
      <c r="AQ912">
        <v>3</v>
      </c>
      <c r="AR912">
        <v>0</v>
      </c>
      <c r="AS912">
        <v>0</v>
      </c>
      <c r="AT912">
        <v>0</v>
      </c>
      <c r="AU912">
        <v>2</v>
      </c>
      <c r="AV912">
        <v>2</v>
      </c>
      <c r="AW912">
        <v>2</v>
      </c>
      <c r="AX912">
        <v>2</v>
      </c>
      <c r="AY912">
        <v>0</v>
      </c>
      <c r="AZ912">
        <v>0</v>
      </c>
      <c r="BA912">
        <v>3</v>
      </c>
      <c r="BB912">
        <v>3</v>
      </c>
      <c r="BC912">
        <v>2</v>
      </c>
      <c r="BD912">
        <v>0</v>
      </c>
      <c r="BE912">
        <v>3</v>
      </c>
      <c r="BF912">
        <v>3</v>
      </c>
      <c r="BG912">
        <v>0</v>
      </c>
      <c r="BH912">
        <v>0</v>
      </c>
      <c r="BI912">
        <v>2</v>
      </c>
      <c r="BJ912">
        <v>0</v>
      </c>
      <c r="BK912">
        <v>3</v>
      </c>
      <c r="BL912">
        <v>0</v>
      </c>
      <c r="BM912">
        <v>0</v>
      </c>
      <c r="BN912">
        <v>2</v>
      </c>
      <c r="BO912">
        <f t="shared" si="140"/>
        <v>0</v>
      </c>
      <c r="BP912">
        <f t="shared" si="141"/>
        <v>8</v>
      </c>
      <c r="BQ912">
        <f t="shared" si="142"/>
        <v>12</v>
      </c>
      <c r="BR912">
        <f t="shared" si="143"/>
        <v>0</v>
      </c>
      <c r="BS912">
        <f t="shared" si="144"/>
        <v>0</v>
      </c>
      <c r="BT912">
        <f t="shared" si="145"/>
        <v>8</v>
      </c>
      <c r="BU912">
        <f t="shared" si="146"/>
        <v>6</v>
      </c>
      <c r="BV912">
        <f t="shared" si="147"/>
        <v>8</v>
      </c>
      <c r="BW912">
        <f t="shared" si="148"/>
        <v>0</v>
      </c>
      <c r="BX912">
        <f t="shared" si="149"/>
        <v>7</v>
      </c>
    </row>
    <row r="913" spans="1:76" ht="18.95" customHeight="1" x14ac:dyDescent="0.25">
      <c r="A913" t="s">
        <v>3298</v>
      </c>
      <c r="B913" t="s">
        <v>1960</v>
      </c>
      <c r="C913" t="s">
        <v>54</v>
      </c>
      <c r="D913" t="s">
        <v>26</v>
      </c>
      <c r="E913" t="s">
        <v>102</v>
      </c>
      <c r="F913" t="s">
        <v>659</v>
      </c>
      <c r="G913" t="s">
        <v>2026</v>
      </c>
      <c r="H913" t="s">
        <v>22</v>
      </c>
      <c r="I913" t="s">
        <v>3299</v>
      </c>
      <c r="L913" s="1">
        <v>230006501020</v>
      </c>
      <c r="M913" t="s">
        <v>3300</v>
      </c>
      <c r="N913" t="s">
        <v>45</v>
      </c>
      <c r="O913" t="s">
        <v>2173</v>
      </c>
      <c r="P913">
        <v>4626</v>
      </c>
      <c r="Q913" t="s">
        <v>326</v>
      </c>
      <c r="R913">
        <v>63</v>
      </c>
      <c r="S913" t="s">
        <v>39</v>
      </c>
      <c r="T913" t="b">
        <v>1</v>
      </c>
      <c r="U913" t="s">
        <v>61</v>
      </c>
      <c r="V913" t="s">
        <v>61</v>
      </c>
      <c r="W913" t="s">
        <v>61</v>
      </c>
      <c r="X913" t="s">
        <v>61</v>
      </c>
      <c r="Y913" t="s">
        <v>61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1</v>
      </c>
      <c r="AQ913">
        <v>3</v>
      </c>
      <c r="AR913">
        <v>3</v>
      </c>
      <c r="AS913">
        <v>0</v>
      </c>
      <c r="AT913">
        <v>0</v>
      </c>
      <c r="AU913">
        <v>0</v>
      </c>
      <c r="AV913">
        <v>2</v>
      </c>
      <c r="AW913">
        <v>0</v>
      </c>
      <c r="AX913">
        <v>2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f t="shared" si="140"/>
        <v>0</v>
      </c>
      <c r="BP913">
        <f t="shared" si="141"/>
        <v>0</v>
      </c>
      <c r="BQ913">
        <f t="shared" si="142"/>
        <v>5</v>
      </c>
      <c r="BR913">
        <f t="shared" si="143"/>
        <v>3</v>
      </c>
      <c r="BS913">
        <f t="shared" si="144"/>
        <v>0</v>
      </c>
      <c r="BT913">
        <f t="shared" si="145"/>
        <v>4</v>
      </c>
      <c r="BU913">
        <f t="shared" si="146"/>
        <v>0</v>
      </c>
      <c r="BV913">
        <f t="shared" si="147"/>
        <v>0</v>
      </c>
      <c r="BW913">
        <f t="shared" si="148"/>
        <v>0</v>
      </c>
      <c r="BX913">
        <f t="shared" si="149"/>
        <v>0</v>
      </c>
    </row>
    <row r="914" spans="1:76" ht="18.95" customHeight="1" x14ac:dyDescent="0.25">
      <c r="A914" t="s">
        <v>3333</v>
      </c>
      <c r="B914" t="s">
        <v>1960</v>
      </c>
      <c r="C914" t="s">
        <v>54</v>
      </c>
      <c r="D914" t="s">
        <v>26</v>
      </c>
      <c r="E914" t="s">
        <v>184</v>
      </c>
      <c r="F914" t="s">
        <v>5162</v>
      </c>
      <c r="G914" t="s">
        <v>2026</v>
      </c>
      <c r="H914" t="s">
        <v>22</v>
      </c>
      <c r="I914" t="s">
        <v>3334</v>
      </c>
      <c r="L914" s="1">
        <v>231479500502</v>
      </c>
      <c r="M914" t="s">
        <v>3335</v>
      </c>
      <c r="N914" t="s">
        <v>25</v>
      </c>
      <c r="O914" t="s">
        <v>3336</v>
      </c>
      <c r="P914">
        <v>4257</v>
      </c>
      <c r="Q914" t="s">
        <v>1969</v>
      </c>
      <c r="R914">
        <v>276</v>
      </c>
      <c r="S914" t="s">
        <v>66</v>
      </c>
      <c r="T914" t="b">
        <v>0</v>
      </c>
      <c r="U914" t="s">
        <v>30</v>
      </c>
      <c r="V914" t="s">
        <v>61</v>
      </c>
      <c r="W914" t="s">
        <v>61</v>
      </c>
      <c r="X914" t="s">
        <v>61</v>
      </c>
      <c r="Y914" t="s">
        <v>61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3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f t="shared" si="140"/>
        <v>0</v>
      </c>
      <c r="BP914">
        <f t="shared" si="141"/>
        <v>0</v>
      </c>
      <c r="BQ914">
        <f t="shared" si="142"/>
        <v>4</v>
      </c>
      <c r="BR914">
        <f t="shared" si="143"/>
        <v>0</v>
      </c>
      <c r="BS914">
        <f t="shared" si="144"/>
        <v>0</v>
      </c>
      <c r="BT914">
        <f t="shared" si="145"/>
        <v>2</v>
      </c>
      <c r="BU914">
        <f t="shared" si="146"/>
        <v>0</v>
      </c>
      <c r="BV914">
        <f t="shared" si="147"/>
        <v>0</v>
      </c>
      <c r="BW914">
        <f t="shared" si="148"/>
        <v>0</v>
      </c>
      <c r="BX914">
        <f t="shared" si="149"/>
        <v>1</v>
      </c>
    </row>
    <row r="915" spans="1:76" ht="18.95" customHeight="1" x14ac:dyDescent="0.25">
      <c r="A915" t="s">
        <v>4874</v>
      </c>
      <c r="B915" t="s">
        <v>562</v>
      </c>
      <c r="C915" t="s">
        <v>29</v>
      </c>
      <c r="D915" t="s">
        <v>26</v>
      </c>
      <c r="E915" t="s">
        <v>73</v>
      </c>
      <c r="F915" t="s">
        <v>659</v>
      </c>
      <c r="G915" t="s">
        <v>2026</v>
      </c>
      <c r="H915" t="s">
        <v>22</v>
      </c>
      <c r="I915" t="s">
        <v>4875</v>
      </c>
      <c r="L915" s="1">
        <v>530066002573</v>
      </c>
      <c r="M915" t="s">
        <v>4876</v>
      </c>
      <c r="N915" t="s">
        <v>58</v>
      </c>
      <c r="O915" t="s">
        <v>4877</v>
      </c>
      <c r="P915">
        <v>98312</v>
      </c>
      <c r="Q915" t="s">
        <v>607</v>
      </c>
      <c r="R915">
        <v>125</v>
      </c>
      <c r="S915" t="s">
        <v>7</v>
      </c>
      <c r="T915" t="b">
        <v>0</v>
      </c>
      <c r="U915" t="s">
        <v>30</v>
      </c>
      <c r="V915" t="s">
        <v>31</v>
      </c>
      <c r="W915" t="s">
        <v>31</v>
      </c>
      <c r="X915" t="s">
        <v>31</v>
      </c>
      <c r="Y915" t="s">
        <v>31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2</v>
      </c>
      <c r="AH915">
        <v>1</v>
      </c>
      <c r="AI915">
        <v>2</v>
      </c>
      <c r="AJ915">
        <v>0</v>
      </c>
      <c r="AK915">
        <v>2</v>
      </c>
      <c r="AL915">
        <v>2</v>
      </c>
      <c r="AM915">
        <v>3</v>
      </c>
      <c r="AN915">
        <v>3</v>
      </c>
      <c r="AO915">
        <v>3</v>
      </c>
      <c r="AP915">
        <v>3</v>
      </c>
      <c r="AQ915">
        <v>0</v>
      </c>
      <c r="AR915">
        <v>3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3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3</v>
      </c>
      <c r="BI915">
        <v>0</v>
      </c>
      <c r="BJ915">
        <v>0</v>
      </c>
      <c r="BK915">
        <v>0</v>
      </c>
      <c r="BL915">
        <v>2</v>
      </c>
      <c r="BM915">
        <v>0</v>
      </c>
      <c r="BN915">
        <v>2</v>
      </c>
      <c r="BO915">
        <f t="shared" si="140"/>
        <v>4</v>
      </c>
      <c r="BP915">
        <f t="shared" si="141"/>
        <v>6</v>
      </c>
      <c r="BQ915">
        <f t="shared" si="142"/>
        <v>12</v>
      </c>
      <c r="BR915">
        <f t="shared" si="143"/>
        <v>3</v>
      </c>
      <c r="BS915">
        <f t="shared" si="144"/>
        <v>0</v>
      </c>
      <c r="BT915">
        <f t="shared" si="145"/>
        <v>0</v>
      </c>
      <c r="BU915">
        <f t="shared" si="146"/>
        <v>3</v>
      </c>
      <c r="BV915">
        <f t="shared" si="147"/>
        <v>0</v>
      </c>
      <c r="BW915">
        <f t="shared" si="148"/>
        <v>3</v>
      </c>
      <c r="BX915">
        <f t="shared" si="149"/>
        <v>4</v>
      </c>
    </row>
    <row r="916" spans="1:76" ht="18.95" customHeight="1" x14ac:dyDescent="0.25">
      <c r="A916" t="s">
        <v>3902</v>
      </c>
      <c r="B916" t="s">
        <v>1737</v>
      </c>
      <c r="C916" t="s">
        <v>54</v>
      </c>
      <c r="D916" t="s">
        <v>26</v>
      </c>
      <c r="E916" t="s">
        <v>638</v>
      </c>
      <c r="F916" t="s">
        <v>5161</v>
      </c>
      <c r="G916" t="s">
        <v>2026</v>
      </c>
      <c r="H916" t="s">
        <v>22</v>
      </c>
      <c r="I916" t="s">
        <v>3903</v>
      </c>
      <c r="L916" s="1">
        <v>340543002546</v>
      </c>
      <c r="M916" t="s">
        <v>3904</v>
      </c>
      <c r="N916" t="s">
        <v>45</v>
      </c>
      <c r="O916" t="s">
        <v>3905</v>
      </c>
      <c r="P916">
        <v>8322</v>
      </c>
      <c r="Q916" t="s">
        <v>3906</v>
      </c>
      <c r="R916">
        <v>573</v>
      </c>
      <c r="S916" t="s">
        <v>39</v>
      </c>
      <c r="T916" t="b">
        <v>1</v>
      </c>
      <c r="U916" t="s">
        <v>31</v>
      </c>
      <c r="V916" t="s">
        <v>31</v>
      </c>
      <c r="W916" t="s">
        <v>31</v>
      </c>
      <c r="X916" t="s">
        <v>31</v>
      </c>
      <c r="Y916" t="s">
        <v>31</v>
      </c>
      <c r="Z916">
        <v>0</v>
      </c>
      <c r="AA916">
        <v>0</v>
      </c>
      <c r="AB916">
        <v>0</v>
      </c>
      <c r="AC916">
        <v>2</v>
      </c>
      <c r="AD916">
        <v>2</v>
      </c>
      <c r="AE916">
        <v>0</v>
      </c>
      <c r="AF916">
        <v>3</v>
      </c>
      <c r="AG916">
        <v>3</v>
      </c>
      <c r="AH916">
        <v>1</v>
      </c>
      <c r="AI916">
        <v>1</v>
      </c>
      <c r="AJ916">
        <v>2</v>
      </c>
      <c r="AK916">
        <v>2</v>
      </c>
      <c r="AL916">
        <v>2</v>
      </c>
      <c r="AM916">
        <v>2</v>
      </c>
      <c r="AN916">
        <v>3</v>
      </c>
      <c r="AO916">
        <v>2</v>
      </c>
      <c r="AP916">
        <v>0</v>
      </c>
      <c r="AQ916">
        <v>0</v>
      </c>
      <c r="AR916">
        <v>3</v>
      </c>
      <c r="AS916">
        <v>0</v>
      </c>
      <c r="AT916">
        <v>3</v>
      </c>
      <c r="AU916">
        <v>2</v>
      </c>
      <c r="AV916">
        <v>2</v>
      </c>
      <c r="AW916">
        <v>0</v>
      </c>
      <c r="AX916">
        <v>2</v>
      </c>
      <c r="AY916">
        <v>0</v>
      </c>
      <c r="AZ916">
        <v>0</v>
      </c>
      <c r="BA916">
        <v>3</v>
      </c>
      <c r="BB916">
        <v>3</v>
      </c>
      <c r="BC916">
        <v>2</v>
      </c>
      <c r="BD916">
        <v>0</v>
      </c>
      <c r="BE916">
        <v>3</v>
      </c>
      <c r="BF916">
        <v>3</v>
      </c>
      <c r="BG916">
        <v>0</v>
      </c>
      <c r="BH916">
        <v>3</v>
      </c>
      <c r="BI916">
        <v>2</v>
      </c>
      <c r="BJ916">
        <v>0</v>
      </c>
      <c r="BK916">
        <v>0</v>
      </c>
      <c r="BL916">
        <v>3</v>
      </c>
      <c r="BM916">
        <v>0</v>
      </c>
      <c r="BN916">
        <v>2</v>
      </c>
      <c r="BO916">
        <f t="shared" si="140"/>
        <v>11</v>
      </c>
      <c r="BP916">
        <f t="shared" si="141"/>
        <v>7</v>
      </c>
      <c r="BQ916">
        <f t="shared" si="142"/>
        <v>7</v>
      </c>
      <c r="BR916">
        <f t="shared" si="143"/>
        <v>3</v>
      </c>
      <c r="BS916">
        <f t="shared" si="144"/>
        <v>3</v>
      </c>
      <c r="BT916">
        <f t="shared" si="145"/>
        <v>6</v>
      </c>
      <c r="BU916">
        <f t="shared" si="146"/>
        <v>6</v>
      </c>
      <c r="BV916">
        <f t="shared" si="147"/>
        <v>8</v>
      </c>
      <c r="BW916">
        <f t="shared" si="148"/>
        <v>3</v>
      </c>
      <c r="BX916">
        <f t="shared" si="149"/>
        <v>7</v>
      </c>
    </row>
    <row r="917" spans="1:76" ht="18.95" customHeight="1" x14ac:dyDescent="0.25">
      <c r="A917" t="s">
        <v>4045</v>
      </c>
      <c r="B917" t="s">
        <v>49</v>
      </c>
      <c r="C917" t="s">
        <v>54</v>
      </c>
      <c r="D917" t="s">
        <v>26</v>
      </c>
      <c r="E917" t="s">
        <v>735</v>
      </c>
      <c r="F917" t="s">
        <v>5161</v>
      </c>
      <c r="G917" t="s">
        <v>2026</v>
      </c>
      <c r="H917" t="s">
        <v>22</v>
      </c>
      <c r="I917" t="s">
        <v>4046</v>
      </c>
      <c r="L917" s="1">
        <v>360969004717</v>
      </c>
      <c r="M917" t="s">
        <v>4047</v>
      </c>
      <c r="N917" t="s">
        <v>45</v>
      </c>
      <c r="O917" t="s">
        <v>4048</v>
      </c>
      <c r="P917">
        <v>14609</v>
      </c>
      <c r="Q917" t="s">
        <v>472</v>
      </c>
      <c r="R917">
        <v>369</v>
      </c>
      <c r="S917" t="s">
        <v>7</v>
      </c>
      <c r="T917" t="b">
        <v>1</v>
      </c>
      <c r="U917" t="s">
        <v>61</v>
      </c>
      <c r="V917" t="s">
        <v>61</v>
      </c>
      <c r="W917" t="s">
        <v>61</v>
      </c>
      <c r="X917" t="s">
        <v>61</v>
      </c>
      <c r="Y917" t="s">
        <v>61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2</v>
      </c>
      <c r="AJ917">
        <v>2</v>
      </c>
      <c r="AK917">
        <v>2</v>
      </c>
      <c r="AL917">
        <v>2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  <c r="AT917">
        <v>3</v>
      </c>
      <c r="AU917">
        <v>2</v>
      </c>
      <c r="AV917">
        <v>2</v>
      </c>
      <c r="AW917">
        <v>0</v>
      </c>
      <c r="AX917">
        <v>0</v>
      </c>
      <c r="AY917">
        <v>0</v>
      </c>
      <c r="AZ917">
        <v>0</v>
      </c>
      <c r="BA917">
        <v>3</v>
      </c>
      <c r="BB917">
        <v>3</v>
      </c>
      <c r="BC917">
        <v>2</v>
      </c>
      <c r="BD917">
        <v>0</v>
      </c>
      <c r="BE917">
        <v>3</v>
      </c>
      <c r="BF917">
        <v>3</v>
      </c>
      <c r="BG917">
        <v>3</v>
      </c>
      <c r="BH917">
        <v>3</v>
      </c>
      <c r="BI917">
        <v>3</v>
      </c>
      <c r="BJ917">
        <v>1</v>
      </c>
      <c r="BK917">
        <v>0</v>
      </c>
      <c r="BL917">
        <v>3</v>
      </c>
      <c r="BM917">
        <v>0</v>
      </c>
      <c r="BN917">
        <v>2</v>
      </c>
      <c r="BO917">
        <f t="shared" si="140"/>
        <v>0</v>
      </c>
      <c r="BP917">
        <f t="shared" si="141"/>
        <v>8</v>
      </c>
      <c r="BQ917">
        <f t="shared" si="142"/>
        <v>15</v>
      </c>
      <c r="BR917">
        <f t="shared" si="143"/>
        <v>6</v>
      </c>
      <c r="BS917">
        <f t="shared" si="144"/>
        <v>3</v>
      </c>
      <c r="BT917">
        <f t="shared" si="145"/>
        <v>4</v>
      </c>
      <c r="BU917">
        <f t="shared" si="146"/>
        <v>6</v>
      </c>
      <c r="BV917">
        <f t="shared" si="147"/>
        <v>8</v>
      </c>
      <c r="BW917">
        <f t="shared" si="148"/>
        <v>6</v>
      </c>
      <c r="BX917">
        <f t="shared" si="149"/>
        <v>9</v>
      </c>
    </row>
    <row r="918" spans="1:76" ht="18.95" customHeight="1" x14ac:dyDescent="0.25">
      <c r="A918" t="s">
        <v>234</v>
      </c>
      <c r="B918" t="s">
        <v>214</v>
      </c>
      <c r="C918" t="s">
        <v>219</v>
      </c>
      <c r="D918" t="s">
        <v>26</v>
      </c>
      <c r="E918" t="s">
        <v>96</v>
      </c>
      <c r="F918" t="s">
        <v>5163</v>
      </c>
      <c r="G918">
        <v>1</v>
      </c>
      <c r="H918" t="s">
        <v>118</v>
      </c>
      <c r="I918" t="s">
        <v>235</v>
      </c>
      <c r="M918" t="s">
        <v>236</v>
      </c>
      <c r="N918" t="s">
        <v>58</v>
      </c>
      <c r="O918" t="s">
        <v>237</v>
      </c>
      <c r="P918">
        <v>73179</v>
      </c>
      <c r="Q918" t="s">
        <v>238</v>
      </c>
      <c r="R918">
        <v>275</v>
      </c>
      <c r="S918" t="s">
        <v>7</v>
      </c>
      <c r="T918" t="b">
        <v>0</v>
      </c>
      <c r="U918" t="s">
        <v>30</v>
      </c>
      <c r="V918" t="s">
        <v>31</v>
      </c>
      <c r="W918" t="s">
        <v>31</v>
      </c>
      <c r="X918" t="s">
        <v>31</v>
      </c>
      <c r="Y918" t="s">
        <v>31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0</v>
      </c>
      <c r="AI918" s="10">
        <v>0</v>
      </c>
      <c r="AJ918" s="10">
        <v>0</v>
      </c>
      <c r="AK918" s="10">
        <v>0</v>
      </c>
      <c r="AL918" s="10">
        <v>0</v>
      </c>
      <c r="AM918" s="10">
        <v>2</v>
      </c>
      <c r="AN918" s="10">
        <v>2</v>
      </c>
      <c r="AO918" s="10">
        <v>2</v>
      </c>
      <c r="AP918" s="10">
        <v>0</v>
      </c>
      <c r="AQ918" s="10">
        <v>0</v>
      </c>
      <c r="AR918" s="10">
        <v>0</v>
      </c>
      <c r="AS918" s="10">
        <v>0</v>
      </c>
      <c r="AT918" s="10">
        <v>0</v>
      </c>
      <c r="AU918" s="10">
        <v>2</v>
      </c>
      <c r="AV918" s="10">
        <v>2</v>
      </c>
      <c r="AW918" s="10">
        <v>0</v>
      </c>
      <c r="AX918" s="10">
        <v>0</v>
      </c>
      <c r="AY918" s="10">
        <v>0</v>
      </c>
      <c r="AZ918" s="10">
        <v>0</v>
      </c>
      <c r="BA918" s="10">
        <v>2</v>
      </c>
      <c r="BB918" s="10">
        <v>2</v>
      </c>
      <c r="BC918" s="10">
        <v>0</v>
      </c>
      <c r="BD918" s="10">
        <v>0</v>
      </c>
      <c r="BE918" s="10">
        <v>1</v>
      </c>
      <c r="BF918" s="10">
        <v>1</v>
      </c>
      <c r="BG918" s="10">
        <v>0</v>
      </c>
      <c r="BH918" s="10">
        <v>0</v>
      </c>
      <c r="BI918" s="10">
        <v>0</v>
      </c>
      <c r="BJ918" s="10">
        <v>0</v>
      </c>
      <c r="BK918" s="10">
        <v>0</v>
      </c>
      <c r="BL918" s="10">
        <v>0</v>
      </c>
      <c r="BM918" s="10">
        <v>0</v>
      </c>
      <c r="BN918" s="10">
        <v>0</v>
      </c>
      <c r="BO918">
        <f t="shared" si="140"/>
        <v>0</v>
      </c>
      <c r="BP918">
        <f t="shared" si="141"/>
        <v>0</v>
      </c>
      <c r="BQ918">
        <f t="shared" si="142"/>
        <v>6</v>
      </c>
      <c r="BR918">
        <f t="shared" si="143"/>
        <v>0</v>
      </c>
      <c r="BS918">
        <f t="shared" si="144"/>
        <v>0</v>
      </c>
      <c r="BT918">
        <f t="shared" si="145"/>
        <v>4</v>
      </c>
      <c r="BU918">
        <f t="shared" si="146"/>
        <v>4</v>
      </c>
      <c r="BV918">
        <f t="shared" si="147"/>
        <v>2</v>
      </c>
      <c r="BW918">
        <f t="shared" si="148"/>
        <v>0</v>
      </c>
      <c r="BX918">
        <f t="shared" si="149"/>
        <v>0</v>
      </c>
    </row>
    <row r="919" spans="1:76" ht="18.95" customHeight="1" x14ac:dyDescent="0.25">
      <c r="A919" t="s">
        <v>540</v>
      </c>
      <c r="B919" t="s">
        <v>525</v>
      </c>
      <c r="C919" t="s">
        <v>219</v>
      </c>
      <c r="D919" t="s">
        <v>26</v>
      </c>
      <c r="E919" t="s">
        <v>66</v>
      </c>
      <c r="F919" t="s">
        <v>66</v>
      </c>
      <c r="G919">
        <v>1</v>
      </c>
      <c r="H919" t="s">
        <v>22</v>
      </c>
      <c r="I919" t="s">
        <v>541</v>
      </c>
      <c r="L919" s="1">
        <v>510264002208</v>
      </c>
      <c r="M919" t="s">
        <v>542</v>
      </c>
      <c r="N919" t="s">
        <v>25</v>
      </c>
      <c r="O919" t="s">
        <v>543</v>
      </c>
      <c r="P919">
        <v>23606</v>
      </c>
      <c r="Q919" t="s">
        <v>544</v>
      </c>
      <c r="R919">
        <v>1037</v>
      </c>
      <c r="S919" t="s">
        <v>7</v>
      </c>
      <c r="T919" t="b">
        <v>0</v>
      </c>
      <c r="U919" t="s">
        <v>30</v>
      </c>
      <c r="V919" t="s">
        <v>31</v>
      </c>
      <c r="W919" t="s">
        <v>31</v>
      </c>
      <c r="X919" t="s">
        <v>31</v>
      </c>
      <c r="Y919" t="s">
        <v>31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2</v>
      </c>
      <c r="AK919">
        <v>2</v>
      </c>
      <c r="AL919">
        <v>0</v>
      </c>
      <c r="AM919">
        <v>3</v>
      </c>
      <c r="AN919">
        <v>3</v>
      </c>
      <c r="AO919">
        <v>3</v>
      </c>
      <c r="AP919">
        <v>3</v>
      </c>
      <c r="AQ919">
        <v>3</v>
      </c>
      <c r="AR919">
        <v>3</v>
      </c>
      <c r="AS919">
        <v>3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3</v>
      </c>
      <c r="BB919">
        <v>3</v>
      </c>
      <c r="BC919">
        <v>2</v>
      </c>
      <c r="BD919">
        <v>0</v>
      </c>
      <c r="BE919">
        <v>0</v>
      </c>
      <c r="BF919">
        <v>0</v>
      </c>
      <c r="BG919">
        <v>0</v>
      </c>
      <c r="BH919">
        <v>3</v>
      </c>
      <c r="BI919">
        <v>3</v>
      </c>
      <c r="BJ919">
        <v>0</v>
      </c>
      <c r="BK919">
        <v>0</v>
      </c>
      <c r="BL919">
        <v>0</v>
      </c>
      <c r="BM919">
        <v>2</v>
      </c>
      <c r="BN919">
        <v>2</v>
      </c>
      <c r="BO919">
        <f t="shared" si="140"/>
        <v>0</v>
      </c>
      <c r="BP919">
        <f t="shared" si="141"/>
        <v>4</v>
      </c>
      <c r="BQ919">
        <f t="shared" si="142"/>
        <v>15</v>
      </c>
      <c r="BR919">
        <f t="shared" si="143"/>
        <v>6</v>
      </c>
      <c r="BS919">
        <f t="shared" si="144"/>
        <v>0</v>
      </c>
      <c r="BT919">
        <f t="shared" si="145"/>
        <v>0</v>
      </c>
      <c r="BU919">
        <f t="shared" si="146"/>
        <v>6</v>
      </c>
      <c r="BV919">
        <f t="shared" si="147"/>
        <v>2</v>
      </c>
      <c r="BW919">
        <f t="shared" si="148"/>
        <v>3</v>
      </c>
      <c r="BX919">
        <f t="shared" si="149"/>
        <v>7</v>
      </c>
    </row>
    <row r="920" spans="1:76" ht="18.95" customHeight="1" x14ac:dyDescent="0.25">
      <c r="A920" t="s">
        <v>875</v>
      </c>
      <c r="B920" t="s">
        <v>785</v>
      </c>
      <c r="C920" t="s">
        <v>29</v>
      </c>
      <c r="D920" t="s">
        <v>26</v>
      </c>
      <c r="E920" t="s">
        <v>73</v>
      </c>
      <c r="F920" t="s">
        <v>659</v>
      </c>
      <c r="G920">
        <v>2</v>
      </c>
      <c r="H920" t="s">
        <v>124</v>
      </c>
      <c r="I920" t="s">
        <v>876</v>
      </c>
      <c r="L920" s="1">
        <v>40588001498</v>
      </c>
      <c r="M920" t="s">
        <v>877</v>
      </c>
      <c r="N920" t="s">
        <v>45</v>
      </c>
      <c r="O920" t="s">
        <v>878</v>
      </c>
      <c r="P920">
        <v>85650</v>
      </c>
      <c r="Q920" t="s">
        <v>879</v>
      </c>
      <c r="R920">
        <v>441</v>
      </c>
      <c r="S920" t="s">
        <v>39</v>
      </c>
      <c r="T920" t="b">
        <v>0</v>
      </c>
      <c r="U920" t="s">
        <v>30</v>
      </c>
      <c r="V920" t="s">
        <v>31</v>
      </c>
      <c r="W920" t="s">
        <v>31</v>
      </c>
      <c r="X920" t="s">
        <v>31</v>
      </c>
      <c r="Y920" t="s">
        <v>31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</v>
      </c>
      <c r="AH920" s="10">
        <v>0</v>
      </c>
      <c r="AI920" s="10">
        <v>0</v>
      </c>
      <c r="AJ920" s="10">
        <v>0</v>
      </c>
      <c r="AK920" s="10">
        <v>0</v>
      </c>
      <c r="AL920" s="10">
        <v>0</v>
      </c>
      <c r="AM920" s="10">
        <v>2</v>
      </c>
      <c r="AN920" s="10">
        <v>2</v>
      </c>
      <c r="AO920" s="10">
        <v>0</v>
      </c>
      <c r="AP920" s="10">
        <v>0</v>
      </c>
      <c r="AQ920" s="10">
        <v>0</v>
      </c>
      <c r="AR920" s="10">
        <v>2</v>
      </c>
      <c r="AS920" s="10">
        <v>0</v>
      </c>
      <c r="AT920" s="10">
        <v>3</v>
      </c>
      <c r="AU920" s="10">
        <v>0</v>
      </c>
      <c r="AV920" s="10">
        <v>0</v>
      </c>
      <c r="AW920" s="10">
        <v>0</v>
      </c>
      <c r="AX920" s="10">
        <v>0</v>
      </c>
      <c r="AY920" s="10">
        <v>0</v>
      </c>
      <c r="AZ920" s="10">
        <v>0</v>
      </c>
      <c r="BA920" s="10">
        <v>0</v>
      </c>
      <c r="BB920" s="10">
        <v>3</v>
      </c>
      <c r="BC920" s="10">
        <v>2</v>
      </c>
      <c r="BD920" s="10">
        <v>0</v>
      </c>
      <c r="BE920" s="10">
        <v>0</v>
      </c>
      <c r="BF920" s="10">
        <v>3</v>
      </c>
      <c r="BG920" s="10">
        <v>0</v>
      </c>
      <c r="BH920" s="10">
        <v>0</v>
      </c>
      <c r="BI920" s="10">
        <v>0</v>
      </c>
      <c r="BJ920" s="10">
        <v>0</v>
      </c>
      <c r="BK920" s="10">
        <v>0</v>
      </c>
      <c r="BL920" s="10">
        <v>0</v>
      </c>
      <c r="BM920" s="10">
        <v>0</v>
      </c>
      <c r="BN920" s="10">
        <v>0</v>
      </c>
      <c r="BO920">
        <f t="shared" si="140"/>
        <v>0</v>
      </c>
      <c r="BP920">
        <f t="shared" si="141"/>
        <v>0</v>
      </c>
      <c r="BQ920">
        <f t="shared" si="142"/>
        <v>4</v>
      </c>
      <c r="BR920">
        <f t="shared" si="143"/>
        <v>2</v>
      </c>
      <c r="BS920">
        <f t="shared" si="144"/>
        <v>3</v>
      </c>
      <c r="BT920">
        <f t="shared" si="145"/>
        <v>0</v>
      </c>
      <c r="BU920">
        <f t="shared" si="146"/>
        <v>3</v>
      </c>
      <c r="BV920">
        <f t="shared" si="147"/>
        <v>5</v>
      </c>
      <c r="BW920">
        <f t="shared" si="148"/>
        <v>0</v>
      </c>
      <c r="BX920">
        <f t="shared" si="149"/>
        <v>0</v>
      </c>
    </row>
    <row r="921" spans="1:76" ht="18.95" customHeight="1" x14ac:dyDescent="0.25">
      <c r="A921" t="s">
        <v>975</v>
      </c>
      <c r="B921" t="s">
        <v>20</v>
      </c>
      <c r="C921" t="s">
        <v>29</v>
      </c>
      <c r="D921" t="s">
        <v>26</v>
      </c>
      <c r="E921" t="s">
        <v>735</v>
      </c>
      <c r="F921" t="s">
        <v>5161</v>
      </c>
      <c r="G921">
        <v>2</v>
      </c>
      <c r="H921" t="s">
        <v>22</v>
      </c>
      <c r="I921" t="s">
        <v>976</v>
      </c>
      <c r="L921" s="1">
        <v>62361009916</v>
      </c>
      <c r="M921" t="s">
        <v>977</v>
      </c>
      <c r="N921" t="s">
        <v>45</v>
      </c>
      <c r="O921" t="s">
        <v>978</v>
      </c>
      <c r="P921">
        <v>95336</v>
      </c>
      <c r="Q921" t="s">
        <v>979</v>
      </c>
      <c r="R921">
        <v>849</v>
      </c>
      <c r="S921" t="s">
        <v>89</v>
      </c>
      <c r="T921" t="b">
        <v>0</v>
      </c>
      <c r="U921" t="s">
        <v>30</v>
      </c>
      <c r="V921" t="s">
        <v>31</v>
      </c>
      <c r="W921" t="s">
        <v>31</v>
      </c>
      <c r="X921" t="s">
        <v>31</v>
      </c>
      <c r="Y921" t="s">
        <v>31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3</v>
      </c>
      <c r="AQ921">
        <v>3</v>
      </c>
      <c r="AR921">
        <v>0</v>
      </c>
      <c r="AS921">
        <v>0</v>
      </c>
      <c r="AT921">
        <v>0</v>
      </c>
      <c r="AU921">
        <v>2</v>
      </c>
      <c r="AV921">
        <v>2</v>
      </c>
      <c r="AW921">
        <v>2</v>
      </c>
      <c r="AX921">
        <v>2</v>
      </c>
      <c r="AY921">
        <v>0</v>
      </c>
      <c r="AZ921">
        <v>0</v>
      </c>
      <c r="BA921">
        <v>3</v>
      </c>
      <c r="BB921">
        <v>3</v>
      </c>
      <c r="BC921">
        <v>2</v>
      </c>
      <c r="BD921">
        <v>0</v>
      </c>
      <c r="BE921">
        <v>3</v>
      </c>
      <c r="BF921">
        <v>3</v>
      </c>
      <c r="BG921">
        <v>3</v>
      </c>
      <c r="BH921">
        <v>3</v>
      </c>
      <c r="BI921">
        <v>0</v>
      </c>
      <c r="BJ921">
        <v>0</v>
      </c>
      <c r="BK921">
        <v>2</v>
      </c>
      <c r="BL921">
        <v>2</v>
      </c>
      <c r="BM921">
        <v>2</v>
      </c>
      <c r="BN921">
        <v>2</v>
      </c>
      <c r="BO921">
        <f t="shared" si="140"/>
        <v>0</v>
      </c>
      <c r="BP921">
        <f t="shared" si="141"/>
        <v>7</v>
      </c>
      <c r="BQ921">
        <f t="shared" si="142"/>
        <v>12</v>
      </c>
      <c r="BR921">
        <f t="shared" si="143"/>
        <v>0</v>
      </c>
      <c r="BS921">
        <f t="shared" si="144"/>
        <v>0</v>
      </c>
      <c r="BT921">
        <f t="shared" si="145"/>
        <v>8</v>
      </c>
      <c r="BU921">
        <f t="shared" si="146"/>
        <v>6</v>
      </c>
      <c r="BV921">
        <f t="shared" si="147"/>
        <v>8</v>
      </c>
      <c r="BW921">
        <f t="shared" si="148"/>
        <v>6</v>
      </c>
      <c r="BX921">
        <f t="shared" si="149"/>
        <v>8</v>
      </c>
    </row>
    <row r="922" spans="1:76" ht="18.95" customHeight="1" x14ac:dyDescent="0.25">
      <c r="A922" t="s">
        <v>586</v>
      </c>
      <c r="B922" t="s">
        <v>562</v>
      </c>
      <c r="C922" t="s">
        <v>29</v>
      </c>
      <c r="D922" t="s">
        <v>26</v>
      </c>
      <c r="E922" t="s">
        <v>73</v>
      </c>
      <c r="F922" t="s">
        <v>659</v>
      </c>
      <c r="G922">
        <v>1</v>
      </c>
      <c r="H922" t="s">
        <v>22</v>
      </c>
      <c r="I922" t="s">
        <v>587</v>
      </c>
      <c r="L922" s="1">
        <v>530282002301</v>
      </c>
      <c r="M922" t="s">
        <v>588</v>
      </c>
      <c r="N922" t="s">
        <v>45</v>
      </c>
      <c r="O922" t="s">
        <v>589</v>
      </c>
      <c r="P922">
        <v>98023</v>
      </c>
      <c r="Q922" t="s">
        <v>566</v>
      </c>
      <c r="R922">
        <v>452</v>
      </c>
      <c r="S922" t="s">
        <v>89</v>
      </c>
      <c r="T922" t="b">
        <v>1</v>
      </c>
      <c r="U922" t="s">
        <v>31</v>
      </c>
      <c r="V922" t="s">
        <v>31</v>
      </c>
      <c r="W922" t="s">
        <v>31</v>
      </c>
      <c r="X922" t="s">
        <v>31</v>
      </c>
      <c r="Y922" t="s">
        <v>31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</v>
      </c>
      <c r="AG922" s="10">
        <v>0</v>
      </c>
      <c r="AH922" s="10">
        <v>0</v>
      </c>
      <c r="AI922" s="10">
        <v>2</v>
      </c>
      <c r="AJ922" s="10">
        <v>2</v>
      </c>
      <c r="AK922" s="10">
        <v>2</v>
      </c>
      <c r="AL922" s="10">
        <v>2</v>
      </c>
      <c r="AM922" s="10">
        <v>3</v>
      </c>
      <c r="AN922" s="10">
        <v>3</v>
      </c>
      <c r="AO922" s="10">
        <v>3</v>
      </c>
      <c r="AP922" s="10">
        <v>3</v>
      </c>
      <c r="AQ922" s="10">
        <v>3</v>
      </c>
      <c r="AR922" s="10">
        <v>2</v>
      </c>
      <c r="AS922" s="10">
        <v>0</v>
      </c>
      <c r="AT922" s="10">
        <v>0</v>
      </c>
      <c r="AU922" s="10">
        <v>0</v>
      </c>
      <c r="AV922" s="10">
        <v>0</v>
      </c>
      <c r="AW922" s="10">
        <v>0</v>
      </c>
      <c r="AX922" s="10">
        <v>0</v>
      </c>
      <c r="AY922" s="10">
        <v>0</v>
      </c>
      <c r="AZ922" s="10">
        <v>0</v>
      </c>
      <c r="BA922" s="10">
        <v>3</v>
      </c>
      <c r="BB922" s="10">
        <v>3</v>
      </c>
      <c r="BC922" s="10">
        <v>0</v>
      </c>
      <c r="BD922" s="10">
        <v>0</v>
      </c>
      <c r="BE922" s="10">
        <v>0</v>
      </c>
      <c r="BF922" s="10">
        <v>0</v>
      </c>
      <c r="BG922" s="10">
        <v>0</v>
      </c>
      <c r="BH922" s="10">
        <v>3</v>
      </c>
      <c r="BI922" s="10">
        <v>0</v>
      </c>
      <c r="BJ922" s="10">
        <v>0</v>
      </c>
      <c r="BK922" s="10">
        <v>2</v>
      </c>
      <c r="BL922" s="10">
        <v>0</v>
      </c>
      <c r="BM922" s="10">
        <v>2</v>
      </c>
      <c r="BN922" s="10">
        <v>2</v>
      </c>
      <c r="BO922">
        <f t="shared" si="140"/>
        <v>0</v>
      </c>
      <c r="BP922">
        <f t="shared" si="141"/>
        <v>8</v>
      </c>
      <c r="BQ922">
        <f t="shared" si="142"/>
        <v>15</v>
      </c>
      <c r="BR922">
        <f t="shared" si="143"/>
        <v>2</v>
      </c>
      <c r="BS922">
        <f t="shared" si="144"/>
        <v>0</v>
      </c>
      <c r="BT922">
        <f t="shared" si="145"/>
        <v>0</v>
      </c>
      <c r="BU922">
        <f t="shared" si="146"/>
        <v>6</v>
      </c>
      <c r="BV922">
        <f t="shared" si="147"/>
        <v>0</v>
      </c>
      <c r="BW922">
        <f t="shared" si="148"/>
        <v>3</v>
      </c>
      <c r="BX922">
        <f t="shared" si="149"/>
        <v>6</v>
      </c>
    </row>
    <row r="923" spans="1:76" ht="18.95" customHeight="1" x14ac:dyDescent="0.25">
      <c r="A923" t="s">
        <v>2690</v>
      </c>
      <c r="B923" t="s">
        <v>1769</v>
      </c>
      <c r="C923" t="s">
        <v>219</v>
      </c>
      <c r="D923" t="s">
        <v>26</v>
      </c>
      <c r="E923" t="s">
        <v>96</v>
      </c>
      <c r="F923" t="s">
        <v>5163</v>
      </c>
      <c r="G923" t="s">
        <v>2026</v>
      </c>
      <c r="H923" t="s">
        <v>22</v>
      </c>
      <c r="I923" t="s">
        <v>2691</v>
      </c>
      <c r="L923" s="1">
        <v>130288002132</v>
      </c>
      <c r="M923" t="s">
        <v>2692</v>
      </c>
      <c r="N923" t="s">
        <v>45</v>
      </c>
      <c r="O923" t="s">
        <v>2693</v>
      </c>
      <c r="P923">
        <v>31093</v>
      </c>
      <c r="Q923" t="s">
        <v>1242</v>
      </c>
      <c r="R923">
        <v>484</v>
      </c>
      <c r="S923" t="s">
        <v>7</v>
      </c>
      <c r="T923" t="b">
        <v>1</v>
      </c>
      <c r="U923" t="s">
        <v>31</v>
      </c>
      <c r="V923" t="s">
        <v>31</v>
      </c>
      <c r="W923" t="s">
        <v>31</v>
      </c>
      <c r="X923" t="s">
        <v>31</v>
      </c>
      <c r="Y923" t="s">
        <v>31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2</v>
      </c>
      <c r="AG923">
        <v>2</v>
      </c>
      <c r="AH923">
        <v>0</v>
      </c>
      <c r="AI923">
        <v>2</v>
      </c>
      <c r="AJ923">
        <v>2</v>
      </c>
      <c r="AK923">
        <v>2</v>
      </c>
      <c r="AL923">
        <v>1</v>
      </c>
      <c r="AM923">
        <v>2</v>
      </c>
      <c r="AN923">
        <v>2</v>
      </c>
      <c r="AO923">
        <v>0</v>
      </c>
      <c r="AP923">
        <v>0</v>
      </c>
      <c r="AQ923">
        <v>0</v>
      </c>
      <c r="AR923">
        <v>3</v>
      </c>
      <c r="AS923">
        <v>0</v>
      </c>
      <c r="AT923">
        <v>3</v>
      </c>
      <c r="AU923">
        <v>2</v>
      </c>
      <c r="AV923">
        <v>2</v>
      </c>
      <c r="AW923">
        <v>0</v>
      </c>
      <c r="AX923">
        <v>0</v>
      </c>
      <c r="AY923">
        <v>0</v>
      </c>
      <c r="AZ923">
        <v>0</v>
      </c>
      <c r="BA923">
        <v>3</v>
      </c>
      <c r="BB923">
        <v>3</v>
      </c>
      <c r="BC923">
        <v>2</v>
      </c>
      <c r="BD923">
        <v>0</v>
      </c>
      <c r="BE923">
        <v>1</v>
      </c>
      <c r="BF923">
        <v>3</v>
      </c>
      <c r="BG923">
        <v>0</v>
      </c>
      <c r="BH923">
        <v>3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f t="shared" si="140"/>
        <v>4</v>
      </c>
      <c r="BP923">
        <f t="shared" si="141"/>
        <v>7</v>
      </c>
      <c r="BQ923">
        <f t="shared" si="142"/>
        <v>4</v>
      </c>
      <c r="BR923">
        <f t="shared" si="143"/>
        <v>3</v>
      </c>
      <c r="BS923">
        <f t="shared" si="144"/>
        <v>3</v>
      </c>
      <c r="BT923">
        <f t="shared" si="145"/>
        <v>4</v>
      </c>
      <c r="BU923">
        <f t="shared" si="146"/>
        <v>6</v>
      </c>
      <c r="BV923">
        <f t="shared" si="147"/>
        <v>6</v>
      </c>
      <c r="BW923">
        <f t="shared" si="148"/>
        <v>3</v>
      </c>
      <c r="BX923">
        <f t="shared" si="149"/>
        <v>0</v>
      </c>
    </row>
    <row r="924" spans="1:76" ht="18.95" customHeight="1" x14ac:dyDescent="0.25">
      <c r="A924" t="s">
        <v>2254</v>
      </c>
      <c r="B924" t="s">
        <v>20</v>
      </c>
      <c r="C924" t="s">
        <v>29</v>
      </c>
      <c r="D924" t="s">
        <v>26</v>
      </c>
      <c r="E924" t="s">
        <v>735</v>
      </c>
      <c r="F924" t="s">
        <v>5161</v>
      </c>
      <c r="G924" t="s">
        <v>2026</v>
      </c>
      <c r="H924" t="s">
        <v>22</v>
      </c>
      <c r="I924" t="s">
        <v>2255</v>
      </c>
      <c r="L924" s="1">
        <v>62223009896</v>
      </c>
      <c r="M924" t="s">
        <v>2256</v>
      </c>
      <c r="N924" t="s">
        <v>45</v>
      </c>
      <c r="O924" t="s">
        <v>2257</v>
      </c>
      <c r="P924">
        <v>95240</v>
      </c>
      <c r="Q924" t="s">
        <v>979</v>
      </c>
      <c r="R924">
        <v>667</v>
      </c>
      <c r="S924" t="s">
        <v>7</v>
      </c>
      <c r="T924" t="b">
        <v>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2</v>
      </c>
      <c r="AS924">
        <v>0</v>
      </c>
      <c r="AT924">
        <v>0</v>
      </c>
      <c r="AU924">
        <v>0</v>
      </c>
      <c r="AV924">
        <v>0</v>
      </c>
      <c r="AW924">
        <v>2</v>
      </c>
      <c r="AX924">
        <v>2</v>
      </c>
      <c r="AY924">
        <v>0</v>
      </c>
      <c r="AZ924">
        <v>0</v>
      </c>
      <c r="BA924">
        <v>3</v>
      </c>
      <c r="BB924">
        <v>3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f t="shared" si="140"/>
        <v>0</v>
      </c>
      <c r="BP924">
        <f t="shared" si="141"/>
        <v>0</v>
      </c>
      <c r="BQ924">
        <f t="shared" si="142"/>
        <v>0</v>
      </c>
      <c r="BR924">
        <f t="shared" si="143"/>
        <v>2</v>
      </c>
      <c r="BS924">
        <f t="shared" si="144"/>
        <v>0</v>
      </c>
      <c r="BT924">
        <f t="shared" si="145"/>
        <v>4</v>
      </c>
      <c r="BU924">
        <f t="shared" si="146"/>
        <v>6</v>
      </c>
      <c r="BV924">
        <f t="shared" si="147"/>
        <v>0</v>
      </c>
      <c r="BW924">
        <f t="shared" si="148"/>
        <v>0</v>
      </c>
      <c r="BX924">
        <f t="shared" si="149"/>
        <v>0</v>
      </c>
    </row>
    <row r="925" spans="1:76" ht="18.95" customHeight="1" x14ac:dyDescent="0.25">
      <c r="A925" t="s">
        <v>1736</v>
      </c>
      <c r="B925" t="s">
        <v>1737</v>
      </c>
      <c r="C925" t="s">
        <v>54</v>
      </c>
      <c r="D925" t="s">
        <v>26</v>
      </c>
      <c r="E925" t="s">
        <v>66</v>
      </c>
      <c r="F925" t="s">
        <v>34</v>
      </c>
      <c r="G925">
        <v>4</v>
      </c>
      <c r="H925" t="s">
        <v>22</v>
      </c>
      <c r="I925" t="s">
        <v>1738</v>
      </c>
      <c r="L925" s="1">
        <v>340264006084</v>
      </c>
      <c r="M925" t="s">
        <v>1739</v>
      </c>
      <c r="N925" t="s">
        <v>45</v>
      </c>
      <c r="O925" t="s">
        <v>1740</v>
      </c>
      <c r="P925">
        <v>8104</v>
      </c>
      <c r="Q925" t="s">
        <v>1740</v>
      </c>
      <c r="R925">
        <v>349</v>
      </c>
      <c r="S925" t="s">
        <v>7</v>
      </c>
      <c r="T925" t="b">
        <v>0</v>
      </c>
      <c r="U925" t="s">
        <v>30</v>
      </c>
      <c r="V925" t="s">
        <v>31</v>
      </c>
      <c r="W925" t="s">
        <v>31</v>
      </c>
      <c r="X925" t="s">
        <v>31</v>
      </c>
      <c r="Y925" t="s">
        <v>31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2</v>
      </c>
      <c r="AG925">
        <v>2</v>
      </c>
      <c r="AH925">
        <v>2</v>
      </c>
      <c r="AI925">
        <v>1</v>
      </c>
      <c r="AJ925">
        <v>0</v>
      </c>
      <c r="AK925">
        <v>0</v>
      </c>
      <c r="AL925">
        <v>0</v>
      </c>
      <c r="AM925">
        <v>3</v>
      </c>
      <c r="AN925">
        <v>3</v>
      </c>
      <c r="AO925">
        <v>3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3</v>
      </c>
      <c r="BB925">
        <v>3</v>
      </c>
      <c r="BC925">
        <v>2</v>
      </c>
      <c r="BD925">
        <v>0</v>
      </c>
      <c r="BE925">
        <v>0</v>
      </c>
      <c r="BF925">
        <v>3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f t="shared" si="140"/>
        <v>6</v>
      </c>
      <c r="BP925">
        <f t="shared" si="141"/>
        <v>1</v>
      </c>
      <c r="BQ925">
        <f t="shared" si="142"/>
        <v>9</v>
      </c>
      <c r="BR925">
        <f t="shared" si="143"/>
        <v>1</v>
      </c>
      <c r="BS925">
        <f t="shared" si="144"/>
        <v>0</v>
      </c>
      <c r="BT925">
        <f t="shared" si="145"/>
        <v>0</v>
      </c>
      <c r="BU925">
        <f t="shared" si="146"/>
        <v>6</v>
      </c>
      <c r="BV925">
        <f t="shared" si="147"/>
        <v>5</v>
      </c>
      <c r="BW925">
        <f t="shared" si="148"/>
        <v>0</v>
      </c>
      <c r="BX925">
        <f t="shared" si="149"/>
        <v>0</v>
      </c>
    </row>
    <row r="926" spans="1:76" ht="18.95" customHeight="1" x14ac:dyDescent="0.25">
      <c r="A926" t="s">
        <v>4385</v>
      </c>
      <c r="B926" t="s">
        <v>350</v>
      </c>
      <c r="C926" t="s">
        <v>54</v>
      </c>
      <c r="D926" t="s">
        <v>26</v>
      </c>
      <c r="E926" t="s">
        <v>143</v>
      </c>
      <c r="F926" t="s">
        <v>659</v>
      </c>
      <c r="G926" t="s">
        <v>2026</v>
      </c>
      <c r="H926" t="s">
        <v>22</v>
      </c>
      <c r="I926" t="s">
        <v>4386</v>
      </c>
      <c r="L926" s="1">
        <v>420330000917</v>
      </c>
      <c r="M926" t="s">
        <v>4387</v>
      </c>
      <c r="N926" t="s">
        <v>58</v>
      </c>
      <c r="O926" t="s">
        <v>4388</v>
      </c>
      <c r="P926">
        <v>16617</v>
      </c>
      <c r="Q926" t="s">
        <v>4389</v>
      </c>
      <c r="R926">
        <v>391</v>
      </c>
      <c r="S926" t="s">
        <v>89</v>
      </c>
      <c r="T926" t="b">
        <v>1</v>
      </c>
      <c r="U926" t="s">
        <v>61</v>
      </c>
      <c r="V926" t="s">
        <v>61</v>
      </c>
      <c r="W926" t="s">
        <v>61</v>
      </c>
      <c r="X926" t="s">
        <v>61</v>
      </c>
      <c r="Y926" t="s">
        <v>61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2</v>
      </c>
      <c r="AK926">
        <v>2</v>
      </c>
      <c r="AL926">
        <v>0</v>
      </c>
      <c r="AM926">
        <v>2</v>
      </c>
      <c r="AN926">
        <v>3</v>
      </c>
      <c r="AO926">
        <v>0</v>
      </c>
      <c r="AP926">
        <v>3</v>
      </c>
      <c r="AQ926">
        <v>0</v>
      </c>
      <c r="AR926">
        <v>3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3</v>
      </c>
      <c r="BB926">
        <v>3</v>
      </c>
      <c r="BC926">
        <v>0</v>
      </c>
      <c r="BD926">
        <v>0</v>
      </c>
      <c r="BE926">
        <v>2</v>
      </c>
      <c r="BF926">
        <v>2</v>
      </c>
      <c r="BG926">
        <v>1</v>
      </c>
      <c r="BH926">
        <v>3</v>
      </c>
      <c r="BI926">
        <v>0</v>
      </c>
      <c r="BJ926">
        <v>3</v>
      </c>
      <c r="BK926">
        <v>0</v>
      </c>
      <c r="BL926">
        <v>1</v>
      </c>
      <c r="BM926">
        <v>0</v>
      </c>
      <c r="BN926">
        <v>0</v>
      </c>
      <c r="BO926">
        <f t="shared" si="140"/>
        <v>0</v>
      </c>
      <c r="BP926">
        <f t="shared" si="141"/>
        <v>5</v>
      </c>
      <c r="BQ926">
        <f t="shared" si="142"/>
        <v>8</v>
      </c>
      <c r="BR926">
        <f t="shared" si="143"/>
        <v>3</v>
      </c>
      <c r="BS926">
        <f t="shared" si="144"/>
        <v>1</v>
      </c>
      <c r="BT926">
        <f t="shared" si="145"/>
        <v>0</v>
      </c>
      <c r="BU926">
        <f t="shared" si="146"/>
        <v>6</v>
      </c>
      <c r="BV926">
        <f t="shared" si="147"/>
        <v>4</v>
      </c>
      <c r="BW926">
        <f t="shared" si="148"/>
        <v>4</v>
      </c>
      <c r="BX926">
        <f t="shared" si="149"/>
        <v>4</v>
      </c>
    </row>
    <row r="927" spans="1:76" ht="18.95" customHeight="1" x14ac:dyDescent="0.25">
      <c r="A927" t="s">
        <v>2786</v>
      </c>
      <c r="B927" t="s">
        <v>1468</v>
      </c>
      <c r="C927" t="s">
        <v>29</v>
      </c>
      <c r="D927" t="s">
        <v>26</v>
      </c>
      <c r="E927" t="s">
        <v>50</v>
      </c>
      <c r="F927" t="s">
        <v>5161</v>
      </c>
      <c r="G927" t="s">
        <v>2026</v>
      </c>
      <c r="H927" t="s">
        <v>22</v>
      </c>
      <c r="I927" t="s">
        <v>2787</v>
      </c>
      <c r="L927" s="1">
        <v>160210000717</v>
      </c>
      <c r="M927" t="s">
        <v>2788</v>
      </c>
      <c r="N927" t="s">
        <v>45</v>
      </c>
      <c r="O927" t="s">
        <v>2448</v>
      </c>
      <c r="P927">
        <v>83646</v>
      </c>
      <c r="Q927" t="s">
        <v>1830</v>
      </c>
      <c r="R927">
        <v>531</v>
      </c>
      <c r="S927" t="s">
        <v>89</v>
      </c>
      <c r="T927" t="b">
        <v>1</v>
      </c>
      <c r="U927" t="s">
        <v>61</v>
      </c>
      <c r="V927" t="s">
        <v>61</v>
      </c>
      <c r="W927" t="s">
        <v>61</v>
      </c>
      <c r="X927" t="s">
        <v>61</v>
      </c>
      <c r="Y927" t="s">
        <v>61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2</v>
      </c>
      <c r="AJ927">
        <v>2</v>
      </c>
      <c r="AK927">
        <v>2</v>
      </c>
      <c r="AL927">
        <v>0</v>
      </c>
      <c r="AM927">
        <v>3</v>
      </c>
      <c r="AN927">
        <v>3</v>
      </c>
      <c r="AO927">
        <v>0</v>
      </c>
      <c r="AP927">
        <v>3</v>
      </c>
      <c r="AQ927">
        <v>0</v>
      </c>
      <c r="AR927">
        <v>3</v>
      </c>
      <c r="AS927">
        <v>3</v>
      </c>
      <c r="AT927">
        <v>2</v>
      </c>
      <c r="AU927">
        <v>2</v>
      </c>
      <c r="AV927">
        <v>2</v>
      </c>
      <c r="AW927">
        <v>0</v>
      </c>
      <c r="AX927">
        <v>0</v>
      </c>
      <c r="AY927">
        <v>0</v>
      </c>
      <c r="AZ927">
        <v>0</v>
      </c>
      <c r="BA927">
        <v>3</v>
      </c>
      <c r="BB927">
        <v>3</v>
      </c>
      <c r="BC927">
        <v>2</v>
      </c>
      <c r="BD927">
        <v>0</v>
      </c>
      <c r="BE927">
        <v>3</v>
      </c>
      <c r="BF927">
        <v>3</v>
      </c>
      <c r="BG927">
        <v>1</v>
      </c>
      <c r="BH927">
        <v>3</v>
      </c>
      <c r="BI927">
        <v>1</v>
      </c>
      <c r="BJ927">
        <v>0</v>
      </c>
      <c r="BK927">
        <v>1</v>
      </c>
      <c r="BL927">
        <v>1</v>
      </c>
      <c r="BM927">
        <v>0</v>
      </c>
      <c r="BN927">
        <v>2</v>
      </c>
      <c r="BO927">
        <f t="shared" si="140"/>
        <v>0</v>
      </c>
      <c r="BP927">
        <f t="shared" si="141"/>
        <v>6</v>
      </c>
      <c r="BQ927">
        <f t="shared" si="142"/>
        <v>9</v>
      </c>
      <c r="BR927">
        <f t="shared" si="143"/>
        <v>6</v>
      </c>
      <c r="BS927">
        <f t="shared" si="144"/>
        <v>2</v>
      </c>
      <c r="BT927">
        <f t="shared" si="145"/>
        <v>4</v>
      </c>
      <c r="BU927">
        <f t="shared" si="146"/>
        <v>6</v>
      </c>
      <c r="BV927">
        <f t="shared" si="147"/>
        <v>8</v>
      </c>
      <c r="BW927">
        <f t="shared" si="148"/>
        <v>4</v>
      </c>
      <c r="BX927">
        <f t="shared" si="149"/>
        <v>5</v>
      </c>
    </row>
    <row r="928" spans="1:76" ht="18.95" customHeight="1" x14ac:dyDescent="0.25">
      <c r="A928" t="s">
        <v>2147</v>
      </c>
      <c r="B928" t="s">
        <v>20</v>
      </c>
      <c r="C928" t="s">
        <v>29</v>
      </c>
      <c r="D928" t="s">
        <v>26</v>
      </c>
      <c r="E928" t="s">
        <v>21</v>
      </c>
      <c r="F928" t="s">
        <v>5163</v>
      </c>
      <c r="G928" t="s">
        <v>2026</v>
      </c>
      <c r="H928" t="s">
        <v>179</v>
      </c>
      <c r="I928" t="s">
        <v>2148</v>
      </c>
      <c r="L928" s="1">
        <v>60627000291</v>
      </c>
      <c r="M928" t="s">
        <v>2149</v>
      </c>
      <c r="N928" t="s">
        <v>45</v>
      </c>
      <c r="O928" t="s">
        <v>2150</v>
      </c>
      <c r="P928">
        <v>95762</v>
      </c>
      <c r="Q928" t="s">
        <v>2151</v>
      </c>
      <c r="R928">
        <v>503</v>
      </c>
      <c r="S928" t="s">
        <v>89</v>
      </c>
      <c r="T928" t="b">
        <v>1</v>
      </c>
      <c r="U928" t="s">
        <v>31</v>
      </c>
      <c r="V928" t="s">
        <v>31</v>
      </c>
      <c r="W928" t="s">
        <v>31</v>
      </c>
      <c r="X928" t="s">
        <v>31</v>
      </c>
      <c r="Y928" t="s">
        <v>31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1</v>
      </c>
      <c r="AO928">
        <v>0</v>
      </c>
      <c r="AP928">
        <v>0</v>
      </c>
      <c r="AQ928">
        <v>3</v>
      </c>
      <c r="AR928">
        <v>0</v>
      </c>
      <c r="AS928">
        <v>0</v>
      </c>
      <c r="AT928">
        <v>0</v>
      </c>
      <c r="AU928">
        <v>2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2</v>
      </c>
      <c r="BO928">
        <f t="shared" si="140"/>
        <v>3</v>
      </c>
      <c r="BP928">
        <f t="shared" si="141"/>
        <v>0</v>
      </c>
      <c r="BQ928">
        <f t="shared" si="142"/>
        <v>5</v>
      </c>
      <c r="BR928">
        <f t="shared" si="143"/>
        <v>0</v>
      </c>
      <c r="BS928">
        <f t="shared" si="144"/>
        <v>0</v>
      </c>
      <c r="BT928">
        <f t="shared" si="145"/>
        <v>2</v>
      </c>
      <c r="BU928">
        <f t="shared" si="146"/>
        <v>0</v>
      </c>
      <c r="BV928">
        <f t="shared" si="147"/>
        <v>0</v>
      </c>
      <c r="BW928">
        <f t="shared" si="148"/>
        <v>0</v>
      </c>
      <c r="BX928">
        <f t="shared" si="149"/>
        <v>2</v>
      </c>
    </row>
    <row r="929" spans="1:76" ht="18.95" customHeight="1" x14ac:dyDescent="0.25">
      <c r="A929" t="s">
        <v>3939</v>
      </c>
      <c r="B929" t="s">
        <v>1737</v>
      </c>
      <c r="C929" t="s">
        <v>54</v>
      </c>
      <c r="D929" t="s">
        <v>26</v>
      </c>
      <c r="E929" t="s">
        <v>50</v>
      </c>
      <c r="F929" t="s">
        <v>5161</v>
      </c>
      <c r="G929" t="s">
        <v>2026</v>
      </c>
      <c r="H929" t="s">
        <v>22</v>
      </c>
      <c r="I929" t="s">
        <v>3940</v>
      </c>
      <c r="L929" s="1">
        <v>340939003930</v>
      </c>
      <c r="M929" t="s">
        <v>3941</v>
      </c>
      <c r="N929" t="s">
        <v>45</v>
      </c>
      <c r="O929" t="s">
        <v>3942</v>
      </c>
      <c r="P929">
        <v>7726</v>
      </c>
      <c r="Q929" t="s">
        <v>3914</v>
      </c>
      <c r="R929">
        <v>533</v>
      </c>
      <c r="S929" t="s">
        <v>89</v>
      </c>
      <c r="T929" t="b">
        <v>1</v>
      </c>
      <c r="U929" t="s">
        <v>61</v>
      </c>
      <c r="V929" t="s">
        <v>71</v>
      </c>
      <c r="W929" t="s">
        <v>71</v>
      </c>
      <c r="X929" t="s">
        <v>71</v>
      </c>
      <c r="Y929" t="s">
        <v>71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3</v>
      </c>
      <c r="AG929">
        <v>3</v>
      </c>
      <c r="AH929">
        <v>0</v>
      </c>
      <c r="AI929">
        <v>1</v>
      </c>
      <c r="AJ929">
        <v>2</v>
      </c>
      <c r="AK929">
        <v>0</v>
      </c>
      <c r="AL929">
        <v>1</v>
      </c>
      <c r="AM929">
        <v>2</v>
      </c>
      <c r="AN929">
        <v>2</v>
      </c>
      <c r="AO929">
        <v>0</v>
      </c>
      <c r="AP929">
        <v>2</v>
      </c>
      <c r="AQ929">
        <v>3</v>
      </c>
      <c r="AR929">
        <v>3</v>
      </c>
      <c r="AS929">
        <v>0</v>
      </c>
      <c r="AT929">
        <v>3</v>
      </c>
      <c r="AU929">
        <v>0</v>
      </c>
      <c r="AV929">
        <v>2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3</v>
      </c>
      <c r="BC929">
        <v>2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2</v>
      </c>
      <c r="BO929">
        <f t="shared" si="140"/>
        <v>6</v>
      </c>
      <c r="BP929">
        <f t="shared" si="141"/>
        <v>4</v>
      </c>
      <c r="BQ929">
        <f t="shared" si="142"/>
        <v>9</v>
      </c>
      <c r="BR929">
        <f t="shared" si="143"/>
        <v>3</v>
      </c>
      <c r="BS929">
        <f t="shared" si="144"/>
        <v>3</v>
      </c>
      <c r="BT929">
        <f t="shared" si="145"/>
        <v>2</v>
      </c>
      <c r="BU929">
        <f t="shared" si="146"/>
        <v>3</v>
      </c>
      <c r="BV929">
        <f t="shared" si="147"/>
        <v>2</v>
      </c>
      <c r="BW929">
        <f t="shared" si="148"/>
        <v>0</v>
      </c>
      <c r="BX929">
        <f t="shared" si="149"/>
        <v>2</v>
      </c>
    </row>
    <row r="930" spans="1:76" ht="18.95" customHeight="1" x14ac:dyDescent="0.25">
      <c r="A930" t="s">
        <v>1427</v>
      </c>
      <c r="B930" t="s">
        <v>1428</v>
      </c>
      <c r="C930" t="s">
        <v>40</v>
      </c>
      <c r="D930" t="s">
        <v>26</v>
      </c>
      <c r="E930" t="s">
        <v>66</v>
      </c>
      <c r="F930" t="s">
        <v>34</v>
      </c>
      <c r="G930">
        <v>5</v>
      </c>
      <c r="H930" t="s">
        <v>22</v>
      </c>
      <c r="I930" t="s">
        <v>1429</v>
      </c>
      <c r="L930" s="1">
        <v>180378000177</v>
      </c>
      <c r="M930" t="s">
        <v>1430</v>
      </c>
      <c r="N930" t="s">
        <v>25</v>
      </c>
      <c r="O930" t="s">
        <v>1431</v>
      </c>
      <c r="P930">
        <v>46737</v>
      </c>
      <c r="Q930" t="s">
        <v>1432</v>
      </c>
      <c r="R930">
        <v>292</v>
      </c>
      <c r="S930" t="s">
        <v>39</v>
      </c>
      <c r="T930" t="b">
        <v>0</v>
      </c>
      <c r="U930" t="s">
        <v>30</v>
      </c>
      <c r="V930" t="s">
        <v>31</v>
      </c>
      <c r="W930" t="s">
        <v>31</v>
      </c>
      <c r="X930" t="s">
        <v>31</v>
      </c>
      <c r="Y930" t="s">
        <v>31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0</v>
      </c>
      <c r="AI930" s="10">
        <v>2</v>
      </c>
      <c r="AJ930" s="10">
        <v>2</v>
      </c>
      <c r="AK930" s="10">
        <v>2</v>
      </c>
      <c r="AL930" s="10">
        <v>2</v>
      </c>
      <c r="AM930" s="10">
        <v>2</v>
      </c>
      <c r="AN930" s="10">
        <v>2</v>
      </c>
      <c r="AO930" s="10">
        <v>2</v>
      </c>
      <c r="AP930" s="10">
        <v>2</v>
      </c>
      <c r="AQ930" s="10">
        <v>2</v>
      </c>
      <c r="AR930" s="10">
        <v>2</v>
      </c>
      <c r="AS930" s="10">
        <v>0</v>
      </c>
      <c r="AT930" s="10">
        <v>2</v>
      </c>
      <c r="AU930" s="10">
        <v>1</v>
      </c>
      <c r="AV930" s="10">
        <v>1</v>
      </c>
      <c r="AW930" s="10">
        <v>0</v>
      </c>
      <c r="AX930" s="10">
        <v>0</v>
      </c>
      <c r="AY930" s="10">
        <v>0</v>
      </c>
      <c r="AZ930" s="10">
        <v>0</v>
      </c>
      <c r="BA930" s="10">
        <v>3</v>
      </c>
      <c r="BB930" s="10">
        <v>3</v>
      </c>
      <c r="BC930" s="10">
        <v>2</v>
      </c>
      <c r="BD930" s="10">
        <v>0</v>
      </c>
      <c r="BE930" s="10">
        <v>3</v>
      </c>
      <c r="BF930" s="10">
        <v>3</v>
      </c>
      <c r="BG930" s="10">
        <v>3</v>
      </c>
      <c r="BH930" s="10">
        <v>3</v>
      </c>
      <c r="BI930" s="10">
        <v>0</v>
      </c>
      <c r="BJ930" s="10">
        <v>0</v>
      </c>
      <c r="BK930" s="10">
        <v>2</v>
      </c>
      <c r="BL930" s="10">
        <v>2</v>
      </c>
      <c r="BM930" s="10">
        <v>0</v>
      </c>
      <c r="BN930" s="10">
        <v>2</v>
      </c>
      <c r="BO930">
        <f t="shared" si="140"/>
        <v>0</v>
      </c>
      <c r="BP930">
        <f t="shared" si="141"/>
        <v>8</v>
      </c>
      <c r="BQ930">
        <f t="shared" si="142"/>
        <v>10</v>
      </c>
      <c r="BR930">
        <f t="shared" si="143"/>
        <v>2</v>
      </c>
      <c r="BS930">
        <f t="shared" si="144"/>
        <v>2</v>
      </c>
      <c r="BT930">
        <f t="shared" si="145"/>
        <v>2</v>
      </c>
      <c r="BU930">
        <f t="shared" si="146"/>
        <v>6</v>
      </c>
      <c r="BV930">
        <f t="shared" si="147"/>
        <v>8</v>
      </c>
      <c r="BW930">
        <f t="shared" si="148"/>
        <v>6</v>
      </c>
      <c r="BX930">
        <f t="shared" si="149"/>
        <v>6</v>
      </c>
    </row>
    <row r="931" spans="1:76" ht="18.95" customHeight="1" x14ac:dyDescent="0.25">
      <c r="A931" t="s">
        <v>4577</v>
      </c>
      <c r="B931" t="s">
        <v>1239</v>
      </c>
      <c r="C931" t="s">
        <v>219</v>
      </c>
      <c r="D931" t="s">
        <v>26</v>
      </c>
      <c r="E931" t="s">
        <v>73</v>
      </c>
      <c r="F931" t="s">
        <v>659</v>
      </c>
      <c r="G931" t="s">
        <v>2026</v>
      </c>
      <c r="H931" t="s">
        <v>22</v>
      </c>
      <c r="I931" t="s">
        <v>4578</v>
      </c>
      <c r="L931" s="1">
        <v>480957002476</v>
      </c>
      <c r="M931" t="s">
        <v>4579</v>
      </c>
      <c r="N931" t="s">
        <v>45</v>
      </c>
      <c r="O931" t="s">
        <v>4580</v>
      </c>
      <c r="P931">
        <v>78612</v>
      </c>
      <c r="R931">
        <v>810</v>
      </c>
      <c r="S931" t="s">
        <v>66</v>
      </c>
      <c r="T931" t="b">
        <v>0</v>
      </c>
      <c r="U931" t="s">
        <v>30</v>
      </c>
      <c r="V931" t="s">
        <v>31</v>
      </c>
      <c r="W931" t="s">
        <v>31</v>
      </c>
      <c r="X931" t="s">
        <v>31</v>
      </c>
      <c r="Y931" t="s">
        <v>31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</v>
      </c>
      <c r="AG931">
        <v>2</v>
      </c>
      <c r="AH931">
        <v>1</v>
      </c>
      <c r="AI931">
        <v>2</v>
      </c>
      <c r="AJ931">
        <v>2</v>
      </c>
      <c r="AK931">
        <v>2</v>
      </c>
      <c r="AL931">
        <v>2</v>
      </c>
      <c r="AM931">
        <v>2</v>
      </c>
      <c r="AN931">
        <v>2</v>
      </c>
      <c r="AO931">
        <v>1</v>
      </c>
      <c r="AP931">
        <v>2</v>
      </c>
      <c r="AQ931">
        <v>0</v>
      </c>
      <c r="AR931">
        <v>3</v>
      </c>
      <c r="AS931">
        <v>0</v>
      </c>
      <c r="AT931">
        <v>1</v>
      </c>
      <c r="AU931">
        <v>1</v>
      </c>
      <c r="AV931">
        <v>1</v>
      </c>
      <c r="AW931">
        <v>0</v>
      </c>
      <c r="AX931">
        <v>2</v>
      </c>
      <c r="AY931">
        <v>0</v>
      </c>
      <c r="AZ931">
        <v>0</v>
      </c>
      <c r="BA931">
        <v>3</v>
      </c>
      <c r="BB931">
        <v>3</v>
      </c>
      <c r="BC931">
        <v>2</v>
      </c>
      <c r="BD931">
        <v>0</v>
      </c>
      <c r="BE931">
        <v>3</v>
      </c>
      <c r="BF931">
        <v>3</v>
      </c>
      <c r="BG931">
        <v>0</v>
      </c>
      <c r="BH931">
        <v>3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2</v>
      </c>
      <c r="BO931">
        <f t="shared" si="140"/>
        <v>5</v>
      </c>
      <c r="BP931">
        <f t="shared" si="141"/>
        <v>8</v>
      </c>
      <c r="BQ931">
        <f t="shared" si="142"/>
        <v>7</v>
      </c>
      <c r="BR931">
        <f t="shared" si="143"/>
        <v>3</v>
      </c>
      <c r="BS931">
        <f t="shared" si="144"/>
        <v>1</v>
      </c>
      <c r="BT931">
        <f t="shared" si="145"/>
        <v>4</v>
      </c>
      <c r="BU931">
        <f t="shared" si="146"/>
        <v>6</v>
      </c>
      <c r="BV931">
        <f t="shared" si="147"/>
        <v>8</v>
      </c>
      <c r="BW931">
        <f t="shared" si="148"/>
        <v>3</v>
      </c>
      <c r="BX931">
        <f t="shared" si="149"/>
        <v>2</v>
      </c>
    </row>
    <row r="932" spans="1:76" ht="18.95" customHeight="1" x14ac:dyDescent="0.25">
      <c r="A932" t="s">
        <v>2708</v>
      </c>
      <c r="B932" t="s">
        <v>1769</v>
      </c>
      <c r="C932" t="s">
        <v>219</v>
      </c>
      <c r="D932" t="s">
        <v>26</v>
      </c>
      <c r="E932" t="s">
        <v>143</v>
      </c>
      <c r="F932" t="s">
        <v>659</v>
      </c>
      <c r="G932" t="s">
        <v>2026</v>
      </c>
      <c r="H932" t="s">
        <v>179</v>
      </c>
      <c r="I932" t="s">
        <v>2709</v>
      </c>
      <c r="L932" s="1">
        <v>130441000575</v>
      </c>
      <c r="M932" t="s">
        <v>2710</v>
      </c>
      <c r="N932" t="s">
        <v>45</v>
      </c>
      <c r="O932" t="s">
        <v>2711</v>
      </c>
      <c r="P932">
        <v>30094</v>
      </c>
      <c r="Q932" t="s">
        <v>2712</v>
      </c>
      <c r="R932">
        <v>713</v>
      </c>
      <c r="S932" t="s">
        <v>89</v>
      </c>
      <c r="T932" t="b">
        <v>0</v>
      </c>
      <c r="U932" t="s">
        <v>30</v>
      </c>
      <c r="V932" t="s">
        <v>61</v>
      </c>
      <c r="W932" t="s">
        <v>61</v>
      </c>
      <c r="X932" t="s">
        <v>61</v>
      </c>
      <c r="Y932" t="s">
        <v>61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2</v>
      </c>
      <c r="AJ932">
        <v>2</v>
      </c>
      <c r="AK932">
        <v>2</v>
      </c>
      <c r="AL932">
        <v>0</v>
      </c>
      <c r="AM932">
        <v>3</v>
      </c>
      <c r="AN932">
        <v>3</v>
      </c>
      <c r="AO932">
        <v>0</v>
      </c>
      <c r="AP932">
        <v>3</v>
      </c>
      <c r="AQ932">
        <v>3</v>
      </c>
      <c r="AR932">
        <v>3</v>
      </c>
      <c r="AS932">
        <v>0</v>
      </c>
      <c r="AT932">
        <v>0</v>
      </c>
      <c r="AU932">
        <v>1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3</v>
      </c>
      <c r="BB932">
        <v>3</v>
      </c>
      <c r="BC932">
        <v>1</v>
      </c>
      <c r="BD932">
        <v>0</v>
      </c>
      <c r="BE932">
        <v>3</v>
      </c>
      <c r="BF932">
        <v>3</v>
      </c>
      <c r="BG932">
        <v>3</v>
      </c>
      <c r="BH932">
        <v>1</v>
      </c>
      <c r="BI932">
        <v>3</v>
      </c>
      <c r="BJ932">
        <v>0</v>
      </c>
      <c r="BK932">
        <v>3</v>
      </c>
      <c r="BL932">
        <v>0</v>
      </c>
      <c r="BM932">
        <v>0</v>
      </c>
      <c r="BN932">
        <v>2</v>
      </c>
      <c r="BO932">
        <f t="shared" si="140"/>
        <v>0</v>
      </c>
      <c r="BP932">
        <f t="shared" si="141"/>
        <v>6</v>
      </c>
      <c r="BQ932">
        <f t="shared" si="142"/>
        <v>12</v>
      </c>
      <c r="BR932">
        <f t="shared" si="143"/>
        <v>3</v>
      </c>
      <c r="BS932">
        <f t="shared" si="144"/>
        <v>0</v>
      </c>
      <c r="BT932">
        <f t="shared" si="145"/>
        <v>2</v>
      </c>
      <c r="BU932">
        <f t="shared" si="146"/>
        <v>6</v>
      </c>
      <c r="BV932">
        <f t="shared" si="147"/>
        <v>7</v>
      </c>
      <c r="BW932">
        <f t="shared" si="148"/>
        <v>4</v>
      </c>
      <c r="BX932">
        <f t="shared" si="149"/>
        <v>8</v>
      </c>
    </row>
    <row r="933" spans="1:76" ht="18.95" customHeight="1" x14ac:dyDescent="0.25">
      <c r="A933" t="s">
        <v>2453</v>
      </c>
      <c r="B933" t="s">
        <v>1058</v>
      </c>
      <c r="C933" t="s">
        <v>29</v>
      </c>
      <c r="D933" t="s">
        <v>26</v>
      </c>
      <c r="E933" t="s">
        <v>178</v>
      </c>
      <c r="F933" t="s">
        <v>5163</v>
      </c>
      <c r="G933" t="s">
        <v>2026</v>
      </c>
      <c r="H933" t="s">
        <v>22</v>
      </c>
      <c r="I933" t="s">
        <v>2454</v>
      </c>
      <c r="L933" s="1">
        <v>80249000465</v>
      </c>
      <c r="M933" t="s">
        <v>2455</v>
      </c>
      <c r="N933" t="s">
        <v>58</v>
      </c>
      <c r="O933" t="s">
        <v>2456</v>
      </c>
      <c r="P933">
        <v>80302</v>
      </c>
      <c r="Q933" t="s">
        <v>2456</v>
      </c>
      <c r="R933">
        <v>304</v>
      </c>
      <c r="S933" t="s">
        <v>7</v>
      </c>
      <c r="T933" t="b">
        <v>0</v>
      </c>
      <c r="U933" t="s">
        <v>30</v>
      </c>
      <c r="V933" t="s">
        <v>31</v>
      </c>
      <c r="W933" t="s">
        <v>31</v>
      </c>
      <c r="X933" t="s">
        <v>31</v>
      </c>
      <c r="Y933" t="s">
        <v>31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2</v>
      </c>
      <c r="AJ933">
        <v>0</v>
      </c>
      <c r="AK933">
        <v>0</v>
      </c>
      <c r="AL933">
        <v>0</v>
      </c>
      <c r="AM933">
        <v>2</v>
      </c>
      <c r="AN933">
        <v>2</v>
      </c>
      <c r="AO933">
        <v>0</v>
      </c>
      <c r="AP933">
        <v>1</v>
      </c>
      <c r="AQ933">
        <v>3</v>
      </c>
      <c r="AR933">
        <v>1</v>
      </c>
      <c r="AS933">
        <v>0</v>
      </c>
      <c r="AT933">
        <v>0</v>
      </c>
      <c r="AU933">
        <v>2</v>
      </c>
      <c r="AV933">
        <v>2</v>
      </c>
      <c r="AW933">
        <v>0</v>
      </c>
      <c r="AX933">
        <v>2</v>
      </c>
      <c r="AY933">
        <v>0</v>
      </c>
      <c r="AZ933">
        <v>0</v>
      </c>
      <c r="BA933">
        <v>3</v>
      </c>
      <c r="BB933">
        <v>3</v>
      </c>
      <c r="BC933">
        <v>0</v>
      </c>
      <c r="BD933">
        <v>0</v>
      </c>
      <c r="BE933">
        <v>3</v>
      </c>
      <c r="BF933">
        <v>3</v>
      </c>
      <c r="BG933">
        <v>3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0</v>
      </c>
      <c r="BN933">
        <v>2</v>
      </c>
      <c r="BO933">
        <f t="shared" si="140"/>
        <v>0</v>
      </c>
      <c r="BP933">
        <f t="shared" si="141"/>
        <v>2</v>
      </c>
      <c r="BQ933">
        <f t="shared" si="142"/>
        <v>8</v>
      </c>
      <c r="BR933">
        <f t="shared" si="143"/>
        <v>1</v>
      </c>
      <c r="BS933">
        <f t="shared" si="144"/>
        <v>0</v>
      </c>
      <c r="BT933">
        <f t="shared" si="145"/>
        <v>6</v>
      </c>
      <c r="BU933">
        <f t="shared" si="146"/>
        <v>6</v>
      </c>
      <c r="BV933">
        <f t="shared" si="147"/>
        <v>6</v>
      </c>
      <c r="BW933">
        <f t="shared" si="148"/>
        <v>3</v>
      </c>
      <c r="BX933">
        <f t="shared" si="149"/>
        <v>3</v>
      </c>
    </row>
    <row r="934" spans="1:76" ht="18.95" customHeight="1" x14ac:dyDescent="0.25">
      <c r="A934" t="s">
        <v>749</v>
      </c>
      <c r="B934" t="s">
        <v>715</v>
      </c>
      <c r="C934" t="s">
        <v>219</v>
      </c>
      <c r="D934" t="s">
        <v>26</v>
      </c>
      <c r="E934" t="s">
        <v>178</v>
      </c>
      <c r="F934" t="s">
        <v>5163</v>
      </c>
      <c r="G934">
        <v>2</v>
      </c>
      <c r="H934" t="s">
        <v>22</v>
      </c>
      <c r="I934" t="s">
        <v>750</v>
      </c>
      <c r="L934" s="1">
        <v>50900000176</v>
      </c>
      <c r="M934" t="s">
        <v>751</v>
      </c>
      <c r="N934" t="s">
        <v>45</v>
      </c>
      <c r="O934" t="s">
        <v>752</v>
      </c>
      <c r="P934">
        <v>72202</v>
      </c>
      <c r="Q934" t="s">
        <v>753</v>
      </c>
      <c r="R934">
        <v>468</v>
      </c>
      <c r="S934" t="s">
        <v>7</v>
      </c>
      <c r="T934" t="b">
        <v>1</v>
      </c>
      <c r="U934" t="s">
        <v>31</v>
      </c>
      <c r="V934" t="s">
        <v>31</v>
      </c>
      <c r="W934" t="s">
        <v>31</v>
      </c>
      <c r="X934" t="s">
        <v>31</v>
      </c>
      <c r="Y934" t="s">
        <v>31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2</v>
      </c>
      <c r="AJ934">
        <v>2</v>
      </c>
      <c r="AK934">
        <v>2</v>
      </c>
      <c r="AL934">
        <v>2</v>
      </c>
      <c r="AM934">
        <v>3</v>
      </c>
      <c r="AN934">
        <v>3</v>
      </c>
      <c r="AO934">
        <v>3</v>
      </c>
      <c r="AP934">
        <v>3</v>
      </c>
      <c r="AQ934">
        <v>3</v>
      </c>
      <c r="AR934">
        <v>2</v>
      </c>
      <c r="AS934">
        <v>0</v>
      </c>
      <c r="AT934">
        <v>3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3</v>
      </c>
      <c r="BB934">
        <v>3</v>
      </c>
      <c r="BC934">
        <v>2</v>
      </c>
      <c r="BD934">
        <v>0</v>
      </c>
      <c r="BE934">
        <v>2</v>
      </c>
      <c r="BF934">
        <v>2</v>
      </c>
      <c r="BG934">
        <v>3</v>
      </c>
      <c r="BH934">
        <v>3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f t="shared" si="140"/>
        <v>0</v>
      </c>
      <c r="BP934">
        <f t="shared" si="141"/>
        <v>8</v>
      </c>
      <c r="BQ934">
        <f t="shared" si="142"/>
        <v>15</v>
      </c>
      <c r="BR934">
        <f t="shared" si="143"/>
        <v>2</v>
      </c>
      <c r="BS934">
        <f t="shared" si="144"/>
        <v>3</v>
      </c>
      <c r="BT934">
        <f t="shared" si="145"/>
        <v>0</v>
      </c>
      <c r="BU934">
        <f t="shared" si="146"/>
        <v>6</v>
      </c>
      <c r="BV934">
        <f t="shared" si="147"/>
        <v>6</v>
      </c>
      <c r="BW934">
        <f t="shared" si="148"/>
        <v>6</v>
      </c>
      <c r="BX934">
        <f t="shared" si="149"/>
        <v>0</v>
      </c>
    </row>
    <row r="935" spans="1:76" ht="18.95" customHeight="1" x14ac:dyDescent="0.25">
      <c r="A935" t="s">
        <v>2374</v>
      </c>
      <c r="B935" t="s">
        <v>20</v>
      </c>
      <c r="C935" t="s">
        <v>29</v>
      </c>
      <c r="D935" t="s">
        <v>26</v>
      </c>
      <c r="E935" t="s">
        <v>735</v>
      </c>
      <c r="F935" t="s">
        <v>5161</v>
      </c>
      <c r="G935" t="s">
        <v>2026</v>
      </c>
      <c r="H935" t="s">
        <v>22</v>
      </c>
      <c r="I935" t="s">
        <v>2375</v>
      </c>
      <c r="M935" t="s">
        <v>2376</v>
      </c>
      <c r="N935" t="s">
        <v>58</v>
      </c>
      <c r="O935" t="s">
        <v>1029</v>
      </c>
      <c r="P935">
        <v>92113</v>
      </c>
      <c r="Q935" t="s">
        <v>2377</v>
      </c>
      <c r="R935">
        <v>277</v>
      </c>
      <c r="S935" t="s">
        <v>7</v>
      </c>
      <c r="T935" t="b">
        <v>0</v>
      </c>
      <c r="U935" t="s">
        <v>30</v>
      </c>
      <c r="V935" t="s">
        <v>61</v>
      </c>
      <c r="W935" t="s">
        <v>663</v>
      </c>
      <c r="X935" t="s">
        <v>663</v>
      </c>
      <c r="Y935" t="s">
        <v>663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2</v>
      </c>
      <c r="AG935">
        <v>3</v>
      </c>
      <c r="AH935">
        <v>2</v>
      </c>
      <c r="AI935">
        <v>1</v>
      </c>
      <c r="AJ935">
        <v>2</v>
      </c>
      <c r="AK935">
        <v>2</v>
      </c>
      <c r="AL935">
        <v>2</v>
      </c>
      <c r="AM935">
        <v>2</v>
      </c>
      <c r="AN935">
        <v>3</v>
      </c>
      <c r="AO935">
        <v>0</v>
      </c>
      <c r="AP935">
        <v>0</v>
      </c>
      <c r="AQ935">
        <v>3</v>
      </c>
      <c r="AR935">
        <v>3</v>
      </c>
      <c r="AS935">
        <v>0</v>
      </c>
      <c r="AT935">
        <v>1</v>
      </c>
      <c r="AU935">
        <v>2</v>
      </c>
      <c r="AV935">
        <v>2</v>
      </c>
      <c r="AW935">
        <v>2</v>
      </c>
      <c r="AX935">
        <v>2</v>
      </c>
      <c r="AY935">
        <v>0</v>
      </c>
      <c r="AZ935">
        <v>0</v>
      </c>
      <c r="BA935">
        <v>3</v>
      </c>
      <c r="BB935">
        <v>3</v>
      </c>
      <c r="BC935">
        <v>1</v>
      </c>
      <c r="BD935">
        <v>0</v>
      </c>
      <c r="BE935">
        <v>3</v>
      </c>
      <c r="BF935">
        <v>3</v>
      </c>
      <c r="BG935">
        <v>1</v>
      </c>
      <c r="BH935">
        <v>3</v>
      </c>
      <c r="BI935">
        <v>0</v>
      </c>
      <c r="BJ935">
        <v>0</v>
      </c>
      <c r="BK935">
        <v>0</v>
      </c>
      <c r="BL935">
        <v>1</v>
      </c>
      <c r="BM935">
        <v>0</v>
      </c>
      <c r="BN935">
        <v>0</v>
      </c>
      <c r="BO935">
        <f t="shared" si="140"/>
        <v>7</v>
      </c>
      <c r="BP935">
        <f t="shared" si="141"/>
        <v>7</v>
      </c>
      <c r="BQ935">
        <f t="shared" si="142"/>
        <v>8</v>
      </c>
      <c r="BR935">
        <f t="shared" si="143"/>
        <v>3</v>
      </c>
      <c r="BS935">
        <f t="shared" si="144"/>
        <v>1</v>
      </c>
      <c r="BT935">
        <f t="shared" si="145"/>
        <v>8</v>
      </c>
      <c r="BU935">
        <f t="shared" si="146"/>
        <v>6</v>
      </c>
      <c r="BV935">
        <f t="shared" si="147"/>
        <v>7</v>
      </c>
      <c r="BW935">
        <f t="shared" si="148"/>
        <v>4</v>
      </c>
      <c r="BX935">
        <f t="shared" si="149"/>
        <v>1</v>
      </c>
    </row>
    <row r="936" spans="1:76" ht="18.95" customHeight="1" x14ac:dyDescent="0.25">
      <c r="A936" t="s">
        <v>1501</v>
      </c>
      <c r="B936" t="s">
        <v>612</v>
      </c>
      <c r="C936" t="s">
        <v>40</v>
      </c>
      <c r="D936" t="s">
        <v>26</v>
      </c>
      <c r="E936" t="s">
        <v>50</v>
      </c>
      <c r="F936" t="s">
        <v>5161</v>
      </c>
      <c r="G936">
        <v>5</v>
      </c>
      <c r="H936" t="s">
        <v>22</v>
      </c>
      <c r="I936" t="s">
        <v>1502</v>
      </c>
      <c r="L936" s="1">
        <v>550465002360</v>
      </c>
      <c r="M936" t="s">
        <v>1503</v>
      </c>
      <c r="N936" t="s">
        <v>25</v>
      </c>
      <c r="O936" t="s">
        <v>698</v>
      </c>
      <c r="P936">
        <v>54121</v>
      </c>
      <c r="Q936" t="s">
        <v>698</v>
      </c>
      <c r="R936">
        <v>53</v>
      </c>
      <c r="S936" t="s">
        <v>39</v>
      </c>
      <c r="T936" t="b">
        <v>1</v>
      </c>
      <c r="U936" t="s">
        <v>31</v>
      </c>
      <c r="V936" t="s">
        <v>31</v>
      </c>
      <c r="W936" t="s">
        <v>31</v>
      </c>
      <c r="X936" t="s">
        <v>31</v>
      </c>
      <c r="Y936" t="s">
        <v>31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0</v>
      </c>
      <c r="AF936" s="10">
        <v>0</v>
      </c>
      <c r="AG936" s="10">
        <v>0</v>
      </c>
      <c r="AH936" s="10">
        <v>0</v>
      </c>
      <c r="AI936" s="10">
        <v>0</v>
      </c>
      <c r="AJ936" s="10">
        <v>0</v>
      </c>
      <c r="AK936" s="10">
        <v>0</v>
      </c>
      <c r="AL936" s="10">
        <v>0</v>
      </c>
      <c r="AM936" s="10">
        <v>1</v>
      </c>
      <c r="AN936" s="10">
        <v>1</v>
      </c>
      <c r="AO936" s="10">
        <v>1</v>
      </c>
      <c r="AP936" s="10">
        <v>3</v>
      </c>
      <c r="AQ936" s="10">
        <v>0</v>
      </c>
      <c r="AR936" s="10">
        <v>0</v>
      </c>
      <c r="AS936" s="10">
        <v>0</v>
      </c>
      <c r="AT936" s="10">
        <v>0</v>
      </c>
      <c r="AU936" s="10">
        <v>0</v>
      </c>
      <c r="AV936" s="10">
        <v>0</v>
      </c>
      <c r="AW936" s="10">
        <v>0</v>
      </c>
      <c r="AX936" s="10">
        <v>0</v>
      </c>
      <c r="AY936" s="10">
        <v>0</v>
      </c>
      <c r="AZ936" s="10">
        <v>0</v>
      </c>
      <c r="BA936" s="10">
        <v>0</v>
      </c>
      <c r="BB936" s="10">
        <v>3</v>
      </c>
      <c r="BC936" s="10">
        <v>0</v>
      </c>
      <c r="BD936" s="10">
        <v>0</v>
      </c>
      <c r="BE936" s="10">
        <v>0</v>
      </c>
      <c r="BF936" s="10">
        <v>3</v>
      </c>
      <c r="BG936" s="10">
        <v>0</v>
      </c>
      <c r="BH936" s="10">
        <v>0</v>
      </c>
      <c r="BI936" s="10">
        <v>0</v>
      </c>
      <c r="BJ936" s="10">
        <v>0</v>
      </c>
      <c r="BK936" s="10">
        <v>0</v>
      </c>
      <c r="BL936" s="10">
        <v>0</v>
      </c>
      <c r="BM936" s="10">
        <v>0</v>
      </c>
      <c r="BN936" s="10">
        <v>0</v>
      </c>
      <c r="BO936">
        <f t="shared" si="140"/>
        <v>0</v>
      </c>
      <c r="BP936">
        <f t="shared" si="141"/>
        <v>0</v>
      </c>
      <c r="BQ936">
        <f t="shared" si="142"/>
        <v>6</v>
      </c>
      <c r="BR936">
        <f t="shared" si="143"/>
        <v>0</v>
      </c>
      <c r="BS936">
        <f t="shared" si="144"/>
        <v>0</v>
      </c>
      <c r="BT936">
        <f t="shared" si="145"/>
        <v>0</v>
      </c>
      <c r="BU936">
        <f t="shared" si="146"/>
        <v>3</v>
      </c>
      <c r="BV936">
        <f t="shared" si="147"/>
        <v>3</v>
      </c>
      <c r="BW936">
        <f t="shared" si="148"/>
        <v>0</v>
      </c>
      <c r="BX936">
        <f t="shared" si="149"/>
        <v>0</v>
      </c>
    </row>
    <row r="937" spans="1:76" ht="18.95" customHeight="1" x14ac:dyDescent="0.25">
      <c r="A937" t="s">
        <v>4483</v>
      </c>
      <c r="B937" t="s">
        <v>1210</v>
      </c>
      <c r="C937" t="s">
        <v>219</v>
      </c>
      <c r="D937" t="s">
        <v>26</v>
      </c>
      <c r="E937" t="s">
        <v>66</v>
      </c>
      <c r="F937" t="s">
        <v>66</v>
      </c>
      <c r="G937" t="s">
        <v>2026</v>
      </c>
      <c r="H937" t="s">
        <v>22</v>
      </c>
      <c r="I937" t="s">
        <v>4484</v>
      </c>
      <c r="M937" t="s">
        <v>4485</v>
      </c>
      <c r="N937" t="s">
        <v>58</v>
      </c>
      <c r="O937" t="s">
        <v>4486</v>
      </c>
      <c r="P937">
        <v>29180</v>
      </c>
      <c r="Q937" t="s">
        <v>4487</v>
      </c>
      <c r="R937">
        <v>100</v>
      </c>
      <c r="S937" t="s">
        <v>39</v>
      </c>
      <c r="T937" t="b">
        <v>1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>
        <v>0</v>
      </c>
      <c r="AA937">
        <v>0</v>
      </c>
      <c r="AB937">
        <v>2</v>
      </c>
      <c r="AC937">
        <v>2</v>
      </c>
      <c r="AD937">
        <v>2</v>
      </c>
      <c r="AE937">
        <v>0</v>
      </c>
      <c r="AF937">
        <v>3</v>
      </c>
      <c r="AG937">
        <v>3</v>
      </c>
      <c r="AH937">
        <v>1</v>
      </c>
      <c r="AI937">
        <v>2</v>
      </c>
      <c r="AJ937">
        <v>2</v>
      </c>
      <c r="AK937">
        <v>2</v>
      </c>
      <c r="AL937">
        <v>2</v>
      </c>
      <c r="AM937">
        <v>3</v>
      </c>
      <c r="AN937">
        <v>3</v>
      </c>
      <c r="AO937">
        <v>0</v>
      </c>
      <c r="AP937">
        <v>3</v>
      </c>
      <c r="AQ937">
        <v>3</v>
      </c>
      <c r="AR937">
        <v>3</v>
      </c>
      <c r="AS937">
        <v>0</v>
      </c>
      <c r="AT937">
        <v>3</v>
      </c>
      <c r="AU937">
        <v>0</v>
      </c>
      <c r="AV937">
        <v>0</v>
      </c>
      <c r="AW937">
        <v>1</v>
      </c>
      <c r="AX937">
        <v>2</v>
      </c>
      <c r="AY937">
        <v>0</v>
      </c>
      <c r="AZ937">
        <v>0</v>
      </c>
      <c r="BA937">
        <v>0</v>
      </c>
      <c r="BB937">
        <v>3</v>
      </c>
      <c r="BC937">
        <v>2</v>
      </c>
      <c r="BD937">
        <v>0</v>
      </c>
      <c r="BE937">
        <v>0</v>
      </c>
      <c r="BF937">
        <v>3</v>
      </c>
      <c r="BG937">
        <v>1</v>
      </c>
      <c r="BH937">
        <v>3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2</v>
      </c>
      <c r="BO937">
        <f t="shared" si="140"/>
        <v>13</v>
      </c>
      <c r="BP937">
        <f t="shared" si="141"/>
        <v>8</v>
      </c>
      <c r="BQ937">
        <f t="shared" si="142"/>
        <v>12</v>
      </c>
      <c r="BR937">
        <f t="shared" si="143"/>
        <v>3</v>
      </c>
      <c r="BS937">
        <f t="shared" si="144"/>
        <v>3</v>
      </c>
      <c r="BT937">
        <f t="shared" si="145"/>
        <v>3</v>
      </c>
      <c r="BU937">
        <f t="shared" si="146"/>
        <v>3</v>
      </c>
      <c r="BV937">
        <f t="shared" si="147"/>
        <v>5</v>
      </c>
      <c r="BW937">
        <f t="shared" si="148"/>
        <v>4</v>
      </c>
      <c r="BX937">
        <f t="shared" si="149"/>
        <v>2</v>
      </c>
    </row>
    <row r="938" spans="1:76" ht="18.95" customHeight="1" x14ac:dyDescent="0.25">
      <c r="A938" t="s">
        <v>3271</v>
      </c>
      <c r="B938" t="s">
        <v>3245</v>
      </c>
      <c r="C938" t="s">
        <v>219</v>
      </c>
      <c r="D938" t="s">
        <v>26</v>
      </c>
      <c r="E938" t="s">
        <v>178</v>
      </c>
      <c r="F938" t="s">
        <v>5163</v>
      </c>
      <c r="G938" t="s">
        <v>2026</v>
      </c>
      <c r="H938" t="s">
        <v>22</v>
      </c>
      <c r="I938" t="s">
        <v>3272</v>
      </c>
      <c r="L938" s="1">
        <v>240039000468</v>
      </c>
      <c r="M938" t="s">
        <v>3273</v>
      </c>
      <c r="N938" t="s">
        <v>45</v>
      </c>
      <c r="O938" t="s">
        <v>3274</v>
      </c>
      <c r="P938">
        <v>21017</v>
      </c>
      <c r="Q938" t="s">
        <v>3275</v>
      </c>
      <c r="R938">
        <v>793</v>
      </c>
      <c r="S938" t="s">
        <v>89</v>
      </c>
      <c r="T938" t="b">
        <v>0</v>
      </c>
      <c r="U938" t="s">
        <v>30</v>
      </c>
      <c r="V938" t="s">
        <v>31</v>
      </c>
      <c r="W938" t="s">
        <v>31</v>
      </c>
      <c r="X938" t="s">
        <v>31</v>
      </c>
      <c r="Y938" t="s">
        <v>31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3</v>
      </c>
      <c r="AG938">
        <v>3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3</v>
      </c>
      <c r="AN938">
        <v>3</v>
      </c>
      <c r="AO938">
        <v>0</v>
      </c>
      <c r="AP938">
        <v>3</v>
      </c>
      <c r="AQ938">
        <v>0</v>
      </c>
      <c r="AR938">
        <v>2</v>
      </c>
      <c r="AS938">
        <v>1</v>
      </c>
      <c r="AT938">
        <v>3</v>
      </c>
      <c r="AU938">
        <v>2</v>
      </c>
      <c r="AV938">
        <v>2</v>
      </c>
      <c r="AW938">
        <v>1</v>
      </c>
      <c r="AX938">
        <v>2</v>
      </c>
      <c r="AY938">
        <v>0</v>
      </c>
      <c r="AZ938">
        <v>2</v>
      </c>
      <c r="BA938">
        <v>3</v>
      </c>
      <c r="BB938">
        <v>3</v>
      </c>
      <c r="BC938">
        <v>2</v>
      </c>
      <c r="BD938">
        <v>1</v>
      </c>
      <c r="BE938">
        <v>3</v>
      </c>
      <c r="BF938">
        <v>3</v>
      </c>
      <c r="BG938">
        <v>1</v>
      </c>
      <c r="BH938">
        <v>3</v>
      </c>
      <c r="BI938">
        <v>3</v>
      </c>
      <c r="BJ938">
        <v>0</v>
      </c>
      <c r="BK938">
        <v>3</v>
      </c>
      <c r="BL938">
        <v>1</v>
      </c>
      <c r="BM938">
        <v>0</v>
      </c>
      <c r="BN938">
        <v>2</v>
      </c>
      <c r="BO938">
        <f t="shared" si="140"/>
        <v>8</v>
      </c>
      <c r="BP938">
        <f t="shared" si="141"/>
        <v>0</v>
      </c>
      <c r="BQ938">
        <f t="shared" si="142"/>
        <v>9</v>
      </c>
      <c r="BR938">
        <f t="shared" si="143"/>
        <v>3</v>
      </c>
      <c r="BS938">
        <f t="shared" si="144"/>
        <v>3</v>
      </c>
      <c r="BT938">
        <f t="shared" si="145"/>
        <v>7</v>
      </c>
      <c r="BU938">
        <f t="shared" si="146"/>
        <v>8</v>
      </c>
      <c r="BV938">
        <f t="shared" si="147"/>
        <v>9</v>
      </c>
      <c r="BW938">
        <f t="shared" si="148"/>
        <v>4</v>
      </c>
      <c r="BX938">
        <f t="shared" si="149"/>
        <v>9</v>
      </c>
    </row>
    <row r="939" spans="1:76" ht="18.95" customHeight="1" x14ac:dyDescent="0.25">
      <c r="A939" t="s">
        <v>4663</v>
      </c>
      <c r="B939" t="s">
        <v>1239</v>
      </c>
      <c r="C939" t="s">
        <v>219</v>
      </c>
      <c r="D939" t="s">
        <v>26</v>
      </c>
      <c r="E939" t="s">
        <v>143</v>
      </c>
      <c r="F939" t="s">
        <v>659</v>
      </c>
      <c r="G939" t="s">
        <v>2026</v>
      </c>
      <c r="H939" t="s">
        <v>22</v>
      </c>
      <c r="I939" t="s">
        <v>3760</v>
      </c>
      <c r="M939" t="s">
        <v>4664</v>
      </c>
      <c r="N939" t="s">
        <v>45</v>
      </c>
      <c r="O939" t="s">
        <v>2841</v>
      </c>
      <c r="P939">
        <v>77351</v>
      </c>
      <c r="Q939" t="s">
        <v>330</v>
      </c>
      <c r="R939">
        <v>645</v>
      </c>
      <c r="S939" t="s">
        <v>39</v>
      </c>
      <c r="T939" t="b">
        <v>0</v>
      </c>
      <c r="U939" t="s">
        <v>30</v>
      </c>
      <c r="V939" t="s">
        <v>71</v>
      </c>
      <c r="W939" t="s">
        <v>71</v>
      </c>
      <c r="X939" t="s">
        <v>61</v>
      </c>
      <c r="Y939" t="s">
        <v>71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2</v>
      </c>
      <c r="AG939">
        <v>1</v>
      </c>
      <c r="AH939">
        <v>1</v>
      </c>
      <c r="AI939">
        <v>2</v>
      </c>
      <c r="AJ939">
        <v>0</v>
      </c>
      <c r="AK939">
        <v>2</v>
      </c>
      <c r="AL939">
        <v>1</v>
      </c>
      <c r="AM939">
        <v>3</v>
      </c>
      <c r="AN939">
        <v>3</v>
      </c>
      <c r="AO939">
        <v>3</v>
      </c>
      <c r="AP939">
        <v>0</v>
      </c>
      <c r="AQ939">
        <v>0</v>
      </c>
      <c r="AR939">
        <v>2</v>
      </c>
      <c r="AS939">
        <v>0</v>
      </c>
      <c r="AT939">
        <v>3</v>
      </c>
      <c r="AU939">
        <v>2</v>
      </c>
      <c r="AV939">
        <v>2</v>
      </c>
      <c r="AW939">
        <v>0</v>
      </c>
      <c r="AX939">
        <v>0</v>
      </c>
      <c r="AY939">
        <v>1</v>
      </c>
      <c r="AZ939">
        <v>0</v>
      </c>
      <c r="BA939">
        <v>3</v>
      </c>
      <c r="BB939">
        <v>3</v>
      </c>
      <c r="BC939">
        <v>2</v>
      </c>
      <c r="BD939">
        <v>0</v>
      </c>
      <c r="BE939">
        <v>3</v>
      </c>
      <c r="BF939">
        <v>3</v>
      </c>
      <c r="BG939">
        <v>3</v>
      </c>
      <c r="BH939">
        <v>3</v>
      </c>
      <c r="BI939">
        <v>0</v>
      </c>
      <c r="BJ939">
        <v>0</v>
      </c>
      <c r="BK939">
        <v>3</v>
      </c>
      <c r="BL939">
        <v>0</v>
      </c>
      <c r="BM939">
        <v>0</v>
      </c>
      <c r="BN939">
        <v>2</v>
      </c>
      <c r="BO939">
        <f t="shared" si="140"/>
        <v>4</v>
      </c>
      <c r="BP939">
        <f t="shared" si="141"/>
        <v>5</v>
      </c>
      <c r="BQ939">
        <f t="shared" si="142"/>
        <v>9</v>
      </c>
      <c r="BR939">
        <f t="shared" si="143"/>
        <v>2</v>
      </c>
      <c r="BS939">
        <f t="shared" si="144"/>
        <v>3</v>
      </c>
      <c r="BT939">
        <f t="shared" si="145"/>
        <v>4</v>
      </c>
      <c r="BU939">
        <f t="shared" si="146"/>
        <v>7</v>
      </c>
      <c r="BV939">
        <f t="shared" si="147"/>
        <v>8</v>
      </c>
      <c r="BW939">
        <f t="shared" si="148"/>
        <v>6</v>
      </c>
      <c r="BX939">
        <f t="shared" si="149"/>
        <v>5</v>
      </c>
    </row>
    <row r="940" spans="1:76" ht="18.95" customHeight="1" x14ac:dyDescent="0.25">
      <c r="A940" t="s">
        <v>3413</v>
      </c>
      <c r="B940" t="s">
        <v>1589</v>
      </c>
      <c r="C940" t="s">
        <v>40</v>
      </c>
      <c r="D940" t="s">
        <v>26</v>
      </c>
      <c r="E940" t="s">
        <v>21</v>
      </c>
      <c r="F940" t="s">
        <v>5163</v>
      </c>
      <c r="G940" t="s">
        <v>2026</v>
      </c>
      <c r="H940" t="s">
        <v>22</v>
      </c>
      <c r="I940" t="s">
        <v>3414</v>
      </c>
      <c r="L940" s="1">
        <v>262856000293</v>
      </c>
      <c r="M940" t="s">
        <v>3415</v>
      </c>
      <c r="N940" t="s">
        <v>45</v>
      </c>
      <c r="O940" t="s">
        <v>3416</v>
      </c>
      <c r="P940">
        <v>48187</v>
      </c>
      <c r="Q940" t="s">
        <v>1978</v>
      </c>
      <c r="R940">
        <v>552</v>
      </c>
      <c r="S940" t="s">
        <v>89</v>
      </c>
      <c r="T940" t="b">
        <v>1</v>
      </c>
      <c r="U940" t="s">
        <v>61</v>
      </c>
      <c r="V940" t="s">
        <v>61</v>
      </c>
      <c r="W940" t="s">
        <v>61</v>
      </c>
      <c r="X940" t="s">
        <v>61</v>
      </c>
      <c r="Y940" t="s">
        <v>61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2</v>
      </c>
      <c r="AF940">
        <v>0</v>
      </c>
      <c r="AG940">
        <v>0</v>
      </c>
      <c r="AH940">
        <v>2</v>
      </c>
      <c r="AI940">
        <v>2</v>
      </c>
      <c r="AJ940">
        <v>0</v>
      </c>
      <c r="AK940">
        <v>2</v>
      </c>
      <c r="AL940">
        <v>0</v>
      </c>
      <c r="AM940">
        <v>3</v>
      </c>
      <c r="AN940">
        <v>3</v>
      </c>
      <c r="AO940">
        <v>2</v>
      </c>
      <c r="AP940">
        <v>1</v>
      </c>
      <c r="AQ940">
        <v>3</v>
      </c>
      <c r="AR940">
        <v>3</v>
      </c>
      <c r="AS940">
        <v>0</v>
      </c>
      <c r="AT940">
        <v>3</v>
      </c>
      <c r="AU940">
        <v>2</v>
      </c>
      <c r="AV940">
        <v>2</v>
      </c>
      <c r="AW940">
        <v>0</v>
      </c>
      <c r="AX940">
        <v>0</v>
      </c>
      <c r="AY940">
        <v>0</v>
      </c>
      <c r="AZ940">
        <v>0</v>
      </c>
      <c r="BA940">
        <v>3</v>
      </c>
      <c r="BB940">
        <v>3</v>
      </c>
      <c r="BC940">
        <v>0</v>
      </c>
      <c r="BD940">
        <v>0</v>
      </c>
      <c r="BE940">
        <v>3</v>
      </c>
      <c r="BF940">
        <v>3</v>
      </c>
      <c r="BG940">
        <v>3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f t="shared" si="140"/>
        <v>4</v>
      </c>
      <c r="BP940">
        <f t="shared" si="141"/>
        <v>4</v>
      </c>
      <c r="BQ940">
        <f t="shared" si="142"/>
        <v>12</v>
      </c>
      <c r="BR940">
        <f t="shared" si="143"/>
        <v>3</v>
      </c>
      <c r="BS940">
        <f t="shared" si="144"/>
        <v>3</v>
      </c>
      <c r="BT940">
        <f t="shared" si="145"/>
        <v>4</v>
      </c>
      <c r="BU940">
        <f t="shared" si="146"/>
        <v>6</v>
      </c>
      <c r="BV940">
        <f t="shared" si="147"/>
        <v>6</v>
      </c>
      <c r="BW940">
        <f t="shared" si="148"/>
        <v>3</v>
      </c>
      <c r="BX940">
        <f t="shared" si="149"/>
        <v>0</v>
      </c>
    </row>
    <row r="941" spans="1:76" ht="18.95" customHeight="1" x14ac:dyDescent="0.25">
      <c r="A941" t="s">
        <v>2274</v>
      </c>
      <c r="B941" t="s">
        <v>20</v>
      </c>
      <c r="C941" t="s">
        <v>29</v>
      </c>
      <c r="D941" t="s">
        <v>26</v>
      </c>
      <c r="E941" t="s">
        <v>96</v>
      </c>
      <c r="F941" t="s">
        <v>5163</v>
      </c>
      <c r="G941" t="s">
        <v>2026</v>
      </c>
      <c r="H941" t="s">
        <v>22</v>
      </c>
      <c r="I941" t="s">
        <v>2275</v>
      </c>
      <c r="L941" s="1">
        <v>62580007213</v>
      </c>
      <c r="M941" t="s">
        <v>2276</v>
      </c>
      <c r="N941" t="s">
        <v>58</v>
      </c>
      <c r="O941" t="s">
        <v>2277</v>
      </c>
      <c r="P941">
        <v>92553</v>
      </c>
      <c r="Q941" t="s">
        <v>957</v>
      </c>
      <c r="R941">
        <v>179</v>
      </c>
      <c r="S941" t="s">
        <v>89</v>
      </c>
      <c r="T941" t="b">
        <v>0</v>
      </c>
      <c r="U941" t="s">
        <v>30</v>
      </c>
      <c r="V941" t="s">
        <v>31</v>
      </c>
      <c r="W941" t="s">
        <v>31</v>
      </c>
      <c r="X941" t="s">
        <v>31</v>
      </c>
      <c r="Y941" t="s">
        <v>31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3</v>
      </c>
      <c r="AG941">
        <v>3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2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2</v>
      </c>
      <c r="AV941">
        <v>2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2</v>
      </c>
      <c r="BD941">
        <v>0</v>
      </c>
      <c r="BE941">
        <v>0</v>
      </c>
      <c r="BF941">
        <v>3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2</v>
      </c>
      <c r="BO941">
        <f t="shared" si="140"/>
        <v>6</v>
      </c>
      <c r="BP941">
        <f t="shared" si="141"/>
        <v>0</v>
      </c>
      <c r="BQ941">
        <f t="shared" si="142"/>
        <v>2</v>
      </c>
      <c r="BR941">
        <f t="shared" si="143"/>
        <v>0</v>
      </c>
      <c r="BS941">
        <f t="shared" si="144"/>
        <v>0</v>
      </c>
      <c r="BT941">
        <f t="shared" si="145"/>
        <v>4</v>
      </c>
      <c r="BU941">
        <f t="shared" si="146"/>
        <v>1</v>
      </c>
      <c r="BV941">
        <f t="shared" si="147"/>
        <v>5</v>
      </c>
      <c r="BW941">
        <f t="shared" si="148"/>
        <v>0</v>
      </c>
      <c r="BX941">
        <f t="shared" si="149"/>
        <v>2</v>
      </c>
    </row>
    <row r="942" spans="1:76" ht="18.95" customHeight="1" x14ac:dyDescent="0.25">
      <c r="A942" t="s">
        <v>3305</v>
      </c>
      <c r="B942" t="s">
        <v>1960</v>
      </c>
      <c r="C942" t="s">
        <v>54</v>
      </c>
      <c r="D942" t="s">
        <v>26</v>
      </c>
      <c r="E942" t="s">
        <v>73</v>
      </c>
      <c r="F942" t="s">
        <v>659</v>
      </c>
      <c r="G942" t="s">
        <v>2026</v>
      </c>
      <c r="H942" t="s">
        <v>22</v>
      </c>
      <c r="I942" t="s">
        <v>3306</v>
      </c>
      <c r="L942" s="1">
        <v>230625023138</v>
      </c>
      <c r="M942" t="s">
        <v>3307</v>
      </c>
      <c r="N942" t="s">
        <v>45</v>
      </c>
      <c r="O942" t="s">
        <v>3308</v>
      </c>
      <c r="P942">
        <v>4441</v>
      </c>
      <c r="Q942" t="s">
        <v>3309</v>
      </c>
      <c r="R942">
        <v>206</v>
      </c>
      <c r="S942" t="s">
        <v>39</v>
      </c>
      <c r="T942" t="b">
        <v>0</v>
      </c>
      <c r="U942" t="s">
        <v>30</v>
      </c>
      <c r="V942" t="s">
        <v>31</v>
      </c>
      <c r="W942" t="s">
        <v>31</v>
      </c>
      <c r="X942" t="s">
        <v>31</v>
      </c>
      <c r="Y942" t="s">
        <v>31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</v>
      </c>
      <c r="AG942">
        <v>2</v>
      </c>
      <c r="AH942">
        <v>0</v>
      </c>
      <c r="AI942">
        <v>2</v>
      </c>
      <c r="AJ942">
        <v>2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3</v>
      </c>
      <c r="AQ942">
        <v>0</v>
      </c>
      <c r="AR942">
        <v>2</v>
      </c>
      <c r="AS942">
        <v>0</v>
      </c>
      <c r="AT942">
        <v>0</v>
      </c>
      <c r="AU942">
        <v>0</v>
      </c>
      <c r="AV942">
        <v>0</v>
      </c>
      <c r="AW942">
        <v>2</v>
      </c>
      <c r="AX942">
        <v>2</v>
      </c>
      <c r="AY942">
        <v>0</v>
      </c>
      <c r="AZ942">
        <v>0</v>
      </c>
      <c r="BA942">
        <v>3</v>
      </c>
      <c r="BB942">
        <v>3</v>
      </c>
      <c r="BC942">
        <v>2</v>
      </c>
      <c r="BD942">
        <v>0</v>
      </c>
      <c r="BE942">
        <v>3</v>
      </c>
      <c r="BF942">
        <v>3</v>
      </c>
      <c r="BG942">
        <v>0</v>
      </c>
      <c r="BH942">
        <v>1</v>
      </c>
      <c r="BI942">
        <v>0</v>
      </c>
      <c r="BJ942">
        <v>0</v>
      </c>
      <c r="BK942">
        <v>0</v>
      </c>
      <c r="BL942">
        <v>3</v>
      </c>
      <c r="BM942">
        <v>0</v>
      </c>
      <c r="BN942">
        <v>0</v>
      </c>
      <c r="BO942">
        <f t="shared" si="140"/>
        <v>5</v>
      </c>
      <c r="BP942">
        <f t="shared" si="141"/>
        <v>4</v>
      </c>
      <c r="BQ942">
        <f t="shared" si="142"/>
        <v>4</v>
      </c>
      <c r="BR942">
        <f t="shared" si="143"/>
        <v>2</v>
      </c>
      <c r="BS942">
        <f t="shared" si="144"/>
        <v>0</v>
      </c>
      <c r="BT942">
        <f t="shared" si="145"/>
        <v>4</v>
      </c>
      <c r="BU942">
        <f t="shared" si="146"/>
        <v>6</v>
      </c>
      <c r="BV942">
        <f t="shared" si="147"/>
        <v>8</v>
      </c>
      <c r="BW942">
        <f t="shared" si="148"/>
        <v>1</v>
      </c>
      <c r="BX942">
        <f t="shared" si="149"/>
        <v>3</v>
      </c>
    </row>
    <row r="943" spans="1:76" ht="18.95" customHeight="1" x14ac:dyDescent="0.25">
      <c r="A943" t="s">
        <v>41</v>
      </c>
      <c r="B943" t="s">
        <v>42</v>
      </c>
      <c r="C943" t="s">
        <v>29</v>
      </c>
      <c r="D943" t="s">
        <v>26</v>
      </c>
      <c r="E943" t="s">
        <v>66</v>
      </c>
      <c r="F943" t="s">
        <v>34</v>
      </c>
      <c r="G943">
        <v>1</v>
      </c>
      <c r="H943" t="s">
        <v>22</v>
      </c>
      <c r="I943" t="s">
        <v>43</v>
      </c>
      <c r="L943" s="1">
        <v>350189000749</v>
      </c>
      <c r="M943" t="s">
        <v>44</v>
      </c>
      <c r="N943" t="s">
        <v>45</v>
      </c>
      <c r="O943" t="s">
        <v>46</v>
      </c>
      <c r="P943">
        <v>87035</v>
      </c>
      <c r="Q943" t="s">
        <v>47</v>
      </c>
      <c r="R943">
        <v>312</v>
      </c>
      <c r="S943" t="s">
        <v>39</v>
      </c>
      <c r="T943" t="b">
        <v>1</v>
      </c>
      <c r="U943" t="s">
        <v>31</v>
      </c>
      <c r="V943" t="s">
        <v>31</v>
      </c>
      <c r="W943" t="s">
        <v>31</v>
      </c>
      <c r="X943" t="s">
        <v>31</v>
      </c>
      <c r="Y943" t="s">
        <v>31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</v>
      </c>
      <c r="AG943">
        <v>2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3</v>
      </c>
      <c r="AN943">
        <v>3</v>
      </c>
      <c r="AO943">
        <v>3</v>
      </c>
      <c r="AP943">
        <v>3</v>
      </c>
      <c r="AQ943">
        <v>0</v>
      </c>
      <c r="AR943">
        <v>3</v>
      </c>
      <c r="AS943">
        <v>0</v>
      </c>
      <c r="AT943">
        <v>2</v>
      </c>
      <c r="AU943">
        <v>0</v>
      </c>
      <c r="AV943">
        <v>2</v>
      </c>
      <c r="AW943">
        <v>2</v>
      </c>
      <c r="AX943">
        <v>2</v>
      </c>
      <c r="AY943">
        <v>2</v>
      </c>
      <c r="AZ943">
        <v>0</v>
      </c>
      <c r="BA943">
        <v>0</v>
      </c>
      <c r="BB943">
        <v>2</v>
      </c>
      <c r="BC943">
        <v>2</v>
      </c>
      <c r="BD943">
        <v>0</v>
      </c>
      <c r="BE943">
        <v>0</v>
      </c>
      <c r="BF943">
        <v>3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f t="shared" si="140"/>
        <v>4</v>
      </c>
      <c r="BP943">
        <f t="shared" si="141"/>
        <v>0</v>
      </c>
      <c r="BQ943">
        <f t="shared" si="142"/>
        <v>12</v>
      </c>
      <c r="BR943">
        <f t="shared" si="143"/>
        <v>3</v>
      </c>
      <c r="BS943">
        <f t="shared" si="144"/>
        <v>2</v>
      </c>
      <c r="BT943">
        <f t="shared" si="145"/>
        <v>6</v>
      </c>
      <c r="BU943">
        <f t="shared" si="146"/>
        <v>4</v>
      </c>
      <c r="BV943">
        <f t="shared" si="147"/>
        <v>5</v>
      </c>
      <c r="BW943">
        <f t="shared" si="148"/>
        <v>0</v>
      </c>
      <c r="BX943">
        <f t="shared" si="149"/>
        <v>0</v>
      </c>
    </row>
    <row r="944" spans="1:76" ht="18.95" customHeight="1" x14ac:dyDescent="0.25">
      <c r="A944" t="s">
        <v>1371</v>
      </c>
      <c r="B944" t="s">
        <v>1239</v>
      </c>
      <c r="C944" t="s">
        <v>219</v>
      </c>
      <c r="D944" t="s">
        <v>26</v>
      </c>
      <c r="E944" t="s">
        <v>73</v>
      </c>
      <c r="F944" t="s">
        <v>659</v>
      </c>
      <c r="G944">
        <v>3</v>
      </c>
      <c r="H944" t="s">
        <v>22</v>
      </c>
      <c r="I944" t="s">
        <v>1372</v>
      </c>
      <c r="M944" t="s">
        <v>1373</v>
      </c>
      <c r="N944" t="s">
        <v>58</v>
      </c>
      <c r="O944" t="s">
        <v>1304</v>
      </c>
      <c r="P944">
        <v>78253</v>
      </c>
      <c r="Q944" t="s">
        <v>1374</v>
      </c>
      <c r="R944">
        <v>525</v>
      </c>
      <c r="S944" t="s">
        <v>89</v>
      </c>
      <c r="T944" t="b">
        <v>0</v>
      </c>
      <c r="U944" t="s">
        <v>30</v>
      </c>
      <c r="V944" t="s">
        <v>31</v>
      </c>
      <c r="W944" t="s">
        <v>31</v>
      </c>
      <c r="X944" t="s">
        <v>31</v>
      </c>
      <c r="Y944" t="s">
        <v>31</v>
      </c>
      <c r="Z944" s="10">
        <v>0</v>
      </c>
      <c r="AA944" s="10">
        <v>0</v>
      </c>
      <c r="AB944" s="10">
        <v>0</v>
      </c>
      <c r="AC944" s="10">
        <v>2</v>
      </c>
      <c r="AD944" s="10">
        <v>2</v>
      </c>
      <c r="AE944" s="10">
        <v>2</v>
      </c>
      <c r="AF944" s="10">
        <v>1</v>
      </c>
      <c r="AG944" s="10">
        <v>1</v>
      </c>
      <c r="AH944" s="10">
        <v>1</v>
      </c>
      <c r="AI944" s="10">
        <v>2</v>
      </c>
      <c r="AJ944" s="10">
        <v>0</v>
      </c>
      <c r="AK944" s="10">
        <v>2</v>
      </c>
      <c r="AL944" s="10">
        <v>0</v>
      </c>
      <c r="AM944" s="10">
        <v>2</v>
      </c>
      <c r="AN944" s="10">
        <v>2</v>
      </c>
      <c r="AO944" s="10">
        <v>2</v>
      </c>
      <c r="AP944" s="10">
        <v>2</v>
      </c>
      <c r="AQ944" s="10">
        <v>0</v>
      </c>
      <c r="AR944" s="10">
        <v>2</v>
      </c>
      <c r="AS944" s="10">
        <v>0</v>
      </c>
      <c r="AT944" s="10">
        <v>0</v>
      </c>
      <c r="AU944" s="10">
        <v>2</v>
      </c>
      <c r="AV944" s="10">
        <v>2</v>
      </c>
      <c r="AW944" s="10">
        <v>0</v>
      </c>
      <c r="AX944" s="10">
        <v>0</v>
      </c>
      <c r="AY944" s="10">
        <v>0</v>
      </c>
      <c r="AZ944" s="10">
        <v>0</v>
      </c>
      <c r="BA944" s="10">
        <v>3</v>
      </c>
      <c r="BB944" s="10">
        <v>3</v>
      </c>
      <c r="BC944" s="10">
        <v>2</v>
      </c>
      <c r="BD944" s="10">
        <v>0</v>
      </c>
      <c r="BE944" s="10">
        <v>1</v>
      </c>
      <c r="BF944" s="10">
        <v>1</v>
      </c>
      <c r="BG944" s="10">
        <v>0</v>
      </c>
      <c r="BH944" s="10">
        <v>0</v>
      </c>
      <c r="BI944" s="10">
        <v>0</v>
      </c>
      <c r="BJ944" s="10">
        <v>0</v>
      </c>
      <c r="BK944" s="10">
        <v>0</v>
      </c>
      <c r="BL944" s="10">
        <v>0</v>
      </c>
      <c r="BM944" s="10">
        <v>0</v>
      </c>
      <c r="BN944" s="10">
        <v>0</v>
      </c>
      <c r="BO944">
        <f t="shared" si="140"/>
        <v>9</v>
      </c>
      <c r="BP944">
        <f t="shared" si="141"/>
        <v>4</v>
      </c>
      <c r="BQ944">
        <f t="shared" si="142"/>
        <v>8</v>
      </c>
      <c r="BR944">
        <f t="shared" si="143"/>
        <v>2</v>
      </c>
      <c r="BS944">
        <f t="shared" si="144"/>
        <v>0</v>
      </c>
      <c r="BT944">
        <f t="shared" si="145"/>
        <v>4</v>
      </c>
      <c r="BU944">
        <f t="shared" si="146"/>
        <v>6</v>
      </c>
      <c r="BV944">
        <f t="shared" si="147"/>
        <v>4</v>
      </c>
      <c r="BW944">
        <f t="shared" si="148"/>
        <v>0</v>
      </c>
      <c r="BX944">
        <f t="shared" si="149"/>
        <v>0</v>
      </c>
    </row>
    <row r="945" spans="1:76" ht="18.95" customHeight="1" x14ac:dyDescent="0.25">
      <c r="A945" t="s">
        <v>3116</v>
      </c>
      <c r="B945" t="s">
        <v>1550</v>
      </c>
      <c r="C945" t="s">
        <v>219</v>
      </c>
      <c r="D945" t="s">
        <v>26</v>
      </c>
      <c r="E945" t="s">
        <v>66</v>
      </c>
      <c r="F945" t="s">
        <v>34</v>
      </c>
      <c r="G945" t="s">
        <v>2026</v>
      </c>
      <c r="H945" t="s">
        <v>22</v>
      </c>
      <c r="I945" t="s">
        <v>3117</v>
      </c>
      <c r="L945" s="1">
        <v>220021700414</v>
      </c>
      <c r="M945" t="s">
        <v>3118</v>
      </c>
      <c r="N945" t="s">
        <v>25</v>
      </c>
      <c r="O945" t="s">
        <v>3119</v>
      </c>
      <c r="P945">
        <v>70117</v>
      </c>
      <c r="Q945" t="s">
        <v>3120</v>
      </c>
      <c r="R945">
        <v>1016</v>
      </c>
      <c r="S945" t="s">
        <v>7</v>
      </c>
      <c r="T945" t="b">
        <v>0</v>
      </c>
      <c r="U945" t="s">
        <v>30</v>
      </c>
      <c r="V945" t="s">
        <v>31</v>
      </c>
      <c r="W945" t="s">
        <v>31</v>
      </c>
      <c r="X945" t="s">
        <v>31</v>
      </c>
      <c r="Y945" t="s">
        <v>31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2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1</v>
      </c>
      <c r="AQ945">
        <v>2</v>
      </c>
      <c r="AR945">
        <v>3</v>
      </c>
      <c r="AS945">
        <v>1</v>
      </c>
      <c r="AT945">
        <v>3</v>
      </c>
      <c r="AU945">
        <v>2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3</v>
      </c>
      <c r="BB945">
        <v>3</v>
      </c>
      <c r="BC945">
        <v>0</v>
      </c>
      <c r="BD945">
        <v>0</v>
      </c>
      <c r="BE945">
        <v>3</v>
      </c>
      <c r="BF945">
        <v>3</v>
      </c>
      <c r="BG945">
        <v>0</v>
      </c>
      <c r="BH945">
        <v>3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f t="shared" si="140"/>
        <v>0</v>
      </c>
      <c r="BP945">
        <f t="shared" si="141"/>
        <v>2</v>
      </c>
      <c r="BQ945">
        <f t="shared" si="142"/>
        <v>4</v>
      </c>
      <c r="BR945">
        <f t="shared" si="143"/>
        <v>4</v>
      </c>
      <c r="BS945">
        <f t="shared" si="144"/>
        <v>3</v>
      </c>
      <c r="BT945">
        <f t="shared" si="145"/>
        <v>2</v>
      </c>
      <c r="BU945">
        <f t="shared" si="146"/>
        <v>6</v>
      </c>
      <c r="BV945">
        <f t="shared" si="147"/>
        <v>6</v>
      </c>
      <c r="BW945">
        <f t="shared" si="148"/>
        <v>3</v>
      </c>
      <c r="BX945">
        <f t="shared" si="149"/>
        <v>0</v>
      </c>
    </row>
    <row r="946" spans="1:76" ht="18.95" customHeight="1" x14ac:dyDescent="0.25">
      <c r="A946" t="s">
        <v>1020</v>
      </c>
      <c r="B946" t="s">
        <v>20</v>
      </c>
      <c r="C946" t="s">
        <v>29</v>
      </c>
      <c r="D946" t="s">
        <v>26</v>
      </c>
      <c r="E946" t="s">
        <v>596</v>
      </c>
      <c r="F946" t="s">
        <v>5162</v>
      </c>
      <c r="G946">
        <v>2</v>
      </c>
      <c r="H946" t="s">
        <v>22</v>
      </c>
      <c r="I946" t="s">
        <v>1021</v>
      </c>
      <c r="L946" s="1">
        <v>60231305058</v>
      </c>
      <c r="M946" t="s">
        <v>1022</v>
      </c>
      <c r="N946" t="s">
        <v>58</v>
      </c>
      <c r="O946" t="s">
        <v>1023</v>
      </c>
      <c r="P946">
        <v>92395</v>
      </c>
      <c r="Q946" t="s">
        <v>1024</v>
      </c>
      <c r="R946">
        <v>1873</v>
      </c>
      <c r="S946" t="s">
        <v>7</v>
      </c>
      <c r="T946" t="b">
        <v>1</v>
      </c>
      <c r="U946" t="s">
        <v>61</v>
      </c>
      <c r="V946" t="s">
        <v>61</v>
      </c>
      <c r="W946" t="s">
        <v>71</v>
      </c>
      <c r="X946" t="s">
        <v>61</v>
      </c>
      <c r="Y946" t="s">
        <v>61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</v>
      </c>
      <c r="AI946">
        <v>2</v>
      </c>
      <c r="AJ946">
        <v>2</v>
      </c>
      <c r="AK946">
        <v>2</v>
      </c>
      <c r="AL946">
        <v>0</v>
      </c>
      <c r="AM946">
        <v>3</v>
      </c>
      <c r="AN946">
        <v>3</v>
      </c>
      <c r="AO946">
        <v>0</v>
      </c>
      <c r="AP946">
        <v>3</v>
      </c>
      <c r="AQ946">
        <v>3</v>
      </c>
      <c r="AR946">
        <v>2</v>
      </c>
      <c r="AS946">
        <v>0</v>
      </c>
      <c r="AT946">
        <v>0</v>
      </c>
      <c r="AU946">
        <v>2</v>
      </c>
      <c r="AV946">
        <v>2</v>
      </c>
      <c r="AW946">
        <v>2</v>
      </c>
      <c r="AX946">
        <v>2</v>
      </c>
      <c r="AY946">
        <v>0</v>
      </c>
      <c r="AZ946">
        <v>0</v>
      </c>
      <c r="BA946">
        <v>3</v>
      </c>
      <c r="BB946">
        <v>3</v>
      </c>
      <c r="BC946">
        <v>2</v>
      </c>
      <c r="BD946">
        <v>0</v>
      </c>
      <c r="BE946">
        <v>2</v>
      </c>
      <c r="BF946">
        <v>2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f t="shared" si="140"/>
        <v>3</v>
      </c>
      <c r="BP946">
        <f t="shared" si="141"/>
        <v>6</v>
      </c>
      <c r="BQ946">
        <f t="shared" si="142"/>
        <v>12</v>
      </c>
      <c r="BR946">
        <f t="shared" si="143"/>
        <v>2</v>
      </c>
      <c r="BS946">
        <f t="shared" si="144"/>
        <v>0</v>
      </c>
      <c r="BT946">
        <f t="shared" si="145"/>
        <v>8</v>
      </c>
      <c r="BU946">
        <f t="shared" si="146"/>
        <v>6</v>
      </c>
      <c r="BV946">
        <f t="shared" si="147"/>
        <v>6</v>
      </c>
      <c r="BW946">
        <f t="shared" si="148"/>
        <v>0</v>
      </c>
      <c r="BX946">
        <f t="shared" si="149"/>
        <v>0</v>
      </c>
    </row>
    <row r="947" spans="1:76" ht="18.95" customHeight="1" x14ac:dyDescent="0.25">
      <c r="A947" t="s">
        <v>1473</v>
      </c>
      <c r="B947" t="s">
        <v>1468</v>
      </c>
      <c r="C947" t="s">
        <v>29</v>
      </c>
      <c r="D947" t="s">
        <v>26</v>
      </c>
      <c r="E947" t="s">
        <v>66</v>
      </c>
      <c r="F947" t="s">
        <v>34</v>
      </c>
      <c r="G947">
        <v>5</v>
      </c>
      <c r="H947" t="s">
        <v>22</v>
      </c>
      <c r="I947" t="s">
        <v>1474</v>
      </c>
      <c r="L947" s="1">
        <v>160234000375</v>
      </c>
      <c r="M947" t="s">
        <v>1475</v>
      </c>
      <c r="N947" t="s">
        <v>45</v>
      </c>
      <c r="O947" t="s">
        <v>1476</v>
      </c>
      <c r="P947">
        <v>83686</v>
      </c>
      <c r="Q947" t="s">
        <v>1472</v>
      </c>
      <c r="R947">
        <v>466</v>
      </c>
      <c r="S947" t="s">
        <v>89</v>
      </c>
      <c r="T947" t="b">
        <v>0</v>
      </c>
      <c r="U947" t="s">
        <v>30</v>
      </c>
      <c r="V947" t="s">
        <v>61</v>
      </c>
      <c r="W947" t="s">
        <v>61</v>
      </c>
      <c r="X947" t="s">
        <v>61</v>
      </c>
      <c r="Y947" t="s">
        <v>61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0</v>
      </c>
      <c r="AF947" s="10">
        <v>2</v>
      </c>
      <c r="AG947" s="10">
        <v>1</v>
      </c>
      <c r="AH947" s="10">
        <v>0</v>
      </c>
      <c r="AI947" s="10">
        <v>2</v>
      </c>
      <c r="AJ947" s="10">
        <v>2</v>
      </c>
      <c r="AK947" s="10">
        <v>2</v>
      </c>
      <c r="AL947" s="10">
        <v>2</v>
      </c>
      <c r="AM947" s="10">
        <v>2</v>
      </c>
      <c r="AN947" s="10">
        <v>2</v>
      </c>
      <c r="AO947" s="10">
        <v>0</v>
      </c>
      <c r="AP947" s="10">
        <v>0</v>
      </c>
      <c r="AQ947" s="10">
        <v>3</v>
      </c>
      <c r="AR947" s="10">
        <v>1</v>
      </c>
      <c r="AS947" s="10">
        <v>0</v>
      </c>
      <c r="AT947" s="10">
        <v>0</v>
      </c>
      <c r="AU947" s="10">
        <v>2</v>
      </c>
      <c r="AV947" s="10">
        <v>2</v>
      </c>
      <c r="AW947" s="10">
        <v>0</v>
      </c>
      <c r="AX947" s="10">
        <v>0</v>
      </c>
      <c r="AY947" s="10">
        <v>0</v>
      </c>
      <c r="AZ947" s="10">
        <v>0</v>
      </c>
      <c r="BA947" s="10">
        <v>3</v>
      </c>
      <c r="BB947" s="10">
        <v>3</v>
      </c>
      <c r="BC947" s="10">
        <v>2</v>
      </c>
      <c r="BD947" s="10">
        <v>0</v>
      </c>
      <c r="BE947" s="10">
        <v>0</v>
      </c>
      <c r="BF947" s="10">
        <v>0</v>
      </c>
      <c r="BG947" s="10">
        <v>2</v>
      </c>
      <c r="BH947" s="10">
        <v>2</v>
      </c>
      <c r="BI947" s="10">
        <v>0</v>
      </c>
      <c r="BJ947" s="10">
        <v>0</v>
      </c>
      <c r="BK947" s="10">
        <v>0</v>
      </c>
      <c r="BL947" s="10">
        <v>0</v>
      </c>
      <c r="BM947" s="10">
        <v>0</v>
      </c>
      <c r="BN947" s="10">
        <v>2</v>
      </c>
      <c r="BO947">
        <f t="shared" si="140"/>
        <v>3</v>
      </c>
      <c r="BP947">
        <f t="shared" si="141"/>
        <v>8</v>
      </c>
      <c r="BQ947">
        <f t="shared" si="142"/>
        <v>7</v>
      </c>
      <c r="BR947">
        <f t="shared" si="143"/>
        <v>1</v>
      </c>
      <c r="BS947">
        <f t="shared" si="144"/>
        <v>0</v>
      </c>
      <c r="BT947">
        <f t="shared" si="145"/>
        <v>4</v>
      </c>
      <c r="BU947">
        <f t="shared" si="146"/>
        <v>6</v>
      </c>
      <c r="BV947">
        <f t="shared" si="147"/>
        <v>2</v>
      </c>
      <c r="BW947">
        <f t="shared" si="148"/>
        <v>4</v>
      </c>
      <c r="BX947">
        <f t="shared" si="149"/>
        <v>2</v>
      </c>
    </row>
    <row r="948" spans="1:76" ht="18.95" customHeight="1" x14ac:dyDescent="0.25">
      <c r="A948" t="s">
        <v>883</v>
      </c>
      <c r="B948" t="s">
        <v>785</v>
      </c>
      <c r="C948" t="s">
        <v>29</v>
      </c>
      <c r="D948" t="s">
        <v>26</v>
      </c>
      <c r="E948" t="s">
        <v>21</v>
      </c>
      <c r="F948" t="s">
        <v>5163</v>
      </c>
      <c r="G948">
        <v>2</v>
      </c>
      <c r="H948" t="s">
        <v>124</v>
      </c>
      <c r="I948" t="s">
        <v>884</v>
      </c>
      <c r="M948" t="s">
        <v>885</v>
      </c>
      <c r="N948" t="s">
        <v>58</v>
      </c>
      <c r="O948" t="s">
        <v>878</v>
      </c>
      <c r="P948">
        <v>85635</v>
      </c>
      <c r="Q948" t="s">
        <v>879</v>
      </c>
      <c r="R948">
        <v>75</v>
      </c>
      <c r="S948" t="s">
        <v>7</v>
      </c>
      <c r="T948" t="b">
        <v>0</v>
      </c>
      <c r="U948" t="s">
        <v>30</v>
      </c>
      <c r="V948" t="s">
        <v>31</v>
      </c>
      <c r="W948" t="s">
        <v>31</v>
      </c>
      <c r="X948" t="s">
        <v>31</v>
      </c>
      <c r="Y948" t="s">
        <v>31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</v>
      </c>
      <c r="AG948">
        <v>2</v>
      </c>
      <c r="AH948">
        <v>2</v>
      </c>
      <c r="AI948">
        <v>0</v>
      </c>
      <c r="AJ948">
        <v>0</v>
      </c>
      <c r="AK948">
        <v>2</v>
      </c>
      <c r="AL948">
        <v>0</v>
      </c>
      <c r="AM948">
        <v>1</v>
      </c>
      <c r="AN948">
        <v>1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2</v>
      </c>
      <c r="AU948">
        <v>2</v>
      </c>
      <c r="AV948">
        <v>2</v>
      </c>
      <c r="AW948">
        <v>2</v>
      </c>
      <c r="AX948">
        <v>2</v>
      </c>
      <c r="AY948">
        <v>0</v>
      </c>
      <c r="AZ948">
        <v>0</v>
      </c>
      <c r="BA948">
        <v>0</v>
      </c>
      <c r="BB948">
        <v>0</v>
      </c>
      <c r="BC948">
        <v>2</v>
      </c>
      <c r="BD948">
        <v>0</v>
      </c>
      <c r="BE948">
        <v>0</v>
      </c>
      <c r="BF948">
        <v>0</v>
      </c>
      <c r="BG948">
        <v>0</v>
      </c>
      <c r="BH948">
        <v>3</v>
      </c>
      <c r="BI948">
        <v>0</v>
      </c>
      <c r="BJ948">
        <v>0</v>
      </c>
      <c r="BK948">
        <v>0</v>
      </c>
      <c r="BL948">
        <v>0</v>
      </c>
      <c r="BM948">
        <v>2</v>
      </c>
      <c r="BN948">
        <v>0</v>
      </c>
      <c r="BO948">
        <f t="shared" si="140"/>
        <v>6</v>
      </c>
      <c r="BP948">
        <f t="shared" si="141"/>
        <v>2</v>
      </c>
      <c r="BQ948">
        <f t="shared" si="142"/>
        <v>3</v>
      </c>
      <c r="BR948">
        <f t="shared" si="143"/>
        <v>0</v>
      </c>
      <c r="BS948">
        <f t="shared" si="144"/>
        <v>2</v>
      </c>
      <c r="BT948">
        <f t="shared" si="145"/>
        <v>8</v>
      </c>
      <c r="BU948">
        <f t="shared" si="146"/>
        <v>0</v>
      </c>
      <c r="BV948">
        <f t="shared" si="147"/>
        <v>2</v>
      </c>
      <c r="BW948">
        <f t="shared" si="148"/>
        <v>3</v>
      </c>
      <c r="BX948">
        <f t="shared" si="149"/>
        <v>2</v>
      </c>
    </row>
    <row r="949" spans="1:76" ht="18.95" customHeight="1" x14ac:dyDescent="0.25">
      <c r="A949" t="s">
        <v>3729</v>
      </c>
      <c r="B949" t="s">
        <v>1668</v>
      </c>
      <c r="C949" t="s">
        <v>219</v>
      </c>
      <c r="D949" t="s">
        <v>26</v>
      </c>
      <c r="E949" t="s">
        <v>66</v>
      </c>
      <c r="F949" t="s">
        <v>66</v>
      </c>
      <c r="G949" t="s">
        <v>2026</v>
      </c>
      <c r="H949" t="s">
        <v>22</v>
      </c>
      <c r="I949" t="s">
        <v>3730</v>
      </c>
      <c r="L949" s="1">
        <v>370078001820</v>
      </c>
      <c r="M949" t="s">
        <v>3731</v>
      </c>
      <c r="N949" t="s">
        <v>25</v>
      </c>
      <c r="O949" t="s">
        <v>3732</v>
      </c>
      <c r="P949">
        <v>28901</v>
      </c>
      <c r="Q949" t="s">
        <v>3733</v>
      </c>
      <c r="R949">
        <v>224</v>
      </c>
      <c r="S949" t="s">
        <v>39</v>
      </c>
      <c r="T949" t="b">
        <v>0</v>
      </c>
      <c r="U949" t="s">
        <v>30</v>
      </c>
      <c r="V949" t="s">
        <v>31</v>
      </c>
      <c r="W949" t="s">
        <v>31</v>
      </c>
      <c r="X949" t="s">
        <v>31</v>
      </c>
      <c r="Y949" t="s">
        <v>31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2</v>
      </c>
      <c r="AJ949">
        <v>0</v>
      </c>
      <c r="AK949">
        <v>0</v>
      </c>
      <c r="AL949">
        <v>0</v>
      </c>
      <c r="AM949">
        <v>3</v>
      </c>
      <c r="AN949">
        <v>3</v>
      </c>
      <c r="AO949">
        <v>0</v>
      </c>
      <c r="AP949">
        <v>0</v>
      </c>
      <c r="AQ949">
        <v>0</v>
      </c>
      <c r="AR949">
        <v>3</v>
      </c>
      <c r="AS949">
        <v>0</v>
      </c>
      <c r="AT949">
        <v>3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f t="shared" si="140"/>
        <v>0</v>
      </c>
      <c r="BP949">
        <f t="shared" si="141"/>
        <v>2</v>
      </c>
      <c r="BQ949">
        <f t="shared" si="142"/>
        <v>6</v>
      </c>
      <c r="BR949">
        <f t="shared" si="143"/>
        <v>3</v>
      </c>
      <c r="BS949">
        <f t="shared" si="144"/>
        <v>3</v>
      </c>
      <c r="BT949">
        <f t="shared" si="145"/>
        <v>0</v>
      </c>
      <c r="BU949">
        <f t="shared" si="146"/>
        <v>0</v>
      </c>
      <c r="BV949">
        <f t="shared" si="147"/>
        <v>0</v>
      </c>
      <c r="BW949">
        <f t="shared" si="148"/>
        <v>0</v>
      </c>
      <c r="BX949">
        <f t="shared" si="149"/>
        <v>0</v>
      </c>
    </row>
    <row r="950" spans="1:76" ht="18.95" customHeight="1" x14ac:dyDescent="0.25">
      <c r="A950" t="s">
        <v>4996</v>
      </c>
      <c r="B950" t="s">
        <v>612</v>
      </c>
      <c r="C950" t="s">
        <v>40</v>
      </c>
      <c r="D950" t="s">
        <v>26</v>
      </c>
      <c r="E950" t="s">
        <v>66</v>
      </c>
      <c r="F950" t="s">
        <v>66</v>
      </c>
      <c r="G950" t="s">
        <v>2026</v>
      </c>
      <c r="I950" t="s">
        <v>4997</v>
      </c>
      <c r="L950" s="1">
        <v>551023001338</v>
      </c>
      <c r="M950" t="s">
        <v>4998</v>
      </c>
      <c r="N950" t="s">
        <v>25</v>
      </c>
      <c r="O950" t="s">
        <v>4999</v>
      </c>
      <c r="P950">
        <v>54646</v>
      </c>
      <c r="Q950" t="s">
        <v>631</v>
      </c>
      <c r="R950">
        <v>381</v>
      </c>
      <c r="S950" t="s">
        <v>39</v>
      </c>
      <c r="T950" t="b">
        <v>0</v>
      </c>
      <c r="U950" t="s">
        <v>30</v>
      </c>
      <c r="V950" t="s">
        <v>31</v>
      </c>
      <c r="W950" t="s">
        <v>31</v>
      </c>
      <c r="X950" t="s">
        <v>31</v>
      </c>
      <c r="Y950" t="s">
        <v>31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2</v>
      </c>
      <c r="AL950">
        <v>0</v>
      </c>
      <c r="AM950">
        <v>1</v>
      </c>
      <c r="AN950">
        <v>1</v>
      </c>
      <c r="AO950">
        <v>0</v>
      </c>
      <c r="AP950">
        <v>2</v>
      </c>
      <c r="AQ950">
        <v>0</v>
      </c>
      <c r="AR950">
        <v>2</v>
      </c>
      <c r="AS950">
        <v>0</v>
      </c>
      <c r="AT950">
        <v>3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3</v>
      </c>
      <c r="BB950">
        <v>3</v>
      </c>
      <c r="BC950">
        <v>0</v>
      </c>
      <c r="BD950">
        <v>0</v>
      </c>
      <c r="BE950">
        <v>3</v>
      </c>
      <c r="BF950">
        <v>3</v>
      </c>
      <c r="BG950">
        <v>0</v>
      </c>
      <c r="BH950">
        <v>1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2</v>
      </c>
      <c r="BO950">
        <f t="shared" si="140"/>
        <v>0</v>
      </c>
      <c r="BP950">
        <f t="shared" si="141"/>
        <v>2</v>
      </c>
      <c r="BQ950">
        <f t="shared" si="142"/>
        <v>4</v>
      </c>
      <c r="BR950">
        <f t="shared" si="143"/>
        <v>2</v>
      </c>
      <c r="BS950">
        <f t="shared" si="144"/>
        <v>3</v>
      </c>
      <c r="BT950">
        <f t="shared" si="145"/>
        <v>0</v>
      </c>
      <c r="BU950">
        <f t="shared" si="146"/>
        <v>6</v>
      </c>
      <c r="BV950">
        <f t="shared" si="147"/>
        <v>6</v>
      </c>
      <c r="BW950">
        <f t="shared" si="148"/>
        <v>1</v>
      </c>
      <c r="BX950">
        <f t="shared" si="149"/>
        <v>2</v>
      </c>
    </row>
    <row r="951" spans="1:76" ht="18.95" customHeight="1" x14ac:dyDescent="0.25">
      <c r="A951" t="s">
        <v>1283</v>
      </c>
      <c r="B951" t="s">
        <v>1239</v>
      </c>
      <c r="C951" t="s">
        <v>219</v>
      </c>
      <c r="D951" t="s">
        <v>26</v>
      </c>
      <c r="E951" t="s">
        <v>596</v>
      </c>
      <c r="F951" t="s">
        <v>5162</v>
      </c>
      <c r="G951">
        <v>3</v>
      </c>
      <c r="H951" t="s">
        <v>118</v>
      </c>
      <c r="I951" t="s">
        <v>1284</v>
      </c>
      <c r="L951" s="1">
        <v>481551007052</v>
      </c>
      <c r="M951" t="s">
        <v>1285</v>
      </c>
      <c r="N951" t="s">
        <v>45</v>
      </c>
      <c r="O951" t="s">
        <v>1286</v>
      </c>
      <c r="P951">
        <v>75114</v>
      </c>
      <c r="Q951" t="s">
        <v>1287</v>
      </c>
      <c r="R951">
        <v>624</v>
      </c>
      <c r="S951" t="s">
        <v>39</v>
      </c>
      <c r="T951" t="b">
        <v>0</v>
      </c>
      <c r="U951" t="s">
        <v>30</v>
      </c>
      <c r="V951" t="s">
        <v>61</v>
      </c>
      <c r="W951" t="s">
        <v>61</v>
      </c>
      <c r="X951" t="s">
        <v>61</v>
      </c>
      <c r="Y951" t="s">
        <v>61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</v>
      </c>
      <c r="AF951" s="10">
        <v>0</v>
      </c>
      <c r="AG951" s="10">
        <v>0</v>
      </c>
      <c r="AH951" s="10">
        <v>0</v>
      </c>
      <c r="AI951" s="10">
        <v>2</v>
      </c>
      <c r="AJ951" s="10">
        <v>0</v>
      </c>
      <c r="AK951" s="10">
        <v>0</v>
      </c>
      <c r="AL951" s="10">
        <v>0</v>
      </c>
      <c r="AM951" s="10">
        <v>1</v>
      </c>
      <c r="AN951" s="10">
        <v>1</v>
      </c>
      <c r="AO951" s="10">
        <v>1</v>
      </c>
      <c r="AP951" s="10">
        <v>0</v>
      </c>
      <c r="AQ951" s="10">
        <v>0</v>
      </c>
      <c r="AR951" s="10">
        <v>2</v>
      </c>
      <c r="AS951" s="10">
        <v>0</v>
      </c>
      <c r="AT951" s="10">
        <v>0</v>
      </c>
      <c r="AU951" s="10">
        <v>0</v>
      </c>
      <c r="AV951" s="10">
        <v>0</v>
      </c>
      <c r="AW951" s="10">
        <v>0</v>
      </c>
      <c r="AX951" s="10">
        <v>0</v>
      </c>
      <c r="AY951" s="10">
        <v>0</v>
      </c>
      <c r="AZ951" s="10">
        <v>0</v>
      </c>
      <c r="BA951" s="10">
        <v>3</v>
      </c>
      <c r="BB951" s="10">
        <v>3</v>
      </c>
      <c r="BC951" s="10">
        <v>2</v>
      </c>
      <c r="BD951" s="10">
        <v>0</v>
      </c>
      <c r="BE951" s="10">
        <v>3</v>
      </c>
      <c r="BF951" s="10">
        <v>3</v>
      </c>
      <c r="BG951" s="10">
        <v>0</v>
      </c>
      <c r="BH951" s="10">
        <v>0</v>
      </c>
      <c r="BI951" s="10">
        <v>0</v>
      </c>
      <c r="BJ951" s="10">
        <v>0</v>
      </c>
      <c r="BK951" s="10">
        <v>0</v>
      </c>
      <c r="BL951" s="10">
        <v>0</v>
      </c>
      <c r="BM951" s="10">
        <v>0</v>
      </c>
      <c r="BN951" s="10">
        <v>0</v>
      </c>
      <c r="BO951">
        <f t="shared" si="140"/>
        <v>0</v>
      </c>
      <c r="BP951">
        <f t="shared" si="141"/>
        <v>2</v>
      </c>
      <c r="BQ951">
        <f t="shared" si="142"/>
        <v>3</v>
      </c>
      <c r="BR951">
        <f t="shared" si="143"/>
        <v>2</v>
      </c>
      <c r="BS951">
        <f t="shared" si="144"/>
        <v>0</v>
      </c>
      <c r="BT951">
        <f t="shared" si="145"/>
        <v>0</v>
      </c>
      <c r="BU951">
        <f t="shared" si="146"/>
        <v>6</v>
      </c>
      <c r="BV951">
        <f t="shared" si="147"/>
        <v>8</v>
      </c>
      <c r="BW951">
        <f t="shared" si="148"/>
        <v>0</v>
      </c>
      <c r="BX951">
        <f t="shared" si="149"/>
        <v>0</v>
      </c>
    </row>
    <row r="952" spans="1:76" ht="18.95" customHeight="1" x14ac:dyDescent="0.25">
      <c r="A952" t="s">
        <v>3479</v>
      </c>
      <c r="B952" t="s">
        <v>33</v>
      </c>
      <c r="C952" t="s">
        <v>40</v>
      </c>
      <c r="D952" t="s">
        <v>26</v>
      </c>
      <c r="E952" t="s">
        <v>2754</v>
      </c>
      <c r="F952" t="s">
        <v>5162</v>
      </c>
      <c r="G952" t="s">
        <v>2026</v>
      </c>
      <c r="H952" t="s">
        <v>22</v>
      </c>
      <c r="I952" t="s">
        <v>3480</v>
      </c>
      <c r="L952" s="1">
        <v>272520002651</v>
      </c>
      <c r="M952" t="s">
        <v>3481</v>
      </c>
      <c r="N952" t="s">
        <v>58</v>
      </c>
      <c r="O952" t="s">
        <v>3482</v>
      </c>
      <c r="P952">
        <v>55369</v>
      </c>
      <c r="Q952" t="s">
        <v>1627</v>
      </c>
      <c r="R952">
        <v>2275</v>
      </c>
      <c r="S952" t="s">
        <v>89</v>
      </c>
      <c r="T952" t="b">
        <v>0</v>
      </c>
      <c r="U952" t="s">
        <v>30</v>
      </c>
      <c r="V952" t="s">
        <v>31</v>
      </c>
      <c r="W952" t="s">
        <v>31</v>
      </c>
      <c r="X952" t="s">
        <v>31</v>
      </c>
      <c r="Y952" t="s">
        <v>31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</v>
      </c>
      <c r="AJ952">
        <v>2</v>
      </c>
      <c r="AK952">
        <v>2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3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3</v>
      </c>
      <c r="BB952">
        <v>3</v>
      </c>
      <c r="BC952">
        <v>0</v>
      </c>
      <c r="BD952">
        <v>0</v>
      </c>
      <c r="BE952">
        <v>3</v>
      </c>
      <c r="BF952">
        <v>3</v>
      </c>
      <c r="BG952">
        <v>3</v>
      </c>
      <c r="BH952">
        <v>3</v>
      </c>
      <c r="BI952">
        <v>0</v>
      </c>
      <c r="BJ952">
        <v>0</v>
      </c>
      <c r="BK952">
        <v>0</v>
      </c>
      <c r="BL952">
        <v>1</v>
      </c>
      <c r="BM952">
        <v>0</v>
      </c>
      <c r="BN952">
        <v>2</v>
      </c>
      <c r="BO952">
        <f t="shared" si="140"/>
        <v>0</v>
      </c>
      <c r="BP952">
        <f t="shared" si="141"/>
        <v>6</v>
      </c>
      <c r="BQ952">
        <f t="shared" si="142"/>
        <v>0</v>
      </c>
      <c r="BR952">
        <f t="shared" si="143"/>
        <v>3</v>
      </c>
      <c r="BS952">
        <f t="shared" si="144"/>
        <v>0</v>
      </c>
      <c r="BT952">
        <f t="shared" si="145"/>
        <v>0</v>
      </c>
      <c r="BU952">
        <f t="shared" si="146"/>
        <v>6</v>
      </c>
      <c r="BV952">
        <f t="shared" si="147"/>
        <v>6</v>
      </c>
      <c r="BW952">
        <f t="shared" si="148"/>
        <v>6</v>
      </c>
      <c r="BX952">
        <f t="shared" si="149"/>
        <v>3</v>
      </c>
    </row>
    <row r="953" spans="1:76" ht="18.95" customHeight="1" x14ac:dyDescent="0.25">
      <c r="A953" t="s">
        <v>1523</v>
      </c>
      <c r="B953" t="s">
        <v>612</v>
      </c>
      <c r="C953" t="s">
        <v>40</v>
      </c>
      <c r="D953" t="s">
        <v>26</v>
      </c>
      <c r="E953" t="s">
        <v>178</v>
      </c>
      <c r="F953" t="s">
        <v>5163</v>
      </c>
      <c r="G953">
        <v>5</v>
      </c>
      <c r="H953" t="s">
        <v>22</v>
      </c>
      <c r="I953" t="s">
        <v>1524</v>
      </c>
      <c r="L953" s="1">
        <v>551533001153</v>
      </c>
      <c r="M953" t="s">
        <v>1525</v>
      </c>
      <c r="N953" t="s">
        <v>45</v>
      </c>
      <c r="O953" t="s">
        <v>1526</v>
      </c>
      <c r="P953">
        <v>53593</v>
      </c>
      <c r="Q953" t="s">
        <v>1513</v>
      </c>
      <c r="R953">
        <v>416</v>
      </c>
      <c r="S953" t="s">
        <v>89</v>
      </c>
      <c r="T953" t="b">
        <v>0</v>
      </c>
      <c r="U953" t="s">
        <v>30</v>
      </c>
      <c r="V953" t="s">
        <v>61</v>
      </c>
      <c r="W953" t="s">
        <v>61</v>
      </c>
      <c r="X953" t="s">
        <v>61</v>
      </c>
      <c r="Y953" t="s">
        <v>61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</v>
      </c>
      <c r="AG953">
        <v>2</v>
      </c>
      <c r="AH953">
        <v>2</v>
      </c>
      <c r="AI953">
        <v>2</v>
      </c>
      <c r="AJ953">
        <v>0</v>
      </c>
      <c r="AK953">
        <v>2</v>
      </c>
      <c r="AL953">
        <v>0</v>
      </c>
      <c r="AM953">
        <v>3</v>
      </c>
      <c r="AN953">
        <v>3</v>
      </c>
      <c r="AO953">
        <v>3</v>
      </c>
      <c r="AP953">
        <v>3</v>
      </c>
      <c r="AQ953">
        <v>0</v>
      </c>
      <c r="AR953">
        <v>0</v>
      </c>
      <c r="AS953">
        <v>0</v>
      </c>
      <c r="AT953">
        <v>0</v>
      </c>
      <c r="AU953">
        <v>2</v>
      </c>
      <c r="AV953">
        <v>2</v>
      </c>
      <c r="AW953">
        <v>2</v>
      </c>
      <c r="AX953">
        <v>2</v>
      </c>
      <c r="AY953">
        <v>0</v>
      </c>
      <c r="AZ953">
        <v>0</v>
      </c>
      <c r="BA953">
        <v>3</v>
      </c>
      <c r="BB953">
        <v>3</v>
      </c>
      <c r="BC953">
        <v>0</v>
      </c>
      <c r="BD953">
        <v>0</v>
      </c>
      <c r="BE953">
        <v>3</v>
      </c>
      <c r="BF953">
        <v>3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2</v>
      </c>
      <c r="BO953">
        <f t="shared" si="140"/>
        <v>6</v>
      </c>
      <c r="BP953">
        <f t="shared" si="141"/>
        <v>4</v>
      </c>
      <c r="BQ953">
        <f t="shared" si="142"/>
        <v>12</v>
      </c>
      <c r="BR953">
        <f t="shared" si="143"/>
        <v>0</v>
      </c>
      <c r="BS953">
        <f t="shared" si="144"/>
        <v>0</v>
      </c>
      <c r="BT953">
        <f t="shared" si="145"/>
        <v>8</v>
      </c>
      <c r="BU953">
        <f t="shared" si="146"/>
        <v>6</v>
      </c>
      <c r="BV953">
        <f t="shared" si="147"/>
        <v>6</v>
      </c>
      <c r="BW953">
        <f t="shared" si="148"/>
        <v>0</v>
      </c>
      <c r="BX953">
        <f t="shared" si="149"/>
        <v>2</v>
      </c>
    </row>
    <row r="954" spans="1:76" ht="18.95" customHeight="1" x14ac:dyDescent="0.25">
      <c r="A954" t="s">
        <v>1301</v>
      </c>
      <c r="B954" t="s">
        <v>1239</v>
      </c>
      <c r="C954" t="s">
        <v>219</v>
      </c>
      <c r="D954" t="s">
        <v>26</v>
      </c>
      <c r="E954" t="s">
        <v>73</v>
      </c>
      <c r="F954" t="s">
        <v>659</v>
      </c>
      <c r="G954">
        <v>3</v>
      </c>
      <c r="H954" t="s">
        <v>118</v>
      </c>
      <c r="I954" t="s">
        <v>1302</v>
      </c>
      <c r="L954" s="1">
        <v>481785007518</v>
      </c>
      <c r="M954" t="s">
        <v>1303</v>
      </c>
      <c r="N954" t="s">
        <v>25</v>
      </c>
      <c r="O954" t="s">
        <v>1304</v>
      </c>
      <c r="P954">
        <v>78263</v>
      </c>
      <c r="Q954" t="s">
        <v>1305</v>
      </c>
      <c r="R954">
        <v>1172</v>
      </c>
      <c r="S954" t="s">
        <v>39</v>
      </c>
      <c r="T954" t="b">
        <v>0</v>
      </c>
      <c r="U954" t="s">
        <v>30</v>
      </c>
      <c r="V954" t="s">
        <v>71</v>
      </c>
      <c r="W954" t="s">
        <v>61</v>
      </c>
      <c r="X954" t="s">
        <v>61</v>
      </c>
      <c r="Y954" t="s">
        <v>61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10">
        <v>0</v>
      </c>
      <c r="AI954" s="10">
        <v>2</v>
      </c>
      <c r="AJ954" s="10">
        <v>0</v>
      </c>
      <c r="AK954" s="10">
        <v>0</v>
      </c>
      <c r="AL954" s="10">
        <v>0</v>
      </c>
      <c r="AM954" s="10">
        <v>2</v>
      </c>
      <c r="AN954" s="10">
        <v>2</v>
      </c>
      <c r="AO954" s="10">
        <v>2</v>
      </c>
      <c r="AP954" s="10">
        <v>2</v>
      </c>
      <c r="AQ954" s="10">
        <v>0</v>
      </c>
      <c r="AR954" s="10">
        <v>2</v>
      </c>
      <c r="AS954" s="10">
        <v>0</v>
      </c>
      <c r="AT954" s="10">
        <v>0</v>
      </c>
      <c r="AU954" s="10">
        <v>0</v>
      </c>
      <c r="AV954" s="10">
        <v>0</v>
      </c>
      <c r="AW954" s="10">
        <v>2</v>
      </c>
      <c r="AX954" s="10">
        <v>2</v>
      </c>
      <c r="AY954" s="10">
        <v>0</v>
      </c>
      <c r="AZ954" s="10">
        <v>0</v>
      </c>
      <c r="BA954" s="10">
        <v>0</v>
      </c>
      <c r="BB954" s="10">
        <v>0</v>
      </c>
      <c r="BC954" s="10">
        <v>0</v>
      </c>
      <c r="BD954" s="10">
        <v>0</v>
      </c>
      <c r="BE954" s="10">
        <v>0</v>
      </c>
      <c r="BF954" s="10">
        <v>0</v>
      </c>
      <c r="BG954" s="10">
        <v>0</v>
      </c>
      <c r="BH954" s="10">
        <v>2</v>
      </c>
      <c r="BI954" s="10">
        <v>0</v>
      </c>
      <c r="BJ954" s="10">
        <v>0</v>
      </c>
      <c r="BK954" s="10">
        <v>2</v>
      </c>
      <c r="BL954" s="10">
        <v>0</v>
      </c>
      <c r="BM954" s="10">
        <v>0</v>
      </c>
      <c r="BN954" s="10">
        <v>0</v>
      </c>
      <c r="BO954">
        <f t="shared" si="140"/>
        <v>0</v>
      </c>
      <c r="BP954">
        <f t="shared" si="141"/>
        <v>2</v>
      </c>
      <c r="BQ954">
        <f t="shared" si="142"/>
        <v>8</v>
      </c>
      <c r="BR954">
        <f t="shared" si="143"/>
        <v>2</v>
      </c>
      <c r="BS954">
        <f t="shared" si="144"/>
        <v>0</v>
      </c>
      <c r="BT954">
        <f t="shared" si="145"/>
        <v>4</v>
      </c>
      <c r="BU954">
        <f t="shared" si="146"/>
        <v>0</v>
      </c>
      <c r="BV954">
        <f t="shared" si="147"/>
        <v>0</v>
      </c>
      <c r="BW954">
        <f t="shared" si="148"/>
        <v>2</v>
      </c>
      <c r="BX954">
        <f t="shared" si="149"/>
        <v>2</v>
      </c>
    </row>
    <row r="955" spans="1:76" ht="18.95" customHeight="1" x14ac:dyDescent="0.25">
      <c r="A955" t="s">
        <v>4092</v>
      </c>
      <c r="B955" t="s">
        <v>49</v>
      </c>
      <c r="C955" t="s">
        <v>54</v>
      </c>
      <c r="D955" t="s">
        <v>26</v>
      </c>
      <c r="E955" t="s">
        <v>735</v>
      </c>
      <c r="F955" t="s">
        <v>5161</v>
      </c>
      <c r="G955" t="s">
        <v>2026</v>
      </c>
      <c r="H955" t="s">
        <v>22</v>
      </c>
      <c r="I955" t="s">
        <v>4093</v>
      </c>
      <c r="L955" s="1">
        <v>361401003211</v>
      </c>
      <c r="M955" t="s">
        <v>4094</v>
      </c>
      <c r="N955" t="s">
        <v>45</v>
      </c>
      <c r="O955" t="s">
        <v>4095</v>
      </c>
      <c r="P955">
        <v>10984</v>
      </c>
      <c r="Q955" t="s">
        <v>1480</v>
      </c>
      <c r="R955">
        <v>661</v>
      </c>
      <c r="S955" t="s">
        <v>89</v>
      </c>
      <c r="T955" t="b">
        <v>1</v>
      </c>
      <c r="U955" t="s">
        <v>31</v>
      </c>
      <c r="V955" t="s">
        <v>31</v>
      </c>
      <c r="W955" t="s">
        <v>31</v>
      </c>
      <c r="X955" t="s">
        <v>31</v>
      </c>
      <c r="Y955" t="s">
        <v>31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2</v>
      </c>
      <c r="AJ955">
        <v>2</v>
      </c>
      <c r="AK955">
        <v>2</v>
      </c>
      <c r="AL955">
        <v>2</v>
      </c>
      <c r="AM955">
        <v>3</v>
      </c>
      <c r="AN955">
        <v>3</v>
      </c>
      <c r="AO955">
        <v>0</v>
      </c>
      <c r="AP955">
        <v>3</v>
      </c>
      <c r="AQ955">
        <v>3</v>
      </c>
      <c r="AR955">
        <v>3</v>
      </c>
      <c r="AS955">
        <v>1</v>
      </c>
      <c r="AT955">
        <v>3</v>
      </c>
      <c r="AU955">
        <v>2</v>
      </c>
      <c r="AV955">
        <v>2</v>
      </c>
      <c r="AW955">
        <v>2</v>
      </c>
      <c r="AX955">
        <v>2</v>
      </c>
      <c r="AY955">
        <v>0</v>
      </c>
      <c r="AZ955">
        <v>0</v>
      </c>
      <c r="BA955">
        <v>3</v>
      </c>
      <c r="BB955">
        <v>3</v>
      </c>
      <c r="BC955">
        <v>2</v>
      </c>
      <c r="BD955">
        <v>0</v>
      </c>
      <c r="BE955">
        <v>3</v>
      </c>
      <c r="BF955">
        <v>3</v>
      </c>
      <c r="BG955">
        <v>3</v>
      </c>
      <c r="BH955">
        <v>3</v>
      </c>
      <c r="BI955">
        <v>3</v>
      </c>
      <c r="BJ955">
        <v>0</v>
      </c>
      <c r="BK955">
        <v>3</v>
      </c>
      <c r="BL955">
        <v>3</v>
      </c>
      <c r="BM955">
        <v>2</v>
      </c>
      <c r="BN955">
        <v>2</v>
      </c>
      <c r="BO955">
        <f t="shared" si="140"/>
        <v>0</v>
      </c>
      <c r="BP955">
        <f t="shared" si="141"/>
        <v>8</v>
      </c>
      <c r="BQ955">
        <f t="shared" si="142"/>
        <v>12</v>
      </c>
      <c r="BR955">
        <f t="shared" si="143"/>
        <v>4</v>
      </c>
      <c r="BS955">
        <f t="shared" si="144"/>
        <v>3</v>
      </c>
      <c r="BT955">
        <f t="shared" si="145"/>
        <v>8</v>
      </c>
      <c r="BU955">
        <f t="shared" si="146"/>
        <v>6</v>
      </c>
      <c r="BV955">
        <f t="shared" si="147"/>
        <v>8</v>
      </c>
      <c r="BW955">
        <f t="shared" si="148"/>
        <v>6</v>
      </c>
      <c r="BX955">
        <f t="shared" si="149"/>
        <v>13</v>
      </c>
    </row>
    <row r="956" spans="1:76" ht="18.95" customHeight="1" x14ac:dyDescent="0.25">
      <c r="A956" t="s">
        <v>1375</v>
      </c>
      <c r="B956" t="s">
        <v>1239</v>
      </c>
      <c r="C956" t="s">
        <v>219</v>
      </c>
      <c r="D956" t="s">
        <v>26</v>
      </c>
      <c r="E956" t="s">
        <v>66</v>
      </c>
      <c r="F956" t="s">
        <v>66</v>
      </c>
      <c r="G956">
        <v>3</v>
      </c>
      <c r="H956" t="s">
        <v>118</v>
      </c>
      <c r="I956" t="s">
        <v>1376</v>
      </c>
      <c r="L956" s="1">
        <v>483429013196</v>
      </c>
      <c r="M956" t="s">
        <v>1377</v>
      </c>
      <c r="N956" t="s">
        <v>58</v>
      </c>
      <c r="O956" t="s">
        <v>775</v>
      </c>
      <c r="P956">
        <v>75460</v>
      </c>
      <c r="Q956" t="s">
        <v>695</v>
      </c>
      <c r="R956">
        <v>44</v>
      </c>
      <c r="S956" t="s">
        <v>39</v>
      </c>
      <c r="T956" t="b">
        <v>0</v>
      </c>
      <c r="U956" t="s">
        <v>30</v>
      </c>
      <c r="V956" t="s">
        <v>31</v>
      </c>
      <c r="W956" t="s">
        <v>31</v>
      </c>
      <c r="X956" t="s">
        <v>31</v>
      </c>
      <c r="Y956" t="s">
        <v>31</v>
      </c>
      <c r="Z956">
        <v>0</v>
      </c>
      <c r="AA956">
        <v>0</v>
      </c>
      <c r="AB956">
        <v>0</v>
      </c>
      <c r="AC956">
        <v>2</v>
      </c>
      <c r="AD956">
        <v>2</v>
      </c>
      <c r="AE956">
        <v>0</v>
      </c>
      <c r="AF956">
        <v>1</v>
      </c>
      <c r="AG956">
        <v>1</v>
      </c>
      <c r="AH956">
        <v>0</v>
      </c>
      <c r="AI956">
        <v>0</v>
      </c>
      <c r="AJ956">
        <v>0</v>
      </c>
      <c r="AK956">
        <v>2</v>
      </c>
      <c r="AL956">
        <v>0</v>
      </c>
      <c r="AM956">
        <v>2</v>
      </c>
      <c r="AN956">
        <v>2</v>
      </c>
      <c r="AO956">
        <v>2</v>
      </c>
      <c r="AP956">
        <v>0</v>
      </c>
      <c r="AQ956">
        <v>0</v>
      </c>
      <c r="AR956">
        <v>2</v>
      </c>
      <c r="AS956">
        <v>0</v>
      </c>
      <c r="AT956">
        <v>0</v>
      </c>
      <c r="AU956">
        <v>2</v>
      </c>
      <c r="AV956">
        <v>2</v>
      </c>
      <c r="AW956">
        <v>0</v>
      </c>
      <c r="AX956">
        <v>0</v>
      </c>
      <c r="AY956">
        <v>0</v>
      </c>
      <c r="AZ956">
        <v>0</v>
      </c>
      <c r="BA956">
        <v>3</v>
      </c>
      <c r="BB956">
        <v>3</v>
      </c>
      <c r="BC956">
        <v>2</v>
      </c>
      <c r="BD956">
        <v>0</v>
      </c>
      <c r="BE956">
        <v>0</v>
      </c>
      <c r="BF956">
        <v>2</v>
      </c>
      <c r="BG956">
        <v>3</v>
      </c>
      <c r="BH956">
        <v>3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f t="shared" si="140"/>
        <v>6</v>
      </c>
      <c r="BP956">
        <f t="shared" si="141"/>
        <v>2</v>
      </c>
      <c r="BQ956">
        <f t="shared" si="142"/>
        <v>6</v>
      </c>
      <c r="BR956">
        <f t="shared" si="143"/>
        <v>2</v>
      </c>
      <c r="BS956">
        <f t="shared" si="144"/>
        <v>0</v>
      </c>
      <c r="BT956">
        <f t="shared" si="145"/>
        <v>4</v>
      </c>
      <c r="BU956">
        <f t="shared" si="146"/>
        <v>6</v>
      </c>
      <c r="BV956">
        <f t="shared" si="147"/>
        <v>4</v>
      </c>
      <c r="BW956">
        <f t="shared" si="148"/>
        <v>6</v>
      </c>
      <c r="BX956">
        <f t="shared" si="149"/>
        <v>0</v>
      </c>
    </row>
    <row r="957" spans="1:76" ht="18.95" customHeight="1" x14ac:dyDescent="0.25">
      <c r="A957" t="s">
        <v>1841</v>
      </c>
      <c r="B957" t="s">
        <v>1468</v>
      </c>
      <c r="C957" t="s">
        <v>29</v>
      </c>
      <c r="D957" t="s">
        <v>26</v>
      </c>
      <c r="E957" t="s">
        <v>66</v>
      </c>
      <c r="F957" t="s">
        <v>34</v>
      </c>
      <c r="G957">
        <v>4</v>
      </c>
      <c r="H957" t="s">
        <v>22</v>
      </c>
      <c r="I957" t="s">
        <v>1842</v>
      </c>
      <c r="L957" s="1">
        <v>160000200603</v>
      </c>
      <c r="M957" t="s">
        <v>1843</v>
      </c>
      <c r="N957" t="s">
        <v>45</v>
      </c>
      <c r="O957" t="s">
        <v>1844</v>
      </c>
      <c r="P957">
        <v>83840</v>
      </c>
      <c r="Q957" t="s">
        <v>1845</v>
      </c>
      <c r="R957">
        <v>428</v>
      </c>
      <c r="S957" t="s">
        <v>77</v>
      </c>
      <c r="T957" t="b">
        <v>0</v>
      </c>
      <c r="U957" t="s">
        <v>30</v>
      </c>
      <c r="V957" t="s">
        <v>61</v>
      </c>
      <c r="W957" t="s">
        <v>61</v>
      </c>
      <c r="X957" t="s">
        <v>61</v>
      </c>
      <c r="Y957" t="s">
        <v>61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2</v>
      </c>
      <c r="AG957" s="10">
        <v>2</v>
      </c>
      <c r="AH957" s="10">
        <v>2</v>
      </c>
      <c r="AI957" s="10">
        <v>1</v>
      </c>
      <c r="AJ957" s="10">
        <v>1</v>
      </c>
      <c r="AK957" s="10">
        <v>0</v>
      </c>
      <c r="AL957" s="10">
        <v>1</v>
      </c>
      <c r="AM957" s="10">
        <v>2</v>
      </c>
      <c r="AN957" s="10">
        <v>2</v>
      </c>
      <c r="AO957" s="10">
        <v>0</v>
      </c>
      <c r="AP957" s="10">
        <v>0</v>
      </c>
      <c r="AQ957" s="10">
        <v>0</v>
      </c>
      <c r="AR957" s="10">
        <v>0</v>
      </c>
      <c r="AS957" s="10">
        <v>0</v>
      </c>
      <c r="AT957" s="10">
        <v>0</v>
      </c>
      <c r="AU957" s="10">
        <v>1</v>
      </c>
      <c r="AV957" s="10">
        <v>1</v>
      </c>
      <c r="AW957" s="10">
        <v>1</v>
      </c>
      <c r="AX957" s="10">
        <v>1</v>
      </c>
      <c r="AY957" s="10">
        <v>0</v>
      </c>
      <c r="AZ957" s="10">
        <v>0</v>
      </c>
      <c r="BA957" s="10">
        <v>0</v>
      </c>
      <c r="BB957" s="10">
        <v>3</v>
      </c>
      <c r="BC957" s="10">
        <v>0</v>
      </c>
      <c r="BD957" s="10">
        <v>0</v>
      </c>
      <c r="BE957" s="10">
        <v>0</v>
      </c>
      <c r="BF957" s="10">
        <v>0</v>
      </c>
      <c r="BG957" s="10">
        <v>0</v>
      </c>
      <c r="BH957" s="10">
        <v>3</v>
      </c>
      <c r="BI957" s="10">
        <v>0</v>
      </c>
      <c r="BJ957" s="10">
        <v>0</v>
      </c>
      <c r="BK957" s="10">
        <v>0</v>
      </c>
      <c r="BL957" s="10">
        <v>0</v>
      </c>
      <c r="BM957" s="10">
        <v>0</v>
      </c>
      <c r="BN957" s="10">
        <v>2</v>
      </c>
      <c r="BO957">
        <f t="shared" si="140"/>
        <v>6</v>
      </c>
      <c r="BP957">
        <f t="shared" si="141"/>
        <v>3</v>
      </c>
      <c r="BQ957">
        <f t="shared" si="142"/>
        <v>4</v>
      </c>
      <c r="BR957">
        <f t="shared" si="143"/>
        <v>0</v>
      </c>
      <c r="BS957">
        <f t="shared" si="144"/>
        <v>0</v>
      </c>
      <c r="BT957">
        <f t="shared" si="145"/>
        <v>4</v>
      </c>
      <c r="BU957">
        <f t="shared" si="146"/>
        <v>3</v>
      </c>
      <c r="BV957">
        <f t="shared" si="147"/>
        <v>0</v>
      </c>
      <c r="BW957">
        <f t="shared" si="148"/>
        <v>3</v>
      </c>
      <c r="BX957">
        <f t="shared" si="149"/>
        <v>2</v>
      </c>
    </row>
    <row r="958" spans="1:76" ht="18.95" customHeight="1" x14ac:dyDescent="0.25">
      <c r="A958" t="s">
        <v>2298</v>
      </c>
      <c r="B958" t="s">
        <v>20</v>
      </c>
      <c r="C958" t="s">
        <v>29</v>
      </c>
      <c r="D958" t="s">
        <v>26</v>
      </c>
      <c r="E958" t="s">
        <v>143</v>
      </c>
      <c r="F958" t="s">
        <v>659</v>
      </c>
      <c r="G958" t="s">
        <v>2026</v>
      </c>
      <c r="H958" t="s">
        <v>22</v>
      </c>
      <c r="I958" t="s">
        <v>2299</v>
      </c>
      <c r="L958" s="1">
        <v>62865007195</v>
      </c>
      <c r="M958" t="s">
        <v>2300</v>
      </c>
      <c r="N958" t="s">
        <v>45</v>
      </c>
      <c r="O958" t="s">
        <v>928</v>
      </c>
      <c r="P958">
        <v>92869</v>
      </c>
      <c r="Q958" t="s">
        <v>928</v>
      </c>
      <c r="R958">
        <v>878</v>
      </c>
      <c r="S958" t="s">
        <v>7</v>
      </c>
      <c r="T958" t="b">
        <v>0</v>
      </c>
      <c r="U958" t="s">
        <v>30</v>
      </c>
      <c r="V958" t="s">
        <v>31</v>
      </c>
      <c r="W958" t="s">
        <v>31</v>
      </c>
      <c r="X958" t="s">
        <v>31</v>
      </c>
      <c r="Y958" t="s">
        <v>31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2</v>
      </c>
      <c r="AJ958">
        <v>0</v>
      </c>
      <c r="AK958">
        <v>0</v>
      </c>
      <c r="AL958">
        <v>2</v>
      </c>
      <c r="AM958">
        <v>3</v>
      </c>
      <c r="AN958">
        <v>3</v>
      </c>
      <c r="AO958">
        <v>0</v>
      </c>
      <c r="AP958">
        <v>0</v>
      </c>
      <c r="AQ958">
        <v>0</v>
      </c>
      <c r="AR958">
        <v>2</v>
      </c>
      <c r="AS958">
        <v>2</v>
      </c>
      <c r="AT958">
        <v>0</v>
      </c>
      <c r="AU958">
        <v>2</v>
      </c>
      <c r="AV958">
        <v>2</v>
      </c>
      <c r="AW958">
        <v>0</v>
      </c>
      <c r="AX958">
        <v>0</v>
      </c>
      <c r="AY958">
        <v>0</v>
      </c>
      <c r="AZ958">
        <v>0</v>
      </c>
      <c r="BA958">
        <v>3</v>
      </c>
      <c r="BB958">
        <v>3</v>
      </c>
      <c r="BC958">
        <v>0</v>
      </c>
      <c r="BD958">
        <v>0</v>
      </c>
      <c r="BE958">
        <v>3</v>
      </c>
      <c r="BF958">
        <v>3</v>
      </c>
      <c r="BG958">
        <v>0</v>
      </c>
      <c r="BH958">
        <v>3</v>
      </c>
      <c r="BI958">
        <v>1</v>
      </c>
      <c r="BJ958">
        <v>0</v>
      </c>
      <c r="BK958">
        <v>1</v>
      </c>
      <c r="BL958">
        <v>3</v>
      </c>
      <c r="BM958">
        <v>0</v>
      </c>
      <c r="BN958">
        <v>2</v>
      </c>
      <c r="BO958">
        <f t="shared" si="140"/>
        <v>0</v>
      </c>
      <c r="BP958">
        <f t="shared" si="141"/>
        <v>4</v>
      </c>
      <c r="BQ958">
        <f t="shared" si="142"/>
        <v>6</v>
      </c>
      <c r="BR958">
        <f t="shared" si="143"/>
        <v>4</v>
      </c>
      <c r="BS958">
        <f t="shared" si="144"/>
        <v>0</v>
      </c>
      <c r="BT958">
        <f t="shared" si="145"/>
        <v>4</v>
      </c>
      <c r="BU958">
        <f t="shared" si="146"/>
        <v>6</v>
      </c>
      <c r="BV958">
        <f t="shared" si="147"/>
        <v>6</v>
      </c>
      <c r="BW958">
        <f t="shared" si="148"/>
        <v>3</v>
      </c>
      <c r="BX958">
        <f t="shared" si="149"/>
        <v>7</v>
      </c>
    </row>
    <row r="959" spans="1:76" ht="18.95" customHeight="1" x14ac:dyDescent="0.25">
      <c r="A959" t="s">
        <v>2220</v>
      </c>
      <c r="B959" t="s">
        <v>20</v>
      </c>
      <c r="C959" t="s">
        <v>29</v>
      </c>
      <c r="D959" t="s">
        <v>26</v>
      </c>
      <c r="E959" t="s">
        <v>143</v>
      </c>
      <c r="F959" t="s">
        <v>659</v>
      </c>
      <c r="G959" t="s">
        <v>2026</v>
      </c>
      <c r="H959" t="s">
        <v>22</v>
      </c>
      <c r="I959" t="s">
        <v>2221</v>
      </c>
      <c r="L959" s="1">
        <v>61887007778</v>
      </c>
      <c r="M959" t="s">
        <v>2222</v>
      </c>
      <c r="N959" t="s">
        <v>45</v>
      </c>
      <c r="O959" t="s">
        <v>2223</v>
      </c>
      <c r="P959">
        <v>94014</v>
      </c>
      <c r="Q959" t="s">
        <v>1011</v>
      </c>
      <c r="R959">
        <v>535</v>
      </c>
      <c r="S959" t="s">
        <v>89</v>
      </c>
      <c r="T959" t="b">
        <v>1</v>
      </c>
      <c r="U959" t="s">
        <v>31</v>
      </c>
      <c r="V959" t="s">
        <v>31</v>
      </c>
      <c r="W959" t="s">
        <v>31</v>
      </c>
      <c r="X959" t="s">
        <v>31</v>
      </c>
      <c r="Y959" t="s">
        <v>31</v>
      </c>
      <c r="Z959">
        <v>1</v>
      </c>
      <c r="AA959">
        <v>0</v>
      </c>
      <c r="AB959">
        <v>0</v>
      </c>
      <c r="AC959">
        <v>1</v>
      </c>
      <c r="AD959">
        <v>1</v>
      </c>
      <c r="AE959">
        <v>0</v>
      </c>
      <c r="AF959">
        <v>1</v>
      </c>
      <c r="AG959">
        <v>3</v>
      </c>
      <c r="AH959">
        <v>2</v>
      </c>
      <c r="AI959">
        <v>2</v>
      </c>
      <c r="AJ959">
        <v>2</v>
      </c>
      <c r="AK959">
        <v>2</v>
      </c>
      <c r="AL959">
        <v>0</v>
      </c>
      <c r="AM959">
        <v>3</v>
      </c>
      <c r="AN959">
        <v>2</v>
      </c>
      <c r="AO959">
        <v>1</v>
      </c>
      <c r="AP959">
        <v>0</v>
      </c>
      <c r="AQ959">
        <v>0</v>
      </c>
      <c r="AR959">
        <v>3</v>
      </c>
      <c r="AS959">
        <v>0</v>
      </c>
      <c r="AT959">
        <v>1</v>
      </c>
      <c r="AU959">
        <v>2</v>
      </c>
      <c r="AV959">
        <v>2</v>
      </c>
      <c r="AW959">
        <v>0</v>
      </c>
      <c r="AX959">
        <v>2</v>
      </c>
      <c r="AY959">
        <v>2</v>
      </c>
      <c r="AZ959">
        <v>0</v>
      </c>
      <c r="BA959">
        <v>3</v>
      </c>
      <c r="BB959">
        <v>3</v>
      </c>
      <c r="BC959">
        <v>2</v>
      </c>
      <c r="BD959">
        <v>2</v>
      </c>
      <c r="BE959">
        <v>3</v>
      </c>
      <c r="BF959">
        <v>3</v>
      </c>
      <c r="BG959">
        <v>3</v>
      </c>
      <c r="BH959">
        <v>3</v>
      </c>
      <c r="BI959">
        <v>3</v>
      </c>
      <c r="BJ959">
        <v>3</v>
      </c>
      <c r="BK959">
        <v>0</v>
      </c>
      <c r="BL959">
        <v>3</v>
      </c>
      <c r="BM959">
        <v>2</v>
      </c>
      <c r="BN959">
        <v>2</v>
      </c>
      <c r="BO959">
        <f t="shared" si="140"/>
        <v>9</v>
      </c>
      <c r="BP959">
        <f t="shared" si="141"/>
        <v>6</v>
      </c>
      <c r="BQ959">
        <f t="shared" si="142"/>
        <v>6</v>
      </c>
      <c r="BR959">
        <f t="shared" si="143"/>
        <v>3</v>
      </c>
      <c r="BS959">
        <f t="shared" si="144"/>
        <v>1</v>
      </c>
      <c r="BT959">
        <f t="shared" si="145"/>
        <v>6</v>
      </c>
      <c r="BU959">
        <f t="shared" si="146"/>
        <v>8</v>
      </c>
      <c r="BV959">
        <f t="shared" si="147"/>
        <v>10</v>
      </c>
      <c r="BW959">
        <f t="shared" si="148"/>
        <v>6</v>
      </c>
      <c r="BX959">
        <f t="shared" si="149"/>
        <v>13</v>
      </c>
    </row>
    <row r="960" spans="1:76" ht="18.95" customHeight="1" x14ac:dyDescent="0.25">
      <c r="A960" t="s">
        <v>268</v>
      </c>
      <c r="B960" t="s">
        <v>258</v>
      </c>
      <c r="C960" t="s">
        <v>29</v>
      </c>
      <c r="D960" t="s">
        <v>26</v>
      </c>
      <c r="E960" t="s">
        <v>21</v>
      </c>
      <c r="F960" t="s">
        <v>5163</v>
      </c>
      <c r="G960">
        <v>1</v>
      </c>
      <c r="H960" t="s">
        <v>22</v>
      </c>
      <c r="I960" t="s">
        <v>269</v>
      </c>
      <c r="L960" s="1">
        <v>410204001391</v>
      </c>
      <c r="M960" t="s">
        <v>270</v>
      </c>
      <c r="N960" t="s">
        <v>45</v>
      </c>
      <c r="O960" t="s">
        <v>271</v>
      </c>
      <c r="P960">
        <v>97402</v>
      </c>
      <c r="Q960" t="s">
        <v>272</v>
      </c>
      <c r="R960">
        <v>778</v>
      </c>
      <c r="S960" t="s">
        <v>7</v>
      </c>
      <c r="T960" t="b">
        <v>0</v>
      </c>
      <c r="U960" t="s">
        <v>30</v>
      </c>
      <c r="V960" t="s">
        <v>31</v>
      </c>
      <c r="W960" t="s">
        <v>31</v>
      </c>
      <c r="X960" t="s">
        <v>31</v>
      </c>
      <c r="Y960" t="s">
        <v>31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2</v>
      </c>
      <c r="AJ960">
        <v>2</v>
      </c>
      <c r="AK960">
        <v>2</v>
      </c>
      <c r="AL960">
        <v>2</v>
      </c>
      <c r="AM960">
        <v>3</v>
      </c>
      <c r="AN960">
        <v>3</v>
      </c>
      <c r="AO960">
        <v>3</v>
      </c>
      <c r="AP960">
        <v>0</v>
      </c>
      <c r="AQ960">
        <v>3</v>
      </c>
      <c r="AR960">
        <v>2</v>
      </c>
      <c r="AS960">
        <v>2</v>
      </c>
      <c r="AT960">
        <v>2</v>
      </c>
      <c r="AU960">
        <v>0</v>
      </c>
      <c r="AV960">
        <v>0</v>
      </c>
      <c r="AW960">
        <v>0</v>
      </c>
      <c r="AX960">
        <v>0</v>
      </c>
      <c r="AY960">
        <v>2</v>
      </c>
      <c r="AZ960">
        <v>0</v>
      </c>
      <c r="BA960">
        <v>2</v>
      </c>
      <c r="BB960">
        <v>2</v>
      </c>
      <c r="BC960">
        <v>2</v>
      </c>
      <c r="BD960">
        <v>2</v>
      </c>
      <c r="BE960">
        <v>2</v>
      </c>
      <c r="BF960">
        <v>2</v>
      </c>
      <c r="BG960">
        <v>0</v>
      </c>
      <c r="BH960">
        <v>3</v>
      </c>
      <c r="BI960">
        <v>2</v>
      </c>
      <c r="BJ960">
        <v>0</v>
      </c>
      <c r="BK960">
        <v>0</v>
      </c>
      <c r="BL960">
        <v>2</v>
      </c>
      <c r="BM960">
        <v>2</v>
      </c>
      <c r="BN960">
        <v>2</v>
      </c>
      <c r="BO960">
        <f t="shared" si="140"/>
        <v>0</v>
      </c>
      <c r="BP960">
        <f t="shared" si="141"/>
        <v>8</v>
      </c>
      <c r="BQ960">
        <f t="shared" si="142"/>
        <v>12</v>
      </c>
      <c r="BR960">
        <f t="shared" si="143"/>
        <v>4</v>
      </c>
      <c r="BS960">
        <f t="shared" si="144"/>
        <v>2</v>
      </c>
      <c r="BT960">
        <f t="shared" si="145"/>
        <v>0</v>
      </c>
      <c r="BU960">
        <f t="shared" si="146"/>
        <v>6</v>
      </c>
      <c r="BV960">
        <f t="shared" si="147"/>
        <v>8</v>
      </c>
      <c r="BW960">
        <f t="shared" si="148"/>
        <v>3</v>
      </c>
      <c r="BX960">
        <f t="shared" si="149"/>
        <v>8</v>
      </c>
    </row>
    <row r="961" spans="1:76" ht="18.95" customHeight="1" x14ac:dyDescent="0.25">
      <c r="A961" t="s">
        <v>4073</v>
      </c>
      <c r="B961" t="s">
        <v>49</v>
      </c>
      <c r="C961" t="s">
        <v>54</v>
      </c>
      <c r="D961" t="s">
        <v>192</v>
      </c>
      <c r="E961" t="s">
        <v>102</v>
      </c>
      <c r="F961" t="s">
        <v>659</v>
      </c>
      <c r="G961" t="s">
        <v>2026</v>
      </c>
      <c r="H961" t="s">
        <v>189</v>
      </c>
      <c r="I961" t="s">
        <v>4074</v>
      </c>
      <c r="L961" s="1">
        <v>362475006076</v>
      </c>
      <c r="M961" t="s">
        <v>4075</v>
      </c>
      <c r="N961" t="s">
        <v>45</v>
      </c>
      <c r="O961" t="s">
        <v>4048</v>
      </c>
      <c r="P961">
        <v>14611</v>
      </c>
      <c r="Q961" t="s">
        <v>472</v>
      </c>
      <c r="R961">
        <v>560</v>
      </c>
      <c r="S961" t="s">
        <v>7</v>
      </c>
      <c r="T961" t="b">
        <v>1</v>
      </c>
      <c r="U961" t="s">
        <v>71</v>
      </c>
      <c r="V961" t="s">
        <v>61</v>
      </c>
      <c r="W961" t="s">
        <v>71</v>
      </c>
      <c r="X961" t="s">
        <v>71</v>
      </c>
      <c r="Y961" t="s">
        <v>71</v>
      </c>
      <c r="Z961">
        <v>0</v>
      </c>
      <c r="AA961">
        <v>0</v>
      </c>
      <c r="AB961">
        <v>0</v>
      </c>
      <c r="AC961">
        <v>2</v>
      </c>
      <c r="AD961">
        <v>2</v>
      </c>
      <c r="AE961">
        <v>2</v>
      </c>
      <c r="AF961">
        <v>3</v>
      </c>
      <c r="AG961">
        <v>2</v>
      </c>
      <c r="AH961">
        <v>2</v>
      </c>
      <c r="AI961">
        <v>0</v>
      </c>
      <c r="AJ961">
        <v>0</v>
      </c>
      <c r="AK961">
        <v>2</v>
      </c>
      <c r="AL961">
        <v>1</v>
      </c>
      <c r="AM961">
        <v>3</v>
      </c>
      <c r="AN961">
        <v>3</v>
      </c>
      <c r="AO961">
        <v>3</v>
      </c>
      <c r="AP961">
        <v>1</v>
      </c>
      <c r="AQ961">
        <v>0</v>
      </c>
      <c r="AR961">
        <v>3</v>
      </c>
      <c r="AS961">
        <v>0</v>
      </c>
      <c r="AT961">
        <v>0</v>
      </c>
      <c r="AU961">
        <v>2</v>
      </c>
      <c r="AV961">
        <v>2</v>
      </c>
      <c r="AW961">
        <v>2</v>
      </c>
      <c r="AX961">
        <v>2</v>
      </c>
      <c r="AY961">
        <v>0</v>
      </c>
      <c r="AZ961">
        <v>0</v>
      </c>
      <c r="BA961">
        <v>3</v>
      </c>
      <c r="BB961">
        <v>3</v>
      </c>
      <c r="BC961">
        <v>0</v>
      </c>
      <c r="BD961">
        <v>0</v>
      </c>
      <c r="BE961">
        <v>3</v>
      </c>
      <c r="BF961">
        <v>3</v>
      </c>
      <c r="BG961">
        <v>1</v>
      </c>
      <c r="BH961">
        <v>0</v>
      </c>
      <c r="BI961">
        <v>2</v>
      </c>
      <c r="BJ961">
        <v>1</v>
      </c>
      <c r="BK961">
        <v>0</v>
      </c>
      <c r="BL961">
        <v>2</v>
      </c>
      <c r="BM961">
        <v>0</v>
      </c>
      <c r="BN961">
        <v>2</v>
      </c>
      <c r="BO961">
        <f t="shared" si="140"/>
        <v>13</v>
      </c>
      <c r="BP961">
        <f t="shared" si="141"/>
        <v>3</v>
      </c>
      <c r="BQ961">
        <f t="shared" si="142"/>
        <v>10</v>
      </c>
      <c r="BR961">
        <f t="shared" si="143"/>
        <v>3</v>
      </c>
      <c r="BS961">
        <f t="shared" si="144"/>
        <v>0</v>
      </c>
      <c r="BT961">
        <f t="shared" si="145"/>
        <v>8</v>
      </c>
      <c r="BU961">
        <f t="shared" si="146"/>
        <v>6</v>
      </c>
      <c r="BV961">
        <f t="shared" si="147"/>
        <v>6</v>
      </c>
      <c r="BW961">
        <f t="shared" si="148"/>
        <v>1</v>
      </c>
      <c r="BX961">
        <f t="shared" si="149"/>
        <v>7</v>
      </c>
    </row>
    <row r="962" spans="1:76" ht="18.95" customHeight="1" x14ac:dyDescent="0.25">
      <c r="A962" t="s">
        <v>2305</v>
      </c>
      <c r="B962" t="s">
        <v>20</v>
      </c>
      <c r="C962" t="s">
        <v>29</v>
      </c>
      <c r="D962" t="s">
        <v>26</v>
      </c>
      <c r="E962" t="s">
        <v>21</v>
      </c>
      <c r="F962" t="s">
        <v>5163</v>
      </c>
      <c r="G962" t="s">
        <v>2026</v>
      </c>
      <c r="H962" t="s">
        <v>118</v>
      </c>
      <c r="I962" t="s">
        <v>2306</v>
      </c>
      <c r="L962" s="1">
        <v>62949007436</v>
      </c>
      <c r="M962" t="s">
        <v>2307</v>
      </c>
      <c r="N962" t="s">
        <v>58</v>
      </c>
      <c r="O962" t="s">
        <v>2308</v>
      </c>
      <c r="P962">
        <v>95076</v>
      </c>
      <c r="Q962" t="s">
        <v>874</v>
      </c>
      <c r="R962">
        <v>55</v>
      </c>
      <c r="S962" t="s">
        <v>7</v>
      </c>
      <c r="T962" t="b">
        <v>0</v>
      </c>
      <c r="U962" t="s">
        <v>30</v>
      </c>
      <c r="V962" t="s">
        <v>31</v>
      </c>
      <c r="W962" t="s">
        <v>31</v>
      </c>
      <c r="X962" t="s">
        <v>31</v>
      </c>
      <c r="Y962" t="s">
        <v>31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2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f t="shared" ref="BO962:BO1025" si="150">SUM(Z962:AH962)</f>
        <v>0</v>
      </c>
      <c r="BP962">
        <f t="shared" ref="BP962:BP1025" si="151">SUM(AI962:AL962)</f>
        <v>0</v>
      </c>
      <c r="BQ962">
        <f t="shared" ref="BQ962:BQ1025" si="152">SUM(AM962:AQ962)</f>
        <v>4</v>
      </c>
      <c r="BR962">
        <f t="shared" ref="BR962:BR1025" si="153">SUM(AR962:AS962)</f>
        <v>0</v>
      </c>
      <c r="BS962">
        <f t="shared" ref="BS962:BS1025" si="154">SUM(AT962)</f>
        <v>0</v>
      </c>
      <c r="BT962">
        <f t="shared" ref="BT962:BT1025" si="155">SUM(AU962:AX962)</f>
        <v>0</v>
      </c>
      <c r="BU962">
        <f t="shared" ref="BU962:BU1025" si="156">SUM(AY962:BB962)</f>
        <v>0</v>
      </c>
      <c r="BV962">
        <f t="shared" ref="BV962:BV1025" si="157">SUM(BC962:BF962)</f>
        <v>0</v>
      </c>
      <c r="BW962">
        <f t="shared" ref="BW962:BW1025" si="158">SUM(BG962:BH962)</f>
        <v>0</v>
      </c>
      <c r="BX962">
        <f t="shared" ref="BX962:BX1025" si="159">SUM(BI962:BN962)</f>
        <v>0</v>
      </c>
    </row>
    <row r="963" spans="1:76" ht="18.95" customHeight="1" x14ac:dyDescent="0.25">
      <c r="A963" t="s">
        <v>3253</v>
      </c>
      <c r="B963" t="s">
        <v>3245</v>
      </c>
      <c r="C963" t="s">
        <v>219</v>
      </c>
      <c r="D963" t="s">
        <v>26</v>
      </c>
      <c r="E963" t="s">
        <v>102</v>
      </c>
      <c r="F963" t="s">
        <v>659</v>
      </c>
      <c r="G963" t="s">
        <v>2026</v>
      </c>
      <c r="H963" t="s">
        <v>22</v>
      </c>
      <c r="I963" t="s">
        <v>3254</v>
      </c>
      <c r="L963" s="1">
        <v>240015000967</v>
      </c>
      <c r="M963" t="s">
        <v>3255</v>
      </c>
      <c r="N963" t="s">
        <v>25</v>
      </c>
      <c r="O963" t="s">
        <v>3256</v>
      </c>
      <c r="P963">
        <v>20736</v>
      </c>
      <c r="Q963" t="s">
        <v>3257</v>
      </c>
      <c r="R963">
        <v>738</v>
      </c>
      <c r="S963" t="s">
        <v>39</v>
      </c>
      <c r="T963" t="b">
        <v>0</v>
      </c>
      <c r="U963" t="s">
        <v>30</v>
      </c>
      <c r="V963" t="s">
        <v>61</v>
      </c>
      <c r="W963" t="s">
        <v>61</v>
      </c>
      <c r="X963" t="s">
        <v>61</v>
      </c>
      <c r="Y963" t="s">
        <v>71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2</v>
      </c>
      <c r="AJ963">
        <v>2</v>
      </c>
      <c r="AK963">
        <v>2</v>
      </c>
      <c r="AL963">
        <v>1</v>
      </c>
      <c r="AM963">
        <v>3</v>
      </c>
      <c r="AN963">
        <v>3</v>
      </c>
      <c r="AO963">
        <v>3</v>
      </c>
      <c r="AP963">
        <v>3</v>
      </c>
      <c r="AQ963">
        <v>0</v>
      </c>
      <c r="AR963">
        <v>3</v>
      </c>
      <c r="AS963">
        <v>1</v>
      </c>
      <c r="AT963">
        <v>3</v>
      </c>
      <c r="AU963">
        <v>2</v>
      </c>
      <c r="AV963">
        <v>2</v>
      </c>
      <c r="AW963">
        <v>0</v>
      </c>
      <c r="AX963">
        <v>2</v>
      </c>
      <c r="AY963">
        <v>0</v>
      </c>
      <c r="AZ963">
        <v>0</v>
      </c>
      <c r="BA963">
        <v>3</v>
      </c>
      <c r="BB963">
        <v>3</v>
      </c>
      <c r="BC963">
        <v>2</v>
      </c>
      <c r="BD963">
        <v>0</v>
      </c>
      <c r="BE963">
        <v>3</v>
      </c>
      <c r="BF963">
        <v>3</v>
      </c>
      <c r="BG963">
        <v>1</v>
      </c>
      <c r="BH963">
        <v>3</v>
      </c>
      <c r="BI963">
        <v>3</v>
      </c>
      <c r="BJ963">
        <v>0</v>
      </c>
      <c r="BK963">
        <v>3</v>
      </c>
      <c r="BL963">
        <v>3</v>
      </c>
      <c r="BM963">
        <v>0</v>
      </c>
      <c r="BN963">
        <v>2</v>
      </c>
      <c r="BO963">
        <f t="shared" si="150"/>
        <v>0</v>
      </c>
      <c r="BP963">
        <f t="shared" si="151"/>
        <v>7</v>
      </c>
      <c r="BQ963">
        <f t="shared" si="152"/>
        <v>12</v>
      </c>
      <c r="BR963">
        <f t="shared" si="153"/>
        <v>4</v>
      </c>
      <c r="BS963">
        <f t="shared" si="154"/>
        <v>3</v>
      </c>
      <c r="BT963">
        <f t="shared" si="155"/>
        <v>6</v>
      </c>
      <c r="BU963">
        <f t="shared" si="156"/>
        <v>6</v>
      </c>
      <c r="BV963">
        <f t="shared" si="157"/>
        <v>8</v>
      </c>
      <c r="BW963">
        <f t="shared" si="158"/>
        <v>4</v>
      </c>
      <c r="BX963">
        <f t="shared" si="159"/>
        <v>11</v>
      </c>
    </row>
    <row r="964" spans="1:76" ht="18.95" customHeight="1" x14ac:dyDescent="0.25">
      <c r="A964" t="s">
        <v>1107</v>
      </c>
      <c r="B964" t="s">
        <v>1108</v>
      </c>
      <c r="C964" t="s">
        <v>219</v>
      </c>
      <c r="D964" t="s">
        <v>26</v>
      </c>
      <c r="E964" t="s">
        <v>21</v>
      </c>
      <c r="F964" t="s">
        <v>5163</v>
      </c>
      <c r="G964">
        <v>2</v>
      </c>
      <c r="H964" t="s">
        <v>22</v>
      </c>
      <c r="I964" t="s">
        <v>1109</v>
      </c>
      <c r="L964" s="1">
        <v>100124000062</v>
      </c>
      <c r="M964" t="s">
        <v>1110</v>
      </c>
      <c r="N964" t="s">
        <v>45</v>
      </c>
      <c r="O964" t="s">
        <v>1111</v>
      </c>
      <c r="P964">
        <v>19703</v>
      </c>
      <c r="Q964" t="s">
        <v>1112</v>
      </c>
      <c r="R964">
        <v>833</v>
      </c>
      <c r="S964" t="s">
        <v>89</v>
      </c>
      <c r="T964" t="b">
        <v>0</v>
      </c>
      <c r="U964" t="s">
        <v>30</v>
      </c>
      <c r="V964" t="s">
        <v>71</v>
      </c>
      <c r="W964" t="s">
        <v>61</v>
      </c>
      <c r="X964" t="s">
        <v>61</v>
      </c>
      <c r="Y964" t="s">
        <v>61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</v>
      </c>
      <c r="AF964" s="10">
        <v>0</v>
      </c>
      <c r="AG964" s="10">
        <v>0</v>
      </c>
      <c r="AH964" s="10">
        <v>0</v>
      </c>
      <c r="AI964" s="10">
        <v>2</v>
      </c>
      <c r="AJ964" s="10">
        <v>2</v>
      </c>
      <c r="AK964" s="10">
        <v>2</v>
      </c>
      <c r="AL964" s="10">
        <v>0</v>
      </c>
      <c r="AM964" s="10">
        <v>1</v>
      </c>
      <c r="AN964" s="10">
        <v>1</v>
      </c>
      <c r="AO964" s="10">
        <v>1</v>
      </c>
      <c r="AP964" s="10">
        <v>0</v>
      </c>
      <c r="AQ964" s="10">
        <v>0</v>
      </c>
      <c r="AR964" s="10">
        <v>0</v>
      </c>
      <c r="AS964" s="10">
        <v>0</v>
      </c>
      <c r="AT964" s="10">
        <v>0</v>
      </c>
      <c r="AU964" s="10">
        <v>2</v>
      </c>
      <c r="AV964" s="10">
        <v>2</v>
      </c>
      <c r="AW964" s="10">
        <v>2</v>
      </c>
      <c r="AX964" s="10">
        <v>2</v>
      </c>
      <c r="AY964" s="10">
        <v>0</v>
      </c>
      <c r="AZ964" s="10">
        <v>0</v>
      </c>
      <c r="BA964" s="10">
        <v>3</v>
      </c>
      <c r="BB964" s="10">
        <v>3</v>
      </c>
      <c r="BC964" s="10">
        <v>2</v>
      </c>
      <c r="BD964" s="10">
        <v>0</v>
      </c>
      <c r="BE964" s="10">
        <v>0</v>
      </c>
      <c r="BF964" s="10">
        <v>0</v>
      </c>
      <c r="BG964" s="10">
        <v>0</v>
      </c>
      <c r="BH964" s="10">
        <v>0</v>
      </c>
      <c r="BI964" s="10">
        <v>0</v>
      </c>
      <c r="BJ964" s="10">
        <v>0</v>
      </c>
      <c r="BK964" s="10">
        <v>0</v>
      </c>
      <c r="BL964" s="10">
        <v>0</v>
      </c>
      <c r="BM964" s="10">
        <v>0</v>
      </c>
      <c r="BN964" s="10">
        <v>0</v>
      </c>
      <c r="BO964">
        <f t="shared" si="150"/>
        <v>0</v>
      </c>
      <c r="BP964">
        <f t="shared" si="151"/>
        <v>6</v>
      </c>
      <c r="BQ964">
        <f t="shared" si="152"/>
        <v>3</v>
      </c>
      <c r="BR964">
        <f t="shared" si="153"/>
        <v>0</v>
      </c>
      <c r="BS964">
        <f t="shared" si="154"/>
        <v>0</v>
      </c>
      <c r="BT964">
        <f t="shared" si="155"/>
        <v>8</v>
      </c>
      <c r="BU964">
        <f t="shared" si="156"/>
        <v>6</v>
      </c>
      <c r="BV964">
        <f t="shared" si="157"/>
        <v>2</v>
      </c>
      <c r="BW964">
        <f t="shared" si="158"/>
        <v>0</v>
      </c>
      <c r="BX964">
        <f t="shared" si="159"/>
        <v>0</v>
      </c>
    </row>
    <row r="965" spans="1:76" ht="18.95" customHeight="1" x14ac:dyDescent="0.25">
      <c r="A965" t="s">
        <v>454</v>
      </c>
      <c r="B965" t="s">
        <v>25</v>
      </c>
      <c r="C965" t="s">
        <v>219</v>
      </c>
      <c r="D965" t="s">
        <v>26</v>
      </c>
      <c r="E965" t="s">
        <v>143</v>
      </c>
      <c r="F965" t="s">
        <v>659</v>
      </c>
      <c r="G965" t="s">
        <v>2026</v>
      </c>
      <c r="H965" t="s">
        <v>510</v>
      </c>
      <c r="I965" t="s">
        <v>3665</v>
      </c>
      <c r="L965" s="1">
        <v>280216000963</v>
      </c>
      <c r="M965" t="s">
        <v>3666</v>
      </c>
      <c r="N965" t="s">
        <v>25</v>
      </c>
      <c r="O965" t="s">
        <v>3667</v>
      </c>
      <c r="P965">
        <v>39564</v>
      </c>
      <c r="Q965" t="s">
        <v>1782</v>
      </c>
      <c r="R965">
        <v>1000</v>
      </c>
      <c r="S965" t="s">
        <v>89</v>
      </c>
      <c r="T965" t="b">
        <v>0</v>
      </c>
      <c r="U965" t="s">
        <v>30</v>
      </c>
      <c r="V965" t="s">
        <v>31</v>
      </c>
      <c r="W965" t="s">
        <v>31</v>
      </c>
      <c r="X965" t="s">
        <v>31</v>
      </c>
      <c r="Y965" t="s">
        <v>31</v>
      </c>
      <c r="Z965">
        <v>0</v>
      </c>
      <c r="AA965">
        <v>0</v>
      </c>
      <c r="AB965">
        <v>0</v>
      </c>
      <c r="AC965">
        <v>2</v>
      </c>
      <c r="AD965">
        <v>2</v>
      </c>
      <c r="AE965">
        <v>0</v>
      </c>
      <c r="AF965">
        <v>3</v>
      </c>
      <c r="AG965">
        <v>3</v>
      </c>
      <c r="AH965">
        <v>1</v>
      </c>
      <c r="AI965">
        <v>2</v>
      </c>
      <c r="AJ965">
        <v>0</v>
      </c>
      <c r="AK965">
        <v>2</v>
      </c>
      <c r="AL965">
        <v>0</v>
      </c>
      <c r="AM965">
        <v>3</v>
      </c>
      <c r="AN965">
        <v>3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2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f t="shared" si="150"/>
        <v>11</v>
      </c>
      <c r="BP965">
        <f t="shared" si="151"/>
        <v>4</v>
      </c>
      <c r="BQ965">
        <f t="shared" si="152"/>
        <v>6</v>
      </c>
      <c r="BR965">
        <f t="shared" si="153"/>
        <v>0</v>
      </c>
      <c r="BS965">
        <f t="shared" si="154"/>
        <v>0</v>
      </c>
      <c r="BT965">
        <f t="shared" si="155"/>
        <v>0</v>
      </c>
      <c r="BU965">
        <f t="shared" si="156"/>
        <v>2</v>
      </c>
      <c r="BV965">
        <f t="shared" si="157"/>
        <v>0</v>
      </c>
      <c r="BW965">
        <f t="shared" si="158"/>
        <v>0</v>
      </c>
      <c r="BX965">
        <f t="shared" si="159"/>
        <v>0</v>
      </c>
    </row>
    <row r="966" spans="1:76" ht="18.95" customHeight="1" x14ac:dyDescent="0.25">
      <c r="A966" t="s">
        <v>623</v>
      </c>
      <c r="B966" t="s">
        <v>618</v>
      </c>
      <c r="C966" t="s">
        <v>29</v>
      </c>
      <c r="D966" t="s">
        <v>26</v>
      </c>
      <c r="E966" t="s">
        <v>73</v>
      </c>
      <c r="F966" t="s">
        <v>659</v>
      </c>
      <c r="G966">
        <v>2</v>
      </c>
      <c r="H966" t="s">
        <v>22</v>
      </c>
      <c r="I966" t="s">
        <v>624</v>
      </c>
      <c r="L966" s="1">
        <v>20060000324</v>
      </c>
      <c r="M966" t="s">
        <v>625</v>
      </c>
      <c r="N966" t="s">
        <v>25</v>
      </c>
      <c r="O966" t="s">
        <v>626</v>
      </c>
      <c r="P966">
        <v>99701</v>
      </c>
      <c r="Q966" t="s">
        <v>627</v>
      </c>
      <c r="R966">
        <v>295</v>
      </c>
      <c r="S966" t="s">
        <v>7</v>
      </c>
      <c r="T966" t="b">
        <v>1</v>
      </c>
      <c r="U966" t="s">
        <v>31</v>
      </c>
      <c r="V966" t="s">
        <v>31</v>
      </c>
      <c r="W966" t="s">
        <v>31</v>
      </c>
      <c r="X966" t="s">
        <v>31</v>
      </c>
      <c r="Y966" t="s">
        <v>31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2</v>
      </c>
      <c r="AG966">
        <v>2</v>
      </c>
      <c r="AH966">
        <v>0</v>
      </c>
      <c r="AI966">
        <v>2</v>
      </c>
      <c r="AJ966">
        <v>0</v>
      </c>
      <c r="AK966">
        <v>2</v>
      </c>
      <c r="AL966">
        <v>0</v>
      </c>
      <c r="AM966">
        <v>2</v>
      </c>
      <c r="AN966">
        <v>2</v>
      </c>
      <c r="AO966">
        <v>2</v>
      </c>
      <c r="AP966">
        <v>3</v>
      </c>
      <c r="AQ966">
        <v>0</v>
      </c>
      <c r="AR966">
        <v>2</v>
      </c>
      <c r="AS966">
        <v>0</v>
      </c>
      <c r="AT966">
        <v>0</v>
      </c>
      <c r="AU966">
        <v>2</v>
      </c>
      <c r="AV966">
        <v>2</v>
      </c>
      <c r="AW966">
        <v>2</v>
      </c>
      <c r="AX966">
        <v>2</v>
      </c>
      <c r="AY966">
        <v>0</v>
      </c>
      <c r="AZ966">
        <v>0</v>
      </c>
      <c r="BA966">
        <v>1</v>
      </c>
      <c r="BB966">
        <v>3</v>
      </c>
      <c r="BC966">
        <v>2</v>
      </c>
      <c r="BD966">
        <v>0</v>
      </c>
      <c r="BE966">
        <v>0</v>
      </c>
      <c r="BF966">
        <v>0</v>
      </c>
      <c r="BG966">
        <v>0</v>
      </c>
      <c r="BH966">
        <v>3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f t="shared" si="150"/>
        <v>7</v>
      </c>
      <c r="BP966">
        <f t="shared" si="151"/>
        <v>4</v>
      </c>
      <c r="BQ966">
        <f t="shared" si="152"/>
        <v>9</v>
      </c>
      <c r="BR966">
        <f t="shared" si="153"/>
        <v>2</v>
      </c>
      <c r="BS966">
        <f t="shared" si="154"/>
        <v>0</v>
      </c>
      <c r="BT966">
        <f t="shared" si="155"/>
        <v>8</v>
      </c>
      <c r="BU966">
        <f t="shared" si="156"/>
        <v>4</v>
      </c>
      <c r="BV966">
        <f t="shared" si="157"/>
        <v>2</v>
      </c>
      <c r="BW966">
        <f t="shared" si="158"/>
        <v>3</v>
      </c>
      <c r="BX966">
        <f t="shared" si="159"/>
        <v>0</v>
      </c>
    </row>
    <row r="967" spans="1:76" ht="18.95" customHeight="1" x14ac:dyDescent="0.25">
      <c r="A967" t="s">
        <v>2670</v>
      </c>
      <c r="B967" t="s">
        <v>1769</v>
      </c>
      <c r="C967" t="s">
        <v>219</v>
      </c>
      <c r="D967" t="s">
        <v>26</v>
      </c>
      <c r="E967" t="s">
        <v>178</v>
      </c>
      <c r="F967" t="s">
        <v>5163</v>
      </c>
      <c r="G967" t="s">
        <v>2026</v>
      </c>
      <c r="H967" t="s">
        <v>22</v>
      </c>
      <c r="I967" t="s">
        <v>2671</v>
      </c>
      <c r="L967" s="1">
        <v>130240002266</v>
      </c>
      <c r="M967" t="s">
        <v>2672</v>
      </c>
      <c r="N967" t="s">
        <v>25</v>
      </c>
      <c r="O967" t="s">
        <v>2673</v>
      </c>
      <c r="P967">
        <v>31525</v>
      </c>
      <c r="Q967" t="s">
        <v>2674</v>
      </c>
      <c r="R967">
        <v>686</v>
      </c>
      <c r="S967" t="s">
        <v>66</v>
      </c>
      <c r="T967" t="b">
        <v>0</v>
      </c>
      <c r="U967" t="s">
        <v>30</v>
      </c>
      <c r="V967" t="s">
        <v>31</v>
      </c>
      <c r="W967" t="s">
        <v>31</v>
      </c>
      <c r="X967" t="s">
        <v>31</v>
      </c>
      <c r="Y967" t="s">
        <v>31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3</v>
      </c>
      <c r="AN967">
        <v>3</v>
      </c>
      <c r="AO967">
        <v>3</v>
      </c>
      <c r="AP967">
        <v>3</v>
      </c>
      <c r="AQ967">
        <v>0</v>
      </c>
      <c r="AR967">
        <v>3</v>
      </c>
      <c r="AS967">
        <v>0</v>
      </c>
      <c r="AT967">
        <v>0</v>
      </c>
      <c r="AU967">
        <v>2</v>
      </c>
      <c r="AV967">
        <v>2</v>
      </c>
      <c r="AW967">
        <v>0</v>
      </c>
      <c r="AX967">
        <v>2</v>
      </c>
      <c r="AY967">
        <v>0</v>
      </c>
      <c r="AZ967">
        <v>1</v>
      </c>
      <c r="BA967">
        <v>3</v>
      </c>
      <c r="BB967">
        <v>3</v>
      </c>
      <c r="BC967">
        <v>2</v>
      </c>
      <c r="BD967">
        <v>0</v>
      </c>
      <c r="BE967">
        <v>3</v>
      </c>
      <c r="BF967">
        <v>3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f t="shared" si="150"/>
        <v>0</v>
      </c>
      <c r="BP967">
        <f t="shared" si="151"/>
        <v>0</v>
      </c>
      <c r="BQ967">
        <f t="shared" si="152"/>
        <v>12</v>
      </c>
      <c r="BR967">
        <f t="shared" si="153"/>
        <v>3</v>
      </c>
      <c r="BS967">
        <f t="shared" si="154"/>
        <v>0</v>
      </c>
      <c r="BT967">
        <f t="shared" si="155"/>
        <v>6</v>
      </c>
      <c r="BU967">
        <f t="shared" si="156"/>
        <v>7</v>
      </c>
      <c r="BV967">
        <f t="shared" si="157"/>
        <v>8</v>
      </c>
      <c r="BW967">
        <f t="shared" si="158"/>
        <v>0</v>
      </c>
      <c r="BX967">
        <f t="shared" si="159"/>
        <v>0</v>
      </c>
    </row>
    <row r="968" spans="1:76" ht="18.95" customHeight="1" x14ac:dyDescent="0.25">
      <c r="A968" t="s">
        <v>784</v>
      </c>
      <c r="B968" t="s">
        <v>785</v>
      </c>
      <c r="C968" t="s">
        <v>29</v>
      </c>
      <c r="D968" t="s">
        <v>26</v>
      </c>
      <c r="E968" t="s">
        <v>178</v>
      </c>
      <c r="F968" t="s">
        <v>5163</v>
      </c>
      <c r="G968">
        <v>2</v>
      </c>
      <c r="H968" t="s">
        <v>22</v>
      </c>
      <c r="I968" t="s">
        <v>786</v>
      </c>
      <c r="L968" s="1">
        <v>40035701732</v>
      </c>
      <c r="M968" t="s">
        <v>787</v>
      </c>
      <c r="N968" t="s">
        <v>58</v>
      </c>
      <c r="O968" t="s">
        <v>788</v>
      </c>
      <c r="P968">
        <v>85220</v>
      </c>
      <c r="Q968" t="s">
        <v>789</v>
      </c>
      <c r="R968">
        <v>161</v>
      </c>
      <c r="S968" t="s">
        <v>89</v>
      </c>
      <c r="T968" t="b">
        <v>0</v>
      </c>
      <c r="U968" t="s">
        <v>30</v>
      </c>
      <c r="V968" t="s">
        <v>31</v>
      </c>
      <c r="W968" t="s">
        <v>31</v>
      </c>
      <c r="X968" t="s">
        <v>31</v>
      </c>
      <c r="Y968" t="s">
        <v>31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0</v>
      </c>
      <c r="AF968" s="10">
        <v>0</v>
      </c>
      <c r="AG968" s="10">
        <v>0</v>
      </c>
      <c r="AH968" s="10">
        <v>0</v>
      </c>
      <c r="AI968" s="10">
        <v>2</v>
      </c>
      <c r="AJ968" s="10">
        <v>2</v>
      </c>
      <c r="AK968" s="10">
        <v>0</v>
      </c>
      <c r="AL968" s="10">
        <v>0</v>
      </c>
      <c r="AM968" s="10">
        <v>2</v>
      </c>
      <c r="AN968" s="10">
        <v>2</v>
      </c>
      <c r="AO968" s="10">
        <v>0</v>
      </c>
      <c r="AP968" s="10">
        <v>1</v>
      </c>
      <c r="AQ968" s="10">
        <v>0</v>
      </c>
      <c r="AR968" s="10">
        <v>2</v>
      </c>
      <c r="AS968" s="10">
        <v>0</v>
      </c>
      <c r="AT968" s="10">
        <v>0</v>
      </c>
      <c r="AU968" s="10">
        <v>0</v>
      </c>
      <c r="AV968" s="10">
        <v>0</v>
      </c>
      <c r="AW968" s="10">
        <v>0</v>
      </c>
      <c r="AX968" s="10">
        <v>0</v>
      </c>
      <c r="AY968" s="10">
        <v>0</v>
      </c>
      <c r="AZ968" s="10">
        <v>0</v>
      </c>
      <c r="BA968" s="10">
        <v>0</v>
      </c>
      <c r="BB968" s="10">
        <v>3</v>
      </c>
      <c r="BC968" s="10">
        <v>2</v>
      </c>
      <c r="BD968" s="10">
        <v>0</v>
      </c>
      <c r="BE968" s="10">
        <v>0</v>
      </c>
      <c r="BF968" s="10">
        <v>2</v>
      </c>
      <c r="BG968" s="10">
        <v>0</v>
      </c>
      <c r="BH968" s="10">
        <v>2</v>
      </c>
      <c r="BI968" s="10">
        <v>0</v>
      </c>
      <c r="BJ968" s="10">
        <v>0</v>
      </c>
      <c r="BK968" s="10">
        <v>0</v>
      </c>
      <c r="BL968" s="10">
        <v>0</v>
      </c>
      <c r="BM968" s="10">
        <v>0</v>
      </c>
      <c r="BN968" s="10">
        <v>2</v>
      </c>
      <c r="BO968">
        <f t="shared" si="150"/>
        <v>0</v>
      </c>
      <c r="BP968">
        <f t="shared" si="151"/>
        <v>4</v>
      </c>
      <c r="BQ968">
        <f t="shared" si="152"/>
        <v>5</v>
      </c>
      <c r="BR968">
        <f t="shared" si="153"/>
        <v>2</v>
      </c>
      <c r="BS968">
        <f t="shared" si="154"/>
        <v>0</v>
      </c>
      <c r="BT968">
        <f t="shared" si="155"/>
        <v>0</v>
      </c>
      <c r="BU968">
        <f t="shared" si="156"/>
        <v>3</v>
      </c>
      <c r="BV968">
        <f t="shared" si="157"/>
        <v>4</v>
      </c>
      <c r="BW968">
        <f t="shared" si="158"/>
        <v>2</v>
      </c>
      <c r="BX968">
        <f t="shared" si="159"/>
        <v>2</v>
      </c>
    </row>
    <row r="969" spans="1:76" ht="18.95" customHeight="1" x14ac:dyDescent="0.25">
      <c r="A969" t="s">
        <v>870</v>
      </c>
      <c r="B969" t="s">
        <v>785</v>
      </c>
      <c r="C969" t="s">
        <v>29</v>
      </c>
      <c r="D969" t="s">
        <v>26</v>
      </c>
      <c r="E969" t="s">
        <v>96</v>
      </c>
      <c r="F969" t="s">
        <v>5163</v>
      </c>
      <c r="G969">
        <v>2</v>
      </c>
      <c r="H969" t="s">
        <v>22</v>
      </c>
      <c r="I969" t="s">
        <v>871</v>
      </c>
      <c r="L969" s="1">
        <v>40015001793</v>
      </c>
      <c r="M969" t="s">
        <v>872</v>
      </c>
      <c r="N969" t="s">
        <v>45</v>
      </c>
      <c r="O969" t="s">
        <v>873</v>
      </c>
      <c r="P969">
        <v>85621</v>
      </c>
      <c r="Q969" t="s">
        <v>874</v>
      </c>
      <c r="R969">
        <v>161</v>
      </c>
      <c r="S969" t="s">
        <v>77</v>
      </c>
      <c r="T969" t="b">
        <v>1</v>
      </c>
      <c r="U969" t="s">
        <v>61</v>
      </c>
      <c r="V969" t="s">
        <v>61</v>
      </c>
      <c r="W969" t="s">
        <v>61</v>
      </c>
      <c r="X969" t="s">
        <v>61</v>
      </c>
      <c r="Y969" t="s">
        <v>61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3</v>
      </c>
      <c r="AN969">
        <v>3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2</v>
      </c>
      <c r="AV969">
        <v>2</v>
      </c>
      <c r="AW969">
        <v>0</v>
      </c>
      <c r="AX969">
        <v>0</v>
      </c>
      <c r="AY969">
        <v>0</v>
      </c>
      <c r="AZ969">
        <v>0</v>
      </c>
      <c r="BA969">
        <v>3</v>
      </c>
      <c r="BB969">
        <v>3</v>
      </c>
      <c r="BC969">
        <v>0</v>
      </c>
      <c r="BD969">
        <v>0</v>
      </c>
      <c r="BE969">
        <v>3</v>
      </c>
      <c r="BF969">
        <v>3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f t="shared" si="150"/>
        <v>0</v>
      </c>
      <c r="BP969">
        <f t="shared" si="151"/>
        <v>0</v>
      </c>
      <c r="BQ969">
        <f t="shared" si="152"/>
        <v>6</v>
      </c>
      <c r="BR969">
        <f t="shared" si="153"/>
        <v>0</v>
      </c>
      <c r="BS969">
        <f t="shared" si="154"/>
        <v>0</v>
      </c>
      <c r="BT969">
        <f t="shared" si="155"/>
        <v>4</v>
      </c>
      <c r="BU969">
        <f t="shared" si="156"/>
        <v>6</v>
      </c>
      <c r="BV969">
        <f t="shared" si="157"/>
        <v>6</v>
      </c>
      <c r="BW969">
        <f t="shared" si="158"/>
        <v>0</v>
      </c>
      <c r="BX969">
        <f t="shared" si="159"/>
        <v>0</v>
      </c>
    </row>
    <row r="970" spans="1:76" ht="18.95" customHeight="1" x14ac:dyDescent="0.25">
      <c r="A970" t="s">
        <v>55</v>
      </c>
      <c r="B970" t="s">
        <v>1108</v>
      </c>
      <c r="C970" t="s">
        <v>219</v>
      </c>
      <c r="D970" t="s">
        <v>26</v>
      </c>
      <c r="E970" t="s">
        <v>73</v>
      </c>
      <c r="F970" t="s">
        <v>659</v>
      </c>
      <c r="G970" t="s">
        <v>2026</v>
      </c>
      <c r="H970" t="s">
        <v>22</v>
      </c>
      <c r="I970" t="s">
        <v>2570</v>
      </c>
      <c r="L970" s="1">
        <v>100000700070</v>
      </c>
      <c r="M970" t="s">
        <v>2571</v>
      </c>
      <c r="N970" t="s">
        <v>45</v>
      </c>
      <c r="O970" t="s">
        <v>2572</v>
      </c>
      <c r="P970">
        <v>19904</v>
      </c>
      <c r="Q970" t="s">
        <v>2573</v>
      </c>
      <c r="R970">
        <v>417</v>
      </c>
      <c r="S970" t="s">
        <v>7</v>
      </c>
      <c r="T970" t="b">
        <v>0</v>
      </c>
      <c r="U970" t="s">
        <v>30</v>
      </c>
      <c r="V970" t="s">
        <v>61</v>
      </c>
      <c r="W970" t="s">
        <v>71</v>
      </c>
      <c r="X970" t="s">
        <v>71</v>
      </c>
      <c r="Y970" t="s">
        <v>71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2</v>
      </c>
      <c r="AG970">
        <v>2</v>
      </c>
      <c r="AH970">
        <v>2</v>
      </c>
      <c r="AI970">
        <v>2</v>
      </c>
      <c r="AJ970">
        <v>0</v>
      </c>
      <c r="AK970">
        <v>2</v>
      </c>
      <c r="AL970">
        <v>0</v>
      </c>
      <c r="AM970">
        <v>2</v>
      </c>
      <c r="AN970">
        <v>2</v>
      </c>
      <c r="AO970">
        <v>0</v>
      </c>
      <c r="AP970">
        <v>1</v>
      </c>
      <c r="AQ970">
        <v>0</v>
      </c>
      <c r="AR970">
        <v>3</v>
      </c>
      <c r="AS970">
        <v>1</v>
      </c>
      <c r="AT970">
        <v>3</v>
      </c>
      <c r="AU970">
        <v>2</v>
      </c>
      <c r="AV970">
        <v>2</v>
      </c>
      <c r="AW970">
        <v>2</v>
      </c>
      <c r="AX970">
        <v>2</v>
      </c>
      <c r="AY970">
        <v>0</v>
      </c>
      <c r="AZ970">
        <v>0</v>
      </c>
      <c r="BA970">
        <v>3</v>
      </c>
      <c r="BB970">
        <v>3</v>
      </c>
      <c r="BC970">
        <v>2</v>
      </c>
      <c r="BD970">
        <v>0</v>
      </c>
      <c r="BE970">
        <v>3</v>
      </c>
      <c r="BF970">
        <v>3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</v>
      </c>
      <c r="BM970">
        <v>0</v>
      </c>
      <c r="BN970">
        <v>2</v>
      </c>
      <c r="BO970">
        <f t="shared" si="150"/>
        <v>6</v>
      </c>
      <c r="BP970">
        <f t="shared" si="151"/>
        <v>4</v>
      </c>
      <c r="BQ970">
        <f t="shared" si="152"/>
        <v>5</v>
      </c>
      <c r="BR970">
        <f t="shared" si="153"/>
        <v>4</v>
      </c>
      <c r="BS970">
        <f t="shared" si="154"/>
        <v>3</v>
      </c>
      <c r="BT970">
        <f t="shared" si="155"/>
        <v>8</v>
      </c>
      <c r="BU970">
        <f t="shared" si="156"/>
        <v>6</v>
      </c>
      <c r="BV970">
        <f t="shared" si="157"/>
        <v>8</v>
      </c>
      <c r="BW970">
        <f t="shared" si="158"/>
        <v>0</v>
      </c>
      <c r="BX970">
        <f t="shared" si="159"/>
        <v>3</v>
      </c>
    </row>
    <row r="971" spans="1:76" ht="18.95" customHeight="1" x14ac:dyDescent="0.25">
      <c r="A971" t="s">
        <v>3225</v>
      </c>
      <c r="B971" t="s">
        <v>1578</v>
      </c>
      <c r="C971" t="s">
        <v>54</v>
      </c>
      <c r="D971" t="s">
        <v>26</v>
      </c>
      <c r="E971" t="s">
        <v>73</v>
      </c>
      <c r="F971" t="s">
        <v>659</v>
      </c>
      <c r="G971" t="s">
        <v>2026</v>
      </c>
      <c r="H971" t="s">
        <v>22</v>
      </c>
      <c r="I971" t="s">
        <v>3226</v>
      </c>
      <c r="L971" s="1">
        <v>251197001235</v>
      </c>
      <c r="M971" t="s">
        <v>3227</v>
      </c>
      <c r="N971" t="s">
        <v>45</v>
      </c>
      <c r="O971" t="s">
        <v>3228</v>
      </c>
      <c r="P971">
        <v>2081</v>
      </c>
      <c r="Q971" t="s">
        <v>3168</v>
      </c>
      <c r="R971">
        <v>431</v>
      </c>
      <c r="S971" t="s">
        <v>89</v>
      </c>
      <c r="T971" t="b">
        <v>0</v>
      </c>
      <c r="U971" t="s">
        <v>30</v>
      </c>
      <c r="V971" t="s">
        <v>31</v>
      </c>
      <c r="W971" t="s">
        <v>31</v>
      </c>
      <c r="X971" t="s">
        <v>31</v>
      </c>
      <c r="Y971" t="s">
        <v>31</v>
      </c>
      <c r="Z971">
        <v>0</v>
      </c>
      <c r="AA971">
        <v>0</v>
      </c>
      <c r="AB971">
        <v>0</v>
      </c>
      <c r="AC971">
        <v>0</v>
      </c>
      <c r="AD971">
        <v>2</v>
      </c>
      <c r="AE971">
        <v>2</v>
      </c>
      <c r="AF971">
        <v>1</v>
      </c>
      <c r="AG971">
        <v>1</v>
      </c>
      <c r="AH971">
        <v>2</v>
      </c>
      <c r="AI971">
        <v>2</v>
      </c>
      <c r="AJ971">
        <v>0</v>
      </c>
      <c r="AK971">
        <v>2</v>
      </c>
      <c r="AL971">
        <v>2</v>
      </c>
      <c r="AM971">
        <v>3</v>
      </c>
      <c r="AN971">
        <v>3</v>
      </c>
      <c r="AO971">
        <v>1</v>
      </c>
      <c r="AP971">
        <v>1</v>
      </c>
      <c r="AQ971">
        <v>3</v>
      </c>
      <c r="AR971">
        <v>3</v>
      </c>
      <c r="AS971">
        <v>0</v>
      </c>
      <c r="AT971">
        <v>3</v>
      </c>
      <c r="AU971">
        <v>2</v>
      </c>
      <c r="AV971">
        <v>2</v>
      </c>
      <c r="AW971">
        <v>0</v>
      </c>
      <c r="AX971">
        <v>0</v>
      </c>
      <c r="AY971">
        <v>0</v>
      </c>
      <c r="AZ971">
        <v>0</v>
      </c>
      <c r="BA971">
        <v>3</v>
      </c>
      <c r="BB971">
        <v>3</v>
      </c>
      <c r="BC971">
        <v>2</v>
      </c>
      <c r="BD971">
        <v>2</v>
      </c>
      <c r="BE971">
        <v>3</v>
      </c>
      <c r="BF971">
        <v>3</v>
      </c>
      <c r="BG971">
        <v>3</v>
      </c>
      <c r="BH971">
        <v>3</v>
      </c>
      <c r="BI971">
        <v>3</v>
      </c>
      <c r="BJ971">
        <v>0</v>
      </c>
      <c r="BK971">
        <v>1</v>
      </c>
      <c r="BL971">
        <v>2</v>
      </c>
      <c r="BM971">
        <v>0</v>
      </c>
      <c r="BN971">
        <v>2</v>
      </c>
      <c r="BO971">
        <f t="shared" si="150"/>
        <v>8</v>
      </c>
      <c r="BP971">
        <f t="shared" si="151"/>
        <v>6</v>
      </c>
      <c r="BQ971">
        <f t="shared" si="152"/>
        <v>11</v>
      </c>
      <c r="BR971">
        <f t="shared" si="153"/>
        <v>3</v>
      </c>
      <c r="BS971">
        <f t="shared" si="154"/>
        <v>3</v>
      </c>
      <c r="BT971">
        <f t="shared" si="155"/>
        <v>4</v>
      </c>
      <c r="BU971">
        <f t="shared" si="156"/>
        <v>6</v>
      </c>
      <c r="BV971">
        <f t="shared" si="157"/>
        <v>10</v>
      </c>
      <c r="BW971">
        <f t="shared" si="158"/>
        <v>6</v>
      </c>
      <c r="BX971">
        <f t="shared" si="159"/>
        <v>8</v>
      </c>
    </row>
    <row r="972" spans="1:76" ht="18.95" customHeight="1" x14ac:dyDescent="0.25">
      <c r="A972" t="s">
        <v>253</v>
      </c>
      <c r="B972" t="s">
        <v>214</v>
      </c>
      <c r="C972" t="s">
        <v>219</v>
      </c>
      <c r="D972" t="s">
        <v>26</v>
      </c>
      <c r="E972" t="s">
        <v>178</v>
      </c>
      <c r="F972" t="s">
        <v>5163</v>
      </c>
      <c r="G972">
        <v>1</v>
      </c>
      <c r="H972" t="s">
        <v>22</v>
      </c>
      <c r="I972" t="s">
        <v>254</v>
      </c>
      <c r="L972" s="1">
        <v>403111002278</v>
      </c>
      <c r="M972" t="s">
        <v>255</v>
      </c>
      <c r="N972" t="s">
        <v>58</v>
      </c>
      <c r="O972" t="s">
        <v>256</v>
      </c>
      <c r="P972">
        <v>74019</v>
      </c>
      <c r="Q972" t="s">
        <v>218</v>
      </c>
      <c r="R972">
        <v>301</v>
      </c>
      <c r="S972" t="s">
        <v>77</v>
      </c>
      <c r="T972" t="b">
        <v>1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  <c r="Z972" s="10">
        <v>0</v>
      </c>
      <c r="AA972" s="10">
        <v>0</v>
      </c>
      <c r="AB972" s="10">
        <v>0</v>
      </c>
      <c r="AC972" s="10">
        <v>2</v>
      </c>
      <c r="AD972" s="10">
        <v>2</v>
      </c>
      <c r="AE972" s="10">
        <v>2</v>
      </c>
      <c r="AF972" s="10">
        <v>0</v>
      </c>
      <c r="AG972" s="10">
        <v>0</v>
      </c>
      <c r="AH972" s="10">
        <v>0</v>
      </c>
      <c r="AI972" s="10">
        <v>2</v>
      </c>
      <c r="AJ972" s="10">
        <v>2</v>
      </c>
      <c r="AK972" s="10">
        <v>2</v>
      </c>
      <c r="AL972" s="10">
        <v>0</v>
      </c>
      <c r="AM972" s="10">
        <v>2</v>
      </c>
      <c r="AN972" s="10">
        <v>2</v>
      </c>
      <c r="AO972" s="10">
        <v>0</v>
      </c>
      <c r="AP972" s="10">
        <v>2</v>
      </c>
      <c r="AQ972" s="10">
        <v>0</v>
      </c>
      <c r="AR972" s="10">
        <v>2</v>
      </c>
      <c r="AS972" s="10">
        <v>2</v>
      </c>
      <c r="AT972" s="10">
        <v>2</v>
      </c>
      <c r="AU972" s="10">
        <v>0</v>
      </c>
      <c r="AV972" s="10">
        <v>0</v>
      </c>
      <c r="AW972" s="10">
        <v>2</v>
      </c>
      <c r="AX972" s="10">
        <v>2</v>
      </c>
      <c r="AY972" s="10">
        <v>0</v>
      </c>
      <c r="AZ972" s="10">
        <v>2</v>
      </c>
      <c r="BA972" s="10">
        <v>2</v>
      </c>
      <c r="BB972" s="10">
        <v>2</v>
      </c>
      <c r="BC972" s="10">
        <v>2</v>
      </c>
      <c r="BD972" s="10">
        <v>2</v>
      </c>
      <c r="BE972" s="10">
        <v>2</v>
      </c>
      <c r="BF972" s="10">
        <v>2</v>
      </c>
      <c r="BG972" s="10">
        <v>0</v>
      </c>
      <c r="BH972" s="10">
        <v>2</v>
      </c>
      <c r="BI972" s="10">
        <v>2</v>
      </c>
      <c r="BJ972" s="10">
        <v>0</v>
      </c>
      <c r="BK972" s="10">
        <v>2</v>
      </c>
      <c r="BL972" s="10">
        <v>0</v>
      </c>
      <c r="BM972" s="10">
        <v>0</v>
      </c>
      <c r="BN972" s="10">
        <v>0</v>
      </c>
      <c r="BO972">
        <f t="shared" si="150"/>
        <v>6</v>
      </c>
      <c r="BP972">
        <f t="shared" si="151"/>
        <v>6</v>
      </c>
      <c r="BQ972">
        <f t="shared" si="152"/>
        <v>6</v>
      </c>
      <c r="BR972">
        <f t="shared" si="153"/>
        <v>4</v>
      </c>
      <c r="BS972">
        <f t="shared" si="154"/>
        <v>2</v>
      </c>
      <c r="BT972">
        <f t="shared" si="155"/>
        <v>4</v>
      </c>
      <c r="BU972">
        <f t="shared" si="156"/>
        <v>6</v>
      </c>
      <c r="BV972">
        <f t="shared" si="157"/>
        <v>8</v>
      </c>
      <c r="BW972">
        <f t="shared" si="158"/>
        <v>2</v>
      </c>
      <c r="BX972">
        <f t="shared" si="159"/>
        <v>4</v>
      </c>
    </row>
    <row r="973" spans="1:76" ht="18.95" customHeight="1" x14ac:dyDescent="0.25">
      <c r="A973" t="s">
        <v>3841</v>
      </c>
      <c r="B973" t="s">
        <v>1703</v>
      </c>
      <c r="C973" t="s">
        <v>40</v>
      </c>
      <c r="D973" t="s">
        <v>26</v>
      </c>
      <c r="E973" t="s">
        <v>66</v>
      </c>
      <c r="F973" t="s">
        <v>66</v>
      </c>
      <c r="G973" t="s">
        <v>2026</v>
      </c>
      <c r="H973" t="s">
        <v>22</v>
      </c>
      <c r="I973" t="s">
        <v>3842</v>
      </c>
      <c r="L973" s="1">
        <v>317482000666</v>
      </c>
      <c r="M973" t="s">
        <v>3843</v>
      </c>
      <c r="N973" t="s">
        <v>45</v>
      </c>
      <c r="O973" t="s">
        <v>3844</v>
      </c>
      <c r="P973">
        <v>68111</v>
      </c>
      <c r="Q973" t="s">
        <v>2476</v>
      </c>
      <c r="R973">
        <v>331</v>
      </c>
      <c r="S973" t="s">
        <v>7</v>
      </c>
      <c r="T973" t="b">
        <v>0</v>
      </c>
      <c r="U973" t="s">
        <v>30</v>
      </c>
      <c r="V973" t="s">
        <v>31</v>
      </c>
      <c r="W973" t="s">
        <v>31</v>
      </c>
      <c r="X973" t="s">
        <v>31</v>
      </c>
      <c r="Y973" t="s">
        <v>31</v>
      </c>
      <c r="Z973">
        <v>0</v>
      </c>
      <c r="AA973">
        <v>0</v>
      </c>
      <c r="AB973">
        <v>0</v>
      </c>
      <c r="AC973">
        <v>0</v>
      </c>
      <c r="AD973">
        <v>2</v>
      </c>
      <c r="AE973">
        <v>2</v>
      </c>
      <c r="AF973">
        <v>0</v>
      </c>
      <c r="AG973">
        <v>0</v>
      </c>
      <c r="AH973">
        <v>2</v>
      </c>
      <c r="AI973">
        <v>1</v>
      </c>
      <c r="AJ973">
        <v>2</v>
      </c>
      <c r="AK973">
        <v>0</v>
      </c>
      <c r="AL973">
        <v>2</v>
      </c>
      <c r="AM973">
        <v>3</v>
      </c>
      <c r="AN973">
        <v>3</v>
      </c>
      <c r="AO973">
        <v>3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2</v>
      </c>
      <c r="BD973">
        <v>0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2</v>
      </c>
      <c r="BO973">
        <f t="shared" si="150"/>
        <v>6</v>
      </c>
      <c r="BP973">
        <f t="shared" si="151"/>
        <v>5</v>
      </c>
      <c r="BQ973">
        <f t="shared" si="152"/>
        <v>9</v>
      </c>
      <c r="BR973">
        <f t="shared" si="153"/>
        <v>1</v>
      </c>
      <c r="BS973">
        <f t="shared" si="154"/>
        <v>0</v>
      </c>
      <c r="BT973">
        <f t="shared" si="155"/>
        <v>0</v>
      </c>
      <c r="BU973">
        <f t="shared" si="156"/>
        <v>0</v>
      </c>
      <c r="BV973">
        <f t="shared" si="157"/>
        <v>2</v>
      </c>
      <c r="BW973">
        <f t="shared" si="158"/>
        <v>1</v>
      </c>
      <c r="BX973">
        <f t="shared" si="159"/>
        <v>2</v>
      </c>
    </row>
    <row r="974" spans="1:76" ht="18.95" customHeight="1" x14ac:dyDescent="0.25">
      <c r="A974" t="s">
        <v>3384</v>
      </c>
      <c r="B974" t="s">
        <v>1589</v>
      </c>
      <c r="C974" t="s">
        <v>40</v>
      </c>
      <c r="D974" t="s">
        <v>26</v>
      </c>
      <c r="E974" t="s">
        <v>96</v>
      </c>
      <c r="F974" t="s">
        <v>5163</v>
      </c>
      <c r="G974" t="s">
        <v>2026</v>
      </c>
      <c r="H974" t="s">
        <v>22</v>
      </c>
      <c r="I974" t="s">
        <v>3385</v>
      </c>
      <c r="L974" s="1">
        <v>261836005503</v>
      </c>
      <c r="M974" t="s">
        <v>3386</v>
      </c>
      <c r="N974" t="s">
        <v>25</v>
      </c>
      <c r="O974" t="s">
        <v>3387</v>
      </c>
      <c r="P974">
        <v>49746</v>
      </c>
      <c r="Q974" t="s">
        <v>3388</v>
      </c>
      <c r="R974">
        <v>238</v>
      </c>
      <c r="S974" t="s">
        <v>39</v>
      </c>
      <c r="T974" t="b">
        <v>0</v>
      </c>
      <c r="U974" t="s">
        <v>30</v>
      </c>
      <c r="V974" t="s">
        <v>31</v>
      </c>
      <c r="W974" t="s">
        <v>31</v>
      </c>
      <c r="X974" t="s">
        <v>31</v>
      </c>
      <c r="Y974" t="s">
        <v>31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3</v>
      </c>
      <c r="BB974">
        <v>3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f t="shared" si="150"/>
        <v>0</v>
      </c>
      <c r="BP974">
        <f t="shared" si="151"/>
        <v>0</v>
      </c>
      <c r="BQ974">
        <f t="shared" si="152"/>
        <v>0</v>
      </c>
      <c r="BR974">
        <f t="shared" si="153"/>
        <v>0</v>
      </c>
      <c r="BS974">
        <f t="shared" si="154"/>
        <v>0</v>
      </c>
      <c r="BT974">
        <f t="shared" si="155"/>
        <v>0</v>
      </c>
      <c r="BU974">
        <f t="shared" si="156"/>
        <v>6</v>
      </c>
      <c r="BV974">
        <f t="shared" si="157"/>
        <v>0</v>
      </c>
      <c r="BW974">
        <f t="shared" si="158"/>
        <v>0</v>
      </c>
      <c r="BX974">
        <f t="shared" si="159"/>
        <v>0</v>
      </c>
    </row>
    <row r="975" spans="1:76" ht="18.95" customHeight="1" x14ac:dyDescent="0.25">
      <c r="A975" t="s">
        <v>195</v>
      </c>
      <c r="B975" t="s">
        <v>123</v>
      </c>
      <c r="C975" t="s">
        <v>40</v>
      </c>
      <c r="D975" t="s">
        <v>26</v>
      </c>
      <c r="E975" t="s">
        <v>66</v>
      </c>
      <c r="F975" t="s">
        <v>66</v>
      </c>
      <c r="G975">
        <v>1</v>
      </c>
      <c r="H975" t="s">
        <v>22</v>
      </c>
      <c r="I975" t="s">
        <v>196</v>
      </c>
      <c r="L975" s="1">
        <v>390004302979</v>
      </c>
      <c r="M975" t="s">
        <v>197</v>
      </c>
      <c r="N975" t="s">
        <v>25</v>
      </c>
      <c r="O975" t="s">
        <v>198</v>
      </c>
      <c r="P975">
        <v>45204</v>
      </c>
      <c r="Q975" t="s">
        <v>199</v>
      </c>
      <c r="R975">
        <v>283</v>
      </c>
      <c r="S975" t="s">
        <v>7</v>
      </c>
      <c r="T975" t="b">
        <v>0</v>
      </c>
      <c r="U975" t="s">
        <v>30</v>
      </c>
      <c r="V975" t="s">
        <v>71</v>
      </c>
      <c r="W975" t="s">
        <v>71</v>
      </c>
      <c r="X975" t="s">
        <v>71</v>
      </c>
      <c r="Y975" t="s">
        <v>61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2</v>
      </c>
      <c r="AX975">
        <v>2</v>
      </c>
      <c r="AY975">
        <v>0</v>
      </c>
      <c r="AZ975">
        <v>0</v>
      </c>
      <c r="BA975">
        <v>2</v>
      </c>
      <c r="BB975">
        <v>2</v>
      </c>
      <c r="BC975">
        <v>0</v>
      </c>
      <c r="BD975">
        <v>0</v>
      </c>
      <c r="BE975">
        <v>0</v>
      </c>
      <c r="BF975">
        <v>2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f t="shared" si="150"/>
        <v>0</v>
      </c>
      <c r="BP975">
        <f t="shared" si="151"/>
        <v>0</v>
      </c>
      <c r="BQ975">
        <f t="shared" si="152"/>
        <v>0</v>
      </c>
      <c r="BR975">
        <f t="shared" si="153"/>
        <v>0</v>
      </c>
      <c r="BS975">
        <f t="shared" si="154"/>
        <v>0</v>
      </c>
      <c r="BT975">
        <f t="shared" si="155"/>
        <v>4</v>
      </c>
      <c r="BU975">
        <f t="shared" si="156"/>
        <v>4</v>
      </c>
      <c r="BV975">
        <f t="shared" si="157"/>
        <v>2</v>
      </c>
      <c r="BW975">
        <f t="shared" si="158"/>
        <v>0</v>
      </c>
      <c r="BX975">
        <f t="shared" si="159"/>
        <v>0</v>
      </c>
    </row>
    <row r="976" spans="1:76" ht="18.95" customHeight="1" x14ac:dyDescent="0.25">
      <c r="A976" t="s">
        <v>55</v>
      </c>
      <c r="B976" t="s">
        <v>1668</v>
      </c>
      <c r="C976" t="s">
        <v>219</v>
      </c>
      <c r="D976" t="s">
        <v>26</v>
      </c>
      <c r="E976" t="s">
        <v>735</v>
      </c>
      <c r="F976" t="s">
        <v>5161</v>
      </c>
      <c r="G976">
        <v>4</v>
      </c>
      <c r="H976" t="s">
        <v>22</v>
      </c>
      <c r="I976" t="s">
        <v>1688</v>
      </c>
      <c r="L976" s="1">
        <v>370008502458</v>
      </c>
      <c r="M976" t="s">
        <v>1689</v>
      </c>
      <c r="N976" t="s">
        <v>25</v>
      </c>
      <c r="O976" t="s">
        <v>1690</v>
      </c>
      <c r="P976">
        <v>28792</v>
      </c>
      <c r="Q976" t="s">
        <v>1691</v>
      </c>
      <c r="R976">
        <v>200</v>
      </c>
      <c r="S976" t="s">
        <v>89</v>
      </c>
      <c r="T976" t="b">
        <v>0</v>
      </c>
      <c r="U976" t="s">
        <v>30</v>
      </c>
      <c r="V976" t="s">
        <v>31</v>
      </c>
      <c r="W976" t="s">
        <v>31</v>
      </c>
      <c r="X976" t="s">
        <v>31</v>
      </c>
      <c r="Y976" t="s">
        <v>31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0</v>
      </c>
      <c r="AF976" s="10">
        <v>0</v>
      </c>
      <c r="AG976" s="10">
        <v>0</v>
      </c>
      <c r="AH976" s="10">
        <v>0</v>
      </c>
      <c r="AI976" s="10">
        <v>2</v>
      </c>
      <c r="AJ976" s="10">
        <v>2</v>
      </c>
      <c r="AK976" s="10">
        <v>2</v>
      </c>
      <c r="AL976" s="10">
        <v>0</v>
      </c>
      <c r="AM976" s="10">
        <v>3</v>
      </c>
      <c r="AN976" s="10">
        <v>3</v>
      </c>
      <c r="AO976" s="10">
        <v>3</v>
      </c>
      <c r="AP976" s="10">
        <v>3</v>
      </c>
      <c r="AQ976" s="10">
        <v>0</v>
      </c>
      <c r="AR976" s="10">
        <v>2</v>
      </c>
      <c r="AS976" s="10">
        <v>0</v>
      </c>
      <c r="AT976" s="10">
        <v>3</v>
      </c>
      <c r="AU976" s="10">
        <v>0</v>
      </c>
      <c r="AV976" s="10">
        <v>0</v>
      </c>
      <c r="AW976" s="10">
        <v>0</v>
      </c>
      <c r="AX976" s="10">
        <v>0</v>
      </c>
      <c r="AY976" s="10">
        <v>0</v>
      </c>
      <c r="AZ976" s="10">
        <v>0</v>
      </c>
      <c r="BA976" s="10">
        <v>3</v>
      </c>
      <c r="BB976" s="10">
        <v>3</v>
      </c>
      <c r="BC976" s="10">
        <v>2</v>
      </c>
      <c r="BD976" s="10">
        <v>0</v>
      </c>
      <c r="BE976" s="10">
        <v>3</v>
      </c>
      <c r="BF976" s="10">
        <v>3</v>
      </c>
      <c r="BG976" s="10">
        <v>0</v>
      </c>
      <c r="BH976" s="10">
        <v>3</v>
      </c>
      <c r="BI976" s="10">
        <v>3</v>
      </c>
      <c r="BJ976" s="10">
        <v>0</v>
      </c>
      <c r="BK976" s="10">
        <v>0</v>
      </c>
      <c r="BL976" s="10">
        <v>2</v>
      </c>
      <c r="BM976" s="10">
        <v>0</v>
      </c>
      <c r="BN976" s="10">
        <v>2</v>
      </c>
      <c r="BO976">
        <f t="shared" si="150"/>
        <v>0</v>
      </c>
      <c r="BP976">
        <f t="shared" si="151"/>
        <v>6</v>
      </c>
      <c r="BQ976">
        <f t="shared" si="152"/>
        <v>12</v>
      </c>
      <c r="BR976">
        <f t="shared" si="153"/>
        <v>2</v>
      </c>
      <c r="BS976">
        <f t="shared" si="154"/>
        <v>3</v>
      </c>
      <c r="BT976">
        <f t="shared" si="155"/>
        <v>0</v>
      </c>
      <c r="BU976">
        <f t="shared" si="156"/>
        <v>6</v>
      </c>
      <c r="BV976">
        <f t="shared" si="157"/>
        <v>8</v>
      </c>
      <c r="BW976">
        <f t="shared" si="158"/>
        <v>3</v>
      </c>
      <c r="BX976">
        <f t="shared" si="159"/>
        <v>7</v>
      </c>
    </row>
    <row r="977" spans="1:76" ht="18.95" customHeight="1" x14ac:dyDescent="0.25">
      <c r="A977" t="s">
        <v>4311</v>
      </c>
      <c r="B977" t="s">
        <v>214</v>
      </c>
      <c r="C977" t="s">
        <v>219</v>
      </c>
      <c r="D977" t="s">
        <v>26</v>
      </c>
      <c r="E977" t="s">
        <v>638</v>
      </c>
      <c r="F977" t="s">
        <v>5161</v>
      </c>
      <c r="G977" t="s">
        <v>2026</v>
      </c>
      <c r="H977" t="s">
        <v>22</v>
      </c>
      <c r="I977" t="s">
        <v>4312</v>
      </c>
      <c r="M977" t="s">
        <v>4313</v>
      </c>
      <c r="N977" t="s">
        <v>45</v>
      </c>
      <c r="O977" t="s">
        <v>4314</v>
      </c>
      <c r="P977">
        <v>74523</v>
      </c>
      <c r="Q977" t="s">
        <v>4315</v>
      </c>
      <c r="R977">
        <v>497</v>
      </c>
      <c r="S977" t="s">
        <v>39</v>
      </c>
      <c r="T977" t="b">
        <v>0</v>
      </c>
      <c r="U977" t="s">
        <v>30</v>
      </c>
      <c r="V977" t="s">
        <v>31</v>
      </c>
      <c r="W977" t="s">
        <v>31</v>
      </c>
      <c r="X977" t="s">
        <v>31</v>
      </c>
      <c r="Y977" t="s">
        <v>31</v>
      </c>
      <c r="Z977">
        <v>0</v>
      </c>
      <c r="AA977">
        <v>0</v>
      </c>
      <c r="AB977">
        <v>0</v>
      </c>
      <c r="AC977">
        <v>2</v>
      </c>
      <c r="AD977">
        <v>2</v>
      </c>
      <c r="AE977">
        <v>2</v>
      </c>
      <c r="AF977">
        <v>3</v>
      </c>
      <c r="AG977">
        <v>3</v>
      </c>
      <c r="AH977">
        <v>1</v>
      </c>
      <c r="AI977">
        <v>2</v>
      </c>
      <c r="AJ977">
        <v>2</v>
      </c>
      <c r="AK977">
        <v>2</v>
      </c>
      <c r="AL977">
        <v>2</v>
      </c>
      <c r="AM977">
        <v>1</v>
      </c>
      <c r="AN977">
        <v>3</v>
      </c>
      <c r="AO977">
        <v>0</v>
      </c>
      <c r="AP977">
        <v>0</v>
      </c>
      <c r="AQ977">
        <v>0</v>
      </c>
      <c r="AR977">
        <v>3</v>
      </c>
      <c r="AS977">
        <v>0</v>
      </c>
      <c r="AT977">
        <v>3</v>
      </c>
      <c r="AU977">
        <v>2</v>
      </c>
      <c r="AV977">
        <v>2</v>
      </c>
      <c r="AW977">
        <v>0</v>
      </c>
      <c r="AX977">
        <v>0</v>
      </c>
      <c r="AY977">
        <v>0</v>
      </c>
      <c r="AZ977">
        <v>0</v>
      </c>
      <c r="BA977">
        <v>3</v>
      </c>
      <c r="BB977">
        <v>3</v>
      </c>
      <c r="BC977">
        <v>2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2</v>
      </c>
      <c r="BO977">
        <f t="shared" si="150"/>
        <v>13</v>
      </c>
      <c r="BP977">
        <f t="shared" si="151"/>
        <v>8</v>
      </c>
      <c r="BQ977">
        <f t="shared" si="152"/>
        <v>4</v>
      </c>
      <c r="BR977">
        <f t="shared" si="153"/>
        <v>3</v>
      </c>
      <c r="BS977">
        <f t="shared" si="154"/>
        <v>3</v>
      </c>
      <c r="BT977">
        <f t="shared" si="155"/>
        <v>4</v>
      </c>
      <c r="BU977">
        <f t="shared" si="156"/>
        <v>6</v>
      </c>
      <c r="BV977">
        <f t="shared" si="157"/>
        <v>2</v>
      </c>
      <c r="BW977">
        <f t="shared" si="158"/>
        <v>1</v>
      </c>
      <c r="BX977">
        <f t="shared" si="159"/>
        <v>2</v>
      </c>
    </row>
    <row r="978" spans="1:76" ht="18.95" customHeight="1" x14ac:dyDescent="0.25">
      <c r="A978" t="s">
        <v>2378</v>
      </c>
      <c r="B978" t="s">
        <v>20</v>
      </c>
      <c r="C978" t="s">
        <v>29</v>
      </c>
      <c r="D978" t="s">
        <v>26</v>
      </c>
      <c r="E978" t="s">
        <v>735</v>
      </c>
      <c r="F978" t="s">
        <v>5161</v>
      </c>
      <c r="G978" t="s">
        <v>2026</v>
      </c>
      <c r="H978" t="s">
        <v>22</v>
      </c>
      <c r="I978" t="s">
        <v>2379</v>
      </c>
      <c r="L978" s="1">
        <v>60239007219</v>
      </c>
      <c r="M978" t="s">
        <v>2380</v>
      </c>
      <c r="N978" t="s">
        <v>58</v>
      </c>
      <c r="O978" t="s">
        <v>2381</v>
      </c>
      <c r="P978">
        <v>92583</v>
      </c>
      <c r="Q978" t="s">
        <v>957</v>
      </c>
      <c r="R978">
        <v>1435</v>
      </c>
      <c r="S978" t="s">
        <v>89</v>
      </c>
      <c r="T978" t="b">
        <v>0</v>
      </c>
      <c r="U978" t="s">
        <v>30</v>
      </c>
      <c r="V978" t="s">
        <v>31</v>
      </c>
      <c r="W978" t="s">
        <v>31</v>
      </c>
      <c r="X978" t="s">
        <v>31</v>
      </c>
      <c r="Y978" t="s">
        <v>31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</v>
      </c>
      <c r="AI978">
        <v>2</v>
      </c>
      <c r="AJ978">
        <v>2</v>
      </c>
      <c r="AK978">
        <v>2</v>
      </c>
      <c r="AL978">
        <v>0</v>
      </c>
      <c r="AM978">
        <v>3</v>
      </c>
      <c r="AN978">
        <v>3</v>
      </c>
      <c r="AO978">
        <v>0</v>
      </c>
      <c r="AP978">
        <v>0</v>
      </c>
      <c r="AQ978">
        <v>2</v>
      </c>
      <c r="AR978">
        <v>3</v>
      </c>
      <c r="AS978">
        <v>0</v>
      </c>
      <c r="AT978">
        <v>0</v>
      </c>
      <c r="AU978">
        <v>2</v>
      </c>
      <c r="AV978">
        <v>2</v>
      </c>
      <c r="AW978">
        <v>2</v>
      </c>
      <c r="AX978">
        <v>1</v>
      </c>
      <c r="AY978">
        <v>0</v>
      </c>
      <c r="AZ978">
        <v>2</v>
      </c>
      <c r="BA978">
        <v>3</v>
      </c>
      <c r="BB978">
        <v>3</v>
      </c>
      <c r="BC978">
        <v>2</v>
      </c>
      <c r="BD978">
        <v>0</v>
      </c>
      <c r="BE978">
        <v>3</v>
      </c>
      <c r="BF978">
        <v>3</v>
      </c>
      <c r="BG978">
        <v>3</v>
      </c>
      <c r="BH978">
        <v>3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2</v>
      </c>
      <c r="BO978">
        <f t="shared" si="150"/>
        <v>2</v>
      </c>
      <c r="BP978">
        <f t="shared" si="151"/>
        <v>6</v>
      </c>
      <c r="BQ978">
        <f t="shared" si="152"/>
        <v>8</v>
      </c>
      <c r="BR978">
        <f t="shared" si="153"/>
        <v>3</v>
      </c>
      <c r="BS978">
        <f t="shared" si="154"/>
        <v>0</v>
      </c>
      <c r="BT978">
        <f t="shared" si="155"/>
        <v>7</v>
      </c>
      <c r="BU978">
        <f t="shared" si="156"/>
        <v>8</v>
      </c>
      <c r="BV978">
        <f t="shared" si="157"/>
        <v>8</v>
      </c>
      <c r="BW978">
        <f t="shared" si="158"/>
        <v>6</v>
      </c>
      <c r="BX978">
        <f t="shared" si="159"/>
        <v>2</v>
      </c>
    </row>
    <row r="979" spans="1:76" ht="18.95" customHeight="1" x14ac:dyDescent="0.25">
      <c r="A979" t="s">
        <v>4571</v>
      </c>
      <c r="B979" t="s">
        <v>1239</v>
      </c>
      <c r="C979" t="s">
        <v>219</v>
      </c>
      <c r="D979" t="s">
        <v>26</v>
      </c>
      <c r="E979" t="s">
        <v>96</v>
      </c>
      <c r="F979" t="s">
        <v>5163</v>
      </c>
      <c r="G979" t="s">
        <v>2026</v>
      </c>
      <c r="H979" t="s">
        <v>22</v>
      </c>
      <c r="I979" t="s">
        <v>4572</v>
      </c>
      <c r="L979" s="1">
        <v>480015812532</v>
      </c>
      <c r="M979" t="s">
        <v>4573</v>
      </c>
      <c r="N979" t="s">
        <v>45</v>
      </c>
      <c r="O979" t="s">
        <v>798</v>
      </c>
      <c r="P979">
        <v>76016</v>
      </c>
      <c r="Q979" t="s">
        <v>1310</v>
      </c>
      <c r="R979">
        <v>525</v>
      </c>
      <c r="S979" t="s">
        <v>7</v>
      </c>
      <c r="T979" t="b">
        <v>0</v>
      </c>
      <c r="U979" t="s">
        <v>30</v>
      </c>
      <c r="V979" t="s">
        <v>31</v>
      </c>
      <c r="W979" t="s">
        <v>31</v>
      </c>
      <c r="X979" t="s">
        <v>31</v>
      </c>
      <c r="Y979" t="s">
        <v>31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3</v>
      </c>
      <c r="AG979">
        <v>3</v>
      </c>
      <c r="AH979">
        <v>0</v>
      </c>
      <c r="AI979">
        <v>2</v>
      </c>
      <c r="AJ979">
        <v>2</v>
      </c>
      <c r="AK979">
        <v>2</v>
      </c>
      <c r="AL979">
        <v>0</v>
      </c>
      <c r="AM979">
        <v>2</v>
      </c>
      <c r="AN979">
        <v>2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3</v>
      </c>
      <c r="AU979">
        <v>2</v>
      </c>
      <c r="AV979">
        <v>2</v>
      </c>
      <c r="AW979">
        <v>0</v>
      </c>
      <c r="AX979">
        <v>0</v>
      </c>
      <c r="AY979">
        <v>0</v>
      </c>
      <c r="AZ979">
        <v>1</v>
      </c>
      <c r="BA979">
        <v>3</v>
      </c>
      <c r="BB979">
        <v>3</v>
      </c>
      <c r="BC979">
        <v>2</v>
      </c>
      <c r="BD979">
        <v>0</v>
      </c>
      <c r="BE979">
        <v>3</v>
      </c>
      <c r="BF979">
        <v>3</v>
      </c>
      <c r="BG979">
        <v>3</v>
      </c>
      <c r="BH979">
        <v>3</v>
      </c>
      <c r="BI979">
        <v>0</v>
      </c>
      <c r="BJ979">
        <v>0</v>
      </c>
      <c r="BK979">
        <v>0</v>
      </c>
      <c r="BL979">
        <v>2</v>
      </c>
      <c r="BM979">
        <v>0</v>
      </c>
      <c r="BN979">
        <v>2</v>
      </c>
      <c r="BO979">
        <f t="shared" si="150"/>
        <v>6</v>
      </c>
      <c r="BP979">
        <f t="shared" si="151"/>
        <v>6</v>
      </c>
      <c r="BQ979">
        <f t="shared" si="152"/>
        <v>4</v>
      </c>
      <c r="BR979">
        <f t="shared" si="153"/>
        <v>1</v>
      </c>
      <c r="BS979">
        <f t="shared" si="154"/>
        <v>3</v>
      </c>
      <c r="BT979">
        <f t="shared" si="155"/>
        <v>4</v>
      </c>
      <c r="BU979">
        <f t="shared" si="156"/>
        <v>7</v>
      </c>
      <c r="BV979">
        <f t="shared" si="157"/>
        <v>8</v>
      </c>
      <c r="BW979">
        <f t="shared" si="158"/>
        <v>6</v>
      </c>
      <c r="BX979">
        <f t="shared" si="159"/>
        <v>4</v>
      </c>
    </row>
    <row r="980" spans="1:76" ht="18.95" customHeight="1" x14ac:dyDescent="0.25">
      <c r="A980" t="s">
        <v>807</v>
      </c>
      <c r="B980" t="s">
        <v>785</v>
      </c>
      <c r="C980" t="s">
        <v>29</v>
      </c>
      <c r="D980" t="s">
        <v>26</v>
      </c>
      <c r="E980" t="s">
        <v>735</v>
      </c>
      <c r="F980" t="s">
        <v>5161</v>
      </c>
      <c r="G980">
        <v>2</v>
      </c>
      <c r="H980" t="s">
        <v>22</v>
      </c>
      <c r="I980" t="s">
        <v>808</v>
      </c>
      <c r="L980" s="1">
        <v>40019101909</v>
      </c>
      <c r="M980" t="s">
        <v>809</v>
      </c>
      <c r="N980" t="s">
        <v>45</v>
      </c>
      <c r="O980" t="s">
        <v>810</v>
      </c>
      <c r="P980">
        <v>85042</v>
      </c>
      <c r="Q980" t="s">
        <v>794</v>
      </c>
      <c r="R980">
        <v>556</v>
      </c>
      <c r="S980" t="s">
        <v>7</v>
      </c>
      <c r="T980" t="b">
        <v>1</v>
      </c>
      <c r="U980" t="s">
        <v>31</v>
      </c>
      <c r="V980" t="s">
        <v>31</v>
      </c>
      <c r="W980" t="s">
        <v>31</v>
      </c>
      <c r="X980" t="s">
        <v>31</v>
      </c>
      <c r="Y980" t="s">
        <v>31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2</v>
      </c>
      <c r="AG980">
        <v>0</v>
      </c>
      <c r="AH980">
        <v>2</v>
      </c>
      <c r="AI980">
        <v>0</v>
      </c>
      <c r="AJ980">
        <v>1</v>
      </c>
      <c r="AK980">
        <v>1</v>
      </c>
      <c r="AL980">
        <v>1</v>
      </c>
      <c r="AM980">
        <v>2</v>
      </c>
      <c r="AN980">
        <v>2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2</v>
      </c>
      <c r="AV980">
        <v>2</v>
      </c>
      <c r="AW980">
        <v>2</v>
      </c>
      <c r="AX980">
        <v>2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2</v>
      </c>
      <c r="BO980">
        <f t="shared" si="150"/>
        <v>4</v>
      </c>
      <c r="BP980">
        <f t="shared" si="151"/>
        <v>3</v>
      </c>
      <c r="BQ980">
        <f t="shared" si="152"/>
        <v>4</v>
      </c>
      <c r="BR980">
        <f t="shared" si="153"/>
        <v>0</v>
      </c>
      <c r="BS980">
        <f t="shared" si="154"/>
        <v>0</v>
      </c>
      <c r="BT980">
        <f t="shared" si="155"/>
        <v>8</v>
      </c>
      <c r="BU980">
        <f t="shared" si="156"/>
        <v>0</v>
      </c>
      <c r="BV980">
        <f t="shared" si="157"/>
        <v>1</v>
      </c>
      <c r="BW980">
        <f t="shared" si="158"/>
        <v>0</v>
      </c>
      <c r="BX980">
        <f t="shared" si="159"/>
        <v>2</v>
      </c>
    </row>
    <row r="981" spans="1:76" ht="18.95" customHeight="1" x14ac:dyDescent="0.25">
      <c r="A981" t="s">
        <v>3528</v>
      </c>
      <c r="B981" t="s">
        <v>1639</v>
      </c>
      <c r="C981" t="s">
        <v>40</v>
      </c>
      <c r="D981" t="s">
        <v>26</v>
      </c>
      <c r="E981" t="s">
        <v>596</v>
      </c>
      <c r="F981" t="s">
        <v>5162</v>
      </c>
      <c r="G981" t="s">
        <v>2026</v>
      </c>
      <c r="H981" t="s">
        <v>22</v>
      </c>
      <c r="I981" t="s">
        <v>3529</v>
      </c>
      <c r="L981" s="1">
        <v>291338003035</v>
      </c>
      <c r="M981" t="s">
        <v>3530</v>
      </c>
      <c r="N981" t="s">
        <v>25</v>
      </c>
      <c r="O981" t="s">
        <v>3308</v>
      </c>
      <c r="P981">
        <v>63944</v>
      </c>
      <c r="Q981" t="s">
        <v>1978</v>
      </c>
      <c r="R981">
        <v>122</v>
      </c>
      <c r="S981" t="s">
        <v>39</v>
      </c>
      <c r="T981" t="b">
        <v>1</v>
      </c>
      <c r="U981" t="s">
        <v>61</v>
      </c>
      <c r="V981" t="s">
        <v>61</v>
      </c>
      <c r="W981" t="s">
        <v>61</v>
      </c>
      <c r="X981" t="s">
        <v>61</v>
      </c>
      <c r="Y981" t="s">
        <v>61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</v>
      </c>
      <c r="AH981">
        <v>1</v>
      </c>
      <c r="AI981">
        <v>2</v>
      </c>
      <c r="AJ981">
        <v>2</v>
      </c>
      <c r="AK981">
        <v>2</v>
      </c>
      <c r="AL981">
        <v>2</v>
      </c>
      <c r="AM981">
        <v>2</v>
      </c>
      <c r="AN981">
        <v>2</v>
      </c>
      <c r="AO981">
        <v>0</v>
      </c>
      <c r="AP981">
        <v>3</v>
      </c>
      <c r="AQ981">
        <v>0</v>
      </c>
      <c r="AR981">
        <v>3</v>
      </c>
      <c r="AS981">
        <v>0</v>
      </c>
      <c r="AT981">
        <v>3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3</v>
      </c>
      <c r="BB981">
        <v>3</v>
      </c>
      <c r="BC981">
        <v>0</v>
      </c>
      <c r="BD981">
        <v>0</v>
      </c>
      <c r="BE981">
        <v>3</v>
      </c>
      <c r="BF981">
        <v>3</v>
      </c>
      <c r="BG981">
        <v>0</v>
      </c>
      <c r="BH981">
        <v>3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f t="shared" si="150"/>
        <v>3</v>
      </c>
      <c r="BP981">
        <f t="shared" si="151"/>
        <v>8</v>
      </c>
      <c r="BQ981">
        <f t="shared" si="152"/>
        <v>7</v>
      </c>
      <c r="BR981">
        <f t="shared" si="153"/>
        <v>3</v>
      </c>
      <c r="BS981">
        <f t="shared" si="154"/>
        <v>3</v>
      </c>
      <c r="BT981">
        <f t="shared" si="155"/>
        <v>0</v>
      </c>
      <c r="BU981">
        <f t="shared" si="156"/>
        <v>6</v>
      </c>
      <c r="BV981">
        <f t="shared" si="157"/>
        <v>6</v>
      </c>
      <c r="BW981">
        <f t="shared" si="158"/>
        <v>3</v>
      </c>
      <c r="BX981">
        <f t="shared" si="159"/>
        <v>0</v>
      </c>
    </row>
    <row r="982" spans="1:76" ht="18.95" customHeight="1" x14ac:dyDescent="0.25">
      <c r="A982" t="s">
        <v>3947</v>
      </c>
      <c r="B982" t="s">
        <v>1737</v>
      </c>
      <c r="C982" t="s">
        <v>54</v>
      </c>
      <c r="D982" t="s">
        <v>26</v>
      </c>
      <c r="E982" t="s">
        <v>73</v>
      </c>
      <c r="F982" t="s">
        <v>659</v>
      </c>
      <c r="G982" t="s">
        <v>2026</v>
      </c>
      <c r="H982" t="s">
        <v>22</v>
      </c>
      <c r="I982" t="s">
        <v>3948</v>
      </c>
      <c r="L982" s="1">
        <v>340969000393</v>
      </c>
      <c r="M982" t="s">
        <v>3949</v>
      </c>
      <c r="N982" t="s">
        <v>45</v>
      </c>
      <c r="O982" t="s">
        <v>3950</v>
      </c>
      <c r="P982">
        <v>8402</v>
      </c>
      <c r="Q982" t="s">
        <v>3862</v>
      </c>
      <c r="R982">
        <v>190</v>
      </c>
      <c r="S982" t="s">
        <v>89</v>
      </c>
      <c r="T982" t="b">
        <v>1</v>
      </c>
      <c r="U982" t="s">
        <v>31</v>
      </c>
      <c r="V982" t="s">
        <v>31</v>
      </c>
      <c r="W982" t="s">
        <v>31</v>
      </c>
      <c r="X982" t="s">
        <v>31</v>
      </c>
      <c r="Y982" t="s">
        <v>31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2</v>
      </c>
      <c r="AJ982">
        <v>2</v>
      </c>
      <c r="AK982">
        <v>2</v>
      </c>
      <c r="AL982">
        <v>2</v>
      </c>
      <c r="AM982">
        <v>3</v>
      </c>
      <c r="AN982">
        <v>3</v>
      </c>
      <c r="AO982">
        <v>3</v>
      </c>
      <c r="AP982">
        <v>2</v>
      </c>
      <c r="AQ982">
        <v>0</v>
      </c>
      <c r="AR982">
        <v>3</v>
      </c>
      <c r="AS982">
        <v>0</v>
      </c>
      <c r="AT982">
        <v>3</v>
      </c>
      <c r="AU982">
        <v>2</v>
      </c>
      <c r="AV982">
        <v>2</v>
      </c>
      <c r="AW982">
        <v>0</v>
      </c>
      <c r="AX982">
        <v>1</v>
      </c>
      <c r="AY982">
        <v>0</v>
      </c>
      <c r="AZ982">
        <v>0</v>
      </c>
      <c r="BA982">
        <v>3</v>
      </c>
      <c r="BB982">
        <v>3</v>
      </c>
      <c r="BC982">
        <v>2</v>
      </c>
      <c r="BD982">
        <v>0</v>
      </c>
      <c r="BE982">
        <v>3</v>
      </c>
      <c r="BF982">
        <v>3</v>
      </c>
      <c r="BG982">
        <v>3</v>
      </c>
      <c r="BH982">
        <v>3</v>
      </c>
      <c r="BI982">
        <v>3</v>
      </c>
      <c r="BJ982">
        <v>0</v>
      </c>
      <c r="BK982">
        <v>1</v>
      </c>
      <c r="BL982">
        <v>3</v>
      </c>
      <c r="BM982">
        <v>0</v>
      </c>
      <c r="BN982">
        <v>2</v>
      </c>
      <c r="BO982">
        <f t="shared" si="150"/>
        <v>0</v>
      </c>
      <c r="BP982">
        <f t="shared" si="151"/>
        <v>8</v>
      </c>
      <c r="BQ982">
        <f t="shared" si="152"/>
        <v>11</v>
      </c>
      <c r="BR982">
        <f t="shared" si="153"/>
        <v>3</v>
      </c>
      <c r="BS982">
        <f t="shared" si="154"/>
        <v>3</v>
      </c>
      <c r="BT982">
        <f t="shared" si="155"/>
        <v>5</v>
      </c>
      <c r="BU982">
        <f t="shared" si="156"/>
        <v>6</v>
      </c>
      <c r="BV982">
        <f t="shared" si="157"/>
        <v>8</v>
      </c>
      <c r="BW982">
        <f t="shared" si="158"/>
        <v>6</v>
      </c>
      <c r="BX982">
        <f t="shared" si="159"/>
        <v>9</v>
      </c>
    </row>
    <row r="983" spans="1:76" ht="18.95" customHeight="1" x14ac:dyDescent="0.25">
      <c r="A983" t="s">
        <v>780</v>
      </c>
      <c r="B983" t="s">
        <v>715</v>
      </c>
      <c r="C983" t="s">
        <v>219</v>
      </c>
      <c r="D983" t="s">
        <v>26</v>
      </c>
      <c r="E983" t="s">
        <v>178</v>
      </c>
      <c r="F983" t="s">
        <v>5163</v>
      </c>
      <c r="G983">
        <v>2</v>
      </c>
      <c r="H983" t="s">
        <v>22</v>
      </c>
      <c r="I983" t="s">
        <v>781</v>
      </c>
      <c r="L983" s="1">
        <v>51440001172</v>
      </c>
      <c r="M983" t="s">
        <v>782</v>
      </c>
      <c r="N983" t="s">
        <v>58</v>
      </c>
      <c r="O983" t="s">
        <v>783</v>
      </c>
      <c r="P983">
        <v>71665</v>
      </c>
      <c r="Q983" t="s">
        <v>432</v>
      </c>
      <c r="R983">
        <v>263</v>
      </c>
      <c r="S983" t="s">
        <v>39</v>
      </c>
      <c r="T983" t="b">
        <v>0</v>
      </c>
      <c r="U983" t="s">
        <v>30</v>
      </c>
      <c r="V983" t="s">
        <v>31</v>
      </c>
      <c r="W983" t="s">
        <v>31</v>
      </c>
      <c r="X983" t="s">
        <v>31</v>
      </c>
      <c r="Y983" t="s">
        <v>31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0</v>
      </c>
      <c r="AO983" s="10">
        <v>0</v>
      </c>
      <c r="AP983" s="10">
        <v>0</v>
      </c>
      <c r="AQ983" s="10">
        <v>0</v>
      </c>
      <c r="AR983" s="10">
        <v>0</v>
      </c>
      <c r="AS983" s="10">
        <v>0</v>
      </c>
      <c r="AT983" s="10">
        <v>0</v>
      </c>
      <c r="AU983" s="10">
        <v>0</v>
      </c>
      <c r="AV983" s="10">
        <v>0</v>
      </c>
      <c r="AW983" s="10">
        <v>0</v>
      </c>
      <c r="AX983" s="10">
        <v>0</v>
      </c>
      <c r="AY983" s="10">
        <v>0</v>
      </c>
      <c r="AZ983" s="10">
        <v>0</v>
      </c>
      <c r="BA983" s="10">
        <v>3</v>
      </c>
      <c r="BB983" s="10">
        <v>3</v>
      </c>
      <c r="BC983" s="10">
        <v>1</v>
      </c>
      <c r="BD983" s="10">
        <v>0</v>
      </c>
      <c r="BE983" s="10">
        <v>0</v>
      </c>
      <c r="BF983" s="10">
        <v>1</v>
      </c>
      <c r="BG983" s="10">
        <v>0</v>
      </c>
      <c r="BH983" s="10">
        <v>0</v>
      </c>
      <c r="BI983" s="10">
        <v>0</v>
      </c>
      <c r="BJ983" s="10">
        <v>0</v>
      </c>
      <c r="BK983" s="10">
        <v>0</v>
      </c>
      <c r="BL983" s="10">
        <v>0</v>
      </c>
      <c r="BM983" s="10">
        <v>0</v>
      </c>
      <c r="BN983" s="10">
        <v>0</v>
      </c>
      <c r="BO983">
        <f t="shared" si="150"/>
        <v>0</v>
      </c>
      <c r="BP983">
        <f t="shared" si="151"/>
        <v>0</v>
      </c>
      <c r="BQ983">
        <f t="shared" si="152"/>
        <v>0</v>
      </c>
      <c r="BR983">
        <f t="shared" si="153"/>
        <v>0</v>
      </c>
      <c r="BS983">
        <f t="shared" si="154"/>
        <v>0</v>
      </c>
      <c r="BT983">
        <f t="shared" si="155"/>
        <v>0</v>
      </c>
      <c r="BU983">
        <f t="shared" si="156"/>
        <v>6</v>
      </c>
      <c r="BV983">
        <f t="shared" si="157"/>
        <v>2</v>
      </c>
      <c r="BW983">
        <f t="shared" si="158"/>
        <v>0</v>
      </c>
      <c r="BX983">
        <f t="shared" si="159"/>
        <v>0</v>
      </c>
    </row>
    <row r="984" spans="1:76" ht="18.95" customHeight="1" x14ac:dyDescent="0.25">
      <c r="A984" t="s">
        <v>2076</v>
      </c>
      <c r="B984" t="s">
        <v>715</v>
      </c>
      <c r="C984" t="s">
        <v>219</v>
      </c>
      <c r="D984" t="s">
        <v>26</v>
      </c>
      <c r="E984" t="s">
        <v>96</v>
      </c>
      <c r="F984" t="s">
        <v>5163</v>
      </c>
      <c r="G984" t="s">
        <v>2026</v>
      </c>
      <c r="H984" t="s">
        <v>22</v>
      </c>
      <c r="I984" t="s">
        <v>2077</v>
      </c>
      <c r="L984" s="1">
        <v>50978000717</v>
      </c>
      <c r="M984" t="s">
        <v>2078</v>
      </c>
      <c r="N984" t="s">
        <v>58</v>
      </c>
      <c r="O984" t="s">
        <v>2079</v>
      </c>
      <c r="P984">
        <v>71851</v>
      </c>
      <c r="Q984" t="s">
        <v>1642</v>
      </c>
      <c r="R984">
        <v>167</v>
      </c>
      <c r="S984" t="s">
        <v>39</v>
      </c>
      <c r="T984" t="b">
        <v>1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</v>
      </c>
      <c r="AH984">
        <v>2</v>
      </c>
      <c r="AI984">
        <v>0</v>
      </c>
      <c r="AJ984">
        <v>0</v>
      </c>
      <c r="AK984">
        <v>0</v>
      </c>
      <c r="AL984">
        <v>0</v>
      </c>
      <c r="AM984">
        <v>3</v>
      </c>
      <c r="AN984">
        <v>3</v>
      </c>
      <c r="AO984">
        <v>3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2</v>
      </c>
      <c r="BA984">
        <v>3</v>
      </c>
      <c r="BB984">
        <v>3</v>
      </c>
      <c r="BC984">
        <v>0</v>
      </c>
      <c r="BD984">
        <v>0</v>
      </c>
      <c r="BE984">
        <v>3</v>
      </c>
      <c r="BF984">
        <v>3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f t="shared" si="150"/>
        <v>4</v>
      </c>
      <c r="BP984">
        <f t="shared" si="151"/>
        <v>0</v>
      </c>
      <c r="BQ984">
        <f t="shared" si="152"/>
        <v>9</v>
      </c>
      <c r="BR984">
        <f t="shared" si="153"/>
        <v>0</v>
      </c>
      <c r="BS984">
        <f t="shared" si="154"/>
        <v>0</v>
      </c>
      <c r="BT984">
        <f t="shared" si="155"/>
        <v>0</v>
      </c>
      <c r="BU984">
        <f t="shared" si="156"/>
        <v>8</v>
      </c>
      <c r="BV984">
        <f t="shared" si="157"/>
        <v>6</v>
      </c>
      <c r="BW984">
        <f t="shared" si="158"/>
        <v>0</v>
      </c>
      <c r="BX984">
        <f t="shared" si="159"/>
        <v>0</v>
      </c>
    </row>
    <row r="985" spans="1:76" ht="18.95" customHeight="1" x14ac:dyDescent="0.25">
      <c r="A985" t="s">
        <v>2781</v>
      </c>
      <c r="B985" t="s">
        <v>1468</v>
      </c>
      <c r="C985" t="s">
        <v>29</v>
      </c>
      <c r="D985" t="s">
        <v>26</v>
      </c>
      <c r="E985" t="s">
        <v>143</v>
      </c>
      <c r="F985" t="s">
        <v>659</v>
      </c>
      <c r="G985" t="s">
        <v>2026</v>
      </c>
      <c r="H985" t="s">
        <v>22</v>
      </c>
      <c r="I985" t="s">
        <v>2782</v>
      </c>
      <c r="L985" s="1">
        <v>160327000558</v>
      </c>
      <c r="M985" t="s">
        <v>2783</v>
      </c>
      <c r="N985" t="s">
        <v>58</v>
      </c>
      <c r="O985" t="s">
        <v>2784</v>
      </c>
      <c r="P985">
        <v>83335</v>
      </c>
      <c r="Q985" t="s">
        <v>2785</v>
      </c>
      <c r="R985">
        <v>589</v>
      </c>
      <c r="S985" t="s">
        <v>39</v>
      </c>
      <c r="T985" t="b">
        <v>1</v>
      </c>
      <c r="U985" t="s">
        <v>31</v>
      </c>
      <c r="V985" t="s">
        <v>31</v>
      </c>
      <c r="W985" t="s">
        <v>31</v>
      </c>
      <c r="X985" t="s">
        <v>31</v>
      </c>
      <c r="Y985" t="s">
        <v>31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2</v>
      </c>
      <c r="AJ985">
        <v>2</v>
      </c>
      <c r="AK985">
        <v>2</v>
      </c>
      <c r="AL985">
        <v>2</v>
      </c>
      <c r="AM985">
        <v>2</v>
      </c>
      <c r="AN985">
        <v>2</v>
      </c>
      <c r="AO985">
        <v>2</v>
      </c>
      <c r="AP985">
        <v>2</v>
      </c>
      <c r="AQ985">
        <v>0</v>
      </c>
      <c r="AR985">
        <v>3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2</v>
      </c>
      <c r="AY985">
        <v>0</v>
      </c>
      <c r="AZ985">
        <v>0</v>
      </c>
      <c r="BA985">
        <v>0</v>
      </c>
      <c r="BB985">
        <v>3</v>
      </c>
      <c r="BC985">
        <v>2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f t="shared" si="150"/>
        <v>1</v>
      </c>
      <c r="BP985">
        <f t="shared" si="151"/>
        <v>8</v>
      </c>
      <c r="BQ985">
        <f t="shared" si="152"/>
        <v>8</v>
      </c>
      <c r="BR985">
        <f t="shared" si="153"/>
        <v>3</v>
      </c>
      <c r="BS985">
        <f t="shared" si="154"/>
        <v>0</v>
      </c>
      <c r="BT985">
        <f t="shared" si="155"/>
        <v>3</v>
      </c>
      <c r="BU985">
        <f t="shared" si="156"/>
        <v>3</v>
      </c>
      <c r="BV985">
        <f t="shared" si="157"/>
        <v>2</v>
      </c>
      <c r="BW985">
        <f t="shared" si="158"/>
        <v>0</v>
      </c>
      <c r="BX985">
        <f t="shared" si="159"/>
        <v>0</v>
      </c>
    </row>
    <row r="986" spans="1:76" ht="18.95" customHeight="1" x14ac:dyDescent="0.25">
      <c r="A986" t="s">
        <v>1459</v>
      </c>
      <c r="B986" t="s">
        <v>42</v>
      </c>
      <c r="C986" t="s">
        <v>29</v>
      </c>
      <c r="D986" t="s">
        <v>26</v>
      </c>
      <c r="E986" t="s">
        <v>596</v>
      </c>
      <c r="F986" t="s">
        <v>5162</v>
      </c>
      <c r="G986">
        <v>5</v>
      </c>
      <c r="H986" t="s">
        <v>22</v>
      </c>
      <c r="I986" t="s">
        <v>1460</v>
      </c>
      <c r="L986" s="1">
        <v>350001000805</v>
      </c>
      <c r="M986" t="s">
        <v>1461</v>
      </c>
      <c r="N986" t="s">
        <v>58</v>
      </c>
      <c r="O986" t="s">
        <v>1462</v>
      </c>
      <c r="P986">
        <v>87124</v>
      </c>
      <c r="Q986" t="s">
        <v>1463</v>
      </c>
      <c r="R986">
        <v>170</v>
      </c>
      <c r="S986" t="s">
        <v>89</v>
      </c>
      <c r="T986" t="b">
        <v>0</v>
      </c>
      <c r="U986" t="s">
        <v>30</v>
      </c>
      <c r="V986" t="s">
        <v>31</v>
      </c>
      <c r="W986" t="s">
        <v>31</v>
      </c>
      <c r="X986" t="s">
        <v>31</v>
      </c>
      <c r="Y986" t="s">
        <v>31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1</v>
      </c>
      <c r="AH986">
        <v>0</v>
      </c>
      <c r="AI986">
        <v>0</v>
      </c>
      <c r="AJ986">
        <v>0</v>
      </c>
      <c r="AK986">
        <v>2</v>
      </c>
      <c r="AL986">
        <v>0</v>
      </c>
      <c r="AM986">
        <v>3</v>
      </c>
      <c r="AN986">
        <v>3</v>
      </c>
      <c r="AO986">
        <v>3</v>
      </c>
      <c r="AP986">
        <v>2</v>
      </c>
      <c r="AQ986">
        <v>2</v>
      </c>
      <c r="AR986">
        <v>2</v>
      </c>
      <c r="AS986">
        <v>0</v>
      </c>
      <c r="AT986">
        <v>2</v>
      </c>
      <c r="AU986">
        <v>0</v>
      </c>
      <c r="AV986">
        <v>0</v>
      </c>
      <c r="AW986">
        <v>2</v>
      </c>
      <c r="AX986">
        <v>2</v>
      </c>
      <c r="AY986">
        <v>2</v>
      </c>
      <c r="AZ986">
        <v>0</v>
      </c>
      <c r="BA986">
        <v>0</v>
      </c>
      <c r="BB986">
        <v>0</v>
      </c>
      <c r="BC986">
        <v>2</v>
      </c>
      <c r="BD986">
        <v>0</v>
      </c>
      <c r="BE986">
        <v>0</v>
      </c>
      <c r="BF986">
        <v>0</v>
      </c>
      <c r="BG986">
        <v>0</v>
      </c>
      <c r="BH986">
        <v>3</v>
      </c>
      <c r="BI986">
        <v>0</v>
      </c>
      <c r="BJ986">
        <v>0</v>
      </c>
      <c r="BK986">
        <v>0</v>
      </c>
      <c r="BL986">
        <v>2</v>
      </c>
      <c r="BM986">
        <v>2</v>
      </c>
      <c r="BN986">
        <v>2</v>
      </c>
      <c r="BO986">
        <f t="shared" si="150"/>
        <v>2</v>
      </c>
      <c r="BP986">
        <f t="shared" si="151"/>
        <v>2</v>
      </c>
      <c r="BQ986">
        <f t="shared" si="152"/>
        <v>13</v>
      </c>
      <c r="BR986">
        <f t="shared" si="153"/>
        <v>2</v>
      </c>
      <c r="BS986">
        <f t="shared" si="154"/>
        <v>2</v>
      </c>
      <c r="BT986">
        <f t="shared" si="155"/>
        <v>4</v>
      </c>
      <c r="BU986">
        <f t="shared" si="156"/>
        <v>2</v>
      </c>
      <c r="BV986">
        <f t="shared" si="157"/>
        <v>2</v>
      </c>
      <c r="BW986">
        <f t="shared" si="158"/>
        <v>3</v>
      </c>
      <c r="BX986">
        <f t="shared" si="159"/>
        <v>6</v>
      </c>
    </row>
    <row r="987" spans="1:76" ht="18.95" customHeight="1" x14ac:dyDescent="0.25">
      <c r="A987" t="s">
        <v>5071</v>
      </c>
      <c r="B987" t="s">
        <v>1528</v>
      </c>
      <c r="C987" t="s">
        <v>219</v>
      </c>
      <c r="D987" t="s">
        <v>26</v>
      </c>
      <c r="E987" t="s">
        <v>73</v>
      </c>
      <c r="F987" t="s">
        <v>659</v>
      </c>
      <c r="G987" t="s">
        <v>2026</v>
      </c>
      <c r="H987" t="s">
        <v>22</v>
      </c>
      <c r="I987" t="s">
        <v>5072</v>
      </c>
      <c r="L987" s="1">
        <v>540099000824</v>
      </c>
      <c r="M987" t="s">
        <v>5073</v>
      </c>
      <c r="N987" t="s">
        <v>58</v>
      </c>
      <c r="O987" t="s">
        <v>5074</v>
      </c>
      <c r="P987">
        <v>25434</v>
      </c>
      <c r="Q987" t="s">
        <v>5075</v>
      </c>
      <c r="R987">
        <v>77</v>
      </c>
      <c r="S987" t="s">
        <v>39</v>
      </c>
      <c r="T987" t="b">
        <v>1</v>
      </c>
      <c r="U987" t="s">
        <v>61</v>
      </c>
      <c r="V987" t="s">
        <v>61</v>
      </c>
      <c r="W987" t="s">
        <v>61</v>
      </c>
      <c r="X987" t="s">
        <v>61</v>
      </c>
      <c r="Y987" t="s">
        <v>61</v>
      </c>
      <c r="Z987">
        <v>0</v>
      </c>
      <c r="AA987">
        <v>0</v>
      </c>
      <c r="AB987">
        <v>0</v>
      </c>
      <c r="AC987">
        <v>0</v>
      </c>
      <c r="AD987">
        <v>2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2</v>
      </c>
      <c r="AK987">
        <v>0</v>
      </c>
      <c r="AL987">
        <v>2</v>
      </c>
      <c r="AM987">
        <v>3</v>
      </c>
      <c r="AN987">
        <v>3</v>
      </c>
      <c r="AO987">
        <v>1</v>
      </c>
      <c r="AP987">
        <v>3</v>
      </c>
      <c r="AQ987">
        <v>3</v>
      </c>
      <c r="AR987">
        <v>3</v>
      </c>
      <c r="AS987">
        <v>0</v>
      </c>
      <c r="AT987">
        <v>0</v>
      </c>
      <c r="AU987">
        <v>2</v>
      </c>
      <c r="AV987">
        <v>2</v>
      </c>
      <c r="AW987">
        <v>0</v>
      </c>
      <c r="AX987">
        <v>0</v>
      </c>
      <c r="AY987">
        <v>0</v>
      </c>
      <c r="AZ987">
        <v>0</v>
      </c>
      <c r="BA987">
        <v>3</v>
      </c>
      <c r="BB987">
        <v>3</v>
      </c>
      <c r="BC987">
        <v>2</v>
      </c>
      <c r="BD987">
        <v>0</v>
      </c>
      <c r="BE987">
        <v>3</v>
      </c>
      <c r="BF987">
        <v>3</v>
      </c>
      <c r="BG987">
        <v>0</v>
      </c>
      <c r="BH987">
        <v>3</v>
      </c>
      <c r="BI987">
        <v>0</v>
      </c>
      <c r="BJ987">
        <v>0</v>
      </c>
      <c r="BK987">
        <v>3</v>
      </c>
      <c r="BL987">
        <v>0</v>
      </c>
      <c r="BM987">
        <v>0</v>
      </c>
      <c r="BN987">
        <v>0</v>
      </c>
      <c r="BO987">
        <f t="shared" si="150"/>
        <v>2</v>
      </c>
      <c r="BP987">
        <f t="shared" si="151"/>
        <v>5</v>
      </c>
      <c r="BQ987">
        <f t="shared" si="152"/>
        <v>13</v>
      </c>
      <c r="BR987">
        <f t="shared" si="153"/>
        <v>3</v>
      </c>
      <c r="BS987">
        <f t="shared" si="154"/>
        <v>0</v>
      </c>
      <c r="BT987">
        <f t="shared" si="155"/>
        <v>4</v>
      </c>
      <c r="BU987">
        <f t="shared" si="156"/>
        <v>6</v>
      </c>
      <c r="BV987">
        <f t="shared" si="157"/>
        <v>8</v>
      </c>
      <c r="BW987">
        <f t="shared" si="158"/>
        <v>3</v>
      </c>
      <c r="BX987">
        <f t="shared" si="159"/>
        <v>3</v>
      </c>
    </row>
    <row r="988" spans="1:76" ht="18.95" customHeight="1" x14ac:dyDescent="0.25">
      <c r="A988" t="s">
        <v>1140</v>
      </c>
      <c r="B988" t="s">
        <v>1119</v>
      </c>
      <c r="C988" t="s">
        <v>219</v>
      </c>
      <c r="D988" t="s">
        <v>26</v>
      </c>
      <c r="E988" t="s">
        <v>66</v>
      </c>
      <c r="F988" t="s">
        <v>66</v>
      </c>
      <c r="G988">
        <v>2</v>
      </c>
      <c r="H988" t="s">
        <v>22</v>
      </c>
      <c r="I988" t="s">
        <v>1141</v>
      </c>
      <c r="L988" s="1">
        <v>120060000853</v>
      </c>
      <c r="M988" t="s">
        <v>1142</v>
      </c>
      <c r="N988" t="s">
        <v>25</v>
      </c>
      <c r="O988" t="s">
        <v>1143</v>
      </c>
      <c r="P988">
        <v>32351</v>
      </c>
      <c r="Q988" t="s">
        <v>1144</v>
      </c>
      <c r="R988">
        <v>161</v>
      </c>
      <c r="S988" t="s">
        <v>77</v>
      </c>
      <c r="T988" t="b">
        <v>0</v>
      </c>
      <c r="U988" t="s">
        <v>30</v>
      </c>
      <c r="V988" t="s">
        <v>31</v>
      </c>
      <c r="W988" t="s">
        <v>31</v>
      </c>
      <c r="X988" t="s">
        <v>31</v>
      </c>
      <c r="Y988" t="s">
        <v>31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1</v>
      </c>
      <c r="AG988" s="10">
        <v>1</v>
      </c>
      <c r="AH988" s="10">
        <v>1</v>
      </c>
      <c r="AI988" s="10">
        <v>0</v>
      </c>
      <c r="AJ988" s="10">
        <v>0</v>
      </c>
      <c r="AK988" s="10">
        <v>2</v>
      </c>
      <c r="AL988" s="10">
        <v>0</v>
      </c>
      <c r="AM988" s="10">
        <v>3</v>
      </c>
      <c r="AN988" s="10">
        <v>2</v>
      </c>
      <c r="AO988" s="10">
        <v>3</v>
      </c>
      <c r="AP988" s="10">
        <v>0</v>
      </c>
      <c r="AQ988" s="10">
        <v>3</v>
      </c>
      <c r="AR988" s="10">
        <v>2</v>
      </c>
      <c r="AS988" s="10">
        <v>0</v>
      </c>
      <c r="AT988" s="10">
        <v>0</v>
      </c>
      <c r="AU988" s="10">
        <v>2</v>
      </c>
      <c r="AV988" s="10">
        <v>2</v>
      </c>
      <c r="AW988" s="10">
        <v>2</v>
      </c>
      <c r="AX988" s="10">
        <v>2</v>
      </c>
      <c r="AY988" s="10">
        <v>0</v>
      </c>
      <c r="AZ988" s="10">
        <v>0</v>
      </c>
      <c r="BA988" s="10">
        <v>3</v>
      </c>
      <c r="BB988" s="10">
        <v>3</v>
      </c>
      <c r="BC988" s="10">
        <v>0</v>
      </c>
      <c r="BD988" s="10">
        <v>0</v>
      </c>
      <c r="BE988" s="10">
        <v>1</v>
      </c>
      <c r="BF988" s="10">
        <v>1</v>
      </c>
      <c r="BG988" s="10">
        <v>3</v>
      </c>
      <c r="BH988" s="10">
        <v>0</v>
      </c>
      <c r="BI988" s="10">
        <v>0</v>
      </c>
      <c r="BJ988" s="10">
        <v>0</v>
      </c>
      <c r="BK988" s="10">
        <v>0</v>
      </c>
      <c r="BL988" s="10">
        <v>0</v>
      </c>
      <c r="BM988" s="10">
        <v>0</v>
      </c>
      <c r="BN988" s="10">
        <v>0</v>
      </c>
      <c r="BO988">
        <f t="shared" si="150"/>
        <v>3</v>
      </c>
      <c r="BP988">
        <f t="shared" si="151"/>
        <v>2</v>
      </c>
      <c r="BQ988">
        <f t="shared" si="152"/>
        <v>11</v>
      </c>
      <c r="BR988">
        <f t="shared" si="153"/>
        <v>2</v>
      </c>
      <c r="BS988">
        <f t="shared" si="154"/>
        <v>0</v>
      </c>
      <c r="BT988">
        <f t="shared" si="155"/>
        <v>8</v>
      </c>
      <c r="BU988">
        <f t="shared" si="156"/>
        <v>6</v>
      </c>
      <c r="BV988">
        <f t="shared" si="157"/>
        <v>2</v>
      </c>
      <c r="BW988">
        <f t="shared" si="158"/>
        <v>3</v>
      </c>
      <c r="BX988">
        <f t="shared" si="159"/>
        <v>0</v>
      </c>
    </row>
    <row r="989" spans="1:76" ht="18.95" customHeight="1" x14ac:dyDescent="0.25">
      <c r="A989" t="s">
        <v>2728</v>
      </c>
      <c r="B989" t="s">
        <v>1769</v>
      </c>
      <c r="C989" t="s">
        <v>219</v>
      </c>
      <c r="D989" t="s">
        <v>26</v>
      </c>
      <c r="E989" t="s">
        <v>735</v>
      </c>
      <c r="F989" t="s">
        <v>5161</v>
      </c>
      <c r="G989" t="s">
        <v>2026</v>
      </c>
      <c r="H989" t="s">
        <v>22</v>
      </c>
      <c r="I989" t="s">
        <v>2729</v>
      </c>
      <c r="L989" s="1">
        <v>130570002450</v>
      </c>
      <c r="M989" t="s">
        <v>2730</v>
      </c>
      <c r="N989" t="s">
        <v>45</v>
      </c>
      <c r="O989" t="s">
        <v>2731</v>
      </c>
      <c r="P989">
        <v>30720</v>
      </c>
      <c r="Q989" t="s">
        <v>2732</v>
      </c>
      <c r="R989">
        <v>609</v>
      </c>
      <c r="S989" t="s">
        <v>7</v>
      </c>
      <c r="T989" t="b">
        <v>0</v>
      </c>
      <c r="U989" t="s">
        <v>30</v>
      </c>
      <c r="V989" t="s">
        <v>61</v>
      </c>
      <c r="W989" t="s">
        <v>61</v>
      </c>
      <c r="X989" t="s">
        <v>61</v>
      </c>
      <c r="Y989" t="s">
        <v>61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</v>
      </c>
      <c r="AH989">
        <v>0</v>
      </c>
      <c r="AI989">
        <v>2</v>
      </c>
      <c r="AJ989">
        <v>0</v>
      </c>
      <c r="AK989">
        <v>2</v>
      </c>
      <c r="AL989">
        <v>0</v>
      </c>
      <c r="AM989">
        <v>3</v>
      </c>
      <c r="AN989">
        <v>3</v>
      </c>
      <c r="AO989">
        <v>0</v>
      </c>
      <c r="AP989">
        <v>0</v>
      </c>
      <c r="AQ989">
        <v>0</v>
      </c>
      <c r="AR989">
        <v>2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3</v>
      </c>
      <c r="BC989">
        <v>0</v>
      </c>
      <c r="BD989">
        <v>0</v>
      </c>
      <c r="BE989">
        <v>3</v>
      </c>
      <c r="BF989">
        <v>3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f t="shared" si="150"/>
        <v>2</v>
      </c>
      <c r="BP989">
        <f t="shared" si="151"/>
        <v>4</v>
      </c>
      <c r="BQ989">
        <f t="shared" si="152"/>
        <v>6</v>
      </c>
      <c r="BR989">
        <f t="shared" si="153"/>
        <v>2</v>
      </c>
      <c r="BS989">
        <f t="shared" si="154"/>
        <v>0</v>
      </c>
      <c r="BT989">
        <f t="shared" si="155"/>
        <v>0</v>
      </c>
      <c r="BU989">
        <f t="shared" si="156"/>
        <v>3</v>
      </c>
      <c r="BV989">
        <f t="shared" si="157"/>
        <v>6</v>
      </c>
      <c r="BW989">
        <f t="shared" si="158"/>
        <v>0</v>
      </c>
      <c r="BX989">
        <f t="shared" si="159"/>
        <v>0</v>
      </c>
    </row>
    <row r="990" spans="1:76" ht="18.95" customHeight="1" x14ac:dyDescent="0.25">
      <c r="A990" t="s">
        <v>1164</v>
      </c>
      <c r="B990" t="s">
        <v>1539</v>
      </c>
      <c r="C990" t="s">
        <v>219</v>
      </c>
      <c r="D990" t="s">
        <v>26</v>
      </c>
      <c r="E990" t="s">
        <v>66</v>
      </c>
      <c r="F990" t="s">
        <v>34</v>
      </c>
      <c r="G990" t="s">
        <v>2026</v>
      </c>
      <c r="H990" t="s">
        <v>22</v>
      </c>
      <c r="I990" t="s">
        <v>3075</v>
      </c>
      <c r="L990" s="1">
        <v>210372001901</v>
      </c>
      <c r="M990" t="s">
        <v>3076</v>
      </c>
      <c r="N990" t="s">
        <v>45</v>
      </c>
      <c r="O990" t="s">
        <v>3077</v>
      </c>
      <c r="P990">
        <v>40403</v>
      </c>
      <c r="Q990" t="s">
        <v>1167</v>
      </c>
      <c r="R990">
        <v>608</v>
      </c>
      <c r="S990" t="s">
        <v>77</v>
      </c>
      <c r="T990" t="b">
        <v>0</v>
      </c>
      <c r="U990" t="s">
        <v>30</v>
      </c>
      <c r="V990" t="s">
        <v>31</v>
      </c>
      <c r="W990" t="s">
        <v>31</v>
      </c>
      <c r="X990" t="s">
        <v>31</v>
      </c>
      <c r="Y990" t="s">
        <v>31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1</v>
      </c>
      <c r="AJ990">
        <v>0</v>
      </c>
      <c r="AK990">
        <v>2</v>
      </c>
      <c r="AL990">
        <v>0</v>
      </c>
      <c r="AM990">
        <v>1</v>
      </c>
      <c r="AN990">
        <v>3</v>
      </c>
      <c r="AO990">
        <v>2</v>
      </c>
      <c r="AP990">
        <v>1</v>
      </c>
      <c r="AQ990">
        <v>0</v>
      </c>
      <c r="AR990">
        <v>2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3</v>
      </c>
      <c r="BH990">
        <v>2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f t="shared" si="150"/>
        <v>1</v>
      </c>
      <c r="BP990">
        <f t="shared" si="151"/>
        <v>3</v>
      </c>
      <c r="BQ990">
        <f t="shared" si="152"/>
        <v>7</v>
      </c>
      <c r="BR990">
        <f t="shared" si="153"/>
        <v>3</v>
      </c>
      <c r="BS990">
        <f t="shared" si="154"/>
        <v>0</v>
      </c>
      <c r="BT990">
        <f t="shared" si="155"/>
        <v>0</v>
      </c>
      <c r="BU990">
        <f t="shared" si="156"/>
        <v>0</v>
      </c>
      <c r="BV990">
        <f t="shared" si="157"/>
        <v>0</v>
      </c>
      <c r="BW990">
        <f t="shared" si="158"/>
        <v>5</v>
      </c>
      <c r="BX990">
        <f t="shared" si="159"/>
        <v>0</v>
      </c>
    </row>
    <row r="991" spans="1:76" ht="18.95" customHeight="1" x14ac:dyDescent="0.25">
      <c r="A991" t="s">
        <v>2044</v>
      </c>
      <c r="B991" t="s">
        <v>658</v>
      </c>
      <c r="C991" t="s">
        <v>219</v>
      </c>
      <c r="D991" t="s">
        <v>26</v>
      </c>
      <c r="E991" t="s">
        <v>66</v>
      </c>
      <c r="F991" t="s">
        <v>34</v>
      </c>
      <c r="G991" t="s">
        <v>2026</v>
      </c>
      <c r="H991" t="s">
        <v>22</v>
      </c>
      <c r="I991" t="s">
        <v>2045</v>
      </c>
      <c r="L991" s="1">
        <v>10231000869</v>
      </c>
      <c r="M991" t="s">
        <v>2046</v>
      </c>
      <c r="N991" t="s">
        <v>25</v>
      </c>
      <c r="O991" t="s">
        <v>2047</v>
      </c>
      <c r="P991">
        <v>35543</v>
      </c>
      <c r="Q991" t="s">
        <v>152</v>
      </c>
      <c r="R991">
        <v>229</v>
      </c>
      <c r="S991" t="s">
        <v>39</v>
      </c>
      <c r="T991" t="b">
        <v>0</v>
      </c>
      <c r="U991" t="s">
        <v>30</v>
      </c>
      <c r="V991" t="s">
        <v>31</v>
      </c>
      <c r="W991" t="s">
        <v>31</v>
      </c>
      <c r="X991" t="s">
        <v>31</v>
      </c>
      <c r="Y991" t="s">
        <v>31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2</v>
      </c>
      <c r="AG991">
        <v>2</v>
      </c>
      <c r="AH991">
        <v>0</v>
      </c>
      <c r="AI991">
        <v>2</v>
      </c>
      <c r="AJ991">
        <v>2</v>
      </c>
      <c r="AK991">
        <v>0</v>
      </c>
      <c r="AL991">
        <v>0</v>
      </c>
      <c r="AM991">
        <v>2</v>
      </c>
      <c r="AN991">
        <v>2</v>
      </c>
      <c r="AO991">
        <v>2</v>
      </c>
      <c r="AP991">
        <v>3</v>
      </c>
      <c r="AQ991">
        <v>0</v>
      </c>
      <c r="AR991">
        <v>2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3</v>
      </c>
      <c r="BB991">
        <v>3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f t="shared" si="150"/>
        <v>4</v>
      </c>
      <c r="BP991">
        <f t="shared" si="151"/>
        <v>4</v>
      </c>
      <c r="BQ991">
        <f t="shared" si="152"/>
        <v>9</v>
      </c>
      <c r="BR991">
        <f t="shared" si="153"/>
        <v>2</v>
      </c>
      <c r="BS991">
        <f t="shared" si="154"/>
        <v>0</v>
      </c>
      <c r="BT991">
        <f t="shared" si="155"/>
        <v>0</v>
      </c>
      <c r="BU991">
        <f t="shared" si="156"/>
        <v>6</v>
      </c>
      <c r="BV991">
        <f t="shared" si="157"/>
        <v>0</v>
      </c>
      <c r="BW991">
        <f t="shared" si="158"/>
        <v>1</v>
      </c>
      <c r="BX991">
        <f t="shared" si="159"/>
        <v>0</v>
      </c>
    </row>
    <row r="992" spans="1:76" ht="18.95" customHeight="1" x14ac:dyDescent="0.25">
      <c r="A992" t="s">
        <v>3160</v>
      </c>
      <c r="B992" t="s">
        <v>1578</v>
      </c>
      <c r="C992" t="s">
        <v>54</v>
      </c>
      <c r="D992" t="s">
        <v>26</v>
      </c>
      <c r="E992" t="s">
        <v>96</v>
      </c>
      <c r="F992" t="s">
        <v>5163</v>
      </c>
      <c r="G992" t="s">
        <v>2026</v>
      </c>
      <c r="H992" t="s">
        <v>22</v>
      </c>
      <c r="I992" t="s">
        <v>3161</v>
      </c>
      <c r="L992" s="1">
        <v>250309002652</v>
      </c>
      <c r="M992" t="s">
        <v>3162</v>
      </c>
      <c r="N992" t="s">
        <v>58</v>
      </c>
      <c r="O992" t="s">
        <v>3163</v>
      </c>
      <c r="P992">
        <v>2301</v>
      </c>
      <c r="Q992" t="s">
        <v>1958</v>
      </c>
      <c r="R992">
        <v>176</v>
      </c>
      <c r="S992" t="s">
        <v>89</v>
      </c>
      <c r="T992" t="b">
        <v>0</v>
      </c>
      <c r="U992" t="s">
        <v>30</v>
      </c>
      <c r="V992" t="s">
        <v>31</v>
      </c>
      <c r="W992" t="s">
        <v>31</v>
      </c>
      <c r="X992" t="s">
        <v>31</v>
      </c>
      <c r="Y992" t="s">
        <v>31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2</v>
      </c>
      <c r="AV992">
        <v>2</v>
      </c>
      <c r="AW992">
        <v>0</v>
      </c>
      <c r="AX992">
        <v>2</v>
      </c>
      <c r="AY992">
        <v>0</v>
      </c>
      <c r="AZ992">
        <v>0</v>
      </c>
      <c r="BA992">
        <v>3</v>
      </c>
      <c r="BB992">
        <v>3</v>
      </c>
      <c r="BC992">
        <v>2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f t="shared" si="150"/>
        <v>0</v>
      </c>
      <c r="BP992">
        <f t="shared" si="151"/>
        <v>0</v>
      </c>
      <c r="BQ992">
        <f t="shared" si="152"/>
        <v>0</v>
      </c>
      <c r="BR992">
        <f t="shared" si="153"/>
        <v>0</v>
      </c>
      <c r="BS992">
        <f t="shared" si="154"/>
        <v>0</v>
      </c>
      <c r="BT992">
        <f t="shared" si="155"/>
        <v>6</v>
      </c>
      <c r="BU992">
        <f t="shared" si="156"/>
        <v>6</v>
      </c>
      <c r="BV992">
        <f t="shared" si="157"/>
        <v>3</v>
      </c>
      <c r="BW992">
        <f t="shared" si="158"/>
        <v>0</v>
      </c>
      <c r="BX992">
        <f t="shared" si="159"/>
        <v>0</v>
      </c>
    </row>
    <row r="993" spans="1:76" ht="18.95" customHeight="1" x14ac:dyDescent="0.25">
      <c r="A993" t="s">
        <v>4915</v>
      </c>
      <c r="B993" t="s">
        <v>562</v>
      </c>
      <c r="C993" t="s">
        <v>29</v>
      </c>
      <c r="D993" t="s">
        <v>86</v>
      </c>
      <c r="E993" t="s">
        <v>21</v>
      </c>
      <c r="F993" t="s">
        <v>5163</v>
      </c>
      <c r="G993" t="s">
        <v>2026</v>
      </c>
      <c r="H993" t="s">
        <v>83</v>
      </c>
      <c r="I993" t="s">
        <v>4916</v>
      </c>
      <c r="L993" s="1">
        <v>530834002594</v>
      </c>
      <c r="M993" t="s">
        <v>4917</v>
      </c>
      <c r="N993" t="s">
        <v>58</v>
      </c>
      <c r="O993" t="s">
        <v>4918</v>
      </c>
      <c r="P993">
        <v>98292</v>
      </c>
      <c r="Q993" t="s">
        <v>585</v>
      </c>
      <c r="R993">
        <v>142</v>
      </c>
      <c r="S993" t="s">
        <v>77</v>
      </c>
      <c r="T993" t="b">
        <v>0</v>
      </c>
      <c r="U993" t="s">
        <v>30</v>
      </c>
      <c r="V993" t="s">
        <v>31</v>
      </c>
      <c r="W993" t="s">
        <v>31</v>
      </c>
      <c r="X993" t="s">
        <v>31</v>
      </c>
      <c r="Y993" t="s">
        <v>31</v>
      </c>
      <c r="Z993">
        <v>0</v>
      </c>
      <c r="AA993">
        <v>0</v>
      </c>
      <c r="AB993">
        <v>0</v>
      </c>
      <c r="AC993">
        <v>2</v>
      </c>
      <c r="AD993">
        <v>2</v>
      </c>
      <c r="AE993">
        <v>2</v>
      </c>
      <c r="AF993">
        <v>3</v>
      </c>
      <c r="AG993">
        <v>3</v>
      </c>
      <c r="AH993">
        <v>2</v>
      </c>
      <c r="AI993">
        <v>2</v>
      </c>
      <c r="AJ993">
        <v>2</v>
      </c>
      <c r="AK993">
        <v>2</v>
      </c>
      <c r="AL993">
        <v>2</v>
      </c>
      <c r="AM993">
        <v>3</v>
      </c>
      <c r="AN993">
        <v>3</v>
      </c>
      <c r="AO993">
        <v>1</v>
      </c>
      <c r="AP993">
        <v>1</v>
      </c>
      <c r="AQ993">
        <v>3</v>
      </c>
      <c r="AR993">
        <v>3</v>
      </c>
      <c r="AS993">
        <v>1</v>
      </c>
      <c r="AT993">
        <v>3</v>
      </c>
      <c r="AU993">
        <v>2</v>
      </c>
      <c r="AV993">
        <v>2</v>
      </c>
      <c r="AW993">
        <v>2</v>
      </c>
      <c r="AX993">
        <v>2</v>
      </c>
      <c r="AY993">
        <v>0</v>
      </c>
      <c r="AZ993">
        <v>0</v>
      </c>
      <c r="BA993">
        <v>3</v>
      </c>
      <c r="BB993">
        <v>3</v>
      </c>
      <c r="BC993">
        <v>2</v>
      </c>
      <c r="BD993">
        <v>2</v>
      </c>
      <c r="BE993">
        <v>3</v>
      </c>
      <c r="BF993">
        <v>3</v>
      </c>
      <c r="BG993">
        <v>3</v>
      </c>
      <c r="BH993">
        <v>1</v>
      </c>
      <c r="BI993">
        <v>1</v>
      </c>
      <c r="BJ993">
        <v>0</v>
      </c>
      <c r="BK993">
        <v>1</v>
      </c>
      <c r="BL993">
        <v>2</v>
      </c>
      <c r="BM993">
        <v>2</v>
      </c>
      <c r="BN993">
        <v>2</v>
      </c>
      <c r="BO993">
        <f t="shared" si="150"/>
        <v>14</v>
      </c>
      <c r="BP993">
        <f t="shared" si="151"/>
        <v>8</v>
      </c>
      <c r="BQ993">
        <f t="shared" si="152"/>
        <v>11</v>
      </c>
      <c r="BR993">
        <f t="shared" si="153"/>
        <v>4</v>
      </c>
      <c r="BS993">
        <f t="shared" si="154"/>
        <v>3</v>
      </c>
      <c r="BT993">
        <f t="shared" si="155"/>
        <v>8</v>
      </c>
      <c r="BU993">
        <f t="shared" si="156"/>
        <v>6</v>
      </c>
      <c r="BV993">
        <f t="shared" si="157"/>
        <v>10</v>
      </c>
      <c r="BW993">
        <f t="shared" si="158"/>
        <v>4</v>
      </c>
      <c r="BX993">
        <f t="shared" si="159"/>
        <v>8</v>
      </c>
    </row>
    <row r="994" spans="1:76" ht="18.95" customHeight="1" x14ac:dyDescent="0.25">
      <c r="A994" t="s">
        <v>958</v>
      </c>
      <c r="B994" t="s">
        <v>20</v>
      </c>
      <c r="C994" t="s">
        <v>29</v>
      </c>
      <c r="D994" t="s">
        <v>26</v>
      </c>
      <c r="E994" t="s">
        <v>143</v>
      </c>
      <c r="F994" t="s">
        <v>659</v>
      </c>
      <c r="G994">
        <v>2</v>
      </c>
      <c r="H994" t="s">
        <v>22</v>
      </c>
      <c r="I994" t="s">
        <v>959</v>
      </c>
      <c r="L994" s="1">
        <v>61962006745</v>
      </c>
      <c r="M994" t="s">
        <v>960</v>
      </c>
      <c r="N994" t="s">
        <v>25</v>
      </c>
      <c r="O994" t="s">
        <v>961</v>
      </c>
      <c r="P994">
        <v>95328</v>
      </c>
      <c r="Q994" t="s">
        <v>962</v>
      </c>
      <c r="R994">
        <v>361</v>
      </c>
      <c r="S994" t="s">
        <v>89</v>
      </c>
      <c r="T994" t="b">
        <v>0</v>
      </c>
      <c r="U994" t="s">
        <v>30</v>
      </c>
      <c r="V994" t="s">
        <v>61</v>
      </c>
      <c r="W994" t="s">
        <v>61</v>
      </c>
      <c r="X994" t="s">
        <v>61</v>
      </c>
      <c r="Y994" t="s">
        <v>61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2</v>
      </c>
      <c r="AL994">
        <v>2</v>
      </c>
      <c r="AM994">
        <v>3</v>
      </c>
      <c r="AN994">
        <v>0</v>
      </c>
      <c r="AO994">
        <v>0</v>
      </c>
      <c r="AP994">
        <v>0</v>
      </c>
      <c r="AQ994">
        <v>3</v>
      </c>
      <c r="AR994">
        <v>0</v>
      </c>
      <c r="AS994">
        <v>0</v>
      </c>
      <c r="AT994">
        <v>3</v>
      </c>
      <c r="AU994">
        <v>2</v>
      </c>
      <c r="AV994">
        <v>0</v>
      </c>
      <c r="AW994">
        <v>2</v>
      </c>
      <c r="AX994">
        <v>0</v>
      </c>
      <c r="AY994">
        <v>0</v>
      </c>
      <c r="AZ994">
        <v>0</v>
      </c>
      <c r="BA994">
        <v>3</v>
      </c>
      <c r="BB994">
        <v>0</v>
      </c>
      <c r="BC994">
        <v>1</v>
      </c>
      <c r="BD994">
        <v>0</v>
      </c>
      <c r="BE994">
        <v>3</v>
      </c>
      <c r="BF994">
        <v>0</v>
      </c>
      <c r="BG994">
        <v>0</v>
      </c>
      <c r="BH994">
        <v>1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2</v>
      </c>
      <c r="BO994">
        <f t="shared" si="150"/>
        <v>0</v>
      </c>
      <c r="BP994">
        <f t="shared" si="151"/>
        <v>4</v>
      </c>
      <c r="BQ994">
        <f t="shared" si="152"/>
        <v>6</v>
      </c>
      <c r="BR994">
        <f t="shared" si="153"/>
        <v>0</v>
      </c>
      <c r="BS994">
        <f t="shared" si="154"/>
        <v>3</v>
      </c>
      <c r="BT994">
        <f t="shared" si="155"/>
        <v>4</v>
      </c>
      <c r="BU994">
        <f t="shared" si="156"/>
        <v>3</v>
      </c>
      <c r="BV994">
        <f t="shared" si="157"/>
        <v>4</v>
      </c>
      <c r="BW994">
        <f t="shared" si="158"/>
        <v>1</v>
      </c>
      <c r="BX994">
        <f t="shared" si="159"/>
        <v>3</v>
      </c>
    </row>
    <row r="995" spans="1:76" ht="18.95" customHeight="1" x14ac:dyDescent="0.25">
      <c r="A995" t="s">
        <v>55</v>
      </c>
      <c r="B995" t="s">
        <v>1639</v>
      </c>
      <c r="C995" t="s">
        <v>40</v>
      </c>
      <c r="D995" t="s">
        <v>26</v>
      </c>
      <c r="E995" t="s">
        <v>638</v>
      </c>
      <c r="F995" t="s">
        <v>5161</v>
      </c>
      <c r="G995" t="s">
        <v>2026</v>
      </c>
      <c r="H995" t="s">
        <v>22</v>
      </c>
      <c r="I995" t="s">
        <v>3588</v>
      </c>
      <c r="L995" s="1">
        <v>290057602831</v>
      </c>
      <c r="M995" t="s">
        <v>3589</v>
      </c>
      <c r="N995" t="s">
        <v>25</v>
      </c>
      <c r="O995" t="s">
        <v>1646</v>
      </c>
      <c r="P995">
        <v>63139</v>
      </c>
      <c r="Q995" t="s">
        <v>3590</v>
      </c>
      <c r="R995">
        <v>903</v>
      </c>
      <c r="S995" t="s">
        <v>7</v>
      </c>
      <c r="T995" t="b">
        <v>0</v>
      </c>
      <c r="U995" t="s">
        <v>30</v>
      </c>
      <c r="V995" t="s">
        <v>31</v>
      </c>
      <c r="W995" t="s">
        <v>31</v>
      </c>
      <c r="X995" t="s">
        <v>31</v>
      </c>
      <c r="Y995" t="s">
        <v>31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3</v>
      </c>
      <c r="AP995">
        <v>0</v>
      </c>
      <c r="AQ995">
        <v>0</v>
      </c>
      <c r="AR995">
        <v>3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3</v>
      </c>
      <c r="BM995">
        <v>0</v>
      </c>
      <c r="BN995">
        <v>2</v>
      </c>
      <c r="BO995">
        <f t="shared" si="150"/>
        <v>0</v>
      </c>
      <c r="BP995">
        <f t="shared" si="151"/>
        <v>0</v>
      </c>
      <c r="BQ995">
        <f t="shared" si="152"/>
        <v>4</v>
      </c>
      <c r="BR995">
        <f t="shared" si="153"/>
        <v>4</v>
      </c>
      <c r="BS995">
        <f t="shared" si="154"/>
        <v>0</v>
      </c>
      <c r="BT995">
        <f t="shared" si="155"/>
        <v>0</v>
      </c>
      <c r="BU995">
        <f t="shared" si="156"/>
        <v>0</v>
      </c>
      <c r="BV995">
        <f t="shared" si="157"/>
        <v>0</v>
      </c>
      <c r="BW995">
        <f t="shared" si="158"/>
        <v>0</v>
      </c>
      <c r="BX995">
        <f t="shared" si="159"/>
        <v>5</v>
      </c>
    </row>
    <row r="996" spans="1:76" ht="18.95" customHeight="1" x14ac:dyDescent="0.25">
      <c r="A996" t="s">
        <v>283</v>
      </c>
      <c r="B996" t="s">
        <v>258</v>
      </c>
      <c r="C996" t="s">
        <v>29</v>
      </c>
      <c r="D996" t="s">
        <v>26</v>
      </c>
      <c r="E996" t="s">
        <v>73</v>
      </c>
      <c r="F996" t="s">
        <v>659</v>
      </c>
      <c r="G996">
        <v>1</v>
      </c>
      <c r="H996" t="s">
        <v>124</v>
      </c>
      <c r="I996" t="s">
        <v>284</v>
      </c>
      <c r="M996" t="s">
        <v>285</v>
      </c>
      <c r="N996" t="s">
        <v>25</v>
      </c>
      <c r="O996" t="s">
        <v>286</v>
      </c>
      <c r="P996">
        <v>97019</v>
      </c>
      <c r="Q996" t="s">
        <v>287</v>
      </c>
      <c r="R996">
        <v>252</v>
      </c>
      <c r="S996" t="s">
        <v>39</v>
      </c>
      <c r="T996" t="b">
        <v>1</v>
      </c>
      <c r="U996" t="s">
        <v>31</v>
      </c>
      <c r="V996" t="s">
        <v>31</v>
      </c>
      <c r="W996" t="s">
        <v>31</v>
      </c>
      <c r="X996" t="s">
        <v>31</v>
      </c>
      <c r="Y996" t="s">
        <v>31</v>
      </c>
      <c r="Z996" s="10">
        <v>0</v>
      </c>
      <c r="AA996" s="10">
        <v>0</v>
      </c>
      <c r="AB996" s="10">
        <v>2</v>
      </c>
      <c r="AC996" s="10">
        <v>2</v>
      </c>
      <c r="AD996" s="10">
        <v>2</v>
      </c>
      <c r="AE996" s="10">
        <v>2</v>
      </c>
      <c r="AF996" s="10">
        <v>2</v>
      </c>
      <c r="AG996" s="10">
        <v>2</v>
      </c>
      <c r="AH996" s="10">
        <v>2</v>
      </c>
      <c r="AI996" s="10">
        <v>2</v>
      </c>
      <c r="AJ996" s="10">
        <v>2</v>
      </c>
      <c r="AK996" s="10">
        <v>2</v>
      </c>
      <c r="AL996" s="10">
        <v>2</v>
      </c>
      <c r="AM996" s="10">
        <v>3</v>
      </c>
      <c r="AN996" s="10">
        <v>3</v>
      </c>
      <c r="AO996" s="10">
        <v>0</v>
      </c>
      <c r="AP996" s="10">
        <v>3</v>
      </c>
      <c r="AQ996" s="10">
        <v>3</v>
      </c>
      <c r="AR996" s="10">
        <v>2</v>
      </c>
      <c r="AS996" s="10">
        <v>0</v>
      </c>
      <c r="AT996" s="10">
        <v>2</v>
      </c>
      <c r="AU996" s="10">
        <v>2</v>
      </c>
      <c r="AV996" s="10">
        <v>2</v>
      </c>
      <c r="AW996" s="10">
        <v>1</v>
      </c>
      <c r="AX996" s="10">
        <v>1</v>
      </c>
      <c r="AY996" s="10">
        <v>0</v>
      </c>
      <c r="AZ996" s="10">
        <v>0</v>
      </c>
      <c r="BA996" s="10">
        <v>2</v>
      </c>
      <c r="BB996" s="10">
        <v>2</v>
      </c>
      <c r="BC996" s="10">
        <v>2</v>
      </c>
      <c r="BD996" s="10">
        <v>0</v>
      </c>
      <c r="BE996" s="10">
        <v>2</v>
      </c>
      <c r="BF996" s="10">
        <v>2</v>
      </c>
      <c r="BG996" s="10">
        <v>0</v>
      </c>
      <c r="BH996" s="10">
        <v>0</v>
      </c>
      <c r="BI996" s="10">
        <v>2</v>
      </c>
      <c r="BJ996" s="10">
        <v>0</v>
      </c>
      <c r="BK996" s="10">
        <v>0</v>
      </c>
      <c r="BL996" s="10">
        <v>2</v>
      </c>
      <c r="BM996" s="10">
        <v>0</v>
      </c>
      <c r="BN996" s="10">
        <v>2</v>
      </c>
      <c r="BO996">
        <f t="shared" si="150"/>
        <v>14</v>
      </c>
      <c r="BP996">
        <f t="shared" si="151"/>
        <v>8</v>
      </c>
      <c r="BQ996">
        <f t="shared" si="152"/>
        <v>12</v>
      </c>
      <c r="BR996">
        <f t="shared" si="153"/>
        <v>2</v>
      </c>
      <c r="BS996">
        <f t="shared" si="154"/>
        <v>2</v>
      </c>
      <c r="BT996">
        <f t="shared" si="155"/>
        <v>6</v>
      </c>
      <c r="BU996">
        <f t="shared" si="156"/>
        <v>4</v>
      </c>
      <c r="BV996">
        <f t="shared" si="157"/>
        <v>6</v>
      </c>
      <c r="BW996">
        <f t="shared" si="158"/>
        <v>0</v>
      </c>
      <c r="BX996">
        <f t="shared" si="159"/>
        <v>6</v>
      </c>
    </row>
    <row r="997" spans="1:76" ht="18.95" customHeight="1" x14ac:dyDescent="0.25">
      <c r="A997" t="s">
        <v>3720</v>
      </c>
      <c r="B997" t="s">
        <v>1668</v>
      </c>
      <c r="C997" t="s">
        <v>219</v>
      </c>
      <c r="D997" t="s">
        <v>26</v>
      </c>
      <c r="E997" t="s">
        <v>73</v>
      </c>
      <c r="F997" t="s">
        <v>659</v>
      </c>
      <c r="G997" t="s">
        <v>2026</v>
      </c>
      <c r="H997" t="s">
        <v>22</v>
      </c>
      <c r="I997" t="s">
        <v>3721</v>
      </c>
      <c r="L997" s="1">
        <v>370072002600</v>
      </c>
      <c r="M997" t="s">
        <v>3722</v>
      </c>
      <c r="N997" t="s">
        <v>25</v>
      </c>
      <c r="O997" t="s">
        <v>3723</v>
      </c>
      <c r="P997">
        <v>27516</v>
      </c>
      <c r="Q997" t="s">
        <v>928</v>
      </c>
      <c r="R997">
        <v>816</v>
      </c>
      <c r="S997" t="s">
        <v>7</v>
      </c>
      <c r="T997" t="b">
        <v>0</v>
      </c>
      <c r="U997" t="s">
        <v>30</v>
      </c>
      <c r="V997" t="s">
        <v>31</v>
      </c>
      <c r="W997" t="s">
        <v>31</v>
      </c>
      <c r="X997" t="s">
        <v>31</v>
      </c>
      <c r="Y997" t="s">
        <v>31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3</v>
      </c>
      <c r="AN997">
        <v>3</v>
      </c>
      <c r="AO997">
        <v>0</v>
      </c>
      <c r="AP997">
        <v>3</v>
      </c>
      <c r="AQ997">
        <v>0</v>
      </c>
      <c r="AR997">
        <v>3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3</v>
      </c>
      <c r="BC997">
        <v>2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f t="shared" si="150"/>
        <v>0</v>
      </c>
      <c r="BP997">
        <f t="shared" si="151"/>
        <v>0</v>
      </c>
      <c r="BQ997">
        <f t="shared" si="152"/>
        <v>9</v>
      </c>
      <c r="BR997">
        <f t="shared" si="153"/>
        <v>3</v>
      </c>
      <c r="BS997">
        <f t="shared" si="154"/>
        <v>0</v>
      </c>
      <c r="BT997">
        <f t="shared" si="155"/>
        <v>0</v>
      </c>
      <c r="BU997">
        <f t="shared" si="156"/>
        <v>3</v>
      </c>
      <c r="BV997">
        <f t="shared" si="157"/>
        <v>2</v>
      </c>
      <c r="BW997">
        <f t="shared" si="158"/>
        <v>0</v>
      </c>
      <c r="BX997">
        <f t="shared" si="159"/>
        <v>1</v>
      </c>
    </row>
    <row r="998" spans="1:76" ht="18.95" customHeight="1" x14ac:dyDescent="0.25">
      <c r="A998" t="s">
        <v>545</v>
      </c>
      <c r="B998" t="s">
        <v>525</v>
      </c>
      <c r="C998" t="s">
        <v>219</v>
      </c>
      <c r="D998" t="s">
        <v>26</v>
      </c>
      <c r="E998" t="s">
        <v>96</v>
      </c>
      <c r="F998" t="s">
        <v>5163</v>
      </c>
      <c r="G998">
        <v>1</v>
      </c>
      <c r="H998" t="s">
        <v>22</v>
      </c>
      <c r="I998" t="s">
        <v>546</v>
      </c>
      <c r="L998" s="1">
        <v>510313002418</v>
      </c>
      <c r="M998" t="s">
        <v>547</v>
      </c>
      <c r="N998" t="s">
        <v>45</v>
      </c>
      <c r="O998" t="s">
        <v>548</v>
      </c>
      <c r="P998">
        <v>20110</v>
      </c>
      <c r="Q998" t="s">
        <v>549</v>
      </c>
      <c r="R998">
        <v>643</v>
      </c>
      <c r="S998" t="s">
        <v>89</v>
      </c>
      <c r="T998" t="b">
        <v>0</v>
      </c>
      <c r="U998" t="s">
        <v>30</v>
      </c>
      <c r="V998" t="s">
        <v>61</v>
      </c>
      <c r="W998" t="s">
        <v>61</v>
      </c>
      <c r="X998" t="s">
        <v>61</v>
      </c>
      <c r="Y998" t="s">
        <v>71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2</v>
      </c>
      <c r="AK998">
        <v>2</v>
      </c>
      <c r="AL998">
        <v>0</v>
      </c>
      <c r="AM998">
        <v>3</v>
      </c>
      <c r="AN998">
        <v>3</v>
      </c>
      <c r="AO998">
        <v>3</v>
      </c>
      <c r="AP998">
        <v>0</v>
      </c>
      <c r="AQ998">
        <v>0</v>
      </c>
      <c r="AR998">
        <v>3</v>
      </c>
      <c r="AS998">
        <v>0</v>
      </c>
      <c r="AT998">
        <v>3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3</v>
      </c>
      <c r="BB998">
        <v>3</v>
      </c>
      <c r="BC998">
        <v>1</v>
      </c>
      <c r="BD998">
        <v>0</v>
      </c>
      <c r="BE998">
        <v>3</v>
      </c>
      <c r="BF998">
        <v>3</v>
      </c>
      <c r="BG998">
        <v>0</v>
      </c>
      <c r="BH998">
        <v>3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f t="shared" si="150"/>
        <v>0</v>
      </c>
      <c r="BP998">
        <f t="shared" si="151"/>
        <v>4</v>
      </c>
      <c r="BQ998">
        <f t="shared" si="152"/>
        <v>9</v>
      </c>
      <c r="BR998">
        <f t="shared" si="153"/>
        <v>3</v>
      </c>
      <c r="BS998">
        <f t="shared" si="154"/>
        <v>3</v>
      </c>
      <c r="BT998">
        <f t="shared" si="155"/>
        <v>0</v>
      </c>
      <c r="BU998">
        <f t="shared" si="156"/>
        <v>6</v>
      </c>
      <c r="BV998">
        <f t="shared" si="157"/>
        <v>7</v>
      </c>
      <c r="BW998">
        <f t="shared" si="158"/>
        <v>3</v>
      </c>
      <c r="BX998">
        <f t="shared" si="159"/>
        <v>1</v>
      </c>
    </row>
    <row r="999" spans="1:76" ht="18.95" customHeight="1" x14ac:dyDescent="0.25">
      <c r="A999" t="s">
        <v>3873</v>
      </c>
      <c r="B999" t="s">
        <v>1737</v>
      </c>
      <c r="C999" t="s">
        <v>54</v>
      </c>
      <c r="D999" t="s">
        <v>26</v>
      </c>
      <c r="E999" t="s">
        <v>638</v>
      </c>
      <c r="F999" t="s">
        <v>5161</v>
      </c>
      <c r="G999" t="s">
        <v>2026</v>
      </c>
      <c r="H999" t="s">
        <v>22</v>
      </c>
      <c r="I999" t="s">
        <v>3874</v>
      </c>
      <c r="L999" s="1">
        <v>340282000451</v>
      </c>
      <c r="M999" t="s">
        <v>3875</v>
      </c>
      <c r="N999" t="s">
        <v>45</v>
      </c>
      <c r="O999" t="s">
        <v>3876</v>
      </c>
      <c r="P999">
        <v>7008</v>
      </c>
      <c r="Q999" t="s">
        <v>1582</v>
      </c>
      <c r="R999">
        <v>487</v>
      </c>
      <c r="S999" t="s">
        <v>89</v>
      </c>
      <c r="T999" t="b">
        <v>0</v>
      </c>
      <c r="U999" t="s">
        <v>30</v>
      </c>
      <c r="V999" t="s">
        <v>31</v>
      </c>
      <c r="W999" t="s">
        <v>31</v>
      </c>
      <c r="X999" t="s">
        <v>31</v>
      </c>
      <c r="Y999" t="s">
        <v>31</v>
      </c>
      <c r="Z999">
        <v>0</v>
      </c>
      <c r="AA999">
        <v>0</v>
      </c>
      <c r="AB999">
        <v>0</v>
      </c>
      <c r="AC999">
        <v>2</v>
      </c>
      <c r="AD999">
        <v>2</v>
      </c>
      <c r="AE999">
        <v>2</v>
      </c>
      <c r="AF999">
        <v>3</v>
      </c>
      <c r="AG999">
        <v>3</v>
      </c>
      <c r="AH999">
        <v>2</v>
      </c>
      <c r="AI999">
        <v>1</v>
      </c>
      <c r="AJ999">
        <v>2</v>
      </c>
      <c r="AK999">
        <v>2</v>
      </c>
      <c r="AL999">
        <v>1</v>
      </c>
      <c r="AM999">
        <v>1</v>
      </c>
      <c r="AN999">
        <v>2</v>
      </c>
      <c r="AO999">
        <v>0</v>
      </c>
      <c r="AP999">
        <v>0</v>
      </c>
      <c r="AQ999">
        <v>0</v>
      </c>
      <c r="AR999">
        <v>3</v>
      </c>
      <c r="AS999">
        <v>0</v>
      </c>
      <c r="AT999">
        <v>1</v>
      </c>
      <c r="AU999">
        <v>2</v>
      </c>
      <c r="AV999">
        <v>2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2</v>
      </c>
      <c r="BD999">
        <v>0</v>
      </c>
      <c r="BE999">
        <v>3</v>
      </c>
      <c r="BF999">
        <v>3</v>
      </c>
      <c r="BG999">
        <v>0</v>
      </c>
      <c r="BH999">
        <v>3</v>
      </c>
      <c r="BI999">
        <v>0</v>
      </c>
      <c r="BJ999">
        <v>0</v>
      </c>
      <c r="BK999">
        <v>0</v>
      </c>
      <c r="BL999">
        <v>3</v>
      </c>
      <c r="BM999">
        <v>0</v>
      </c>
      <c r="BN999">
        <v>2</v>
      </c>
      <c r="BO999">
        <f t="shared" si="150"/>
        <v>14</v>
      </c>
      <c r="BP999">
        <f t="shared" si="151"/>
        <v>6</v>
      </c>
      <c r="BQ999">
        <f t="shared" si="152"/>
        <v>3</v>
      </c>
      <c r="BR999">
        <f t="shared" si="153"/>
        <v>3</v>
      </c>
      <c r="BS999">
        <f t="shared" si="154"/>
        <v>1</v>
      </c>
      <c r="BT999">
        <f t="shared" si="155"/>
        <v>4</v>
      </c>
      <c r="BU999">
        <f t="shared" si="156"/>
        <v>0</v>
      </c>
      <c r="BV999">
        <f t="shared" si="157"/>
        <v>8</v>
      </c>
      <c r="BW999">
        <f t="shared" si="158"/>
        <v>3</v>
      </c>
      <c r="BX999">
        <f t="shared" si="159"/>
        <v>5</v>
      </c>
    </row>
    <row r="1000" spans="1:76" ht="18.95" customHeight="1" x14ac:dyDescent="0.25">
      <c r="A1000" t="s">
        <v>2506</v>
      </c>
      <c r="B1000" t="s">
        <v>1058</v>
      </c>
      <c r="C1000" t="s">
        <v>29</v>
      </c>
      <c r="D1000" t="s">
        <v>26</v>
      </c>
      <c r="E1000" t="s">
        <v>73</v>
      </c>
      <c r="F1000" t="s">
        <v>659</v>
      </c>
      <c r="G1000" t="s">
        <v>2026</v>
      </c>
      <c r="H1000" t="s">
        <v>22</v>
      </c>
      <c r="I1000" t="s">
        <v>2507</v>
      </c>
      <c r="L1000" s="1">
        <v>80441006504</v>
      </c>
      <c r="M1000" t="s">
        <v>2508</v>
      </c>
      <c r="N1000" t="s">
        <v>45</v>
      </c>
      <c r="O1000" t="s">
        <v>2509</v>
      </c>
      <c r="P1000">
        <v>80631</v>
      </c>
      <c r="Q1000" t="s">
        <v>1091</v>
      </c>
      <c r="R1000">
        <v>406</v>
      </c>
      <c r="S1000" t="s">
        <v>7</v>
      </c>
      <c r="T1000" t="b">
        <v>1</v>
      </c>
      <c r="U1000" t="s">
        <v>61</v>
      </c>
      <c r="V1000" t="s">
        <v>61</v>
      </c>
      <c r="W1000" t="s">
        <v>61</v>
      </c>
      <c r="X1000" t="s">
        <v>61</v>
      </c>
      <c r="Y1000" t="s">
        <v>61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2</v>
      </c>
      <c r="AJ1000">
        <v>0</v>
      </c>
      <c r="AK1000">
        <v>2</v>
      </c>
      <c r="AL1000">
        <v>2</v>
      </c>
      <c r="AM1000">
        <v>2</v>
      </c>
      <c r="AN1000">
        <v>2</v>
      </c>
      <c r="AO1000">
        <v>1</v>
      </c>
      <c r="AP1000">
        <v>3</v>
      </c>
      <c r="AQ1000">
        <v>0</v>
      </c>
      <c r="AR1000">
        <v>3</v>
      </c>
      <c r="AS1000">
        <v>0</v>
      </c>
      <c r="AT1000">
        <v>3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3</v>
      </c>
      <c r="BB1000">
        <v>3</v>
      </c>
      <c r="BC1000">
        <v>1</v>
      </c>
      <c r="BD1000">
        <v>0</v>
      </c>
      <c r="BE1000">
        <v>0</v>
      </c>
      <c r="BF1000">
        <v>0</v>
      </c>
      <c r="BG1000">
        <v>0</v>
      </c>
      <c r="BH1000">
        <v>3</v>
      </c>
      <c r="BI1000">
        <v>0</v>
      </c>
      <c r="BJ1000">
        <v>0</v>
      </c>
      <c r="BK1000">
        <v>0</v>
      </c>
      <c r="BL1000">
        <v>3</v>
      </c>
      <c r="BM1000">
        <v>0</v>
      </c>
      <c r="BN1000">
        <v>2</v>
      </c>
      <c r="BO1000">
        <f t="shared" si="150"/>
        <v>0</v>
      </c>
      <c r="BP1000">
        <f t="shared" si="151"/>
        <v>6</v>
      </c>
      <c r="BQ1000">
        <f t="shared" si="152"/>
        <v>8</v>
      </c>
      <c r="BR1000">
        <f t="shared" si="153"/>
        <v>3</v>
      </c>
      <c r="BS1000">
        <f t="shared" si="154"/>
        <v>3</v>
      </c>
      <c r="BT1000">
        <f t="shared" si="155"/>
        <v>0</v>
      </c>
      <c r="BU1000">
        <f t="shared" si="156"/>
        <v>6</v>
      </c>
      <c r="BV1000">
        <f t="shared" si="157"/>
        <v>1</v>
      </c>
      <c r="BW1000">
        <f t="shared" si="158"/>
        <v>3</v>
      </c>
      <c r="BX1000">
        <f t="shared" si="159"/>
        <v>5</v>
      </c>
    </row>
    <row r="1001" spans="1:76" ht="18.95" customHeight="1" x14ac:dyDescent="0.25">
      <c r="A1001" t="s">
        <v>3521</v>
      </c>
      <c r="B1001" t="s">
        <v>1639</v>
      </c>
      <c r="C1001" t="s">
        <v>40</v>
      </c>
      <c r="D1001" t="s">
        <v>26</v>
      </c>
      <c r="E1001" t="s">
        <v>73</v>
      </c>
      <c r="F1001" t="s">
        <v>659</v>
      </c>
      <c r="G1001" t="s">
        <v>2026</v>
      </c>
      <c r="H1001" t="s">
        <v>22</v>
      </c>
      <c r="I1001" t="s">
        <v>3522</v>
      </c>
      <c r="L1001" s="1">
        <v>291203002779</v>
      </c>
      <c r="M1001" t="s">
        <v>3523</v>
      </c>
      <c r="N1001" t="s">
        <v>45</v>
      </c>
      <c r="O1001" t="s">
        <v>3524</v>
      </c>
      <c r="P1001">
        <v>63028</v>
      </c>
      <c r="Q1001" t="s">
        <v>458</v>
      </c>
      <c r="R1001">
        <v>753</v>
      </c>
      <c r="S1001" t="s">
        <v>66</v>
      </c>
      <c r="T1001" t="b">
        <v>1</v>
      </c>
      <c r="U1001" t="s">
        <v>61</v>
      </c>
      <c r="V1001" t="s">
        <v>61</v>
      </c>
      <c r="W1001" t="s">
        <v>61</v>
      </c>
      <c r="X1001" t="s">
        <v>61</v>
      </c>
      <c r="Y1001" t="s">
        <v>61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2</v>
      </c>
      <c r="AG1001">
        <v>2</v>
      </c>
      <c r="AH1001">
        <v>2</v>
      </c>
      <c r="AI1001">
        <v>0</v>
      </c>
      <c r="AJ1001">
        <v>0</v>
      </c>
      <c r="AK1001">
        <v>0</v>
      </c>
      <c r="AL1001">
        <v>0</v>
      </c>
      <c r="AM1001">
        <v>3</v>
      </c>
      <c r="AN1001">
        <v>3</v>
      </c>
      <c r="AO1001">
        <v>0</v>
      </c>
      <c r="AP1001">
        <v>3</v>
      </c>
      <c r="AQ1001">
        <v>0</v>
      </c>
      <c r="AR1001">
        <v>2</v>
      </c>
      <c r="AS1001">
        <v>0</v>
      </c>
      <c r="AT1001">
        <v>3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3</v>
      </c>
      <c r="BB1001">
        <v>3</v>
      </c>
      <c r="BC1001">
        <v>0</v>
      </c>
      <c r="BD1001">
        <v>0</v>
      </c>
      <c r="BE1001">
        <v>3</v>
      </c>
      <c r="BF1001">
        <v>3</v>
      </c>
      <c r="BG1001">
        <v>0</v>
      </c>
      <c r="BH1001">
        <v>3</v>
      </c>
      <c r="BI1001">
        <v>0</v>
      </c>
      <c r="BJ1001">
        <v>0</v>
      </c>
      <c r="BK1001">
        <v>0</v>
      </c>
      <c r="BL1001">
        <v>3</v>
      </c>
      <c r="BM1001">
        <v>0</v>
      </c>
      <c r="BN1001">
        <v>0</v>
      </c>
      <c r="BO1001">
        <f t="shared" si="150"/>
        <v>6</v>
      </c>
      <c r="BP1001">
        <f t="shared" si="151"/>
        <v>0</v>
      </c>
      <c r="BQ1001">
        <f t="shared" si="152"/>
        <v>9</v>
      </c>
      <c r="BR1001">
        <f t="shared" si="153"/>
        <v>2</v>
      </c>
      <c r="BS1001">
        <f t="shared" si="154"/>
        <v>3</v>
      </c>
      <c r="BT1001">
        <f t="shared" si="155"/>
        <v>0</v>
      </c>
      <c r="BU1001">
        <f t="shared" si="156"/>
        <v>6</v>
      </c>
      <c r="BV1001">
        <f t="shared" si="157"/>
        <v>6</v>
      </c>
      <c r="BW1001">
        <f t="shared" si="158"/>
        <v>3</v>
      </c>
      <c r="BX1001">
        <f t="shared" si="159"/>
        <v>3</v>
      </c>
    </row>
    <row r="1002" spans="1:76" ht="18.95" customHeight="1" x14ac:dyDescent="0.25">
      <c r="A1002" t="s">
        <v>3210</v>
      </c>
      <c r="B1002" t="s">
        <v>1578</v>
      </c>
      <c r="C1002" t="s">
        <v>54</v>
      </c>
      <c r="D1002" t="s">
        <v>26</v>
      </c>
      <c r="E1002" t="s">
        <v>73</v>
      </c>
      <c r="F1002" t="s">
        <v>659</v>
      </c>
      <c r="G1002" t="s">
        <v>2026</v>
      </c>
      <c r="H1002" t="s">
        <v>22</v>
      </c>
      <c r="I1002" t="s">
        <v>3211</v>
      </c>
      <c r="L1002" s="1">
        <v>251005001659</v>
      </c>
      <c r="M1002" t="s">
        <v>3212</v>
      </c>
      <c r="N1002" t="s">
        <v>58</v>
      </c>
      <c r="O1002" t="s">
        <v>3213</v>
      </c>
      <c r="P1002">
        <v>2151</v>
      </c>
      <c r="Q1002" t="s">
        <v>3159</v>
      </c>
      <c r="R1002">
        <v>82</v>
      </c>
      <c r="S1002" t="s">
        <v>89</v>
      </c>
      <c r="T1002" t="b">
        <v>1</v>
      </c>
      <c r="U1002" t="s">
        <v>61</v>
      </c>
      <c r="V1002" t="s">
        <v>61</v>
      </c>
      <c r="W1002" t="s">
        <v>61</v>
      </c>
      <c r="X1002" t="s">
        <v>61</v>
      </c>
      <c r="Y1002" t="s">
        <v>61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1</v>
      </c>
      <c r="AO1002">
        <v>2</v>
      </c>
      <c r="AP1002">
        <v>0</v>
      </c>
      <c r="AQ1002">
        <v>0</v>
      </c>
      <c r="AR1002">
        <v>2</v>
      </c>
      <c r="AS1002">
        <v>0</v>
      </c>
      <c r="AT1002">
        <v>0</v>
      </c>
      <c r="AU1002">
        <v>2</v>
      </c>
      <c r="AV1002">
        <v>2</v>
      </c>
      <c r="AW1002">
        <v>2</v>
      </c>
      <c r="AX1002">
        <v>2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f t="shared" si="150"/>
        <v>1</v>
      </c>
      <c r="BP1002">
        <f t="shared" si="151"/>
        <v>0</v>
      </c>
      <c r="BQ1002">
        <f t="shared" si="152"/>
        <v>4</v>
      </c>
      <c r="BR1002">
        <f t="shared" si="153"/>
        <v>2</v>
      </c>
      <c r="BS1002">
        <f t="shared" si="154"/>
        <v>0</v>
      </c>
      <c r="BT1002">
        <f t="shared" si="155"/>
        <v>8</v>
      </c>
      <c r="BU1002">
        <f t="shared" si="156"/>
        <v>0</v>
      </c>
      <c r="BV1002">
        <f t="shared" si="157"/>
        <v>0</v>
      </c>
      <c r="BW1002">
        <f t="shared" si="158"/>
        <v>0</v>
      </c>
      <c r="BX1002">
        <f t="shared" si="159"/>
        <v>0</v>
      </c>
    </row>
    <row r="1003" spans="1:76" ht="18.95" customHeight="1" x14ac:dyDescent="0.25">
      <c r="A1003" t="s">
        <v>4581</v>
      </c>
      <c r="B1003" t="s">
        <v>1239</v>
      </c>
      <c r="C1003" t="s">
        <v>219</v>
      </c>
      <c r="D1003" t="s">
        <v>26</v>
      </c>
      <c r="E1003" t="s">
        <v>66</v>
      </c>
      <c r="F1003" t="s">
        <v>66</v>
      </c>
      <c r="G1003" t="s">
        <v>2026</v>
      </c>
      <c r="H1003" t="s">
        <v>22</v>
      </c>
      <c r="I1003" t="s">
        <v>4582</v>
      </c>
      <c r="L1003" s="1">
        <v>480019008590</v>
      </c>
      <c r="M1003" t="s">
        <v>4583</v>
      </c>
      <c r="N1003" t="s">
        <v>45</v>
      </c>
      <c r="O1003" t="s">
        <v>1242</v>
      </c>
      <c r="P1003">
        <v>77021</v>
      </c>
      <c r="Q1003" t="s">
        <v>1243</v>
      </c>
      <c r="R1003">
        <v>445</v>
      </c>
      <c r="S1003" t="s">
        <v>7</v>
      </c>
      <c r="T1003" t="b">
        <v>1</v>
      </c>
      <c r="U1003" t="s">
        <v>31</v>
      </c>
      <c r="V1003" t="s">
        <v>31</v>
      </c>
      <c r="W1003" t="s">
        <v>31</v>
      </c>
      <c r="X1003" t="s">
        <v>31</v>
      </c>
      <c r="Y1003" t="s">
        <v>31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2</v>
      </c>
      <c r="AJ1003">
        <v>2</v>
      </c>
      <c r="AK1003">
        <v>2</v>
      </c>
      <c r="AL1003">
        <v>2</v>
      </c>
      <c r="AM1003">
        <v>3</v>
      </c>
      <c r="AN1003">
        <v>3</v>
      </c>
      <c r="AO1003">
        <v>3</v>
      </c>
      <c r="AP1003">
        <v>0</v>
      </c>
      <c r="AQ1003">
        <v>3</v>
      </c>
      <c r="AR1003">
        <v>3</v>
      </c>
      <c r="AS1003">
        <v>0</v>
      </c>
      <c r="AT1003">
        <v>3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3</v>
      </c>
      <c r="BB1003">
        <v>3</v>
      </c>
      <c r="BC1003">
        <v>0</v>
      </c>
      <c r="BD1003">
        <v>0</v>
      </c>
      <c r="BE1003">
        <v>3</v>
      </c>
      <c r="BF1003">
        <v>3</v>
      </c>
      <c r="BG1003">
        <v>3</v>
      </c>
      <c r="BH1003">
        <v>3</v>
      </c>
      <c r="BI1003">
        <v>3</v>
      </c>
      <c r="BJ1003">
        <v>0</v>
      </c>
      <c r="BK1003">
        <v>3</v>
      </c>
      <c r="BL1003">
        <v>3</v>
      </c>
      <c r="BM1003">
        <v>0</v>
      </c>
      <c r="BN1003">
        <v>2</v>
      </c>
      <c r="BO1003">
        <f t="shared" si="150"/>
        <v>0</v>
      </c>
      <c r="BP1003">
        <f t="shared" si="151"/>
        <v>8</v>
      </c>
      <c r="BQ1003">
        <f t="shared" si="152"/>
        <v>12</v>
      </c>
      <c r="BR1003">
        <f t="shared" si="153"/>
        <v>3</v>
      </c>
      <c r="BS1003">
        <f t="shared" si="154"/>
        <v>3</v>
      </c>
      <c r="BT1003">
        <f t="shared" si="155"/>
        <v>0</v>
      </c>
      <c r="BU1003">
        <f t="shared" si="156"/>
        <v>6</v>
      </c>
      <c r="BV1003">
        <f t="shared" si="157"/>
        <v>6</v>
      </c>
      <c r="BW1003">
        <f t="shared" si="158"/>
        <v>6</v>
      </c>
      <c r="BX1003">
        <f t="shared" si="159"/>
        <v>11</v>
      </c>
    </row>
    <row r="1004" spans="1:76" ht="18.95" customHeight="1" x14ac:dyDescent="0.25">
      <c r="A1004" t="s">
        <v>2324</v>
      </c>
      <c r="B1004" t="s">
        <v>20</v>
      </c>
      <c r="C1004" t="s">
        <v>29</v>
      </c>
      <c r="D1004" t="s">
        <v>26</v>
      </c>
      <c r="E1004" t="s">
        <v>73</v>
      </c>
      <c r="F1004" t="s">
        <v>659</v>
      </c>
      <c r="G1004" t="s">
        <v>2026</v>
      </c>
      <c r="H1004" t="s">
        <v>22</v>
      </c>
      <c r="I1004" t="s">
        <v>2325</v>
      </c>
      <c r="L1004" s="1">
        <v>63018010584</v>
      </c>
      <c r="M1004" t="s">
        <v>2326</v>
      </c>
      <c r="N1004" t="s">
        <v>45</v>
      </c>
      <c r="O1004" t="s">
        <v>2327</v>
      </c>
      <c r="P1004">
        <v>92570</v>
      </c>
      <c r="Q1004" t="s">
        <v>957</v>
      </c>
      <c r="R1004">
        <v>550</v>
      </c>
      <c r="S1004" t="s">
        <v>89</v>
      </c>
      <c r="T1004" t="b">
        <v>0</v>
      </c>
      <c r="U1004" t="s">
        <v>30</v>
      </c>
      <c r="V1004" t="s">
        <v>31</v>
      </c>
      <c r="W1004" t="s">
        <v>31</v>
      </c>
      <c r="X1004" t="s">
        <v>31</v>
      </c>
      <c r="Y1004" t="s">
        <v>31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2</v>
      </c>
      <c r="AJ1004">
        <v>0</v>
      </c>
      <c r="AK1004">
        <v>0</v>
      </c>
      <c r="AL1004">
        <v>2</v>
      </c>
      <c r="AM1004">
        <v>3</v>
      </c>
      <c r="AN1004">
        <v>3</v>
      </c>
      <c r="AO1004">
        <v>3</v>
      </c>
      <c r="AP1004">
        <v>0</v>
      </c>
      <c r="AQ1004">
        <v>0</v>
      </c>
      <c r="AR1004">
        <v>2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3</v>
      </c>
      <c r="BC1004">
        <v>2</v>
      </c>
      <c r="BD1004">
        <v>0</v>
      </c>
      <c r="BE1004">
        <v>0</v>
      </c>
      <c r="BF1004">
        <v>3</v>
      </c>
      <c r="BG1004">
        <v>0</v>
      </c>
      <c r="BH1004">
        <v>3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f t="shared" si="150"/>
        <v>0</v>
      </c>
      <c r="BP1004">
        <f t="shared" si="151"/>
        <v>4</v>
      </c>
      <c r="BQ1004">
        <f t="shared" si="152"/>
        <v>9</v>
      </c>
      <c r="BR1004">
        <f t="shared" si="153"/>
        <v>2</v>
      </c>
      <c r="BS1004">
        <f t="shared" si="154"/>
        <v>0</v>
      </c>
      <c r="BT1004">
        <f t="shared" si="155"/>
        <v>0</v>
      </c>
      <c r="BU1004">
        <f t="shared" si="156"/>
        <v>3</v>
      </c>
      <c r="BV1004">
        <f t="shared" si="157"/>
        <v>5</v>
      </c>
      <c r="BW1004">
        <f t="shared" si="158"/>
        <v>3</v>
      </c>
      <c r="BX1004">
        <f t="shared" si="159"/>
        <v>0</v>
      </c>
    </row>
    <row r="1005" spans="1:76" ht="18.95" customHeight="1" x14ac:dyDescent="0.25">
      <c r="A1005" t="s">
        <v>2653</v>
      </c>
      <c r="B1005" t="s">
        <v>1769</v>
      </c>
      <c r="C1005" t="s">
        <v>219</v>
      </c>
      <c r="D1005" t="s">
        <v>26</v>
      </c>
      <c r="E1005" t="s">
        <v>96</v>
      </c>
      <c r="F1005" t="s">
        <v>5163</v>
      </c>
      <c r="G1005" t="s">
        <v>2026</v>
      </c>
      <c r="H1005" t="s">
        <v>22</v>
      </c>
      <c r="I1005" t="s">
        <v>2654</v>
      </c>
      <c r="L1005" s="1">
        <v>130147003327</v>
      </c>
      <c r="M1005" t="s">
        <v>2655</v>
      </c>
      <c r="N1005" t="s">
        <v>45</v>
      </c>
      <c r="O1005" t="s">
        <v>2656</v>
      </c>
      <c r="P1005">
        <v>31647</v>
      </c>
      <c r="Q1005" t="s">
        <v>1487</v>
      </c>
      <c r="R1005">
        <v>736</v>
      </c>
      <c r="S1005" t="s">
        <v>39</v>
      </c>
      <c r="T1005" t="b">
        <v>0</v>
      </c>
      <c r="U1005" t="s">
        <v>30</v>
      </c>
      <c r="V1005" t="s">
        <v>31</v>
      </c>
      <c r="W1005" t="s">
        <v>31</v>
      </c>
      <c r="X1005" t="s">
        <v>31</v>
      </c>
      <c r="Y1005" t="s">
        <v>31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2</v>
      </c>
      <c r="AN1005">
        <v>2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2</v>
      </c>
      <c r="BA1005">
        <v>3</v>
      </c>
      <c r="BB1005">
        <v>3</v>
      </c>
      <c r="BC1005">
        <v>0</v>
      </c>
      <c r="BD1005">
        <v>0</v>
      </c>
      <c r="BE1005">
        <v>3</v>
      </c>
      <c r="BF1005">
        <v>3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f t="shared" si="150"/>
        <v>0</v>
      </c>
      <c r="BP1005">
        <f t="shared" si="151"/>
        <v>0</v>
      </c>
      <c r="BQ1005">
        <f t="shared" si="152"/>
        <v>4</v>
      </c>
      <c r="BR1005">
        <f t="shared" si="153"/>
        <v>0</v>
      </c>
      <c r="BS1005">
        <f t="shared" si="154"/>
        <v>0</v>
      </c>
      <c r="BT1005">
        <f t="shared" si="155"/>
        <v>0</v>
      </c>
      <c r="BU1005">
        <f t="shared" si="156"/>
        <v>8</v>
      </c>
      <c r="BV1005">
        <f t="shared" si="157"/>
        <v>6</v>
      </c>
      <c r="BW1005">
        <f t="shared" si="158"/>
        <v>0</v>
      </c>
      <c r="BX1005">
        <f t="shared" si="159"/>
        <v>0</v>
      </c>
    </row>
    <row r="1006" spans="1:76" ht="18.95" customHeight="1" x14ac:dyDescent="0.25">
      <c r="A1006" t="s">
        <v>2085</v>
      </c>
      <c r="B1006" t="s">
        <v>785</v>
      </c>
      <c r="C1006" t="s">
        <v>29</v>
      </c>
      <c r="D1006" t="s">
        <v>26</v>
      </c>
      <c r="E1006" t="s">
        <v>73</v>
      </c>
      <c r="F1006" t="s">
        <v>659</v>
      </c>
      <c r="G1006" t="s">
        <v>2026</v>
      </c>
      <c r="H1006" t="s">
        <v>22</v>
      </c>
      <c r="I1006" t="s">
        <v>2086</v>
      </c>
      <c r="L1006" s="1">
        <v>40096002255</v>
      </c>
      <c r="M1006" t="s">
        <v>2087</v>
      </c>
      <c r="N1006" t="s">
        <v>45</v>
      </c>
      <c r="O1006" t="s">
        <v>2088</v>
      </c>
      <c r="P1006">
        <v>85338</v>
      </c>
      <c r="Q1006" t="s">
        <v>794</v>
      </c>
      <c r="R1006">
        <v>696</v>
      </c>
      <c r="S1006" t="s">
        <v>89</v>
      </c>
      <c r="T1006" t="b">
        <v>1</v>
      </c>
      <c r="U1006" t="s">
        <v>61</v>
      </c>
      <c r="V1006" t="s">
        <v>71</v>
      </c>
      <c r="W1006" t="s">
        <v>71</v>
      </c>
      <c r="X1006" t="s">
        <v>71</v>
      </c>
      <c r="Y1006" t="s">
        <v>71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2</v>
      </c>
      <c r="AJ1006">
        <v>2</v>
      </c>
      <c r="AK1006">
        <v>0</v>
      </c>
      <c r="AL1006">
        <v>2</v>
      </c>
      <c r="AM1006">
        <v>2</v>
      </c>
      <c r="AN1006">
        <v>3</v>
      </c>
      <c r="AO1006">
        <v>0</v>
      </c>
      <c r="AP1006">
        <v>3</v>
      </c>
      <c r="AQ1006">
        <v>0</v>
      </c>
      <c r="AR1006">
        <v>3</v>
      </c>
      <c r="AS1006">
        <v>0</v>
      </c>
      <c r="AT1006">
        <v>3</v>
      </c>
      <c r="AU1006">
        <v>2</v>
      </c>
      <c r="AV1006">
        <v>2</v>
      </c>
      <c r="AW1006">
        <v>0</v>
      </c>
      <c r="AX1006">
        <v>0</v>
      </c>
      <c r="AY1006">
        <v>0</v>
      </c>
      <c r="AZ1006">
        <v>0</v>
      </c>
      <c r="BA1006">
        <v>3</v>
      </c>
      <c r="BB1006">
        <v>3</v>
      </c>
      <c r="BC1006">
        <v>2</v>
      </c>
      <c r="BD1006">
        <v>0</v>
      </c>
      <c r="BE1006">
        <v>3</v>
      </c>
      <c r="BF1006">
        <v>3</v>
      </c>
      <c r="BG1006">
        <v>3</v>
      </c>
      <c r="BH1006">
        <v>1</v>
      </c>
      <c r="BI1006">
        <v>3</v>
      </c>
      <c r="BJ1006">
        <v>0</v>
      </c>
      <c r="BK1006">
        <v>0</v>
      </c>
      <c r="BL1006">
        <v>2</v>
      </c>
      <c r="BM1006">
        <v>0</v>
      </c>
      <c r="BN1006">
        <v>2</v>
      </c>
      <c r="BO1006">
        <f t="shared" si="150"/>
        <v>1</v>
      </c>
      <c r="BP1006">
        <f t="shared" si="151"/>
        <v>6</v>
      </c>
      <c r="BQ1006">
        <f t="shared" si="152"/>
        <v>8</v>
      </c>
      <c r="BR1006">
        <f t="shared" si="153"/>
        <v>3</v>
      </c>
      <c r="BS1006">
        <f t="shared" si="154"/>
        <v>3</v>
      </c>
      <c r="BT1006">
        <f t="shared" si="155"/>
        <v>4</v>
      </c>
      <c r="BU1006">
        <f t="shared" si="156"/>
        <v>6</v>
      </c>
      <c r="BV1006">
        <f t="shared" si="157"/>
        <v>8</v>
      </c>
      <c r="BW1006">
        <f t="shared" si="158"/>
        <v>4</v>
      </c>
      <c r="BX1006">
        <f t="shared" si="159"/>
        <v>7</v>
      </c>
    </row>
    <row r="1007" spans="1:76" ht="18.95" customHeight="1" x14ac:dyDescent="0.25">
      <c r="A1007" t="s">
        <v>4660</v>
      </c>
      <c r="B1007" t="s">
        <v>1239</v>
      </c>
      <c r="C1007" t="s">
        <v>219</v>
      </c>
      <c r="D1007" t="s">
        <v>26</v>
      </c>
      <c r="E1007" t="s">
        <v>178</v>
      </c>
      <c r="F1007" t="s">
        <v>5163</v>
      </c>
      <c r="G1007" t="s">
        <v>2026</v>
      </c>
      <c r="H1007" t="s">
        <v>22</v>
      </c>
      <c r="I1007" t="s">
        <v>4661</v>
      </c>
      <c r="L1007" s="1">
        <v>482647009414</v>
      </c>
      <c r="M1007" t="s">
        <v>4662</v>
      </c>
      <c r="N1007" t="s">
        <v>45</v>
      </c>
      <c r="O1007" t="s">
        <v>1299</v>
      </c>
      <c r="P1007">
        <v>78738</v>
      </c>
      <c r="Q1007" t="s">
        <v>1295</v>
      </c>
      <c r="R1007">
        <v>739</v>
      </c>
      <c r="S1007" t="s">
        <v>89</v>
      </c>
      <c r="T1007" t="b">
        <v>0</v>
      </c>
      <c r="U1007" t="s">
        <v>30</v>
      </c>
      <c r="V1007" t="s">
        <v>31</v>
      </c>
      <c r="W1007" t="s">
        <v>31</v>
      </c>
      <c r="X1007" t="s">
        <v>31</v>
      </c>
      <c r="Y1007" t="s">
        <v>31</v>
      </c>
      <c r="Z1007">
        <v>0</v>
      </c>
      <c r="AA1007">
        <v>1</v>
      </c>
      <c r="AB1007">
        <v>0</v>
      </c>
      <c r="AC1007">
        <v>2</v>
      </c>
      <c r="AD1007">
        <v>0</v>
      </c>
      <c r="AE1007">
        <v>0</v>
      </c>
      <c r="AF1007">
        <v>3</v>
      </c>
      <c r="AG1007">
        <v>3</v>
      </c>
      <c r="AH1007">
        <v>1</v>
      </c>
      <c r="AI1007">
        <v>2</v>
      </c>
      <c r="AJ1007">
        <v>1</v>
      </c>
      <c r="AK1007">
        <v>2</v>
      </c>
      <c r="AL1007">
        <v>2</v>
      </c>
      <c r="AM1007">
        <v>2</v>
      </c>
      <c r="AN1007">
        <v>2</v>
      </c>
      <c r="AO1007">
        <v>1</v>
      </c>
      <c r="AP1007">
        <v>2</v>
      </c>
      <c r="AQ1007">
        <v>0</v>
      </c>
      <c r="AR1007">
        <v>2</v>
      </c>
      <c r="AS1007">
        <v>3</v>
      </c>
      <c r="AT1007">
        <v>0</v>
      </c>
      <c r="AU1007">
        <v>2</v>
      </c>
      <c r="AV1007">
        <v>1</v>
      </c>
      <c r="AW1007">
        <v>0</v>
      </c>
      <c r="AX1007">
        <v>0</v>
      </c>
      <c r="AY1007">
        <v>0</v>
      </c>
      <c r="AZ1007">
        <v>2</v>
      </c>
      <c r="BA1007">
        <v>3</v>
      </c>
      <c r="BB1007">
        <v>3</v>
      </c>
      <c r="BC1007">
        <v>2</v>
      </c>
      <c r="BD1007">
        <v>0</v>
      </c>
      <c r="BE1007">
        <v>3</v>
      </c>
      <c r="BF1007">
        <v>3</v>
      </c>
      <c r="BG1007">
        <v>3</v>
      </c>
      <c r="BH1007">
        <v>3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2</v>
      </c>
      <c r="BO1007">
        <f t="shared" si="150"/>
        <v>10</v>
      </c>
      <c r="BP1007">
        <f t="shared" si="151"/>
        <v>7</v>
      </c>
      <c r="BQ1007">
        <f t="shared" si="152"/>
        <v>7</v>
      </c>
      <c r="BR1007">
        <f t="shared" si="153"/>
        <v>5</v>
      </c>
      <c r="BS1007">
        <f t="shared" si="154"/>
        <v>0</v>
      </c>
      <c r="BT1007">
        <f t="shared" si="155"/>
        <v>3</v>
      </c>
      <c r="BU1007">
        <f t="shared" si="156"/>
        <v>8</v>
      </c>
      <c r="BV1007">
        <f t="shared" si="157"/>
        <v>8</v>
      </c>
      <c r="BW1007">
        <f t="shared" si="158"/>
        <v>6</v>
      </c>
      <c r="BX1007">
        <f t="shared" si="159"/>
        <v>2</v>
      </c>
    </row>
    <row r="1008" spans="1:76" ht="18.95" customHeight="1" x14ac:dyDescent="0.25">
      <c r="A1008" t="s">
        <v>4262</v>
      </c>
      <c r="B1008" t="s">
        <v>123</v>
      </c>
      <c r="C1008" t="s">
        <v>40</v>
      </c>
      <c r="D1008" t="s">
        <v>26</v>
      </c>
      <c r="E1008" t="s">
        <v>178</v>
      </c>
      <c r="F1008" t="s">
        <v>5163</v>
      </c>
      <c r="G1008" t="s">
        <v>2026</v>
      </c>
      <c r="H1008" t="s">
        <v>510</v>
      </c>
      <c r="I1008" t="s">
        <v>4263</v>
      </c>
      <c r="L1008" s="1">
        <v>390454704575</v>
      </c>
      <c r="M1008" t="s">
        <v>4264</v>
      </c>
      <c r="N1008" t="s">
        <v>45</v>
      </c>
      <c r="O1008" t="s">
        <v>4265</v>
      </c>
      <c r="P1008">
        <v>43040</v>
      </c>
      <c r="Q1008" t="s">
        <v>3996</v>
      </c>
      <c r="R1008">
        <v>416</v>
      </c>
      <c r="S1008" t="s">
        <v>77</v>
      </c>
      <c r="T1008" t="b">
        <v>1</v>
      </c>
      <c r="U1008" t="s">
        <v>31</v>
      </c>
      <c r="V1008" t="s">
        <v>31</v>
      </c>
      <c r="W1008" t="s">
        <v>31</v>
      </c>
      <c r="X1008" t="s">
        <v>31</v>
      </c>
      <c r="Y1008" t="s">
        <v>31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3</v>
      </c>
      <c r="AO1008">
        <v>0</v>
      </c>
      <c r="AP1008">
        <v>3</v>
      </c>
      <c r="AQ1008">
        <v>3</v>
      </c>
      <c r="AR1008">
        <v>3</v>
      </c>
      <c r="AS1008">
        <v>0</v>
      </c>
      <c r="AT1008">
        <v>0</v>
      </c>
      <c r="AU1008">
        <v>2</v>
      </c>
      <c r="AV1008">
        <v>2</v>
      </c>
      <c r="AW1008">
        <v>0</v>
      </c>
      <c r="AX1008">
        <v>0</v>
      </c>
      <c r="AY1008">
        <v>0</v>
      </c>
      <c r="AZ1008">
        <v>0</v>
      </c>
      <c r="BA1008">
        <v>3</v>
      </c>
      <c r="BB1008">
        <v>3</v>
      </c>
      <c r="BC1008">
        <v>2</v>
      </c>
      <c r="BD1008">
        <v>0</v>
      </c>
      <c r="BE1008">
        <v>3</v>
      </c>
      <c r="BF1008">
        <v>3</v>
      </c>
      <c r="BG1008">
        <v>0</v>
      </c>
      <c r="BH1008">
        <v>3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f t="shared" si="150"/>
        <v>0</v>
      </c>
      <c r="BP1008">
        <f t="shared" si="151"/>
        <v>0</v>
      </c>
      <c r="BQ1008">
        <f t="shared" si="152"/>
        <v>9</v>
      </c>
      <c r="BR1008">
        <f t="shared" si="153"/>
        <v>3</v>
      </c>
      <c r="BS1008">
        <f t="shared" si="154"/>
        <v>0</v>
      </c>
      <c r="BT1008">
        <f t="shared" si="155"/>
        <v>4</v>
      </c>
      <c r="BU1008">
        <f t="shared" si="156"/>
        <v>6</v>
      </c>
      <c r="BV1008">
        <f t="shared" si="157"/>
        <v>8</v>
      </c>
      <c r="BW1008">
        <f t="shared" si="158"/>
        <v>3</v>
      </c>
      <c r="BX1008">
        <f t="shared" si="159"/>
        <v>0</v>
      </c>
    </row>
    <row r="1009" spans="1:76" ht="18.95" customHeight="1" x14ac:dyDescent="0.25">
      <c r="A1009" t="s">
        <v>4539</v>
      </c>
      <c r="B1009" t="s">
        <v>424</v>
      </c>
      <c r="C1009" t="s">
        <v>219</v>
      </c>
      <c r="D1009" t="s">
        <v>26</v>
      </c>
      <c r="E1009" t="s">
        <v>73</v>
      </c>
      <c r="F1009" t="s">
        <v>659</v>
      </c>
      <c r="G1009" t="s">
        <v>2026</v>
      </c>
      <c r="H1009" t="s">
        <v>510</v>
      </c>
      <c r="I1009" t="s">
        <v>4540</v>
      </c>
      <c r="L1009" s="1">
        <v>470117001752</v>
      </c>
      <c r="M1009" t="s">
        <v>4541</v>
      </c>
      <c r="N1009" t="s">
        <v>25</v>
      </c>
      <c r="O1009" t="s">
        <v>997</v>
      </c>
      <c r="P1009">
        <v>38060</v>
      </c>
      <c r="Q1009" t="s">
        <v>448</v>
      </c>
      <c r="R1009">
        <v>385</v>
      </c>
      <c r="S1009" t="s">
        <v>77</v>
      </c>
      <c r="T1009" t="b">
        <v>0</v>
      </c>
      <c r="U1009" t="s">
        <v>30</v>
      </c>
      <c r="V1009" t="s">
        <v>31</v>
      </c>
      <c r="W1009" t="s">
        <v>31</v>
      </c>
      <c r="X1009" t="s">
        <v>31</v>
      </c>
      <c r="Y1009" t="s">
        <v>31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1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2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3</v>
      </c>
      <c r="BB1009">
        <v>3</v>
      </c>
      <c r="BC1009">
        <v>2</v>
      </c>
      <c r="BD1009">
        <v>0</v>
      </c>
      <c r="BE1009">
        <v>3</v>
      </c>
      <c r="BF1009">
        <v>3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f t="shared" si="150"/>
        <v>3</v>
      </c>
      <c r="BP1009">
        <f t="shared" si="151"/>
        <v>0</v>
      </c>
      <c r="BQ1009">
        <f t="shared" si="152"/>
        <v>0</v>
      </c>
      <c r="BR1009">
        <f t="shared" si="153"/>
        <v>2</v>
      </c>
      <c r="BS1009">
        <f t="shared" si="154"/>
        <v>1</v>
      </c>
      <c r="BT1009">
        <f t="shared" si="155"/>
        <v>0</v>
      </c>
      <c r="BU1009">
        <f t="shared" si="156"/>
        <v>6</v>
      </c>
      <c r="BV1009">
        <f t="shared" si="157"/>
        <v>8</v>
      </c>
      <c r="BW1009">
        <f t="shared" si="158"/>
        <v>0</v>
      </c>
      <c r="BX1009">
        <f t="shared" si="159"/>
        <v>0</v>
      </c>
    </row>
    <row r="1010" spans="1:76" ht="18.95" customHeight="1" x14ac:dyDescent="0.25">
      <c r="A1010" t="s">
        <v>4215</v>
      </c>
      <c r="B1010" t="s">
        <v>123</v>
      </c>
      <c r="C1010" t="s">
        <v>40</v>
      </c>
      <c r="D1010" t="s">
        <v>26</v>
      </c>
      <c r="E1010" t="s">
        <v>73</v>
      </c>
      <c r="F1010" t="s">
        <v>659</v>
      </c>
      <c r="G1010" t="s">
        <v>2026</v>
      </c>
      <c r="H1010" t="s">
        <v>22</v>
      </c>
      <c r="I1010" t="s">
        <v>4216</v>
      </c>
      <c r="L1010" s="1">
        <v>390437504219</v>
      </c>
      <c r="M1010" t="s">
        <v>4217</v>
      </c>
      <c r="N1010" t="s">
        <v>58</v>
      </c>
      <c r="O1010" t="s">
        <v>198</v>
      </c>
      <c r="P1010">
        <v>45238</v>
      </c>
      <c r="Q1010" t="s">
        <v>199</v>
      </c>
      <c r="R1010">
        <v>962</v>
      </c>
      <c r="S1010" t="s">
        <v>7</v>
      </c>
      <c r="T1010" t="b">
        <v>1</v>
      </c>
      <c r="U1010" t="s">
        <v>31</v>
      </c>
      <c r="V1010" t="s">
        <v>31</v>
      </c>
      <c r="W1010" t="s">
        <v>31</v>
      </c>
      <c r="X1010" t="s">
        <v>31</v>
      </c>
      <c r="Y1010" t="s">
        <v>31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2</v>
      </c>
      <c r="AJ1010">
        <v>2</v>
      </c>
      <c r="AK1010">
        <v>2</v>
      </c>
      <c r="AL1010">
        <v>2</v>
      </c>
      <c r="AM1010">
        <v>3</v>
      </c>
      <c r="AN1010">
        <v>3</v>
      </c>
      <c r="AO1010">
        <v>1</v>
      </c>
      <c r="AP1010">
        <v>3</v>
      </c>
      <c r="AQ1010">
        <v>2</v>
      </c>
      <c r="AR1010">
        <v>3</v>
      </c>
      <c r="AS1010">
        <v>1</v>
      </c>
      <c r="AT1010">
        <v>2</v>
      </c>
      <c r="AU1010">
        <v>2</v>
      </c>
      <c r="AV1010">
        <v>2</v>
      </c>
      <c r="AW1010">
        <v>0</v>
      </c>
      <c r="AX1010">
        <v>0</v>
      </c>
      <c r="AY1010">
        <v>0</v>
      </c>
      <c r="AZ1010">
        <v>0</v>
      </c>
      <c r="BA1010">
        <v>3</v>
      </c>
      <c r="BB1010">
        <v>3</v>
      </c>
      <c r="BC1010">
        <v>0</v>
      </c>
      <c r="BD1010">
        <v>0</v>
      </c>
      <c r="BE1010">
        <v>3</v>
      </c>
      <c r="BF1010">
        <v>3</v>
      </c>
      <c r="BG1010">
        <v>3</v>
      </c>
      <c r="BH1010">
        <v>3</v>
      </c>
      <c r="BI1010">
        <v>1</v>
      </c>
      <c r="BJ1010">
        <v>0</v>
      </c>
      <c r="BK1010">
        <v>0</v>
      </c>
      <c r="BL1010">
        <v>3</v>
      </c>
      <c r="BM1010">
        <v>0</v>
      </c>
      <c r="BN1010">
        <v>2</v>
      </c>
      <c r="BO1010">
        <f t="shared" si="150"/>
        <v>0</v>
      </c>
      <c r="BP1010">
        <f t="shared" si="151"/>
        <v>8</v>
      </c>
      <c r="BQ1010">
        <f t="shared" si="152"/>
        <v>12</v>
      </c>
      <c r="BR1010">
        <f t="shared" si="153"/>
        <v>4</v>
      </c>
      <c r="BS1010">
        <f t="shared" si="154"/>
        <v>2</v>
      </c>
      <c r="BT1010">
        <f t="shared" si="155"/>
        <v>4</v>
      </c>
      <c r="BU1010">
        <f t="shared" si="156"/>
        <v>6</v>
      </c>
      <c r="BV1010">
        <f t="shared" si="157"/>
        <v>6</v>
      </c>
      <c r="BW1010">
        <f t="shared" si="158"/>
        <v>6</v>
      </c>
      <c r="BX1010">
        <f t="shared" si="159"/>
        <v>6</v>
      </c>
    </row>
    <row r="1011" spans="1:76" ht="18.95" customHeight="1" x14ac:dyDescent="0.25">
      <c r="A1011" t="s">
        <v>55</v>
      </c>
      <c r="B1011" t="s">
        <v>350</v>
      </c>
      <c r="C1011" t="s">
        <v>54</v>
      </c>
      <c r="D1011" t="s">
        <v>26</v>
      </c>
      <c r="E1011" t="s">
        <v>73</v>
      </c>
      <c r="F1011" t="s">
        <v>659</v>
      </c>
      <c r="G1011" t="s">
        <v>2026</v>
      </c>
      <c r="H1011" t="s">
        <v>124</v>
      </c>
      <c r="I1011" t="s">
        <v>4438</v>
      </c>
      <c r="L1011" s="1">
        <v>420001200311</v>
      </c>
      <c r="M1011" t="s">
        <v>4439</v>
      </c>
      <c r="N1011" t="s">
        <v>45</v>
      </c>
      <c r="O1011" t="s">
        <v>4440</v>
      </c>
      <c r="P1011">
        <v>19382</v>
      </c>
      <c r="Q1011" t="s">
        <v>413</v>
      </c>
      <c r="R1011">
        <v>108</v>
      </c>
      <c r="S1011" t="s">
        <v>89</v>
      </c>
      <c r="T1011" t="b">
        <v>0</v>
      </c>
      <c r="U1011" t="s">
        <v>30</v>
      </c>
      <c r="V1011" t="s">
        <v>31</v>
      </c>
      <c r="W1011" t="s">
        <v>31</v>
      </c>
      <c r="X1011" t="s">
        <v>31</v>
      </c>
      <c r="Y1011" t="s">
        <v>31</v>
      </c>
      <c r="Z1011">
        <v>0</v>
      </c>
      <c r="AA1011">
        <v>0</v>
      </c>
      <c r="AB1011">
        <v>0</v>
      </c>
      <c r="AC1011">
        <v>0</v>
      </c>
      <c r="AD1011">
        <v>2</v>
      </c>
      <c r="AE1011">
        <v>0</v>
      </c>
      <c r="AF1011">
        <v>0</v>
      </c>
      <c r="AG1011">
        <v>3</v>
      </c>
      <c r="AH1011">
        <v>0</v>
      </c>
      <c r="AI1011">
        <v>2</v>
      </c>
      <c r="AJ1011">
        <v>0</v>
      </c>
      <c r="AK1011">
        <v>0</v>
      </c>
      <c r="AL1011">
        <v>0</v>
      </c>
      <c r="AM1011">
        <v>3</v>
      </c>
      <c r="AN1011">
        <v>3</v>
      </c>
      <c r="AO1011">
        <v>3</v>
      </c>
      <c r="AP1011">
        <v>0</v>
      </c>
      <c r="AQ1011">
        <v>0</v>
      </c>
      <c r="AR1011">
        <v>3</v>
      </c>
      <c r="AS1011">
        <v>0</v>
      </c>
      <c r="AT1011">
        <v>3</v>
      </c>
      <c r="AU1011">
        <v>2</v>
      </c>
      <c r="AV1011">
        <v>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2</v>
      </c>
      <c r="BD1011">
        <v>0</v>
      </c>
      <c r="BE1011">
        <v>0</v>
      </c>
      <c r="BF1011">
        <v>0</v>
      </c>
      <c r="BG1011">
        <v>3</v>
      </c>
      <c r="BH1011">
        <v>3</v>
      </c>
      <c r="BI1011">
        <v>0</v>
      </c>
      <c r="BJ1011">
        <v>0</v>
      </c>
      <c r="BK1011">
        <v>0</v>
      </c>
      <c r="BL1011">
        <v>2</v>
      </c>
      <c r="BM1011">
        <v>0</v>
      </c>
      <c r="BN1011">
        <v>0</v>
      </c>
      <c r="BO1011">
        <f t="shared" si="150"/>
        <v>5</v>
      </c>
      <c r="BP1011">
        <f t="shared" si="151"/>
        <v>2</v>
      </c>
      <c r="BQ1011">
        <f t="shared" si="152"/>
        <v>9</v>
      </c>
      <c r="BR1011">
        <f t="shared" si="153"/>
        <v>3</v>
      </c>
      <c r="BS1011">
        <f t="shared" si="154"/>
        <v>3</v>
      </c>
      <c r="BT1011">
        <f t="shared" si="155"/>
        <v>4</v>
      </c>
      <c r="BU1011">
        <f t="shared" si="156"/>
        <v>0</v>
      </c>
      <c r="BV1011">
        <f t="shared" si="157"/>
        <v>2</v>
      </c>
      <c r="BW1011">
        <f t="shared" si="158"/>
        <v>6</v>
      </c>
      <c r="BX1011">
        <f t="shared" si="159"/>
        <v>2</v>
      </c>
    </row>
    <row r="1012" spans="1:76" ht="18.95" customHeight="1" x14ac:dyDescent="0.25">
      <c r="A1012" t="s">
        <v>1778</v>
      </c>
      <c r="B1012" t="s">
        <v>1769</v>
      </c>
      <c r="C1012" t="s">
        <v>219</v>
      </c>
      <c r="D1012" t="s">
        <v>26</v>
      </c>
      <c r="E1012" t="s">
        <v>66</v>
      </c>
      <c r="F1012" t="s">
        <v>66</v>
      </c>
      <c r="G1012">
        <v>4</v>
      </c>
      <c r="H1012" t="s">
        <v>22</v>
      </c>
      <c r="I1012" t="s">
        <v>1779</v>
      </c>
      <c r="L1012" s="1">
        <v>130294002924</v>
      </c>
      <c r="M1012" t="s">
        <v>1780</v>
      </c>
      <c r="N1012" t="s">
        <v>45</v>
      </c>
      <c r="O1012" t="s">
        <v>1781</v>
      </c>
      <c r="P1012">
        <v>30529</v>
      </c>
      <c r="Q1012" t="s">
        <v>1782</v>
      </c>
      <c r="R1012">
        <v>699</v>
      </c>
      <c r="S1012" t="s">
        <v>66</v>
      </c>
      <c r="T1012" t="b">
        <v>1</v>
      </c>
      <c r="U1012" t="s">
        <v>61</v>
      </c>
      <c r="V1012" t="s">
        <v>61</v>
      </c>
      <c r="W1012" t="s">
        <v>61</v>
      </c>
      <c r="X1012" t="s">
        <v>61</v>
      </c>
      <c r="Y1012" t="s">
        <v>61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10">
        <v>0</v>
      </c>
      <c r="AF1012" s="10">
        <v>0</v>
      </c>
      <c r="AG1012" s="10">
        <v>0</v>
      </c>
      <c r="AH1012" s="10">
        <v>0</v>
      </c>
      <c r="AI1012" s="10">
        <v>0</v>
      </c>
      <c r="AJ1012" s="10">
        <v>0</v>
      </c>
      <c r="AK1012" s="10">
        <v>0</v>
      </c>
      <c r="AL1012" s="10">
        <v>0</v>
      </c>
      <c r="AM1012" s="10">
        <v>2</v>
      </c>
      <c r="AN1012" s="10">
        <v>2</v>
      </c>
      <c r="AO1012" s="10">
        <v>0</v>
      </c>
      <c r="AP1012" s="10">
        <v>0</v>
      </c>
      <c r="AQ1012" s="10">
        <v>0</v>
      </c>
      <c r="AR1012" s="10">
        <v>2</v>
      </c>
      <c r="AS1012" s="10">
        <v>0</v>
      </c>
      <c r="AT1012" s="10">
        <v>0</v>
      </c>
      <c r="AU1012" s="10">
        <v>0</v>
      </c>
      <c r="AV1012" s="10">
        <v>0</v>
      </c>
      <c r="AW1012" s="10">
        <v>0</v>
      </c>
      <c r="AX1012" s="10">
        <v>0</v>
      </c>
      <c r="AY1012" s="10">
        <v>0</v>
      </c>
      <c r="AZ1012" s="10">
        <v>0</v>
      </c>
      <c r="BA1012" s="10">
        <v>0</v>
      </c>
      <c r="BB1012" s="10">
        <v>3</v>
      </c>
      <c r="BC1012" s="10">
        <v>0</v>
      </c>
      <c r="BD1012" s="10">
        <v>0</v>
      </c>
      <c r="BE1012" s="10">
        <v>0</v>
      </c>
      <c r="BF1012" s="10">
        <v>3</v>
      </c>
      <c r="BG1012" s="10">
        <v>0</v>
      </c>
      <c r="BH1012" s="10">
        <v>0</v>
      </c>
      <c r="BI1012" s="10">
        <v>0</v>
      </c>
      <c r="BJ1012" s="10">
        <v>0</v>
      </c>
      <c r="BK1012" s="10">
        <v>0</v>
      </c>
      <c r="BL1012" s="10">
        <v>0</v>
      </c>
      <c r="BM1012" s="10">
        <v>0</v>
      </c>
      <c r="BN1012" s="10">
        <v>0</v>
      </c>
      <c r="BO1012">
        <f t="shared" si="150"/>
        <v>0</v>
      </c>
      <c r="BP1012">
        <f t="shared" si="151"/>
        <v>0</v>
      </c>
      <c r="BQ1012">
        <f t="shared" si="152"/>
        <v>4</v>
      </c>
      <c r="BR1012">
        <f t="shared" si="153"/>
        <v>2</v>
      </c>
      <c r="BS1012">
        <f t="shared" si="154"/>
        <v>0</v>
      </c>
      <c r="BT1012">
        <f t="shared" si="155"/>
        <v>0</v>
      </c>
      <c r="BU1012">
        <f t="shared" si="156"/>
        <v>3</v>
      </c>
      <c r="BV1012">
        <f t="shared" si="157"/>
        <v>3</v>
      </c>
      <c r="BW1012">
        <f t="shared" si="158"/>
        <v>0</v>
      </c>
      <c r="BX1012">
        <f t="shared" si="159"/>
        <v>0</v>
      </c>
    </row>
    <row r="1013" spans="1:76" ht="18.95" customHeight="1" x14ac:dyDescent="0.25">
      <c r="A1013" t="s">
        <v>815</v>
      </c>
      <c r="B1013" t="s">
        <v>785</v>
      </c>
      <c r="C1013" t="s">
        <v>29</v>
      </c>
      <c r="D1013" t="s">
        <v>26</v>
      </c>
      <c r="E1013" t="s">
        <v>73</v>
      </c>
      <c r="F1013" t="s">
        <v>659</v>
      </c>
      <c r="G1013">
        <v>2</v>
      </c>
      <c r="H1013" t="s">
        <v>22</v>
      </c>
      <c r="I1013" t="s">
        <v>816</v>
      </c>
      <c r="L1013" s="1">
        <v>40775003099</v>
      </c>
      <c r="M1013" t="s">
        <v>817</v>
      </c>
      <c r="N1013" t="s">
        <v>45</v>
      </c>
      <c r="O1013" t="s">
        <v>810</v>
      </c>
      <c r="P1013">
        <v>85086</v>
      </c>
      <c r="Q1013" t="s">
        <v>794</v>
      </c>
      <c r="R1013">
        <v>793</v>
      </c>
      <c r="S1013" t="s">
        <v>89</v>
      </c>
      <c r="T1013" t="b">
        <v>1</v>
      </c>
      <c r="U1013" t="s">
        <v>61</v>
      </c>
      <c r="V1013" t="s">
        <v>61</v>
      </c>
      <c r="W1013" t="s">
        <v>71</v>
      </c>
      <c r="X1013" t="s">
        <v>71</v>
      </c>
      <c r="Y1013" t="s">
        <v>71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2</v>
      </c>
      <c r="AJ1013">
        <v>2</v>
      </c>
      <c r="AK1013">
        <v>2</v>
      </c>
      <c r="AL1013">
        <v>0</v>
      </c>
      <c r="AM1013">
        <v>1</v>
      </c>
      <c r="AN1013">
        <v>1</v>
      </c>
      <c r="AO1013">
        <v>0</v>
      </c>
      <c r="AP1013">
        <v>3</v>
      </c>
      <c r="AQ1013">
        <v>0</v>
      </c>
      <c r="AR1013">
        <v>3</v>
      </c>
      <c r="AS1013">
        <v>2</v>
      </c>
      <c r="AT1013">
        <v>3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2</v>
      </c>
      <c r="BA1013">
        <v>0</v>
      </c>
      <c r="BB1013">
        <v>3</v>
      </c>
      <c r="BC1013">
        <v>2</v>
      </c>
      <c r="BD1013">
        <v>0</v>
      </c>
      <c r="BE1013">
        <v>0</v>
      </c>
      <c r="BF1013">
        <v>3</v>
      </c>
      <c r="BG1013">
        <v>0</v>
      </c>
      <c r="BH1013">
        <v>3</v>
      </c>
      <c r="BI1013">
        <v>3</v>
      </c>
      <c r="BJ1013">
        <v>0</v>
      </c>
      <c r="BK1013">
        <v>0</v>
      </c>
      <c r="BL1013">
        <v>0</v>
      </c>
      <c r="BM1013">
        <v>2</v>
      </c>
      <c r="BN1013">
        <v>2</v>
      </c>
      <c r="BO1013">
        <f t="shared" si="150"/>
        <v>0</v>
      </c>
      <c r="BP1013">
        <f t="shared" si="151"/>
        <v>6</v>
      </c>
      <c r="BQ1013">
        <f t="shared" si="152"/>
        <v>5</v>
      </c>
      <c r="BR1013">
        <f t="shared" si="153"/>
        <v>5</v>
      </c>
      <c r="BS1013">
        <f t="shared" si="154"/>
        <v>3</v>
      </c>
      <c r="BT1013">
        <f t="shared" si="155"/>
        <v>0</v>
      </c>
      <c r="BU1013">
        <f t="shared" si="156"/>
        <v>5</v>
      </c>
      <c r="BV1013">
        <f t="shared" si="157"/>
        <v>5</v>
      </c>
      <c r="BW1013">
        <f t="shared" si="158"/>
        <v>3</v>
      </c>
      <c r="BX1013">
        <f t="shared" si="159"/>
        <v>7</v>
      </c>
    </row>
    <row r="1014" spans="1:76" ht="18.95" customHeight="1" x14ac:dyDescent="0.25">
      <c r="A1014" t="s">
        <v>4254</v>
      </c>
      <c r="B1014" t="s">
        <v>123</v>
      </c>
      <c r="C1014" t="s">
        <v>40</v>
      </c>
      <c r="D1014" t="s">
        <v>26</v>
      </c>
      <c r="E1014" t="s">
        <v>21</v>
      </c>
      <c r="F1014" t="s">
        <v>5163</v>
      </c>
      <c r="G1014" t="s">
        <v>2026</v>
      </c>
      <c r="H1014" t="s">
        <v>22</v>
      </c>
      <c r="I1014" t="s">
        <v>4255</v>
      </c>
      <c r="L1014" s="1">
        <v>390461104584</v>
      </c>
      <c r="M1014" t="s">
        <v>4256</v>
      </c>
      <c r="N1014" t="s">
        <v>25</v>
      </c>
      <c r="O1014" t="s">
        <v>4257</v>
      </c>
      <c r="P1014">
        <v>45011</v>
      </c>
      <c r="Q1014" t="s">
        <v>389</v>
      </c>
      <c r="R1014">
        <v>781</v>
      </c>
      <c r="S1014" t="s">
        <v>89</v>
      </c>
      <c r="T1014" t="b">
        <v>1</v>
      </c>
      <c r="U1014" t="s">
        <v>31</v>
      </c>
      <c r="V1014" t="s">
        <v>31</v>
      </c>
      <c r="W1014" t="s">
        <v>31</v>
      </c>
      <c r="X1014" t="s">
        <v>31</v>
      </c>
      <c r="Y1014" t="s">
        <v>31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2</v>
      </c>
      <c r="AJ1014">
        <v>2</v>
      </c>
      <c r="AK1014">
        <v>2</v>
      </c>
      <c r="AL1014">
        <v>2</v>
      </c>
      <c r="AM1014">
        <v>3</v>
      </c>
      <c r="AN1014">
        <v>3</v>
      </c>
      <c r="AO1014">
        <v>1</v>
      </c>
      <c r="AP1014">
        <v>3</v>
      </c>
      <c r="AQ1014">
        <v>3</v>
      </c>
      <c r="AR1014">
        <v>3</v>
      </c>
      <c r="AS1014">
        <v>3</v>
      </c>
      <c r="AT1014">
        <v>0</v>
      </c>
      <c r="AU1014">
        <v>2</v>
      </c>
      <c r="AV1014">
        <v>2</v>
      </c>
      <c r="AW1014">
        <v>0</v>
      </c>
      <c r="AX1014">
        <v>0</v>
      </c>
      <c r="AY1014">
        <v>0</v>
      </c>
      <c r="AZ1014">
        <v>0</v>
      </c>
      <c r="BA1014">
        <v>3</v>
      </c>
      <c r="BB1014">
        <v>3</v>
      </c>
      <c r="BC1014">
        <v>2</v>
      </c>
      <c r="BD1014">
        <v>0</v>
      </c>
      <c r="BE1014">
        <v>3</v>
      </c>
      <c r="BF1014">
        <v>3</v>
      </c>
      <c r="BG1014">
        <v>0</v>
      </c>
      <c r="BH1014">
        <v>1</v>
      </c>
      <c r="BI1014">
        <v>2</v>
      </c>
      <c r="BJ1014">
        <v>0</v>
      </c>
      <c r="BK1014">
        <v>1</v>
      </c>
      <c r="BL1014">
        <v>2</v>
      </c>
      <c r="BM1014">
        <v>0</v>
      </c>
      <c r="BN1014">
        <v>0</v>
      </c>
      <c r="BO1014">
        <f t="shared" si="150"/>
        <v>2</v>
      </c>
      <c r="BP1014">
        <f t="shared" si="151"/>
        <v>8</v>
      </c>
      <c r="BQ1014">
        <f t="shared" si="152"/>
        <v>13</v>
      </c>
      <c r="BR1014">
        <f t="shared" si="153"/>
        <v>6</v>
      </c>
      <c r="BS1014">
        <f t="shared" si="154"/>
        <v>0</v>
      </c>
      <c r="BT1014">
        <f t="shared" si="155"/>
        <v>4</v>
      </c>
      <c r="BU1014">
        <f t="shared" si="156"/>
        <v>6</v>
      </c>
      <c r="BV1014">
        <f t="shared" si="157"/>
        <v>8</v>
      </c>
      <c r="BW1014">
        <f t="shared" si="158"/>
        <v>1</v>
      </c>
      <c r="BX1014">
        <f t="shared" si="159"/>
        <v>5</v>
      </c>
    </row>
    <row r="1015" spans="1:76" ht="18.95" customHeight="1" x14ac:dyDescent="0.25">
      <c r="A1015" t="s">
        <v>535</v>
      </c>
      <c r="B1015" t="s">
        <v>525</v>
      </c>
      <c r="C1015" t="s">
        <v>219</v>
      </c>
      <c r="D1015" t="s">
        <v>26</v>
      </c>
      <c r="E1015" t="s">
        <v>96</v>
      </c>
      <c r="F1015" t="s">
        <v>5163</v>
      </c>
      <c r="G1015">
        <v>1</v>
      </c>
      <c r="H1015" t="s">
        <v>22</v>
      </c>
      <c r="I1015" t="s">
        <v>536</v>
      </c>
      <c r="L1015" s="1">
        <v>510189002410</v>
      </c>
      <c r="M1015" t="s">
        <v>537</v>
      </c>
      <c r="N1015" t="s">
        <v>45</v>
      </c>
      <c r="O1015" t="s">
        <v>538</v>
      </c>
      <c r="P1015">
        <v>23059</v>
      </c>
      <c r="Q1015" t="s">
        <v>539</v>
      </c>
      <c r="R1015">
        <v>720</v>
      </c>
      <c r="S1015" t="s">
        <v>89</v>
      </c>
      <c r="T1015" t="b">
        <v>0</v>
      </c>
      <c r="U1015" t="s">
        <v>30</v>
      </c>
      <c r="V1015" t="s">
        <v>31</v>
      </c>
      <c r="W1015" t="s">
        <v>31</v>
      </c>
      <c r="X1015" t="s">
        <v>31</v>
      </c>
      <c r="Y1015" t="s">
        <v>31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0</v>
      </c>
      <c r="AO1015" s="10">
        <v>0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10">
        <v>1</v>
      </c>
      <c r="AW1015" s="10">
        <v>0</v>
      </c>
      <c r="AX1015" s="10">
        <v>0</v>
      </c>
      <c r="AY1015" s="10">
        <v>0</v>
      </c>
      <c r="AZ1015" s="10">
        <v>1</v>
      </c>
      <c r="BA1015" s="10">
        <v>0</v>
      </c>
      <c r="BB1015" s="10">
        <v>3</v>
      </c>
      <c r="BC1015" s="10">
        <v>0</v>
      </c>
      <c r="BD1015" s="10">
        <v>2</v>
      </c>
      <c r="BE1015" s="10">
        <v>0</v>
      </c>
      <c r="BF1015" s="10">
        <v>2</v>
      </c>
      <c r="BG1015" s="10">
        <v>0</v>
      </c>
      <c r="BH1015" s="10">
        <v>0</v>
      </c>
      <c r="BI1015" s="10">
        <v>0</v>
      </c>
      <c r="BJ1015" s="10">
        <v>0</v>
      </c>
      <c r="BK1015" s="10">
        <v>0</v>
      </c>
      <c r="BL1015" s="10">
        <v>0</v>
      </c>
      <c r="BM1015" s="10">
        <v>0</v>
      </c>
      <c r="BN1015" s="10">
        <v>0</v>
      </c>
      <c r="BO1015">
        <f t="shared" si="150"/>
        <v>0</v>
      </c>
      <c r="BP1015">
        <f t="shared" si="151"/>
        <v>0</v>
      </c>
      <c r="BQ1015">
        <f t="shared" si="152"/>
        <v>0</v>
      </c>
      <c r="BR1015">
        <f t="shared" si="153"/>
        <v>0</v>
      </c>
      <c r="BS1015">
        <f t="shared" si="154"/>
        <v>0</v>
      </c>
      <c r="BT1015">
        <f t="shared" si="155"/>
        <v>1</v>
      </c>
      <c r="BU1015">
        <f t="shared" si="156"/>
        <v>4</v>
      </c>
      <c r="BV1015">
        <f t="shared" si="157"/>
        <v>4</v>
      </c>
      <c r="BW1015">
        <f t="shared" si="158"/>
        <v>0</v>
      </c>
      <c r="BX1015">
        <f t="shared" si="159"/>
        <v>0</v>
      </c>
    </row>
    <row r="1016" spans="1:76" ht="18.95" customHeight="1" x14ac:dyDescent="0.25">
      <c r="A1016" t="s">
        <v>4887</v>
      </c>
      <c r="B1016" t="s">
        <v>562</v>
      </c>
      <c r="C1016" t="s">
        <v>29</v>
      </c>
      <c r="D1016" t="s">
        <v>26</v>
      </c>
      <c r="E1016" t="s">
        <v>21</v>
      </c>
      <c r="F1016" t="s">
        <v>5163</v>
      </c>
      <c r="G1016" t="s">
        <v>2026</v>
      </c>
      <c r="H1016" t="s">
        <v>22</v>
      </c>
      <c r="I1016" t="s">
        <v>4888</v>
      </c>
      <c r="L1016" s="1">
        <v>530351003148</v>
      </c>
      <c r="M1016" t="s">
        <v>4889</v>
      </c>
      <c r="N1016" t="s">
        <v>25</v>
      </c>
      <c r="O1016" t="s">
        <v>4890</v>
      </c>
      <c r="P1016">
        <v>98923</v>
      </c>
      <c r="Q1016" t="s">
        <v>4891</v>
      </c>
      <c r="R1016">
        <v>197</v>
      </c>
      <c r="S1016" t="s">
        <v>39</v>
      </c>
      <c r="T1016" t="b">
        <v>0</v>
      </c>
      <c r="U1016" t="s">
        <v>30</v>
      </c>
      <c r="V1016" t="s">
        <v>61</v>
      </c>
      <c r="W1016" t="s">
        <v>61</v>
      </c>
      <c r="X1016" t="s">
        <v>61</v>
      </c>
      <c r="Y1016" t="s">
        <v>61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3</v>
      </c>
      <c r="BB1016">
        <v>3</v>
      </c>
      <c r="BC1016">
        <v>2</v>
      </c>
      <c r="BD1016">
        <v>2</v>
      </c>
      <c r="BE1016">
        <v>0</v>
      </c>
      <c r="BF1016">
        <v>3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f t="shared" si="150"/>
        <v>0</v>
      </c>
      <c r="BP1016">
        <f t="shared" si="151"/>
        <v>0</v>
      </c>
      <c r="BQ1016">
        <f t="shared" si="152"/>
        <v>0</v>
      </c>
      <c r="BR1016">
        <f t="shared" si="153"/>
        <v>0</v>
      </c>
      <c r="BS1016">
        <f t="shared" si="154"/>
        <v>0</v>
      </c>
      <c r="BT1016">
        <f t="shared" si="155"/>
        <v>0</v>
      </c>
      <c r="BU1016">
        <f t="shared" si="156"/>
        <v>6</v>
      </c>
      <c r="BV1016">
        <f t="shared" si="157"/>
        <v>7</v>
      </c>
      <c r="BW1016">
        <f t="shared" si="158"/>
        <v>0</v>
      </c>
      <c r="BX1016">
        <f t="shared" si="159"/>
        <v>0</v>
      </c>
    </row>
    <row r="1017" spans="1:76" ht="18.95" customHeight="1" x14ac:dyDescent="0.25">
      <c r="A1017" t="s">
        <v>2337</v>
      </c>
      <c r="B1017" t="s">
        <v>20</v>
      </c>
      <c r="C1017" t="s">
        <v>29</v>
      </c>
      <c r="D1017" t="s">
        <v>26</v>
      </c>
      <c r="E1017" t="s">
        <v>96</v>
      </c>
      <c r="F1017" t="s">
        <v>5163</v>
      </c>
      <c r="G1017" t="s">
        <v>2026</v>
      </c>
      <c r="H1017" t="s">
        <v>22</v>
      </c>
      <c r="I1017" t="s">
        <v>2338</v>
      </c>
      <c r="L1017" s="1">
        <v>60176611314</v>
      </c>
      <c r="M1017" t="s">
        <v>2339</v>
      </c>
      <c r="N1017" t="s">
        <v>45</v>
      </c>
      <c r="O1017" t="s">
        <v>966</v>
      </c>
      <c r="P1017">
        <v>90065</v>
      </c>
      <c r="Q1017" t="s">
        <v>966</v>
      </c>
      <c r="R1017">
        <v>532</v>
      </c>
      <c r="S1017" t="s">
        <v>7</v>
      </c>
      <c r="T1017" t="b">
        <v>0</v>
      </c>
      <c r="U1017" t="s">
        <v>30</v>
      </c>
      <c r="V1017" t="s">
        <v>71</v>
      </c>
      <c r="W1017" t="s">
        <v>71</v>
      </c>
      <c r="X1017" t="s">
        <v>71</v>
      </c>
      <c r="Y1017" t="s">
        <v>61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1</v>
      </c>
      <c r="AJ1017">
        <v>2</v>
      </c>
      <c r="AK1017">
        <v>2</v>
      </c>
      <c r="AL1017">
        <v>0</v>
      </c>
      <c r="AM1017">
        <v>3</v>
      </c>
      <c r="AN1017">
        <v>3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2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3</v>
      </c>
      <c r="BB1017">
        <v>3</v>
      </c>
      <c r="BC1017">
        <v>0</v>
      </c>
      <c r="BD1017">
        <v>0</v>
      </c>
      <c r="BE1017">
        <v>0</v>
      </c>
      <c r="BF1017">
        <v>3</v>
      </c>
      <c r="BG1017">
        <v>3</v>
      </c>
      <c r="BH1017">
        <v>3</v>
      </c>
      <c r="BI1017">
        <v>0</v>
      </c>
      <c r="BJ1017">
        <v>0</v>
      </c>
      <c r="BK1017">
        <v>0</v>
      </c>
      <c r="BL1017">
        <v>1</v>
      </c>
      <c r="BM1017">
        <v>2</v>
      </c>
      <c r="BN1017">
        <v>2</v>
      </c>
      <c r="BO1017">
        <f t="shared" si="150"/>
        <v>1</v>
      </c>
      <c r="BP1017">
        <f t="shared" si="151"/>
        <v>5</v>
      </c>
      <c r="BQ1017">
        <f t="shared" si="152"/>
        <v>6</v>
      </c>
      <c r="BR1017">
        <f t="shared" si="153"/>
        <v>1</v>
      </c>
      <c r="BS1017">
        <f t="shared" si="154"/>
        <v>0</v>
      </c>
      <c r="BT1017">
        <f t="shared" si="155"/>
        <v>2</v>
      </c>
      <c r="BU1017">
        <f t="shared" si="156"/>
        <v>6</v>
      </c>
      <c r="BV1017">
        <f t="shared" si="157"/>
        <v>3</v>
      </c>
      <c r="BW1017">
        <f t="shared" si="158"/>
        <v>6</v>
      </c>
      <c r="BX1017">
        <f t="shared" si="159"/>
        <v>5</v>
      </c>
    </row>
    <row r="1018" spans="1:76" ht="18.95" customHeight="1" x14ac:dyDescent="0.25">
      <c r="A1018" t="s">
        <v>590</v>
      </c>
      <c r="B1018" t="s">
        <v>562</v>
      </c>
      <c r="C1018" t="s">
        <v>29</v>
      </c>
      <c r="D1018" t="s">
        <v>26</v>
      </c>
      <c r="E1018" t="s">
        <v>73</v>
      </c>
      <c r="F1018" t="s">
        <v>659</v>
      </c>
      <c r="G1018">
        <v>1</v>
      </c>
      <c r="H1018" t="s">
        <v>22</v>
      </c>
      <c r="I1018" t="s">
        <v>591</v>
      </c>
      <c r="L1018" s="1">
        <v>530288003161</v>
      </c>
      <c r="M1018" t="s">
        <v>592</v>
      </c>
      <c r="N1018" t="s">
        <v>25</v>
      </c>
      <c r="O1018" t="s">
        <v>593</v>
      </c>
      <c r="P1018">
        <v>98424</v>
      </c>
      <c r="Q1018" t="s">
        <v>594</v>
      </c>
      <c r="R1018">
        <v>595</v>
      </c>
      <c r="S1018" t="s">
        <v>89</v>
      </c>
      <c r="T1018" t="b">
        <v>0</v>
      </c>
      <c r="U1018" t="s">
        <v>30</v>
      </c>
      <c r="V1018" t="s">
        <v>61</v>
      </c>
      <c r="W1018" t="s">
        <v>61</v>
      </c>
      <c r="X1018" t="s">
        <v>61</v>
      </c>
      <c r="Y1018" t="s">
        <v>61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2</v>
      </c>
      <c r="AJ1018">
        <v>0</v>
      </c>
      <c r="AK1018">
        <v>0</v>
      </c>
      <c r="AL1018">
        <v>2</v>
      </c>
      <c r="AM1018">
        <v>3</v>
      </c>
      <c r="AN1018">
        <v>3</v>
      </c>
      <c r="AO1018">
        <v>3</v>
      </c>
      <c r="AP1018">
        <v>0</v>
      </c>
      <c r="AQ1018">
        <v>0</v>
      </c>
      <c r="AR1018">
        <v>3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3</v>
      </c>
      <c r="BB1018">
        <v>3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f t="shared" si="150"/>
        <v>0</v>
      </c>
      <c r="BP1018">
        <f t="shared" si="151"/>
        <v>4</v>
      </c>
      <c r="BQ1018">
        <f t="shared" si="152"/>
        <v>9</v>
      </c>
      <c r="BR1018">
        <f t="shared" si="153"/>
        <v>3</v>
      </c>
      <c r="BS1018">
        <f t="shared" si="154"/>
        <v>0</v>
      </c>
      <c r="BT1018">
        <f t="shared" si="155"/>
        <v>0</v>
      </c>
      <c r="BU1018">
        <f t="shared" si="156"/>
        <v>6</v>
      </c>
      <c r="BV1018">
        <f t="shared" si="157"/>
        <v>0</v>
      </c>
      <c r="BW1018">
        <f t="shared" si="158"/>
        <v>0</v>
      </c>
      <c r="BX1018">
        <f t="shared" si="159"/>
        <v>0</v>
      </c>
    </row>
    <row r="1019" spans="1:76" ht="18.95" customHeight="1" x14ac:dyDescent="0.25">
      <c r="A1019" t="s">
        <v>1741</v>
      </c>
      <c r="B1019" t="s">
        <v>1737</v>
      </c>
      <c r="C1019" t="s">
        <v>54</v>
      </c>
      <c r="D1019" t="s">
        <v>26</v>
      </c>
      <c r="E1019" t="s">
        <v>143</v>
      </c>
      <c r="F1019" t="s">
        <v>659</v>
      </c>
      <c r="G1019">
        <v>4</v>
      </c>
      <c r="H1019" t="s">
        <v>22</v>
      </c>
      <c r="I1019" t="s">
        <v>1742</v>
      </c>
      <c r="L1019" s="1">
        <v>340918000703</v>
      </c>
      <c r="M1019" t="s">
        <v>1743</v>
      </c>
      <c r="N1019" t="s">
        <v>45</v>
      </c>
      <c r="O1019" t="s">
        <v>1744</v>
      </c>
      <c r="P1019">
        <v>8048</v>
      </c>
      <c r="Q1019" t="s">
        <v>1745</v>
      </c>
      <c r="R1019">
        <v>237</v>
      </c>
      <c r="S1019" t="s">
        <v>89</v>
      </c>
      <c r="T1019" t="b">
        <v>0</v>
      </c>
      <c r="U1019" t="s">
        <v>30</v>
      </c>
      <c r="V1019" t="s">
        <v>61</v>
      </c>
      <c r="W1019" t="s">
        <v>61</v>
      </c>
      <c r="X1019" t="s">
        <v>61</v>
      </c>
      <c r="Y1019" t="s">
        <v>61</v>
      </c>
      <c r="Z1019" s="10">
        <v>0</v>
      </c>
      <c r="AA1019" s="10">
        <v>0</v>
      </c>
      <c r="AB1019" s="10">
        <v>0</v>
      </c>
      <c r="AC1019" s="10">
        <v>1</v>
      </c>
      <c r="AD1019" s="10">
        <v>1</v>
      </c>
      <c r="AE1019" s="10">
        <v>0</v>
      </c>
      <c r="AF1019" s="10">
        <v>2</v>
      </c>
      <c r="AG1019" s="10">
        <v>2</v>
      </c>
      <c r="AH1019" s="10">
        <v>2</v>
      </c>
      <c r="AI1019" s="10">
        <v>2</v>
      </c>
      <c r="AJ1019" s="10">
        <v>2</v>
      </c>
      <c r="AK1019" s="10">
        <v>2</v>
      </c>
      <c r="AL1019" s="10">
        <v>2</v>
      </c>
      <c r="AM1019" s="10">
        <v>3</v>
      </c>
      <c r="AN1019" s="10">
        <v>3</v>
      </c>
      <c r="AO1019" s="10">
        <v>0</v>
      </c>
      <c r="AP1019" s="10">
        <v>3</v>
      </c>
      <c r="AQ1019" s="10">
        <v>0</v>
      </c>
      <c r="AR1019" s="10">
        <v>3</v>
      </c>
      <c r="AS1019" s="10">
        <v>0</v>
      </c>
      <c r="AT1019" s="10">
        <v>0</v>
      </c>
      <c r="AU1019" s="10">
        <v>0</v>
      </c>
      <c r="AV1019" s="10">
        <v>0</v>
      </c>
      <c r="AW1019" s="10">
        <v>0</v>
      </c>
      <c r="AX1019" s="10">
        <v>0</v>
      </c>
      <c r="AY1019" s="10">
        <v>0</v>
      </c>
      <c r="AZ1019" s="10">
        <v>0</v>
      </c>
      <c r="BA1019" s="10">
        <v>3</v>
      </c>
      <c r="BB1019" s="10">
        <v>3</v>
      </c>
      <c r="BC1019" s="10">
        <v>2</v>
      </c>
      <c r="BD1019" s="10">
        <v>0</v>
      </c>
      <c r="BE1019" s="10">
        <v>3</v>
      </c>
      <c r="BF1019" s="10">
        <v>3</v>
      </c>
      <c r="BG1019" s="10">
        <v>0</v>
      </c>
      <c r="BH1019" s="10">
        <v>3</v>
      </c>
      <c r="BI1019" s="10">
        <v>2</v>
      </c>
      <c r="BJ1019" s="10">
        <v>0</v>
      </c>
      <c r="BK1019" s="10">
        <v>3</v>
      </c>
      <c r="BL1019" s="10">
        <v>0</v>
      </c>
      <c r="BM1019" s="10">
        <v>2</v>
      </c>
      <c r="BN1019" s="10">
        <v>2</v>
      </c>
      <c r="BO1019">
        <f t="shared" si="150"/>
        <v>8</v>
      </c>
      <c r="BP1019">
        <f t="shared" si="151"/>
        <v>8</v>
      </c>
      <c r="BQ1019">
        <f t="shared" si="152"/>
        <v>9</v>
      </c>
      <c r="BR1019">
        <f t="shared" si="153"/>
        <v>3</v>
      </c>
      <c r="BS1019">
        <f t="shared" si="154"/>
        <v>0</v>
      </c>
      <c r="BT1019">
        <f t="shared" si="155"/>
        <v>0</v>
      </c>
      <c r="BU1019">
        <f t="shared" si="156"/>
        <v>6</v>
      </c>
      <c r="BV1019">
        <f t="shared" si="157"/>
        <v>8</v>
      </c>
      <c r="BW1019">
        <f t="shared" si="158"/>
        <v>3</v>
      </c>
      <c r="BX1019">
        <f t="shared" si="159"/>
        <v>9</v>
      </c>
    </row>
    <row r="1020" spans="1:76" ht="18.95" customHeight="1" x14ac:dyDescent="0.25">
      <c r="A1020" t="s">
        <v>1760</v>
      </c>
      <c r="B1020" t="s">
        <v>42</v>
      </c>
      <c r="C1020" t="s">
        <v>29</v>
      </c>
      <c r="D1020" t="s">
        <v>26</v>
      </c>
      <c r="E1020" t="s">
        <v>184</v>
      </c>
      <c r="F1020" t="s">
        <v>5162</v>
      </c>
      <c r="G1020">
        <v>4</v>
      </c>
      <c r="H1020" t="s">
        <v>22</v>
      </c>
      <c r="I1020" t="s">
        <v>1761</v>
      </c>
      <c r="L1020" s="1">
        <v>350111000881</v>
      </c>
      <c r="M1020" t="s">
        <v>1762</v>
      </c>
      <c r="N1020" t="s">
        <v>25</v>
      </c>
      <c r="O1020" t="s">
        <v>1763</v>
      </c>
      <c r="P1020">
        <v>87313</v>
      </c>
      <c r="Q1020" t="s">
        <v>1764</v>
      </c>
      <c r="R1020">
        <v>173</v>
      </c>
      <c r="S1020" t="s">
        <v>39</v>
      </c>
      <c r="T1020" t="b">
        <v>0</v>
      </c>
      <c r="U1020" t="s">
        <v>30</v>
      </c>
      <c r="V1020" t="s">
        <v>31</v>
      </c>
      <c r="W1020" t="s">
        <v>31</v>
      </c>
      <c r="X1020" t="s">
        <v>31</v>
      </c>
      <c r="Y1020" t="s">
        <v>31</v>
      </c>
      <c r="Z1020">
        <v>0</v>
      </c>
      <c r="AA1020">
        <v>0</v>
      </c>
      <c r="AB1020">
        <v>0</v>
      </c>
      <c r="AC1020">
        <v>2</v>
      </c>
      <c r="AD1020">
        <v>2</v>
      </c>
      <c r="AE1020">
        <v>2</v>
      </c>
      <c r="AF1020">
        <v>2</v>
      </c>
      <c r="AG1020">
        <v>2</v>
      </c>
      <c r="AH1020">
        <v>2</v>
      </c>
      <c r="AI1020">
        <v>2</v>
      </c>
      <c r="AJ1020">
        <v>2</v>
      </c>
      <c r="AK1020">
        <v>2</v>
      </c>
      <c r="AL1020">
        <v>0</v>
      </c>
      <c r="AM1020">
        <v>3</v>
      </c>
      <c r="AN1020">
        <v>3</v>
      </c>
      <c r="AO1020">
        <v>0</v>
      </c>
      <c r="AP1020">
        <v>3</v>
      </c>
      <c r="AQ1020">
        <v>0</v>
      </c>
      <c r="AR1020">
        <v>3</v>
      </c>
      <c r="AS1020">
        <v>0</v>
      </c>
      <c r="AT1020">
        <v>0</v>
      </c>
      <c r="AU1020">
        <v>2</v>
      </c>
      <c r="AV1020">
        <v>2</v>
      </c>
      <c r="AW1020">
        <v>2</v>
      </c>
      <c r="AX1020">
        <v>2</v>
      </c>
      <c r="AY1020">
        <v>0</v>
      </c>
      <c r="AZ1020">
        <v>0</v>
      </c>
      <c r="BA1020">
        <v>0</v>
      </c>
      <c r="BB1020">
        <v>0</v>
      </c>
      <c r="BC1020">
        <v>2</v>
      </c>
      <c r="BD1020">
        <v>0</v>
      </c>
      <c r="BE1020">
        <v>0</v>
      </c>
      <c r="BF1020">
        <v>0</v>
      </c>
      <c r="BG1020">
        <v>2</v>
      </c>
      <c r="BH1020">
        <v>2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2</v>
      </c>
      <c r="BO1020">
        <f t="shared" si="150"/>
        <v>12</v>
      </c>
      <c r="BP1020">
        <f t="shared" si="151"/>
        <v>6</v>
      </c>
      <c r="BQ1020">
        <f t="shared" si="152"/>
        <v>9</v>
      </c>
      <c r="BR1020">
        <f t="shared" si="153"/>
        <v>3</v>
      </c>
      <c r="BS1020">
        <f t="shared" si="154"/>
        <v>0</v>
      </c>
      <c r="BT1020">
        <f t="shared" si="155"/>
        <v>8</v>
      </c>
      <c r="BU1020">
        <f t="shared" si="156"/>
        <v>0</v>
      </c>
      <c r="BV1020">
        <f t="shared" si="157"/>
        <v>2</v>
      </c>
      <c r="BW1020">
        <f t="shared" si="158"/>
        <v>4</v>
      </c>
      <c r="BX1020">
        <f t="shared" si="159"/>
        <v>2</v>
      </c>
    </row>
    <row r="1021" spans="1:76" ht="18.95" customHeight="1" x14ac:dyDescent="0.25">
      <c r="A1021" t="s">
        <v>1057</v>
      </c>
      <c r="B1021" t="s">
        <v>1058</v>
      </c>
      <c r="C1021" t="s">
        <v>29</v>
      </c>
      <c r="D1021" t="s">
        <v>192</v>
      </c>
      <c r="E1021" t="s">
        <v>21</v>
      </c>
      <c r="F1021" t="s">
        <v>5163</v>
      </c>
      <c r="G1021">
        <v>2</v>
      </c>
      <c r="H1021" t="s">
        <v>189</v>
      </c>
      <c r="I1021" t="s">
        <v>1059</v>
      </c>
      <c r="L1021" s="1">
        <v>80192001842</v>
      </c>
      <c r="M1021" t="s">
        <v>1060</v>
      </c>
      <c r="N1021" t="s">
        <v>45</v>
      </c>
      <c r="O1021" t="s">
        <v>1061</v>
      </c>
      <c r="P1021">
        <v>80921</v>
      </c>
      <c r="Q1021" t="s">
        <v>1062</v>
      </c>
      <c r="R1021">
        <v>484</v>
      </c>
      <c r="S1021" t="s">
        <v>39</v>
      </c>
      <c r="T1021" t="b">
        <v>0</v>
      </c>
      <c r="U1021" t="s">
        <v>30</v>
      </c>
      <c r="V1021" t="s">
        <v>31</v>
      </c>
      <c r="W1021" t="s">
        <v>31</v>
      </c>
      <c r="X1021" t="s">
        <v>31</v>
      </c>
      <c r="Y1021" t="s">
        <v>31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0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0">
        <v>2</v>
      </c>
      <c r="AV1021" s="10">
        <v>2</v>
      </c>
      <c r="AW1021" s="10">
        <v>0</v>
      </c>
      <c r="AX1021" s="10">
        <v>0</v>
      </c>
      <c r="AY1021" s="10">
        <v>0</v>
      </c>
      <c r="AZ1021" s="10">
        <v>0</v>
      </c>
      <c r="BA1021" s="10">
        <v>3</v>
      </c>
      <c r="BB1021" s="10">
        <v>3</v>
      </c>
      <c r="BC1021" s="10">
        <v>0</v>
      </c>
      <c r="BD1021" s="10">
        <v>0</v>
      </c>
      <c r="BE1021" s="10">
        <v>0</v>
      </c>
      <c r="BF1021" s="10">
        <v>0</v>
      </c>
      <c r="BG1021" s="10">
        <v>0</v>
      </c>
      <c r="BH1021" s="10">
        <v>0</v>
      </c>
      <c r="BI1021" s="10">
        <v>0</v>
      </c>
      <c r="BJ1021" s="10">
        <v>0</v>
      </c>
      <c r="BK1021" s="10">
        <v>0</v>
      </c>
      <c r="BL1021" s="10">
        <v>0</v>
      </c>
      <c r="BM1021" s="10">
        <v>0</v>
      </c>
      <c r="BN1021" s="10">
        <v>0</v>
      </c>
      <c r="BO1021">
        <f t="shared" si="150"/>
        <v>0</v>
      </c>
      <c r="BP1021">
        <f t="shared" si="151"/>
        <v>0</v>
      </c>
      <c r="BQ1021">
        <f t="shared" si="152"/>
        <v>0</v>
      </c>
      <c r="BR1021">
        <f t="shared" si="153"/>
        <v>0</v>
      </c>
      <c r="BS1021">
        <f t="shared" si="154"/>
        <v>0</v>
      </c>
      <c r="BT1021">
        <f t="shared" si="155"/>
        <v>4</v>
      </c>
      <c r="BU1021">
        <f t="shared" si="156"/>
        <v>6</v>
      </c>
      <c r="BV1021">
        <f t="shared" si="157"/>
        <v>0</v>
      </c>
      <c r="BW1021">
        <f t="shared" si="158"/>
        <v>0</v>
      </c>
      <c r="BX1021">
        <f t="shared" si="159"/>
        <v>0</v>
      </c>
    </row>
    <row r="1022" spans="1:76" ht="18.95" customHeight="1" x14ac:dyDescent="0.25">
      <c r="A1022" t="s">
        <v>4728</v>
      </c>
      <c r="B1022" t="s">
        <v>1239</v>
      </c>
      <c r="C1022" t="s">
        <v>219</v>
      </c>
      <c r="D1022" t="s">
        <v>26</v>
      </c>
      <c r="E1022" t="s">
        <v>143</v>
      </c>
      <c r="F1022" t="s">
        <v>659</v>
      </c>
      <c r="G1022" t="s">
        <v>2026</v>
      </c>
      <c r="H1022" t="s">
        <v>22</v>
      </c>
      <c r="I1022" t="s">
        <v>4729</v>
      </c>
      <c r="L1022" s="1">
        <v>483836009506</v>
      </c>
      <c r="M1022" t="s">
        <v>4730</v>
      </c>
      <c r="N1022" t="s">
        <v>45</v>
      </c>
      <c r="O1022" t="s">
        <v>4731</v>
      </c>
      <c r="P1022">
        <v>75785</v>
      </c>
      <c r="Q1022" t="s">
        <v>3733</v>
      </c>
      <c r="R1022">
        <v>310</v>
      </c>
      <c r="S1022" t="s">
        <v>39</v>
      </c>
      <c r="T1022" t="b">
        <v>0</v>
      </c>
      <c r="U1022" t="s">
        <v>30</v>
      </c>
      <c r="V1022" t="s">
        <v>31</v>
      </c>
      <c r="W1022" t="s">
        <v>31</v>
      </c>
      <c r="X1022" t="s">
        <v>31</v>
      </c>
      <c r="Y1022" t="s">
        <v>31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2</v>
      </c>
      <c r="AJ1022">
        <v>2</v>
      </c>
      <c r="AK1022">
        <v>2</v>
      </c>
      <c r="AL1022">
        <v>2</v>
      </c>
      <c r="AM1022">
        <v>2</v>
      </c>
      <c r="AN1022">
        <v>2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3</v>
      </c>
      <c r="BB1022">
        <v>3</v>
      </c>
      <c r="BC1022">
        <v>2</v>
      </c>
      <c r="BD1022">
        <v>0</v>
      </c>
      <c r="BE1022">
        <v>3</v>
      </c>
      <c r="BF1022">
        <v>3</v>
      </c>
      <c r="BG1022">
        <v>0</v>
      </c>
      <c r="BH1022">
        <v>3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f t="shared" si="150"/>
        <v>0</v>
      </c>
      <c r="BP1022">
        <f t="shared" si="151"/>
        <v>8</v>
      </c>
      <c r="BQ1022">
        <f t="shared" si="152"/>
        <v>4</v>
      </c>
      <c r="BR1022">
        <f t="shared" si="153"/>
        <v>1</v>
      </c>
      <c r="BS1022">
        <f t="shared" si="154"/>
        <v>0</v>
      </c>
      <c r="BT1022">
        <f t="shared" si="155"/>
        <v>0</v>
      </c>
      <c r="BU1022">
        <f t="shared" si="156"/>
        <v>6</v>
      </c>
      <c r="BV1022">
        <f t="shared" si="157"/>
        <v>8</v>
      </c>
      <c r="BW1022">
        <f t="shared" si="158"/>
        <v>3</v>
      </c>
      <c r="BX1022">
        <f t="shared" si="159"/>
        <v>0</v>
      </c>
    </row>
    <row r="1023" spans="1:76" ht="18.95" customHeight="1" x14ac:dyDescent="0.25">
      <c r="A1023" t="s">
        <v>4390</v>
      </c>
      <c r="B1023" t="s">
        <v>350</v>
      </c>
      <c r="C1023" t="s">
        <v>54</v>
      </c>
      <c r="D1023" t="s">
        <v>26</v>
      </c>
      <c r="E1023" t="s">
        <v>102</v>
      </c>
      <c r="F1023" t="s">
        <v>659</v>
      </c>
      <c r="G1023" t="s">
        <v>2026</v>
      </c>
      <c r="H1023" t="s">
        <v>124</v>
      </c>
      <c r="I1023" t="s">
        <v>4391</v>
      </c>
      <c r="L1023" s="1">
        <v>420531000785</v>
      </c>
      <c r="M1023" t="s">
        <v>4392</v>
      </c>
      <c r="N1023" t="s">
        <v>58</v>
      </c>
      <c r="O1023" t="s">
        <v>4393</v>
      </c>
      <c r="P1023">
        <v>18976</v>
      </c>
      <c r="Q1023" t="s">
        <v>4394</v>
      </c>
      <c r="R1023">
        <v>1737</v>
      </c>
      <c r="S1023" t="s">
        <v>89</v>
      </c>
      <c r="T1023" t="b">
        <v>1</v>
      </c>
      <c r="U1023" t="s">
        <v>61</v>
      </c>
      <c r="V1023" t="s">
        <v>61</v>
      </c>
      <c r="W1023" t="s">
        <v>71</v>
      </c>
      <c r="X1023" t="s">
        <v>71</v>
      </c>
      <c r="Y1023" t="s">
        <v>71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3</v>
      </c>
      <c r="AG1023">
        <v>3</v>
      </c>
      <c r="AH1023">
        <v>0</v>
      </c>
      <c r="AI1023">
        <v>2</v>
      </c>
      <c r="AJ1023">
        <v>0</v>
      </c>
      <c r="AK1023">
        <v>2</v>
      </c>
      <c r="AL1023">
        <v>2</v>
      </c>
      <c r="AM1023">
        <v>3</v>
      </c>
      <c r="AN1023">
        <v>3</v>
      </c>
      <c r="AO1023">
        <v>3</v>
      </c>
      <c r="AP1023">
        <v>3</v>
      </c>
      <c r="AQ1023">
        <v>3</v>
      </c>
      <c r="AR1023">
        <v>2</v>
      </c>
      <c r="AS1023">
        <v>0</v>
      </c>
      <c r="AT1023">
        <v>3</v>
      </c>
      <c r="AU1023">
        <v>2</v>
      </c>
      <c r="AV1023">
        <v>2</v>
      </c>
      <c r="AW1023">
        <v>0</v>
      </c>
      <c r="AX1023">
        <v>0</v>
      </c>
      <c r="AY1023">
        <v>0</v>
      </c>
      <c r="AZ1023">
        <v>0</v>
      </c>
      <c r="BA1023">
        <v>3</v>
      </c>
      <c r="BB1023">
        <v>3</v>
      </c>
      <c r="BC1023">
        <v>2</v>
      </c>
      <c r="BD1023">
        <v>0</v>
      </c>
      <c r="BE1023">
        <v>0</v>
      </c>
      <c r="BF1023">
        <v>3</v>
      </c>
      <c r="BG1023">
        <v>1</v>
      </c>
      <c r="BH1023">
        <v>3</v>
      </c>
      <c r="BI1023">
        <v>0</v>
      </c>
      <c r="BJ1023">
        <v>0</v>
      </c>
      <c r="BK1023">
        <v>0</v>
      </c>
      <c r="BL1023">
        <v>2</v>
      </c>
      <c r="BM1023">
        <v>0</v>
      </c>
      <c r="BN1023">
        <v>0</v>
      </c>
      <c r="BO1023">
        <f t="shared" si="150"/>
        <v>6</v>
      </c>
      <c r="BP1023">
        <f t="shared" si="151"/>
        <v>6</v>
      </c>
      <c r="BQ1023">
        <f t="shared" si="152"/>
        <v>15</v>
      </c>
      <c r="BR1023">
        <f t="shared" si="153"/>
        <v>2</v>
      </c>
      <c r="BS1023">
        <f t="shared" si="154"/>
        <v>3</v>
      </c>
      <c r="BT1023">
        <f t="shared" si="155"/>
        <v>4</v>
      </c>
      <c r="BU1023">
        <f t="shared" si="156"/>
        <v>6</v>
      </c>
      <c r="BV1023">
        <f t="shared" si="157"/>
        <v>5</v>
      </c>
      <c r="BW1023">
        <f t="shared" si="158"/>
        <v>4</v>
      </c>
      <c r="BX1023">
        <f t="shared" si="159"/>
        <v>2</v>
      </c>
    </row>
    <row r="1024" spans="1:76" ht="18.95" customHeight="1" x14ac:dyDescent="0.25">
      <c r="A1024" t="s">
        <v>1077</v>
      </c>
      <c r="B1024" t="s">
        <v>1058</v>
      </c>
      <c r="C1024" t="s">
        <v>29</v>
      </c>
      <c r="D1024" t="s">
        <v>26</v>
      </c>
      <c r="E1024" t="s">
        <v>21</v>
      </c>
      <c r="F1024" t="s">
        <v>5163</v>
      </c>
      <c r="G1024">
        <v>2</v>
      </c>
      <c r="H1024" t="s">
        <v>22</v>
      </c>
      <c r="I1024" t="s">
        <v>1078</v>
      </c>
      <c r="L1024" s="1">
        <v>80615001854</v>
      </c>
      <c r="M1024" t="s">
        <v>1079</v>
      </c>
      <c r="N1024" t="s">
        <v>45</v>
      </c>
      <c r="O1024" t="s">
        <v>1080</v>
      </c>
      <c r="P1024">
        <v>81007</v>
      </c>
      <c r="Q1024" t="s">
        <v>1081</v>
      </c>
      <c r="R1024">
        <v>508</v>
      </c>
      <c r="S1024" t="s">
        <v>89</v>
      </c>
      <c r="T1024" t="b">
        <v>0</v>
      </c>
      <c r="U1024" t="s">
        <v>30</v>
      </c>
      <c r="V1024" t="s">
        <v>31</v>
      </c>
      <c r="W1024" t="s">
        <v>31</v>
      </c>
      <c r="X1024" t="s">
        <v>31</v>
      </c>
      <c r="Y1024" t="s">
        <v>31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2</v>
      </c>
      <c r="AG1024">
        <v>2</v>
      </c>
      <c r="AH1024">
        <v>2</v>
      </c>
      <c r="AI1024">
        <v>2</v>
      </c>
      <c r="AJ1024">
        <v>2</v>
      </c>
      <c r="AK1024">
        <v>2</v>
      </c>
      <c r="AL1024">
        <v>0</v>
      </c>
      <c r="AM1024">
        <v>1</v>
      </c>
      <c r="AN1024">
        <v>1</v>
      </c>
      <c r="AO1024">
        <v>1</v>
      </c>
      <c r="AP1024">
        <v>1</v>
      </c>
      <c r="AQ1024">
        <v>0</v>
      </c>
      <c r="AR1024">
        <v>0</v>
      </c>
      <c r="AS1024">
        <v>0</v>
      </c>
      <c r="AT1024">
        <v>3</v>
      </c>
      <c r="AU1024">
        <v>2</v>
      </c>
      <c r="AV1024">
        <v>2</v>
      </c>
      <c r="AW1024">
        <v>2</v>
      </c>
      <c r="AX1024">
        <v>2</v>
      </c>
      <c r="AY1024">
        <v>0</v>
      </c>
      <c r="AZ1024">
        <v>0</v>
      </c>
      <c r="BA1024">
        <v>3</v>
      </c>
      <c r="BB1024">
        <v>3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2</v>
      </c>
      <c r="BJ1024">
        <v>0</v>
      </c>
      <c r="BK1024">
        <v>0</v>
      </c>
      <c r="BL1024">
        <v>2</v>
      </c>
      <c r="BM1024">
        <v>0</v>
      </c>
      <c r="BN1024">
        <v>2</v>
      </c>
      <c r="BO1024">
        <f t="shared" si="150"/>
        <v>6</v>
      </c>
      <c r="BP1024">
        <f t="shared" si="151"/>
        <v>6</v>
      </c>
      <c r="BQ1024">
        <f t="shared" si="152"/>
        <v>4</v>
      </c>
      <c r="BR1024">
        <f t="shared" si="153"/>
        <v>0</v>
      </c>
      <c r="BS1024">
        <f t="shared" si="154"/>
        <v>3</v>
      </c>
      <c r="BT1024">
        <f t="shared" si="155"/>
        <v>8</v>
      </c>
      <c r="BU1024">
        <f t="shared" si="156"/>
        <v>6</v>
      </c>
      <c r="BV1024">
        <f t="shared" si="157"/>
        <v>0</v>
      </c>
      <c r="BW1024">
        <f t="shared" si="158"/>
        <v>0</v>
      </c>
      <c r="BX1024">
        <f t="shared" si="159"/>
        <v>6</v>
      </c>
    </row>
    <row r="1025" spans="1:76" ht="18.95" customHeight="1" x14ac:dyDescent="0.25">
      <c r="A1025" t="s">
        <v>1946</v>
      </c>
      <c r="B1025" t="s">
        <v>1578</v>
      </c>
      <c r="C1025" t="s">
        <v>54</v>
      </c>
      <c r="D1025" t="s">
        <v>26</v>
      </c>
      <c r="E1025" t="s">
        <v>66</v>
      </c>
      <c r="F1025" t="s">
        <v>66</v>
      </c>
      <c r="G1025">
        <v>4</v>
      </c>
      <c r="H1025" t="s">
        <v>515</v>
      </c>
      <c r="I1025" t="s">
        <v>1947</v>
      </c>
      <c r="L1025" s="1">
        <v>250726001788</v>
      </c>
      <c r="M1025" t="s">
        <v>1948</v>
      </c>
      <c r="N1025" t="s">
        <v>45</v>
      </c>
      <c r="O1025" t="s">
        <v>1949</v>
      </c>
      <c r="P1025">
        <v>1945</v>
      </c>
      <c r="Q1025" t="s">
        <v>1941</v>
      </c>
      <c r="R1025">
        <v>636</v>
      </c>
      <c r="S1025" t="s">
        <v>89</v>
      </c>
      <c r="T1025" t="b">
        <v>0</v>
      </c>
      <c r="U1025" t="s">
        <v>30</v>
      </c>
      <c r="V1025" t="s">
        <v>61</v>
      </c>
      <c r="W1025" t="s">
        <v>61</v>
      </c>
      <c r="X1025" t="s">
        <v>61</v>
      </c>
      <c r="Y1025" t="s">
        <v>61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0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0</v>
      </c>
      <c r="AO1025" s="10">
        <v>0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2</v>
      </c>
      <c r="AV1025" s="10">
        <v>2</v>
      </c>
      <c r="AW1025" s="10">
        <v>0</v>
      </c>
      <c r="AX1025" s="10">
        <v>0</v>
      </c>
      <c r="AY1025" s="10">
        <v>0</v>
      </c>
      <c r="AZ1025" s="10">
        <v>0</v>
      </c>
      <c r="BA1025" s="10">
        <v>3</v>
      </c>
      <c r="BB1025" s="10">
        <v>3</v>
      </c>
      <c r="BC1025" s="10">
        <v>0</v>
      </c>
      <c r="BD1025" s="10">
        <v>2</v>
      </c>
      <c r="BE1025" s="10">
        <v>3</v>
      </c>
      <c r="BF1025" s="10">
        <v>3</v>
      </c>
      <c r="BG1025" s="10">
        <v>0</v>
      </c>
      <c r="BH1025" s="10">
        <v>0</v>
      </c>
      <c r="BI1025" s="10">
        <v>0</v>
      </c>
      <c r="BJ1025" s="10">
        <v>0</v>
      </c>
      <c r="BK1025" s="10">
        <v>0</v>
      </c>
      <c r="BL1025" s="10">
        <v>0</v>
      </c>
      <c r="BM1025" s="10">
        <v>0</v>
      </c>
      <c r="BN1025" s="10">
        <v>0</v>
      </c>
      <c r="BO1025">
        <f t="shared" si="150"/>
        <v>0</v>
      </c>
      <c r="BP1025">
        <f t="shared" si="151"/>
        <v>0</v>
      </c>
      <c r="BQ1025">
        <f t="shared" si="152"/>
        <v>0</v>
      </c>
      <c r="BR1025">
        <f t="shared" si="153"/>
        <v>0</v>
      </c>
      <c r="BS1025">
        <f t="shared" si="154"/>
        <v>0</v>
      </c>
      <c r="BT1025">
        <f t="shared" si="155"/>
        <v>4</v>
      </c>
      <c r="BU1025">
        <f t="shared" si="156"/>
        <v>6</v>
      </c>
      <c r="BV1025">
        <f t="shared" si="157"/>
        <v>8</v>
      </c>
      <c r="BW1025">
        <f t="shared" si="158"/>
        <v>0</v>
      </c>
      <c r="BX1025">
        <f t="shared" si="159"/>
        <v>0</v>
      </c>
    </row>
    <row r="1026" spans="1:76" ht="18.95" customHeight="1" x14ac:dyDescent="0.25">
      <c r="A1026" t="s">
        <v>2430</v>
      </c>
      <c r="B1026" t="s">
        <v>20</v>
      </c>
      <c r="C1026" t="s">
        <v>29</v>
      </c>
      <c r="D1026" t="s">
        <v>26</v>
      </c>
      <c r="E1026" t="s">
        <v>21</v>
      </c>
      <c r="F1026" t="s">
        <v>5163</v>
      </c>
      <c r="G1026" t="s">
        <v>2026</v>
      </c>
      <c r="H1026" t="s">
        <v>22</v>
      </c>
      <c r="I1026" t="s">
        <v>2431</v>
      </c>
      <c r="L1026" s="1">
        <v>64030010957</v>
      </c>
      <c r="M1026" t="s">
        <v>2432</v>
      </c>
      <c r="N1026" t="s">
        <v>45</v>
      </c>
      <c r="O1026" t="s">
        <v>2433</v>
      </c>
      <c r="P1026">
        <v>95482</v>
      </c>
      <c r="Q1026" t="s">
        <v>947</v>
      </c>
      <c r="R1026">
        <v>445</v>
      </c>
      <c r="S1026" t="s">
        <v>2434</v>
      </c>
      <c r="T1026" t="b">
        <v>0</v>
      </c>
      <c r="U1026" t="s">
        <v>30</v>
      </c>
      <c r="V1026" t="s">
        <v>31</v>
      </c>
      <c r="W1026" t="s">
        <v>31</v>
      </c>
      <c r="X1026" t="s">
        <v>31</v>
      </c>
      <c r="Y1026" t="s">
        <v>31</v>
      </c>
      <c r="Z1026">
        <v>0</v>
      </c>
      <c r="AA1026">
        <v>0</v>
      </c>
      <c r="AB1026">
        <v>0</v>
      </c>
      <c r="AC1026">
        <v>0</v>
      </c>
      <c r="AD1026">
        <v>2</v>
      </c>
      <c r="AE1026">
        <v>0</v>
      </c>
      <c r="AF1026">
        <v>2</v>
      </c>
      <c r="AG1026">
        <v>2</v>
      </c>
      <c r="AH1026">
        <v>1</v>
      </c>
      <c r="AI1026">
        <v>1</v>
      </c>
      <c r="AJ1026">
        <v>2</v>
      </c>
      <c r="AK1026">
        <v>2</v>
      </c>
      <c r="AL1026">
        <v>1</v>
      </c>
      <c r="AM1026">
        <v>3</v>
      </c>
      <c r="AN1026">
        <v>1</v>
      </c>
      <c r="AO1026">
        <v>0</v>
      </c>
      <c r="AP1026">
        <v>2</v>
      </c>
      <c r="AQ1026">
        <v>3</v>
      </c>
      <c r="AR1026">
        <v>3</v>
      </c>
      <c r="AS1026">
        <v>0</v>
      </c>
      <c r="AT1026">
        <v>3</v>
      </c>
      <c r="AU1026">
        <v>2</v>
      </c>
      <c r="AV1026">
        <v>2</v>
      </c>
      <c r="AW1026">
        <v>2</v>
      </c>
      <c r="AX1026">
        <v>0</v>
      </c>
      <c r="AY1026">
        <v>0</v>
      </c>
      <c r="AZ1026">
        <v>0</v>
      </c>
      <c r="BA1026">
        <v>3</v>
      </c>
      <c r="BB1026">
        <v>3</v>
      </c>
      <c r="BC1026">
        <v>2</v>
      </c>
      <c r="BD1026">
        <v>2</v>
      </c>
      <c r="BE1026">
        <v>3</v>
      </c>
      <c r="BF1026">
        <v>3</v>
      </c>
      <c r="BG1026">
        <v>3</v>
      </c>
      <c r="BH1026">
        <v>3</v>
      </c>
      <c r="BI1026">
        <v>1</v>
      </c>
      <c r="BJ1026">
        <v>1</v>
      </c>
      <c r="BK1026">
        <v>3</v>
      </c>
      <c r="BL1026">
        <v>3</v>
      </c>
      <c r="BM1026">
        <v>2</v>
      </c>
      <c r="BN1026">
        <v>2</v>
      </c>
      <c r="BO1026">
        <f t="shared" ref="BO1026:BO1089" si="160">SUM(Z1026:AH1026)</f>
        <v>7</v>
      </c>
      <c r="BP1026">
        <f t="shared" ref="BP1026:BP1089" si="161">SUM(AI1026:AL1026)</f>
        <v>6</v>
      </c>
      <c r="BQ1026">
        <f t="shared" ref="BQ1026:BQ1089" si="162">SUM(AM1026:AQ1026)</f>
        <v>9</v>
      </c>
      <c r="BR1026">
        <f t="shared" ref="BR1026:BR1089" si="163">SUM(AR1026:AS1026)</f>
        <v>3</v>
      </c>
      <c r="BS1026">
        <f t="shared" ref="BS1026:BS1089" si="164">SUM(AT1026)</f>
        <v>3</v>
      </c>
      <c r="BT1026">
        <f t="shared" ref="BT1026:BT1089" si="165">SUM(AU1026:AX1026)</f>
        <v>6</v>
      </c>
      <c r="BU1026">
        <f t="shared" ref="BU1026:BU1089" si="166">SUM(AY1026:BB1026)</f>
        <v>6</v>
      </c>
      <c r="BV1026">
        <f t="shared" ref="BV1026:BV1089" si="167">SUM(BC1026:BF1026)</f>
        <v>10</v>
      </c>
      <c r="BW1026">
        <f t="shared" ref="BW1026:BW1089" si="168">SUM(BG1026:BH1026)</f>
        <v>6</v>
      </c>
      <c r="BX1026">
        <f t="shared" ref="BX1026:BX1089" si="169">SUM(BI1026:BN1026)</f>
        <v>12</v>
      </c>
    </row>
    <row r="1027" spans="1:76" ht="18.95" customHeight="1" x14ac:dyDescent="0.25">
      <c r="A1027" t="s">
        <v>55</v>
      </c>
      <c r="B1027" t="s">
        <v>49</v>
      </c>
      <c r="C1027" t="s">
        <v>54</v>
      </c>
      <c r="D1027" t="s">
        <v>26</v>
      </c>
      <c r="E1027" t="s">
        <v>66</v>
      </c>
      <c r="F1027" t="s">
        <v>66</v>
      </c>
      <c r="G1027">
        <v>1</v>
      </c>
      <c r="H1027" t="s">
        <v>22</v>
      </c>
      <c r="I1027" t="s">
        <v>56</v>
      </c>
      <c r="L1027" s="1">
        <v>360010505602</v>
      </c>
      <c r="M1027" t="s">
        <v>57</v>
      </c>
      <c r="N1027" t="s">
        <v>58</v>
      </c>
      <c r="O1027" t="s">
        <v>59</v>
      </c>
      <c r="P1027">
        <v>14202</v>
      </c>
      <c r="Q1027" t="s">
        <v>60</v>
      </c>
      <c r="R1027">
        <v>616</v>
      </c>
      <c r="S1027" t="s">
        <v>7</v>
      </c>
      <c r="T1027" t="b">
        <v>0</v>
      </c>
      <c r="U1027" t="s">
        <v>30</v>
      </c>
      <c r="V1027" t="s">
        <v>61</v>
      </c>
      <c r="W1027" t="s">
        <v>61</v>
      </c>
      <c r="X1027" t="s">
        <v>61</v>
      </c>
      <c r="Y1027" t="s">
        <v>61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3</v>
      </c>
      <c r="AG1027">
        <v>2</v>
      </c>
      <c r="AH1027">
        <v>0</v>
      </c>
      <c r="AI1027">
        <v>2</v>
      </c>
      <c r="AJ1027">
        <v>2</v>
      </c>
      <c r="AK1027">
        <v>2</v>
      </c>
      <c r="AL1027">
        <v>2</v>
      </c>
      <c r="AM1027">
        <v>3</v>
      </c>
      <c r="AN1027">
        <v>3</v>
      </c>
      <c r="AO1027">
        <v>3</v>
      </c>
      <c r="AP1027">
        <v>3</v>
      </c>
      <c r="AQ1027">
        <v>1</v>
      </c>
      <c r="AR1027">
        <v>2</v>
      </c>
      <c r="AS1027">
        <v>0</v>
      </c>
      <c r="AT1027">
        <v>3</v>
      </c>
      <c r="AU1027">
        <v>0</v>
      </c>
      <c r="AV1027">
        <v>2</v>
      </c>
      <c r="AW1027">
        <v>0</v>
      </c>
      <c r="AX1027">
        <v>2</v>
      </c>
      <c r="AY1027">
        <v>0</v>
      </c>
      <c r="AZ1027">
        <v>2</v>
      </c>
      <c r="BA1027">
        <v>3</v>
      </c>
      <c r="BB1027">
        <v>3</v>
      </c>
      <c r="BC1027">
        <v>2</v>
      </c>
      <c r="BD1027">
        <v>2</v>
      </c>
      <c r="BE1027">
        <v>2</v>
      </c>
      <c r="BF1027">
        <v>2</v>
      </c>
      <c r="BG1027">
        <v>3</v>
      </c>
      <c r="BH1027">
        <v>3</v>
      </c>
      <c r="BI1027">
        <v>2</v>
      </c>
      <c r="BJ1027">
        <v>3</v>
      </c>
      <c r="BK1027">
        <v>2</v>
      </c>
      <c r="BL1027">
        <v>2</v>
      </c>
      <c r="BM1027">
        <v>0</v>
      </c>
      <c r="BN1027">
        <v>2</v>
      </c>
      <c r="BO1027">
        <f t="shared" si="160"/>
        <v>5</v>
      </c>
      <c r="BP1027">
        <f t="shared" si="161"/>
        <v>8</v>
      </c>
      <c r="BQ1027">
        <f t="shared" si="162"/>
        <v>13</v>
      </c>
      <c r="BR1027">
        <f t="shared" si="163"/>
        <v>2</v>
      </c>
      <c r="BS1027">
        <f t="shared" si="164"/>
        <v>3</v>
      </c>
      <c r="BT1027">
        <f t="shared" si="165"/>
        <v>4</v>
      </c>
      <c r="BU1027">
        <f t="shared" si="166"/>
        <v>8</v>
      </c>
      <c r="BV1027">
        <f t="shared" si="167"/>
        <v>8</v>
      </c>
      <c r="BW1027">
        <f t="shared" si="168"/>
        <v>6</v>
      </c>
      <c r="BX1027">
        <f t="shared" si="169"/>
        <v>11</v>
      </c>
    </row>
    <row r="1028" spans="1:76" ht="18.95" customHeight="1" x14ac:dyDescent="0.25">
      <c r="A1028" t="s">
        <v>3907</v>
      </c>
      <c r="B1028" t="s">
        <v>1737</v>
      </c>
      <c r="C1028" t="s">
        <v>54</v>
      </c>
      <c r="D1028" t="s">
        <v>26</v>
      </c>
      <c r="E1028" t="s">
        <v>460</v>
      </c>
      <c r="F1028" t="s">
        <v>5162</v>
      </c>
      <c r="G1028" t="s">
        <v>2026</v>
      </c>
      <c r="H1028" t="s">
        <v>22</v>
      </c>
      <c r="I1028" t="s">
        <v>3908</v>
      </c>
      <c r="L1028" s="1">
        <v>340008000566</v>
      </c>
      <c r="M1028" t="s">
        <v>3909</v>
      </c>
      <c r="N1028" t="s">
        <v>58</v>
      </c>
      <c r="O1028" t="s">
        <v>1740</v>
      </c>
      <c r="P1028">
        <v>8104</v>
      </c>
      <c r="Q1028" t="s">
        <v>1740</v>
      </c>
      <c r="R1028">
        <v>905</v>
      </c>
      <c r="S1028" t="s">
        <v>7</v>
      </c>
      <c r="T1028" t="b">
        <v>1</v>
      </c>
      <c r="U1028" t="s">
        <v>31</v>
      </c>
      <c r="V1028" t="s">
        <v>31</v>
      </c>
      <c r="W1028" t="s">
        <v>31</v>
      </c>
      <c r="X1028" t="s">
        <v>31</v>
      </c>
      <c r="Y1028" t="s">
        <v>31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2</v>
      </c>
      <c r="AJ1028">
        <v>2</v>
      </c>
      <c r="AK1028">
        <v>2</v>
      </c>
      <c r="AL1028">
        <v>2</v>
      </c>
      <c r="AM1028">
        <v>3</v>
      </c>
      <c r="AN1028">
        <v>3</v>
      </c>
      <c r="AO1028">
        <v>3</v>
      </c>
      <c r="AP1028">
        <v>3</v>
      </c>
      <c r="AQ1028">
        <v>3</v>
      </c>
      <c r="AR1028">
        <v>3</v>
      </c>
      <c r="AS1028">
        <v>0</v>
      </c>
      <c r="AT1028">
        <v>3</v>
      </c>
      <c r="AU1028">
        <v>2</v>
      </c>
      <c r="AV1028">
        <v>2</v>
      </c>
      <c r="AW1028">
        <v>2</v>
      </c>
      <c r="AX1028">
        <v>2</v>
      </c>
      <c r="AY1028">
        <v>0</v>
      </c>
      <c r="AZ1028">
        <v>0</v>
      </c>
      <c r="BA1028">
        <v>3</v>
      </c>
      <c r="BB1028">
        <v>3</v>
      </c>
      <c r="BC1028">
        <v>2</v>
      </c>
      <c r="BD1028">
        <v>0</v>
      </c>
      <c r="BE1028">
        <v>3</v>
      </c>
      <c r="BF1028">
        <v>3</v>
      </c>
      <c r="BG1028">
        <v>3</v>
      </c>
      <c r="BH1028">
        <v>3</v>
      </c>
      <c r="BI1028">
        <v>3</v>
      </c>
      <c r="BJ1028">
        <v>0</v>
      </c>
      <c r="BK1028">
        <v>0</v>
      </c>
      <c r="BL1028">
        <v>2</v>
      </c>
      <c r="BM1028">
        <v>0</v>
      </c>
      <c r="BN1028">
        <v>2</v>
      </c>
      <c r="BO1028">
        <f t="shared" si="160"/>
        <v>0</v>
      </c>
      <c r="BP1028">
        <f t="shared" si="161"/>
        <v>8</v>
      </c>
      <c r="BQ1028">
        <f t="shared" si="162"/>
        <v>15</v>
      </c>
      <c r="BR1028">
        <f t="shared" si="163"/>
        <v>3</v>
      </c>
      <c r="BS1028">
        <f t="shared" si="164"/>
        <v>3</v>
      </c>
      <c r="BT1028">
        <f t="shared" si="165"/>
        <v>8</v>
      </c>
      <c r="BU1028">
        <f t="shared" si="166"/>
        <v>6</v>
      </c>
      <c r="BV1028">
        <f t="shared" si="167"/>
        <v>8</v>
      </c>
      <c r="BW1028">
        <f t="shared" si="168"/>
        <v>6</v>
      </c>
      <c r="BX1028">
        <f t="shared" si="169"/>
        <v>7</v>
      </c>
    </row>
    <row r="1029" spans="1:76" ht="18.95" customHeight="1" x14ac:dyDescent="0.25">
      <c r="A1029" t="s">
        <v>4709</v>
      </c>
      <c r="B1029" t="s">
        <v>1239</v>
      </c>
      <c r="C1029" t="s">
        <v>219</v>
      </c>
      <c r="D1029" t="s">
        <v>26</v>
      </c>
      <c r="E1029" t="s">
        <v>66</v>
      </c>
      <c r="F1029" t="s">
        <v>66</v>
      </c>
      <c r="G1029" t="s">
        <v>2026</v>
      </c>
      <c r="H1029" t="s">
        <v>22</v>
      </c>
      <c r="I1029" t="s">
        <v>4710</v>
      </c>
      <c r="M1029" t="s">
        <v>4711</v>
      </c>
      <c r="N1029" t="s">
        <v>45</v>
      </c>
      <c r="O1029" t="s">
        <v>4712</v>
      </c>
      <c r="P1029">
        <v>78579</v>
      </c>
      <c r="Q1029" t="s">
        <v>4713</v>
      </c>
      <c r="R1029">
        <v>432</v>
      </c>
      <c r="S1029" t="s">
        <v>89</v>
      </c>
      <c r="T1029" t="b">
        <v>0</v>
      </c>
      <c r="U1029" t="s">
        <v>30</v>
      </c>
      <c r="V1029" t="s">
        <v>31</v>
      </c>
      <c r="W1029" t="s">
        <v>31</v>
      </c>
      <c r="X1029" t="s">
        <v>31</v>
      </c>
      <c r="Y1029" t="s">
        <v>31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2</v>
      </c>
      <c r="AJ1029">
        <v>2</v>
      </c>
      <c r="AK1029">
        <v>2</v>
      </c>
      <c r="AL1029">
        <v>2</v>
      </c>
      <c r="AM1029">
        <v>2</v>
      </c>
      <c r="AN1029">
        <v>2</v>
      </c>
      <c r="AO1029">
        <v>2</v>
      </c>
      <c r="AP1029">
        <v>2</v>
      </c>
      <c r="AQ1029">
        <v>0</v>
      </c>
      <c r="AR1029">
        <v>3</v>
      </c>
      <c r="AS1029">
        <v>0</v>
      </c>
      <c r="AT1029">
        <v>3</v>
      </c>
      <c r="AU1029">
        <v>2</v>
      </c>
      <c r="AV1029">
        <v>2</v>
      </c>
      <c r="AW1029">
        <v>0</v>
      </c>
      <c r="AX1029">
        <v>0</v>
      </c>
      <c r="AY1029">
        <v>0</v>
      </c>
      <c r="AZ1029">
        <v>2</v>
      </c>
      <c r="BA1029">
        <v>0</v>
      </c>
      <c r="BB1029">
        <v>3</v>
      </c>
      <c r="BC1029">
        <v>2</v>
      </c>
      <c r="BD1029">
        <v>0</v>
      </c>
      <c r="BE1029">
        <v>0</v>
      </c>
      <c r="BF1029">
        <v>0</v>
      </c>
      <c r="BG1029">
        <v>3</v>
      </c>
      <c r="BH1029">
        <v>3</v>
      </c>
      <c r="BI1029">
        <v>3</v>
      </c>
      <c r="BJ1029">
        <v>0</v>
      </c>
      <c r="BK1029">
        <v>0</v>
      </c>
      <c r="BL1029">
        <v>0</v>
      </c>
      <c r="BM1029">
        <v>0</v>
      </c>
      <c r="BN1029">
        <v>2</v>
      </c>
      <c r="BO1029">
        <f t="shared" si="160"/>
        <v>0</v>
      </c>
      <c r="BP1029">
        <f t="shared" si="161"/>
        <v>8</v>
      </c>
      <c r="BQ1029">
        <f t="shared" si="162"/>
        <v>8</v>
      </c>
      <c r="BR1029">
        <f t="shared" si="163"/>
        <v>3</v>
      </c>
      <c r="BS1029">
        <f t="shared" si="164"/>
        <v>3</v>
      </c>
      <c r="BT1029">
        <f t="shared" si="165"/>
        <v>4</v>
      </c>
      <c r="BU1029">
        <f t="shared" si="166"/>
        <v>5</v>
      </c>
      <c r="BV1029">
        <f t="shared" si="167"/>
        <v>2</v>
      </c>
      <c r="BW1029">
        <f t="shared" si="168"/>
        <v>6</v>
      </c>
      <c r="BX1029">
        <f t="shared" si="169"/>
        <v>5</v>
      </c>
    </row>
    <row r="1030" spans="1:76" ht="18.95" customHeight="1" x14ac:dyDescent="0.25">
      <c r="A1030" t="s">
        <v>3349</v>
      </c>
      <c r="B1030" t="s">
        <v>1589</v>
      </c>
      <c r="C1030" t="s">
        <v>40</v>
      </c>
      <c r="D1030" t="s">
        <v>26</v>
      </c>
      <c r="E1030" t="s">
        <v>96</v>
      </c>
      <c r="F1030" t="s">
        <v>5163</v>
      </c>
      <c r="G1030" t="s">
        <v>2026</v>
      </c>
      <c r="H1030" t="s">
        <v>22</v>
      </c>
      <c r="I1030" t="s">
        <v>3350</v>
      </c>
      <c r="L1030" s="1">
        <v>260627004247</v>
      </c>
      <c r="M1030" t="s">
        <v>3351</v>
      </c>
      <c r="N1030" t="s">
        <v>58</v>
      </c>
      <c r="O1030" t="s">
        <v>3352</v>
      </c>
      <c r="P1030">
        <v>49026</v>
      </c>
      <c r="Q1030" t="s">
        <v>3353</v>
      </c>
      <c r="R1030">
        <v>593</v>
      </c>
      <c r="S1030" t="s">
        <v>39</v>
      </c>
      <c r="T1030" t="b">
        <v>0</v>
      </c>
      <c r="U1030" t="s">
        <v>30</v>
      </c>
      <c r="V1030" t="s">
        <v>31</v>
      </c>
      <c r="W1030" t="s">
        <v>31</v>
      </c>
      <c r="X1030" t="s">
        <v>31</v>
      </c>
      <c r="Y1030" t="s">
        <v>31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3</v>
      </c>
      <c r="AH1030">
        <v>0</v>
      </c>
      <c r="AI1030">
        <v>2</v>
      </c>
      <c r="AJ1030">
        <v>2</v>
      </c>
      <c r="AK1030">
        <v>2</v>
      </c>
      <c r="AL1030">
        <v>2</v>
      </c>
      <c r="AM1030">
        <v>3</v>
      </c>
      <c r="AN1030">
        <v>3</v>
      </c>
      <c r="AO1030">
        <v>2</v>
      </c>
      <c r="AP1030">
        <v>3</v>
      </c>
      <c r="AQ1030">
        <v>0</v>
      </c>
      <c r="AR1030">
        <v>3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3</v>
      </c>
      <c r="BB1030">
        <v>3</v>
      </c>
      <c r="BC1030">
        <v>0</v>
      </c>
      <c r="BD1030">
        <v>0</v>
      </c>
      <c r="BE1030">
        <v>3</v>
      </c>
      <c r="BF1030">
        <v>3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3</v>
      </c>
      <c r="BM1030">
        <v>0</v>
      </c>
      <c r="BN1030">
        <v>0</v>
      </c>
      <c r="BO1030">
        <f t="shared" si="160"/>
        <v>4</v>
      </c>
      <c r="BP1030">
        <f t="shared" si="161"/>
        <v>8</v>
      </c>
      <c r="BQ1030">
        <f t="shared" si="162"/>
        <v>11</v>
      </c>
      <c r="BR1030">
        <f t="shared" si="163"/>
        <v>3</v>
      </c>
      <c r="BS1030">
        <f t="shared" si="164"/>
        <v>0</v>
      </c>
      <c r="BT1030">
        <f t="shared" si="165"/>
        <v>0</v>
      </c>
      <c r="BU1030">
        <f t="shared" si="166"/>
        <v>6</v>
      </c>
      <c r="BV1030">
        <f t="shared" si="167"/>
        <v>6</v>
      </c>
      <c r="BW1030">
        <f t="shared" si="168"/>
        <v>0</v>
      </c>
      <c r="BX1030">
        <f t="shared" si="169"/>
        <v>3</v>
      </c>
    </row>
    <row r="1031" spans="1:76" ht="18.95" customHeight="1" x14ac:dyDescent="0.25">
      <c r="A1031" t="s">
        <v>48</v>
      </c>
      <c r="B1031" t="s">
        <v>49</v>
      </c>
      <c r="C1031" t="s">
        <v>54</v>
      </c>
      <c r="D1031" t="s">
        <v>26</v>
      </c>
      <c r="E1031" t="s">
        <v>50</v>
      </c>
      <c r="F1031" t="s">
        <v>5161</v>
      </c>
      <c r="G1031">
        <v>1</v>
      </c>
      <c r="H1031" t="s">
        <v>22</v>
      </c>
      <c r="I1031" t="s">
        <v>51</v>
      </c>
      <c r="L1031" s="1">
        <v>360011305688</v>
      </c>
      <c r="M1031" t="s">
        <v>52</v>
      </c>
      <c r="N1031" t="s">
        <v>45</v>
      </c>
      <c r="O1031" t="s">
        <v>53</v>
      </c>
      <c r="P1031">
        <v>10462</v>
      </c>
      <c r="Q1031" t="s">
        <v>53</v>
      </c>
      <c r="R1031">
        <v>802</v>
      </c>
      <c r="S1031" t="s">
        <v>7</v>
      </c>
      <c r="T1031" t="b">
        <v>1</v>
      </c>
      <c r="U1031" t="s">
        <v>31</v>
      </c>
      <c r="V1031" t="s">
        <v>31</v>
      </c>
      <c r="W1031" t="s">
        <v>31</v>
      </c>
      <c r="X1031" t="s">
        <v>31</v>
      </c>
      <c r="Y1031" t="s">
        <v>31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2</v>
      </c>
      <c r="AO1031" s="10">
        <v>0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</v>
      </c>
      <c r="AW1031" s="10">
        <v>0</v>
      </c>
      <c r="AX1031" s="10">
        <v>0</v>
      </c>
      <c r="AY1031" s="10">
        <v>0</v>
      </c>
      <c r="AZ1031" s="10">
        <v>0</v>
      </c>
      <c r="BA1031" s="10">
        <v>0</v>
      </c>
      <c r="BB1031" s="10">
        <v>0</v>
      </c>
      <c r="BC1031" s="10">
        <v>0</v>
      </c>
      <c r="BD1031" s="10">
        <v>0</v>
      </c>
      <c r="BE1031" s="10">
        <v>0</v>
      </c>
      <c r="BF1031" s="10">
        <v>0</v>
      </c>
      <c r="BG1031" s="10">
        <v>0</v>
      </c>
      <c r="BH1031" s="10">
        <v>0</v>
      </c>
      <c r="BI1031" s="10">
        <v>0</v>
      </c>
      <c r="BJ1031" s="10">
        <v>0</v>
      </c>
      <c r="BK1031" s="10">
        <v>0</v>
      </c>
      <c r="BL1031" s="10">
        <v>0</v>
      </c>
      <c r="BM1031" s="10">
        <v>0</v>
      </c>
      <c r="BN1031" s="10">
        <v>0</v>
      </c>
      <c r="BO1031">
        <f t="shared" si="160"/>
        <v>0</v>
      </c>
      <c r="BP1031">
        <f t="shared" si="161"/>
        <v>0</v>
      </c>
      <c r="BQ1031">
        <f t="shared" si="162"/>
        <v>2</v>
      </c>
      <c r="BR1031">
        <f t="shared" si="163"/>
        <v>0</v>
      </c>
      <c r="BS1031">
        <f t="shared" si="164"/>
        <v>0</v>
      </c>
      <c r="BT1031">
        <f t="shared" si="165"/>
        <v>0</v>
      </c>
      <c r="BU1031">
        <f t="shared" si="166"/>
        <v>0</v>
      </c>
      <c r="BV1031">
        <f t="shared" si="167"/>
        <v>0</v>
      </c>
      <c r="BW1031">
        <f t="shared" si="168"/>
        <v>0</v>
      </c>
      <c r="BX1031">
        <f t="shared" si="169"/>
        <v>0</v>
      </c>
    </row>
    <row r="1032" spans="1:76" ht="18.95" customHeight="1" x14ac:dyDescent="0.25">
      <c r="A1032" t="s">
        <v>856</v>
      </c>
      <c r="B1032" t="s">
        <v>785</v>
      </c>
      <c r="C1032" t="s">
        <v>29</v>
      </c>
      <c r="D1032" t="s">
        <v>26</v>
      </c>
      <c r="E1032" t="s">
        <v>178</v>
      </c>
      <c r="F1032" t="s">
        <v>5163</v>
      </c>
      <c r="G1032">
        <v>2</v>
      </c>
      <c r="H1032" t="s">
        <v>118</v>
      </c>
      <c r="I1032" t="s">
        <v>857</v>
      </c>
      <c r="L1032" s="1">
        <v>40444002435</v>
      </c>
      <c r="M1032" t="s">
        <v>858</v>
      </c>
      <c r="N1032" t="s">
        <v>45</v>
      </c>
      <c r="O1032" t="s">
        <v>859</v>
      </c>
      <c r="P1032">
        <v>85323</v>
      </c>
      <c r="R1032">
        <v>830</v>
      </c>
      <c r="S1032" t="s">
        <v>66</v>
      </c>
      <c r="T1032" t="b">
        <v>1</v>
      </c>
      <c r="U1032" t="s">
        <v>61</v>
      </c>
      <c r="V1032" t="s">
        <v>61</v>
      </c>
      <c r="W1032" t="s">
        <v>61</v>
      </c>
      <c r="X1032" t="s">
        <v>61</v>
      </c>
      <c r="Y1032" t="s">
        <v>61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3</v>
      </c>
      <c r="AN1032">
        <v>3</v>
      </c>
      <c r="AO1032">
        <v>3</v>
      </c>
      <c r="AP1032">
        <v>0</v>
      </c>
      <c r="AQ1032">
        <v>2</v>
      </c>
      <c r="AR1032">
        <v>1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1</v>
      </c>
      <c r="BF1032">
        <v>1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f t="shared" si="160"/>
        <v>0</v>
      </c>
      <c r="BP1032">
        <f t="shared" si="161"/>
        <v>0</v>
      </c>
      <c r="BQ1032">
        <f t="shared" si="162"/>
        <v>11</v>
      </c>
      <c r="BR1032">
        <f t="shared" si="163"/>
        <v>1</v>
      </c>
      <c r="BS1032">
        <f t="shared" si="164"/>
        <v>1</v>
      </c>
      <c r="BT1032">
        <f t="shared" si="165"/>
        <v>0</v>
      </c>
      <c r="BU1032">
        <f t="shared" si="166"/>
        <v>0</v>
      </c>
      <c r="BV1032">
        <f t="shared" si="167"/>
        <v>2</v>
      </c>
      <c r="BW1032">
        <f t="shared" si="168"/>
        <v>0</v>
      </c>
      <c r="BX1032">
        <f t="shared" si="169"/>
        <v>0</v>
      </c>
    </row>
    <row r="1033" spans="1:76" ht="18.95" customHeight="1" x14ac:dyDescent="0.25">
      <c r="A1033" t="s">
        <v>55</v>
      </c>
      <c r="B1033" t="s">
        <v>1731</v>
      </c>
      <c r="C1033" t="s">
        <v>54</v>
      </c>
      <c r="D1033" t="s">
        <v>26</v>
      </c>
      <c r="E1033" t="s">
        <v>66</v>
      </c>
      <c r="F1033" t="s">
        <v>34</v>
      </c>
      <c r="G1033" t="s">
        <v>2026</v>
      </c>
      <c r="H1033" t="s">
        <v>22</v>
      </c>
      <c r="I1033" t="s">
        <v>3855</v>
      </c>
      <c r="L1033" s="1">
        <v>330003100606</v>
      </c>
      <c r="M1033" t="s">
        <v>3856</v>
      </c>
      <c r="N1033" t="s">
        <v>45</v>
      </c>
      <c r="O1033" t="s">
        <v>2572</v>
      </c>
      <c r="P1033">
        <v>3820</v>
      </c>
      <c r="Q1033" t="s">
        <v>3857</v>
      </c>
      <c r="R1033">
        <v>299</v>
      </c>
      <c r="S1033" t="s">
        <v>89</v>
      </c>
      <c r="T1033" t="b">
        <v>1</v>
      </c>
      <c r="U1033" t="s">
        <v>71</v>
      </c>
      <c r="V1033" t="s">
        <v>61</v>
      </c>
      <c r="W1033" t="s">
        <v>71</v>
      </c>
      <c r="X1033" t="s">
        <v>71</v>
      </c>
      <c r="Y1033" t="s">
        <v>71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3</v>
      </c>
      <c r="AG1033">
        <v>2</v>
      </c>
      <c r="AH1033">
        <v>0</v>
      </c>
      <c r="AI1033">
        <v>2</v>
      </c>
      <c r="AJ1033">
        <v>2</v>
      </c>
      <c r="AK1033">
        <v>2</v>
      </c>
      <c r="AL1033">
        <v>0</v>
      </c>
      <c r="AM1033">
        <v>0</v>
      </c>
      <c r="AN1033">
        <v>3</v>
      </c>
      <c r="AO1033">
        <v>1</v>
      </c>
      <c r="AP1033">
        <v>3</v>
      </c>
      <c r="AQ1033">
        <v>0</v>
      </c>
      <c r="AR1033">
        <v>3</v>
      </c>
      <c r="AS1033">
        <v>0</v>
      </c>
      <c r="AT1033">
        <v>3</v>
      </c>
      <c r="AU1033">
        <v>2</v>
      </c>
      <c r="AV1033">
        <v>2</v>
      </c>
      <c r="AW1033">
        <v>2</v>
      </c>
      <c r="AX1033">
        <v>2</v>
      </c>
      <c r="AY1033">
        <v>0</v>
      </c>
      <c r="AZ1033">
        <v>0</v>
      </c>
      <c r="BA1033">
        <v>3</v>
      </c>
      <c r="BB1033">
        <v>3</v>
      </c>
      <c r="BC1033">
        <v>2</v>
      </c>
      <c r="BD1033">
        <v>2</v>
      </c>
      <c r="BE1033">
        <v>3</v>
      </c>
      <c r="BF1033">
        <v>3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2</v>
      </c>
      <c r="BO1033">
        <f t="shared" si="160"/>
        <v>5</v>
      </c>
      <c r="BP1033">
        <f t="shared" si="161"/>
        <v>6</v>
      </c>
      <c r="BQ1033">
        <f t="shared" si="162"/>
        <v>7</v>
      </c>
      <c r="BR1033">
        <f t="shared" si="163"/>
        <v>3</v>
      </c>
      <c r="BS1033">
        <f t="shared" si="164"/>
        <v>3</v>
      </c>
      <c r="BT1033">
        <f t="shared" si="165"/>
        <v>8</v>
      </c>
      <c r="BU1033">
        <f t="shared" si="166"/>
        <v>6</v>
      </c>
      <c r="BV1033">
        <f t="shared" si="167"/>
        <v>10</v>
      </c>
      <c r="BW1033">
        <f t="shared" si="168"/>
        <v>0</v>
      </c>
      <c r="BX1033">
        <f t="shared" si="169"/>
        <v>3</v>
      </c>
    </row>
    <row r="1034" spans="1:76" ht="18.95" customHeight="1" x14ac:dyDescent="0.25">
      <c r="A1034" t="s">
        <v>5012</v>
      </c>
      <c r="B1034" t="s">
        <v>612</v>
      </c>
      <c r="C1034" t="s">
        <v>40</v>
      </c>
      <c r="D1034" t="s">
        <v>26</v>
      </c>
      <c r="E1034" t="s">
        <v>96</v>
      </c>
      <c r="F1034" t="s">
        <v>5163</v>
      </c>
      <c r="G1034" t="s">
        <v>2026</v>
      </c>
      <c r="H1034" t="s">
        <v>22</v>
      </c>
      <c r="I1034" t="s">
        <v>5013</v>
      </c>
      <c r="L1034" s="1">
        <v>551119003364</v>
      </c>
      <c r="M1034" t="s">
        <v>5014</v>
      </c>
      <c r="N1034" t="s">
        <v>25</v>
      </c>
      <c r="O1034" t="s">
        <v>5015</v>
      </c>
      <c r="P1034">
        <v>54902</v>
      </c>
      <c r="Q1034" t="s">
        <v>1818</v>
      </c>
      <c r="R1034">
        <v>60</v>
      </c>
      <c r="S1034" t="s">
        <v>7</v>
      </c>
      <c r="T1034" t="b">
        <v>1</v>
      </c>
      <c r="U1034" t="s">
        <v>61</v>
      </c>
      <c r="V1034" t="s">
        <v>61</v>
      </c>
      <c r="W1034" t="s">
        <v>61</v>
      </c>
      <c r="X1034" t="s">
        <v>61</v>
      </c>
      <c r="Y1034" t="s">
        <v>61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1</v>
      </c>
      <c r="AH1034">
        <v>1</v>
      </c>
      <c r="AI1034">
        <v>2</v>
      </c>
      <c r="AJ1034">
        <v>2</v>
      </c>
      <c r="AK1034">
        <v>2</v>
      </c>
      <c r="AL1034">
        <v>2</v>
      </c>
      <c r="AM1034">
        <v>3</v>
      </c>
      <c r="AN1034">
        <v>3</v>
      </c>
      <c r="AO1034">
        <v>2</v>
      </c>
      <c r="AP1034">
        <v>3</v>
      </c>
      <c r="AQ1034">
        <v>2</v>
      </c>
      <c r="AR1034">
        <v>3</v>
      </c>
      <c r="AS1034">
        <v>3</v>
      </c>
      <c r="AT1034">
        <v>3</v>
      </c>
      <c r="AU1034">
        <v>2</v>
      </c>
      <c r="AV1034">
        <v>2</v>
      </c>
      <c r="AW1034">
        <v>1</v>
      </c>
      <c r="AX1034">
        <v>2</v>
      </c>
      <c r="AY1034">
        <v>0</v>
      </c>
      <c r="AZ1034">
        <v>0</v>
      </c>
      <c r="BA1034">
        <v>3</v>
      </c>
      <c r="BB1034">
        <v>3</v>
      </c>
      <c r="BC1034">
        <v>2</v>
      </c>
      <c r="BD1034">
        <v>2</v>
      </c>
      <c r="BE1034">
        <v>3</v>
      </c>
      <c r="BF1034">
        <v>3</v>
      </c>
      <c r="BG1034">
        <v>3</v>
      </c>
      <c r="BH1034">
        <v>3</v>
      </c>
      <c r="BI1034">
        <v>0</v>
      </c>
      <c r="BJ1034">
        <v>0</v>
      </c>
      <c r="BK1034">
        <v>3</v>
      </c>
      <c r="BL1034">
        <v>3</v>
      </c>
      <c r="BM1034">
        <v>0</v>
      </c>
      <c r="BN1034">
        <v>2</v>
      </c>
      <c r="BO1034">
        <f t="shared" si="160"/>
        <v>3</v>
      </c>
      <c r="BP1034">
        <f t="shared" si="161"/>
        <v>8</v>
      </c>
      <c r="BQ1034">
        <f t="shared" si="162"/>
        <v>13</v>
      </c>
      <c r="BR1034">
        <f t="shared" si="163"/>
        <v>6</v>
      </c>
      <c r="BS1034">
        <f t="shared" si="164"/>
        <v>3</v>
      </c>
      <c r="BT1034">
        <f t="shared" si="165"/>
        <v>7</v>
      </c>
      <c r="BU1034">
        <f t="shared" si="166"/>
        <v>6</v>
      </c>
      <c r="BV1034">
        <f t="shared" si="167"/>
        <v>10</v>
      </c>
      <c r="BW1034">
        <f t="shared" si="168"/>
        <v>6</v>
      </c>
      <c r="BX1034">
        <f t="shared" si="169"/>
        <v>8</v>
      </c>
    </row>
    <row r="1035" spans="1:76" ht="18.95" customHeight="1" x14ac:dyDescent="0.25">
      <c r="A1035" t="s">
        <v>3889</v>
      </c>
      <c r="B1035" t="s">
        <v>1737</v>
      </c>
      <c r="C1035" t="s">
        <v>54</v>
      </c>
      <c r="D1035" t="s">
        <v>26</v>
      </c>
      <c r="E1035" t="s">
        <v>66</v>
      </c>
      <c r="F1035" t="s">
        <v>34</v>
      </c>
      <c r="G1035" t="s">
        <v>2026</v>
      </c>
      <c r="H1035" t="s">
        <v>22</v>
      </c>
      <c r="I1035" t="s">
        <v>3890</v>
      </c>
      <c r="M1035" t="s">
        <v>3891</v>
      </c>
      <c r="N1035" t="s">
        <v>25</v>
      </c>
      <c r="O1035" t="s">
        <v>3892</v>
      </c>
      <c r="P1035">
        <v>7017</v>
      </c>
      <c r="Q1035" t="s">
        <v>3893</v>
      </c>
      <c r="R1035">
        <v>107</v>
      </c>
      <c r="S1035" t="s">
        <v>89</v>
      </c>
      <c r="T1035" t="b">
        <v>0</v>
      </c>
      <c r="U1035" t="s">
        <v>30</v>
      </c>
      <c r="V1035" t="s">
        <v>31</v>
      </c>
      <c r="W1035" t="s">
        <v>31</v>
      </c>
      <c r="X1035" t="s">
        <v>31</v>
      </c>
      <c r="Y1035" t="s">
        <v>31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2</v>
      </c>
      <c r="AJ1035">
        <v>2</v>
      </c>
      <c r="AK1035">
        <v>2</v>
      </c>
      <c r="AL1035">
        <v>2</v>
      </c>
      <c r="AM1035">
        <v>3</v>
      </c>
      <c r="AN1035">
        <v>3</v>
      </c>
      <c r="AO1035">
        <v>0</v>
      </c>
      <c r="AP1035">
        <v>3</v>
      </c>
      <c r="AQ1035">
        <v>3</v>
      </c>
      <c r="AR1035">
        <v>3</v>
      </c>
      <c r="AS1035">
        <v>1</v>
      </c>
      <c r="AT1035">
        <v>0</v>
      </c>
      <c r="AU1035">
        <v>2</v>
      </c>
      <c r="AV1035">
        <v>2</v>
      </c>
      <c r="AW1035">
        <v>0</v>
      </c>
      <c r="AX1035">
        <v>2</v>
      </c>
      <c r="AY1035">
        <v>0</v>
      </c>
      <c r="AZ1035">
        <v>0</v>
      </c>
      <c r="BA1035">
        <v>3</v>
      </c>
      <c r="BB1035">
        <v>3</v>
      </c>
      <c r="BC1035">
        <v>2</v>
      </c>
      <c r="BD1035">
        <v>0</v>
      </c>
      <c r="BE1035">
        <v>2</v>
      </c>
      <c r="BF1035">
        <v>3</v>
      </c>
      <c r="BG1035">
        <v>1</v>
      </c>
      <c r="BH1035">
        <v>3</v>
      </c>
      <c r="BI1035">
        <v>2</v>
      </c>
      <c r="BJ1035">
        <v>0</v>
      </c>
      <c r="BK1035">
        <v>3</v>
      </c>
      <c r="BL1035">
        <v>3</v>
      </c>
      <c r="BM1035">
        <v>0</v>
      </c>
      <c r="BN1035">
        <v>0</v>
      </c>
      <c r="BO1035">
        <f t="shared" si="160"/>
        <v>0</v>
      </c>
      <c r="BP1035">
        <f t="shared" si="161"/>
        <v>8</v>
      </c>
      <c r="BQ1035">
        <f t="shared" si="162"/>
        <v>12</v>
      </c>
      <c r="BR1035">
        <f t="shared" si="163"/>
        <v>4</v>
      </c>
      <c r="BS1035">
        <f t="shared" si="164"/>
        <v>0</v>
      </c>
      <c r="BT1035">
        <f t="shared" si="165"/>
        <v>6</v>
      </c>
      <c r="BU1035">
        <f t="shared" si="166"/>
        <v>6</v>
      </c>
      <c r="BV1035">
        <f t="shared" si="167"/>
        <v>7</v>
      </c>
      <c r="BW1035">
        <f t="shared" si="168"/>
        <v>4</v>
      </c>
      <c r="BX1035">
        <f t="shared" si="169"/>
        <v>8</v>
      </c>
    </row>
    <row r="1036" spans="1:76" ht="18.95" customHeight="1" x14ac:dyDescent="0.25">
      <c r="A1036" t="s">
        <v>2979</v>
      </c>
      <c r="B1036" t="s">
        <v>1428</v>
      </c>
      <c r="C1036" t="s">
        <v>40</v>
      </c>
      <c r="D1036" t="s">
        <v>26</v>
      </c>
      <c r="E1036" t="s">
        <v>73</v>
      </c>
      <c r="F1036" t="s">
        <v>659</v>
      </c>
      <c r="G1036" t="s">
        <v>2026</v>
      </c>
      <c r="H1036" t="s">
        <v>22</v>
      </c>
      <c r="I1036" t="s">
        <v>2980</v>
      </c>
      <c r="L1036" s="1">
        <v>180006502415</v>
      </c>
      <c r="M1036" t="s">
        <v>2981</v>
      </c>
      <c r="N1036" t="s">
        <v>45</v>
      </c>
      <c r="O1036" t="s">
        <v>2982</v>
      </c>
      <c r="P1036">
        <v>46350</v>
      </c>
      <c r="Q1036" t="s">
        <v>2983</v>
      </c>
      <c r="R1036">
        <v>258</v>
      </c>
      <c r="S1036" t="s">
        <v>7</v>
      </c>
      <c r="T1036" t="b">
        <v>0</v>
      </c>
      <c r="U1036" t="s">
        <v>30</v>
      </c>
      <c r="V1036" t="s">
        <v>61</v>
      </c>
      <c r="W1036" t="s">
        <v>61</v>
      </c>
      <c r="X1036" t="s">
        <v>61</v>
      </c>
      <c r="Y1036" t="s">
        <v>61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3</v>
      </c>
      <c r="AG1036">
        <v>3</v>
      </c>
      <c r="AH1036">
        <v>2</v>
      </c>
      <c r="AI1036">
        <v>2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3</v>
      </c>
      <c r="AP1036">
        <v>0</v>
      </c>
      <c r="AQ1036">
        <v>0</v>
      </c>
      <c r="AR1036">
        <v>2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3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f t="shared" si="160"/>
        <v>8</v>
      </c>
      <c r="BP1036">
        <f t="shared" si="161"/>
        <v>2</v>
      </c>
      <c r="BQ1036">
        <f t="shared" si="162"/>
        <v>5</v>
      </c>
      <c r="BR1036">
        <f t="shared" si="163"/>
        <v>2</v>
      </c>
      <c r="BS1036">
        <f t="shared" si="164"/>
        <v>0</v>
      </c>
      <c r="BT1036">
        <f t="shared" si="165"/>
        <v>0</v>
      </c>
      <c r="BU1036">
        <f t="shared" si="166"/>
        <v>0</v>
      </c>
      <c r="BV1036">
        <f t="shared" si="167"/>
        <v>0</v>
      </c>
      <c r="BW1036">
        <f t="shared" si="168"/>
        <v>3</v>
      </c>
      <c r="BX1036">
        <f t="shared" si="169"/>
        <v>0</v>
      </c>
    </row>
    <row r="1037" spans="1:76" ht="18.95" customHeight="1" x14ac:dyDescent="0.25">
      <c r="A1037" t="s">
        <v>2115</v>
      </c>
      <c r="B1037" t="s">
        <v>20</v>
      </c>
      <c r="C1037" t="s">
        <v>29</v>
      </c>
      <c r="D1037" t="s">
        <v>26</v>
      </c>
      <c r="E1037" t="s">
        <v>66</v>
      </c>
      <c r="F1037" t="s">
        <v>34</v>
      </c>
      <c r="G1037" t="s">
        <v>2026</v>
      </c>
      <c r="H1037" t="s">
        <v>124</v>
      </c>
      <c r="I1037" t="s">
        <v>2116</v>
      </c>
      <c r="L1037" s="1">
        <v>60226611641</v>
      </c>
      <c r="M1037" t="s">
        <v>2117</v>
      </c>
      <c r="N1037" t="s">
        <v>58</v>
      </c>
      <c r="O1037" t="s">
        <v>966</v>
      </c>
      <c r="P1037">
        <v>90043</v>
      </c>
      <c r="Q1037" t="s">
        <v>966</v>
      </c>
      <c r="R1037">
        <v>1007</v>
      </c>
      <c r="S1037" t="s">
        <v>7</v>
      </c>
      <c r="T1037" t="b">
        <v>0</v>
      </c>
      <c r="U1037" t="s">
        <v>30</v>
      </c>
      <c r="V1037" t="s">
        <v>31</v>
      </c>
      <c r="W1037" t="s">
        <v>31</v>
      </c>
      <c r="X1037" t="s">
        <v>31</v>
      </c>
      <c r="Y1037" t="s">
        <v>31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</v>
      </c>
      <c r="AH1037">
        <v>2</v>
      </c>
      <c r="AI1037">
        <v>0</v>
      </c>
      <c r="AJ1037">
        <v>0</v>
      </c>
      <c r="AK1037">
        <v>0</v>
      </c>
      <c r="AL1037">
        <v>0</v>
      </c>
      <c r="AM1037">
        <v>3</v>
      </c>
      <c r="AN1037">
        <v>3</v>
      </c>
      <c r="AO1037">
        <v>0</v>
      </c>
      <c r="AP1037">
        <v>0</v>
      </c>
      <c r="AQ1037">
        <v>0</v>
      </c>
      <c r="AR1037">
        <v>2</v>
      </c>
      <c r="AS1037">
        <v>0</v>
      </c>
      <c r="AT1037">
        <v>0</v>
      </c>
      <c r="AU1037">
        <v>2</v>
      </c>
      <c r="AV1037">
        <v>2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2</v>
      </c>
      <c r="BH1037">
        <v>3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2</v>
      </c>
      <c r="BO1037">
        <f t="shared" si="160"/>
        <v>4</v>
      </c>
      <c r="BP1037">
        <f t="shared" si="161"/>
        <v>0</v>
      </c>
      <c r="BQ1037">
        <f t="shared" si="162"/>
        <v>6</v>
      </c>
      <c r="BR1037">
        <f t="shared" si="163"/>
        <v>2</v>
      </c>
      <c r="BS1037">
        <f t="shared" si="164"/>
        <v>0</v>
      </c>
      <c r="BT1037">
        <f t="shared" si="165"/>
        <v>4</v>
      </c>
      <c r="BU1037">
        <f t="shared" si="166"/>
        <v>0</v>
      </c>
      <c r="BV1037">
        <f t="shared" si="167"/>
        <v>0</v>
      </c>
      <c r="BW1037">
        <f t="shared" si="168"/>
        <v>5</v>
      </c>
      <c r="BX1037">
        <f t="shared" si="169"/>
        <v>2</v>
      </c>
    </row>
    <row r="1038" spans="1:76" ht="18.95" customHeight="1" x14ac:dyDescent="0.25">
      <c r="A1038" t="s">
        <v>1851</v>
      </c>
      <c r="B1038" t="s">
        <v>1468</v>
      </c>
      <c r="C1038" t="s">
        <v>29</v>
      </c>
      <c r="D1038" t="s">
        <v>26</v>
      </c>
      <c r="E1038" t="s">
        <v>96</v>
      </c>
      <c r="F1038" t="s">
        <v>5163</v>
      </c>
      <c r="G1038">
        <v>4</v>
      </c>
      <c r="H1038" t="s">
        <v>22</v>
      </c>
      <c r="I1038" t="s">
        <v>1852</v>
      </c>
      <c r="L1038" s="1">
        <v>160060000838</v>
      </c>
      <c r="M1038" t="s">
        <v>1853</v>
      </c>
      <c r="N1038" t="s">
        <v>25</v>
      </c>
      <c r="O1038" t="s">
        <v>1471</v>
      </c>
      <c r="P1038">
        <v>83687</v>
      </c>
      <c r="Q1038" t="s">
        <v>1472</v>
      </c>
      <c r="R1038">
        <v>1116</v>
      </c>
      <c r="S1038" t="s">
        <v>89</v>
      </c>
      <c r="T1038" t="b">
        <v>0</v>
      </c>
      <c r="U1038" t="s">
        <v>30</v>
      </c>
      <c r="V1038" t="s">
        <v>31</v>
      </c>
      <c r="W1038" t="s">
        <v>31</v>
      </c>
      <c r="X1038" t="s">
        <v>31</v>
      </c>
      <c r="Y1038" t="s">
        <v>31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10">
        <v>0</v>
      </c>
      <c r="AF1038" s="10">
        <v>2</v>
      </c>
      <c r="AG1038" s="10">
        <v>2</v>
      </c>
      <c r="AH1038" s="10">
        <v>2</v>
      </c>
      <c r="AI1038" s="10">
        <v>2</v>
      </c>
      <c r="AJ1038" s="10">
        <v>1</v>
      </c>
      <c r="AK1038" s="10">
        <v>2</v>
      </c>
      <c r="AL1038" s="10">
        <v>2</v>
      </c>
      <c r="AM1038" s="10">
        <v>1</v>
      </c>
      <c r="AN1038" s="10">
        <v>1</v>
      </c>
      <c r="AO1038" s="10">
        <v>0</v>
      </c>
      <c r="AP1038" s="10">
        <v>0</v>
      </c>
      <c r="AQ1038" s="10">
        <v>0</v>
      </c>
      <c r="AR1038" s="10">
        <v>1</v>
      </c>
      <c r="AS1038" s="10">
        <v>0</v>
      </c>
      <c r="AT1038" s="10">
        <v>0</v>
      </c>
      <c r="AU1038" s="10">
        <v>2</v>
      </c>
      <c r="AV1038" s="10">
        <v>2</v>
      </c>
      <c r="AW1038" s="10">
        <v>0</v>
      </c>
      <c r="AX1038" s="10">
        <v>0</v>
      </c>
      <c r="AY1038" s="10">
        <v>0</v>
      </c>
      <c r="AZ1038" s="10">
        <v>0</v>
      </c>
      <c r="BA1038" s="10">
        <v>3</v>
      </c>
      <c r="BB1038" s="10">
        <v>3</v>
      </c>
      <c r="BC1038" s="10">
        <v>1</v>
      </c>
      <c r="BD1038" s="10">
        <v>2</v>
      </c>
      <c r="BE1038" s="10">
        <v>1</v>
      </c>
      <c r="BF1038" s="10">
        <v>1</v>
      </c>
      <c r="BG1038" s="10">
        <v>0</v>
      </c>
      <c r="BH1038" s="10">
        <v>1</v>
      </c>
      <c r="BI1038" s="10">
        <v>0</v>
      </c>
      <c r="BJ1038" s="10">
        <v>0</v>
      </c>
      <c r="BK1038" s="10">
        <v>0</v>
      </c>
      <c r="BL1038" s="10">
        <v>0</v>
      </c>
      <c r="BM1038" s="10">
        <v>0</v>
      </c>
      <c r="BN1038" s="10">
        <v>2</v>
      </c>
      <c r="BO1038">
        <f t="shared" si="160"/>
        <v>6</v>
      </c>
      <c r="BP1038">
        <f t="shared" si="161"/>
        <v>7</v>
      </c>
      <c r="BQ1038">
        <f t="shared" si="162"/>
        <v>2</v>
      </c>
      <c r="BR1038">
        <f t="shared" si="163"/>
        <v>1</v>
      </c>
      <c r="BS1038">
        <f t="shared" si="164"/>
        <v>0</v>
      </c>
      <c r="BT1038">
        <f t="shared" si="165"/>
        <v>4</v>
      </c>
      <c r="BU1038">
        <f t="shared" si="166"/>
        <v>6</v>
      </c>
      <c r="BV1038">
        <f t="shared" si="167"/>
        <v>5</v>
      </c>
      <c r="BW1038">
        <f t="shared" si="168"/>
        <v>1</v>
      </c>
      <c r="BX1038">
        <f t="shared" si="169"/>
        <v>2</v>
      </c>
    </row>
    <row r="1039" spans="1:76" ht="18.95" customHeight="1" x14ac:dyDescent="0.25">
      <c r="A1039" t="s">
        <v>2388</v>
      </c>
      <c r="B1039" t="s">
        <v>20</v>
      </c>
      <c r="C1039" t="s">
        <v>29</v>
      </c>
      <c r="D1039" t="s">
        <v>26</v>
      </c>
      <c r="E1039" t="s">
        <v>66</v>
      </c>
      <c r="F1039" t="s">
        <v>34</v>
      </c>
      <c r="G1039" t="s">
        <v>2026</v>
      </c>
      <c r="H1039" t="s">
        <v>22</v>
      </c>
      <c r="I1039" t="s">
        <v>2389</v>
      </c>
      <c r="L1039" s="1">
        <v>63501011786</v>
      </c>
      <c r="M1039" t="s">
        <v>2390</v>
      </c>
      <c r="N1039" t="s">
        <v>45</v>
      </c>
      <c r="O1039" t="s">
        <v>2391</v>
      </c>
      <c r="P1039">
        <v>93446</v>
      </c>
      <c r="Q1039" t="s">
        <v>2392</v>
      </c>
      <c r="R1039">
        <v>225</v>
      </c>
      <c r="S1039" t="s">
        <v>7</v>
      </c>
      <c r="T1039" t="b">
        <v>0</v>
      </c>
      <c r="U1039" t="s">
        <v>30</v>
      </c>
      <c r="V1039" t="s">
        <v>31</v>
      </c>
      <c r="W1039" t="s">
        <v>31</v>
      </c>
      <c r="X1039" t="s">
        <v>31</v>
      </c>
      <c r="Y1039" t="s">
        <v>31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2</v>
      </c>
      <c r="AG1039">
        <v>2</v>
      </c>
      <c r="AH1039">
        <v>1</v>
      </c>
      <c r="AI1039">
        <v>2</v>
      </c>
      <c r="AJ1039">
        <v>2</v>
      </c>
      <c r="AK1039">
        <v>0</v>
      </c>
      <c r="AL1039">
        <v>2</v>
      </c>
      <c r="AM1039">
        <v>3</v>
      </c>
      <c r="AN1039">
        <v>3</v>
      </c>
      <c r="AO1039">
        <v>3</v>
      </c>
      <c r="AP1039">
        <v>3</v>
      </c>
      <c r="AQ1039">
        <v>3</v>
      </c>
      <c r="AR1039">
        <v>3</v>
      </c>
      <c r="AS1039">
        <v>0</v>
      </c>
      <c r="AT1039">
        <v>1</v>
      </c>
      <c r="AU1039">
        <v>2</v>
      </c>
      <c r="AV1039">
        <v>2</v>
      </c>
      <c r="AW1039">
        <v>0</v>
      </c>
      <c r="AX1039">
        <v>0</v>
      </c>
      <c r="AY1039">
        <v>0</v>
      </c>
      <c r="AZ1039">
        <v>0</v>
      </c>
      <c r="BA1039">
        <v>3</v>
      </c>
      <c r="BB1039">
        <v>3</v>
      </c>
      <c r="BC1039">
        <v>2</v>
      </c>
      <c r="BD1039">
        <v>0</v>
      </c>
      <c r="BE1039">
        <v>3</v>
      </c>
      <c r="BF1039">
        <v>3</v>
      </c>
      <c r="BG1039">
        <v>3</v>
      </c>
      <c r="BH1039">
        <v>1</v>
      </c>
      <c r="BI1039">
        <v>2</v>
      </c>
      <c r="BJ1039">
        <v>0</v>
      </c>
      <c r="BK1039">
        <v>3</v>
      </c>
      <c r="BL1039">
        <v>2</v>
      </c>
      <c r="BM1039">
        <v>0</v>
      </c>
      <c r="BN1039">
        <v>2</v>
      </c>
      <c r="BO1039">
        <f t="shared" si="160"/>
        <v>5</v>
      </c>
      <c r="BP1039">
        <f t="shared" si="161"/>
        <v>6</v>
      </c>
      <c r="BQ1039">
        <f t="shared" si="162"/>
        <v>15</v>
      </c>
      <c r="BR1039">
        <f t="shared" si="163"/>
        <v>3</v>
      </c>
      <c r="BS1039">
        <f t="shared" si="164"/>
        <v>1</v>
      </c>
      <c r="BT1039">
        <f t="shared" si="165"/>
        <v>4</v>
      </c>
      <c r="BU1039">
        <f t="shared" si="166"/>
        <v>6</v>
      </c>
      <c r="BV1039">
        <f t="shared" si="167"/>
        <v>8</v>
      </c>
      <c r="BW1039">
        <f t="shared" si="168"/>
        <v>4</v>
      </c>
      <c r="BX1039">
        <f t="shared" si="169"/>
        <v>9</v>
      </c>
    </row>
    <row r="1040" spans="1:76" ht="18.95" customHeight="1" x14ac:dyDescent="0.25">
      <c r="A1040" t="s">
        <v>2662</v>
      </c>
      <c r="B1040" t="s">
        <v>1769</v>
      </c>
      <c r="C1040" t="s">
        <v>219</v>
      </c>
      <c r="D1040" t="s">
        <v>26</v>
      </c>
      <c r="E1040" t="s">
        <v>66</v>
      </c>
      <c r="F1040" t="s">
        <v>66</v>
      </c>
      <c r="G1040" t="s">
        <v>2026</v>
      </c>
      <c r="H1040" t="s">
        <v>22</v>
      </c>
      <c r="I1040" t="s">
        <v>2663</v>
      </c>
      <c r="M1040" t="s">
        <v>2664</v>
      </c>
      <c r="N1040" t="s">
        <v>58</v>
      </c>
      <c r="O1040" t="s">
        <v>2665</v>
      </c>
      <c r="P1040">
        <v>30040</v>
      </c>
      <c r="Q1040" t="s">
        <v>2666</v>
      </c>
      <c r="R1040">
        <v>300</v>
      </c>
      <c r="S1040" t="s">
        <v>89</v>
      </c>
      <c r="T1040" t="b">
        <v>0</v>
      </c>
      <c r="U1040" t="s">
        <v>30</v>
      </c>
      <c r="V1040" t="s">
        <v>31</v>
      </c>
      <c r="W1040" t="s">
        <v>31</v>
      </c>
      <c r="X1040" t="s">
        <v>31</v>
      </c>
      <c r="Y1040" t="s">
        <v>31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2</v>
      </c>
      <c r="AN1040">
        <v>2</v>
      </c>
      <c r="AO1040">
        <v>0</v>
      </c>
      <c r="AP1040">
        <v>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3</v>
      </c>
      <c r="BB1040">
        <v>3</v>
      </c>
      <c r="BC1040">
        <v>0</v>
      </c>
      <c r="BD1040">
        <v>0</v>
      </c>
      <c r="BE1040">
        <v>3</v>
      </c>
      <c r="BF1040">
        <v>3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f t="shared" si="160"/>
        <v>0</v>
      </c>
      <c r="BP1040">
        <f t="shared" si="161"/>
        <v>0</v>
      </c>
      <c r="BQ1040">
        <f t="shared" si="162"/>
        <v>6</v>
      </c>
      <c r="BR1040">
        <f t="shared" si="163"/>
        <v>0</v>
      </c>
      <c r="BS1040">
        <f t="shared" si="164"/>
        <v>0</v>
      </c>
      <c r="BT1040">
        <f t="shared" si="165"/>
        <v>0</v>
      </c>
      <c r="BU1040">
        <f t="shared" si="166"/>
        <v>6</v>
      </c>
      <c r="BV1040">
        <f t="shared" si="167"/>
        <v>6</v>
      </c>
      <c r="BW1040">
        <f t="shared" si="168"/>
        <v>0</v>
      </c>
      <c r="BX1040">
        <f t="shared" si="169"/>
        <v>0</v>
      </c>
    </row>
    <row r="1041" spans="1:76" ht="18.95" customHeight="1" x14ac:dyDescent="0.25">
      <c r="A1041" t="s">
        <v>1347</v>
      </c>
      <c r="B1041" t="s">
        <v>1239</v>
      </c>
      <c r="C1041" t="s">
        <v>219</v>
      </c>
      <c r="D1041" t="s">
        <v>26</v>
      </c>
      <c r="E1041" t="s">
        <v>66</v>
      </c>
      <c r="F1041" t="s">
        <v>66</v>
      </c>
      <c r="G1041">
        <v>3</v>
      </c>
      <c r="H1041" t="s">
        <v>22</v>
      </c>
      <c r="I1041" t="s">
        <v>853</v>
      </c>
      <c r="L1041" s="1">
        <v>482526011021</v>
      </c>
      <c r="M1041" t="s">
        <v>1348</v>
      </c>
      <c r="N1041" t="s">
        <v>45</v>
      </c>
      <c r="O1041" t="s">
        <v>1349</v>
      </c>
      <c r="P1041">
        <v>76034</v>
      </c>
      <c r="Q1041" t="s">
        <v>1310</v>
      </c>
      <c r="R1041">
        <v>421</v>
      </c>
      <c r="S1041" t="s">
        <v>89</v>
      </c>
      <c r="T1041" t="b">
        <v>0</v>
      </c>
      <c r="U1041" t="s">
        <v>30</v>
      </c>
      <c r="V1041" t="s">
        <v>31</v>
      </c>
      <c r="W1041" t="s">
        <v>31</v>
      </c>
      <c r="X1041" t="s">
        <v>31</v>
      </c>
      <c r="Y1041" t="s">
        <v>31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2</v>
      </c>
      <c r="AG1041">
        <v>2</v>
      </c>
      <c r="AH1041">
        <v>2</v>
      </c>
      <c r="AI1041">
        <v>2</v>
      </c>
      <c r="AJ1041">
        <v>0</v>
      </c>
      <c r="AK1041">
        <v>2</v>
      </c>
      <c r="AL1041">
        <v>0</v>
      </c>
      <c r="AM1041">
        <v>2</v>
      </c>
      <c r="AN1041">
        <v>2</v>
      </c>
      <c r="AO1041">
        <v>0</v>
      </c>
      <c r="AP1041">
        <v>0</v>
      </c>
      <c r="AQ1041">
        <v>0</v>
      </c>
      <c r="AR1041">
        <v>2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1</v>
      </c>
      <c r="BA1041">
        <v>3</v>
      </c>
      <c r="BB1041">
        <v>3</v>
      </c>
      <c r="BC1041">
        <v>2</v>
      </c>
      <c r="BD1041">
        <v>0</v>
      </c>
      <c r="BE1041">
        <v>2</v>
      </c>
      <c r="BF1041">
        <v>2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f t="shared" si="160"/>
        <v>6</v>
      </c>
      <c r="BP1041">
        <f t="shared" si="161"/>
        <v>4</v>
      </c>
      <c r="BQ1041">
        <f t="shared" si="162"/>
        <v>4</v>
      </c>
      <c r="BR1041">
        <f t="shared" si="163"/>
        <v>2</v>
      </c>
      <c r="BS1041">
        <f t="shared" si="164"/>
        <v>0</v>
      </c>
      <c r="BT1041">
        <f t="shared" si="165"/>
        <v>0</v>
      </c>
      <c r="BU1041">
        <f t="shared" si="166"/>
        <v>7</v>
      </c>
      <c r="BV1041">
        <f t="shared" si="167"/>
        <v>6</v>
      </c>
      <c r="BW1041">
        <f t="shared" si="168"/>
        <v>0</v>
      </c>
      <c r="BX1041">
        <f t="shared" si="169"/>
        <v>0</v>
      </c>
    </row>
    <row r="1042" spans="1:76" ht="18.95" customHeight="1" x14ac:dyDescent="0.25">
      <c r="A1042" t="s">
        <v>292</v>
      </c>
      <c r="B1042" t="s">
        <v>258</v>
      </c>
      <c r="C1042" t="s">
        <v>29</v>
      </c>
      <c r="D1042" t="s">
        <v>26</v>
      </c>
      <c r="E1042" t="s">
        <v>21</v>
      </c>
      <c r="F1042" t="s">
        <v>5163</v>
      </c>
      <c r="G1042">
        <v>1</v>
      </c>
      <c r="H1042" t="s">
        <v>124</v>
      </c>
      <c r="I1042" t="s">
        <v>293</v>
      </c>
      <c r="L1042" s="1">
        <v>410372001682</v>
      </c>
      <c r="M1042" t="s">
        <v>294</v>
      </c>
      <c r="N1042" t="s">
        <v>58</v>
      </c>
      <c r="O1042" t="s">
        <v>295</v>
      </c>
      <c r="P1042">
        <v>97754</v>
      </c>
      <c r="Q1042" t="s">
        <v>296</v>
      </c>
      <c r="R1042">
        <v>70</v>
      </c>
      <c r="S1042" t="s">
        <v>77</v>
      </c>
      <c r="T1042" t="b">
        <v>0</v>
      </c>
      <c r="U1042" t="s">
        <v>30</v>
      </c>
      <c r="V1042" t="s">
        <v>31</v>
      </c>
      <c r="W1042" t="s">
        <v>31</v>
      </c>
      <c r="X1042" t="s">
        <v>31</v>
      </c>
      <c r="Y1042" t="s">
        <v>31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</v>
      </c>
      <c r="AO1042" s="10">
        <v>0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10">
        <v>2</v>
      </c>
      <c r="AV1042" s="10">
        <v>2</v>
      </c>
      <c r="AW1042" s="10">
        <v>2</v>
      </c>
      <c r="AX1042" s="10">
        <v>2</v>
      </c>
      <c r="AY1042" s="10">
        <v>0</v>
      </c>
      <c r="AZ1042" s="10">
        <v>0</v>
      </c>
      <c r="BA1042" s="10">
        <v>0</v>
      </c>
      <c r="BB1042" s="10">
        <v>0</v>
      </c>
      <c r="BC1042" s="10">
        <v>0</v>
      </c>
      <c r="BD1042" s="10">
        <v>0</v>
      </c>
      <c r="BE1042" s="10">
        <v>3</v>
      </c>
      <c r="BF1042" s="10">
        <v>3</v>
      </c>
      <c r="BG1042" s="10">
        <v>0</v>
      </c>
      <c r="BH1042" s="10">
        <v>0</v>
      </c>
      <c r="BI1042" s="10">
        <v>0</v>
      </c>
      <c r="BJ1042" s="10">
        <v>0</v>
      </c>
      <c r="BK1042" s="10">
        <v>0</v>
      </c>
      <c r="BL1042" s="10">
        <v>0</v>
      </c>
      <c r="BM1042" s="10">
        <v>0</v>
      </c>
      <c r="BN1042" s="10">
        <v>0</v>
      </c>
      <c r="BO1042">
        <f t="shared" si="160"/>
        <v>0</v>
      </c>
      <c r="BP1042">
        <f t="shared" si="161"/>
        <v>0</v>
      </c>
      <c r="BQ1042">
        <f t="shared" si="162"/>
        <v>0</v>
      </c>
      <c r="BR1042">
        <f t="shared" si="163"/>
        <v>0</v>
      </c>
      <c r="BS1042">
        <f t="shared" si="164"/>
        <v>0</v>
      </c>
      <c r="BT1042">
        <f t="shared" si="165"/>
        <v>8</v>
      </c>
      <c r="BU1042">
        <f t="shared" si="166"/>
        <v>0</v>
      </c>
      <c r="BV1042">
        <f t="shared" si="167"/>
        <v>6</v>
      </c>
      <c r="BW1042">
        <f t="shared" si="168"/>
        <v>0</v>
      </c>
      <c r="BX1042">
        <f t="shared" si="169"/>
        <v>0</v>
      </c>
    </row>
    <row r="1043" spans="1:76" ht="18.95" customHeight="1" x14ac:dyDescent="0.25">
      <c r="A1043" t="s">
        <v>3759</v>
      </c>
      <c r="B1043" t="s">
        <v>1668</v>
      </c>
      <c r="C1043" t="s">
        <v>219</v>
      </c>
      <c r="D1043" t="s">
        <v>86</v>
      </c>
      <c r="E1043" t="s">
        <v>21</v>
      </c>
      <c r="F1043" t="s">
        <v>5163</v>
      </c>
      <c r="G1043" t="s">
        <v>2026</v>
      </c>
      <c r="H1043" t="s">
        <v>83</v>
      </c>
      <c r="I1043" t="s">
        <v>3760</v>
      </c>
      <c r="L1043" s="1">
        <v>370001202789</v>
      </c>
      <c r="M1043" t="s">
        <v>3761</v>
      </c>
      <c r="N1043" t="s">
        <v>45</v>
      </c>
      <c r="O1043" t="s">
        <v>3762</v>
      </c>
      <c r="P1043">
        <v>28590</v>
      </c>
      <c r="Q1043" t="s">
        <v>3763</v>
      </c>
      <c r="R1043">
        <v>648</v>
      </c>
      <c r="S1043" t="s">
        <v>66</v>
      </c>
      <c r="T1043" t="b">
        <v>1</v>
      </c>
      <c r="U1043" t="s">
        <v>71</v>
      </c>
      <c r="V1043" t="s">
        <v>61</v>
      </c>
      <c r="W1043" t="s">
        <v>61</v>
      </c>
      <c r="X1043" t="s">
        <v>61</v>
      </c>
      <c r="Y1043" t="s">
        <v>61</v>
      </c>
      <c r="Z1043">
        <v>2</v>
      </c>
      <c r="AA1043">
        <v>1</v>
      </c>
      <c r="AB1043">
        <v>1</v>
      </c>
      <c r="AC1043">
        <v>2</v>
      </c>
      <c r="AD1043">
        <v>2</v>
      </c>
      <c r="AE1043">
        <v>2</v>
      </c>
      <c r="AF1043">
        <v>3</v>
      </c>
      <c r="AG1043">
        <v>3</v>
      </c>
      <c r="AH1043">
        <v>2</v>
      </c>
      <c r="AI1043">
        <v>2</v>
      </c>
      <c r="AJ1043">
        <v>2</v>
      </c>
      <c r="AK1043">
        <v>2</v>
      </c>
      <c r="AL1043">
        <v>2</v>
      </c>
      <c r="AM1043">
        <v>2</v>
      </c>
      <c r="AN1043">
        <v>3</v>
      </c>
      <c r="AO1043">
        <v>0</v>
      </c>
      <c r="AP1043">
        <v>1</v>
      </c>
      <c r="AQ1043">
        <v>3</v>
      </c>
      <c r="AR1043">
        <v>3</v>
      </c>
      <c r="AS1043">
        <v>1</v>
      </c>
      <c r="AT1043">
        <v>1</v>
      </c>
      <c r="AU1043">
        <v>2</v>
      </c>
      <c r="AV1043">
        <v>2</v>
      </c>
      <c r="AW1043">
        <v>2</v>
      </c>
      <c r="AX1043">
        <v>2</v>
      </c>
      <c r="AY1043">
        <v>1</v>
      </c>
      <c r="AZ1043">
        <v>2</v>
      </c>
      <c r="BA1043">
        <v>3</v>
      </c>
      <c r="BB1043">
        <v>3</v>
      </c>
      <c r="BC1043">
        <v>2</v>
      </c>
      <c r="BD1043">
        <v>0</v>
      </c>
      <c r="BE1043">
        <v>3</v>
      </c>
      <c r="BF1043">
        <v>3</v>
      </c>
      <c r="BG1043">
        <v>1</v>
      </c>
      <c r="BH1043">
        <v>3</v>
      </c>
      <c r="BI1043">
        <v>3</v>
      </c>
      <c r="BJ1043">
        <v>1</v>
      </c>
      <c r="BK1043">
        <v>0</v>
      </c>
      <c r="BL1043">
        <v>3</v>
      </c>
      <c r="BM1043">
        <v>2</v>
      </c>
      <c r="BN1043">
        <v>2</v>
      </c>
      <c r="BO1043">
        <f t="shared" si="160"/>
        <v>18</v>
      </c>
      <c r="BP1043">
        <f t="shared" si="161"/>
        <v>8</v>
      </c>
      <c r="BQ1043">
        <f t="shared" si="162"/>
        <v>9</v>
      </c>
      <c r="BR1043">
        <f t="shared" si="163"/>
        <v>4</v>
      </c>
      <c r="BS1043">
        <f t="shared" si="164"/>
        <v>1</v>
      </c>
      <c r="BT1043">
        <f t="shared" si="165"/>
        <v>8</v>
      </c>
      <c r="BU1043">
        <f t="shared" si="166"/>
        <v>9</v>
      </c>
      <c r="BV1043">
        <f t="shared" si="167"/>
        <v>8</v>
      </c>
      <c r="BW1043">
        <f t="shared" si="168"/>
        <v>4</v>
      </c>
      <c r="BX1043">
        <f t="shared" si="169"/>
        <v>11</v>
      </c>
    </row>
    <row r="1044" spans="1:76" ht="18.95" customHeight="1" x14ac:dyDescent="0.25">
      <c r="A1044" t="s">
        <v>1135</v>
      </c>
      <c r="B1044" t="s">
        <v>1119</v>
      </c>
      <c r="C1044" t="s">
        <v>219</v>
      </c>
      <c r="D1044" t="s">
        <v>26</v>
      </c>
      <c r="E1044" t="s">
        <v>178</v>
      </c>
      <c r="F1044" t="s">
        <v>5163</v>
      </c>
      <c r="G1044">
        <v>2</v>
      </c>
      <c r="H1044" t="s">
        <v>22</v>
      </c>
      <c r="I1044" t="s">
        <v>1136</v>
      </c>
      <c r="L1044" s="1">
        <v>120054005533</v>
      </c>
      <c r="M1044" t="s">
        <v>1137</v>
      </c>
      <c r="N1044" t="s">
        <v>58</v>
      </c>
      <c r="O1044" t="s">
        <v>1138</v>
      </c>
      <c r="P1044">
        <v>32137</v>
      </c>
      <c r="Q1044" t="s">
        <v>1139</v>
      </c>
      <c r="R1044">
        <v>1726</v>
      </c>
      <c r="S1044" t="s">
        <v>89</v>
      </c>
      <c r="T1044" t="b">
        <v>1</v>
      </c>
      <c r="U1044" t="s">
        <v>31</v>
      </c>
      <c r="V1044" t="s">
        <v>31</v>
      </c>
      <c r="W1044" t="s">
        <v>31</v>
      </c>
      <c r="X1044" t="s">
        <v>31</v>
      </c>
      <c r="Y1044" t="s">
        <v>31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2</v>
      </c>
      <c r="AJ1044">
        <v>2</v>
      </c>
      <c r="AK1044">
        <v>2</v>
      </c>
      <c r="AL1044">
        <v>0</v>
      </c>
      <c r="AM1044">
        <v>1</v>
      </c>
      <c r="AN1044">
        <v>1</v>
      </c>
      <c r="AO1044">
        <v>1</v>
      </c>
      <c r="AP1044">
        <v>0</v>
      </c>
      <c r="AQ1044">
        <v>3</v>
      </c>
      <c r="AR1044">
        <v>2</v>
      </c>
      <c r="AS1044">
        <v>0</v>
      </c>
      <c r="AT1044">
        <v>3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3</v>
      </c>
      <c r="BB1044">
        <v>3</v>
      </c>
      <c r="BC1044">
        <v>2</v>
      </c>
      <c r="BD1044">
        <v>0</v>
      </c>
      <c r="BE1044">
        <v>0</v>
      </c>
      <c r="BF1044">
        <v>0</v>
      </c>
      <c r="BG1044">
        <v>0</v>
      </c>
      <c r="BH1044">
        <v>2</v>
      </c>
      <c r="BI1044">
        <v>0</v>
      </c>
      <c r="BJ1044">
        <v>0</v>
      </c>
      <c r="BK1044">
        <v>0</v>
      </c>
      <c r="BL1044">
        <v>2</v>
      </c>
      <c r="BM1044">
        <v>0</v>
      </c>
      <c r="BN1044">
        <v>0</v>
      </c>
      <c r="BO1044">
        <f t="shared" si="160"/>
        <v>0</v>
      </c>
      <c r="BP1044">
        <f t="shared" si="161"/>
        <v>6</v>
      </c>
      <c r="BQ1044">
        <f t="shared" si="162"/>
        <v>6</v>
      </c>
      <c r="BR1044">
        <f t="shared" si="163"/>
        <v>2</v>
      </c>
      <c r="BS1044">
        <f t="shared" si="164"/>
        <v>3</v>
      </c>
      <c r="BT1044">
        <f t="shared" si="165"/>
        <v>0</v>
      </c>
      <c r="BU1044">
        <f t="shared" si="166"/>
        <v>6</v>
      </c>
      <c r="BV1044">
        <f t="shared" si="167"/>
        <v>2</v>
      </c>
      <c r="BW1044">
        <f t="shared" si="168"/>
        <v>2</v>
      </c>
      <c r="BX1044">
        <f t="shared" si="169"/>
        <v>2</v>
      </c>
    </row>
    <row r="1045" spans="1:76" ht="18.95" customHeight="1" x14ac:dyDescent="0.25">
      <c r="A1045" t="s">
        <v>1362</v>
      </c>
      <c r="B1045" t="s">
        <v>1239</v>
      </c>
      <c r="C1045" t="s">
        <v>219</v>
      </c>
      <c r="D1045" t="s">
        <v>26</v>
      </c>
      <c r="E1045" t="s">
        <v>21</v>
      </c>
      <c r="F1045" t="s">
        <v>5163</v>
      </c>
      <c r="G1045">
        <v>3</v>
      </c>
      <c r="H1045" t="s">
        <v>22</v>
      </c>
      <c r="I1045" t="s">
        <v>1363</v>
      </c>
      <c r="L1045" s="1">
        <v>482703011113</v>
      </c>
      <c r="M1045" t="s">
        <v>1364</v>
      </c>
      <c r="N1045" t="s">
        <v>45</v>
      </c>
      <c r="O1045" t="s">
        <v>1299</v>
      </c>
      <c r="P1045">
        <v>78717</v>
      </c>
      <c r="Q1045" t="s">
        <v>1361</v>
      </c>
      <c r="R1045">
        <v>831</v>
      </c>
      <c r="S1045" t="s">
        <v>7</v>
      </c>
      <c r="T1045" t="b">
        <v>0</v>
      </c>
      <c r="U1045" t="s">
        <v>30</v>
      </c>
      <c r="V1045" t="s">
        <v>31</v>
      </c>
      <c r="W1045" t="s">
        <v>31</v>
      </c>
      <c r="X1045" t="s">
        <v>31</v>
      </c>
      <c r="Y1045" t="s">
        <v>31</v>
      </c>
      <c r="Z1045" s="10">
        <v>0</v>
      </c>
      <c r="AA1045" s="10">
        <v>0</v>
      </c>
      <c r="AB1045" s="10">
        <v>0</v>
      </c>
      <c r="AC1045" s="10">
        <v>2</v>
      </c>
      <c r="AD1045" s="10">
        <v>2</v>
      </c>
      <c r="AE1045" s="10">
        <v>2</v>
      </c>
      <c r="AF1045" s="10">
        <v>1</v>
      </c>
      <c r="AG1045" s="10">
        <v>1</v>
      </c>
      <c r="AH1045" s="10">
        <v>0</v>
      </c>
      <c r="AI1045" s="10">
        <v>2</v>
      </c>
      <c r="AJ1045" s="10">
        <v>2</v>
      </c>
      <c r="AK1045" s="10">
        <v>2</v>
      </c>
      <c r="AL1045" s="10">
        <v>0</v>
      </c>
      <c r="AM1045" s="10">
        <v>2</v>
      </c>
      <c r="AN1045" s="10">
        <v>2</v>
      </c>
      <c r="AO1045" s="10">
        <v>0</v>
      </c>
      <c r="AP1045" s="10">
        <v>0</v>
      </c>
      <c r="AQ1045" s="10">
        <v>0</v>
      </c>
      <c r="AR1045" s="10">
        <v>2</v>
      </c>
      <c r="AS1045" s="10">
        <v>0</v>
      </c>
      <c r="AT1045" s="10">
        <v>0</v>
      </c>
      <c r="AU1045" s="10">
        <v>2</v>
      </c>
      <c r="AV1045" s="10">
        <v>2</v>
      </c>
      <c r="AW1045" s="10">
        <v>0</v>
      </c>
      <c r="AX1045" s="10">
        <v>0</v>
      </c>
      <c r="AY1045" s="10">
        <v>1</v>
      </c>
      <c r="AZ1045" s="10">
        <v>0</v>
      </c>
      <c r="BA1045" s="10">
        <v>3</v>
      </c>
      <c r="BB1045" s="10">
        <v>3</v>
      </c>
      <c r="BC1045" s="10">
        <v>2</v>
      </c>
      <c r="BD1045" s="10">
        <v>2</v>
      </c>
      <c r="BE1045" s="10">
        <v>2</v>
      </c>
      <c r="BF1045" s="10">
        <v>2</v>
      </c>
      <c r="BG1045" s="10">
        <v>0</v>
      </c>
      <c r="BH1045" s="10">
        <v>0</v>
      </c>
      <c r="BI1045" s="10">
        <v>0</v>
      </c>
      <c r="BJ1045" s="10">
        <v>0</v>
      </c>
      <c r="BK1045" s="10">
        <v>0</v>
      </c>
      <c r="BL1045" s="10">
        <v>0</v>
      </c>
      <c r="BM1045" s="10">
        <v>0</v>
      </c>
      <c r="BN1045" s="10">
        <v>0</v>
      </c>
      <c r="BO1045">
        <f t="shared" si="160"/>
        <v>8</v>
      </c>
      <c r="BP1045">
        <f t="shared" si="161"/>
        <v>6</v>
      </c>
      <c r="BQ1045">
        <f t="shared" si="162"/>
        <v>4</v>
      </c>
      <c r="BR1045">
        <f t="shared" si="163"/>
        <v>2</v>
      </c>
      <c r="BS1045">
        <f t="shared" si="164"/>
        <v>0</v>
      </c>
      <c r="BT1045">
        <f t="shared" si="165"/>
        <v>4</v>
      </c>
      <c r="BU1045">
        <f t="shared" si="166"/>
        <v>7</v>
      </c>
      <c r="BV1045">
        <f t="shared" si="167"/>
        <v>8</v>
      </c>
      <c r="BW1045">
        <f t="shared" si="168"/>
        <v>0</v>
      </c>
      <c r="BX1045">
        <f t="shared" si="169"/>
        <v>0</v>
      </c>
    </row>
    <row r="1046" spans="1:76" ht="18.95" customHeight="1" x14ac:dyDescent="0.25">
      <c r="A1046" t="s">
        <v>55</v>
      </c>
      <c r="B1046" t="s">
        <v>49</v>
      </c>
      <c r="C1046" t="s">
        <v>54</v>
      </c>
      <c r="D1046" t="s">
        <v>26</v>
      </c>
      <c r="E1046" t="s">
        <v>73</v>
      </c>
      <c r="F1046" t="s">
        <v>659</v>
      </c>
      <c r="G1046" t="s">
        <v>2026</v>
      </c>
      <c r="H1046" t="s">
        <v>22</v>
      </c>
      <c r="I1046" t="s">
        <v>4169</v>
      </c>
      <c r="L1046" s="1">
        <v>360013405756</v>
      </c>
      <c r="M1046" t="s">
        <v>4170</v>
      </c>
      <c r="N1046" t="s">
        <v>25</v>
      </c>
      <c r="O1046" t="s">
        <v>4048</v>
      </c>
      <c r="P1046">
        <v>14610</v>
      </c>
      <c r="Q1046" t="s">
        <v>472</v>
      </c>
      <c r="R1046">
        <v>397</v>
      </c>
      <c r="S1046" t="s">
        <v>7</v>
      </c>
      <c r="T1046" t="b">
        <v>0</v>
      </c>
      <c r="U1046" t="s">
        <v>30</v>
      </c>
      <c r="V1046" t="s">
        <v>31</v>
      </c>
      <c r="W1046" t="s">
        <v>31</v>
      </c>
      <c r="X1046" t="s">
        <v>31</v>
      </c>
      <c r="Y1046" t="s">
        <v>31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2</v>
      </c>
      <c r="AJ1046">
        <v>2</v>
      </c>
      <c r="AK1046">
        <v>2</v>
      </c>
      <c r="AL1046">
        <v>0</v>
      </c>
      <c r="AM1046">
        <v>2</v>
      </c>
      <c r="AN1046">
        <v>2</v>
      </c>
      <c r="AO1046">
        <v>0</v>
      </c>
      <c r="AP1046">
        <v>0</v>
      </c>
      <c r="AQ1046">
        <v>0</v>
      </c>
      <c r="AR1046">
        <v>3</v>
      </c>
      <c r="AS1046">
        <v>0</v>
      </c>
      <c r="AT1046">
        <v>0</v>
      </c>
      <c r="AU1046">
        <v>2</v>
      </c>
      <c r="AV1046">
        <v>2</v>
      </c>
      <c r="AW1046">
        <v>0</v>
      </c>
      <c r="AX1046">
        <v>0</v>
      </c>
      <c r="AY1046">
        <v>0</v>
      </c>
      <c r="AZ1046">
        <v>0</v>
      </c>
      <c r="BA1046">
        <v>3</v>
      </c>
      <c r="BB1046">
        <v>3</v>
      </c>
      <c r="BC1046">
        <v>0</v>
      </c>
      <c r="BD1046">
        <v>0</v>
      </c>
      <c r="BE1046">
        <v>3</v>
      </c>
      <c r="BF1046">
        <v>3</v>
      </c>
      <c r="BG1046">
        <v>0</v>
      </c>
      <c r="BH1046">
        <v>3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f t="shared" si="160"/>
        <v>0</v>
      </c>
      <c r="BP1046">
        <f t="shared" si="161"/>
        <v>6</v>
      </c>
      <c r="BQ1046">
        <f t="shared" si="162"/>
        <v>4</v>
      </c>
      <c r="BR1046">
        <f t="shared" si="163"/>
        <v>3</v>
      </c>
      <c r="BS1046">
        <f t="shared" si="164"/>
        <v>0</v>
      </c>
      <c r="BT1046">
        <f t="shared" si="165"/>
        <v>4</v>
      </c>
      <c r="BU1046">
        <f t="shared" si="166"/>
        <v>6</v>
      </c>
      <c r="BV1046">
        <f t="shared" si="167"/>
        <v>6</v>
      </c>
      <c r="BW1046">
        <f t="shared" si="168"/>
        <v>3</v>
      </c>
      <c r="BX1046">
        <f t="shared" si="169"/>
        <v>0</v>
      </c>
    </row>
    <row r="1047" spans="1:76" ht="18.95" customHeight="1" x14ac:dyDescent="0.25">
      <c r="A1047" t="s">
        <v>1519</v>
      </c>
      <c r="B1047" t="s">
        <v>612</v>
      </c>
      <c r="C1047" t="s">
        <v>40</v>
      </c>
      <c r="D1047" t="s">
        <v>26</v>
      </c>
      <c r="E1047" t="s">
        <v>21</v>
      </c>
      <c r="F1047" t="s">
        <v>5163</v>
      </c>
      <c r="G1047">
        <v>5</v>
      </c>
      <c r="H1047" t="s">
        <v>22</v>
      </c>
      <c r="I1047" t="s">
        <v>1520</v>
      </c>
      <c r="L1047" s="1">
        <v>551464002624</v>
      </c>
      <c r="M1047" t="s">
        <v>1521</v>
      </c>
      <c r="N1047" t="s">
        <v>45</v>
      </c>
      <c r="O1047" t="s">
        <v>1522</v>
      </c>
      <c r="P1047">
        <v>53590</v>
      </c>
      <c r="Q1047" t="s">
        <v>1513</v>
      </c>
      <c r="R1047">
        <v>494</v>
      </c>
      <c r="S1047" t="s">
        <v>89</v>
      </c>
      <c r="T1047" t="b">
        <v>0</v>
      </c>
      <c r="U1047" t="s">
        <v>30</v>
      </c>
      <c r="V1047" t="s">
        <v>71</v>
      </c>
      <c r="W1047" t="s">
        <v>71</v>
      </c>
      <c r="X1047" t="s">
        <v>71</v>
      </c>
      <c r="Y1047" t="s">
        <v>61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2</v>
      </c>
      <c r="AJ1047">
        <v>2</v>
      </c>
      <c r="AK1047">
        <v>2</v>
      </c>
      <c r="AL1047">
        <v>2</v>
      </c>
      <c r="AM1047">
        <v>2</v>
      </c>
      <c r="AN1047">
        <v>2</v>
      </c>
      <c r="AO1047">
        <v>0</v>
      </c>
      <c r="AP1047">
        <v>0</v>
      </c>
      <c r="AQ1047">
        <v>1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3</v>
      </c>
      <c r="BB1047">
        <v>0</v>
      </c>
      <c r="BC1047">
        <v>1</v>
      </c>
      <c r="BD1047">
        <v>0</v>
      </c>
      <c r="BE1047">
        <v>0</v>
      </c>
      <c r="BF1047">
        <v>0</v>
      </c>
      <c r="BG1047">
        <v>3</v>
      </c>
      <c r="BH1047">
        <v>1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2</v>
      </c>
      <c r="BO1047">
        <f t="shared" si="160"/>
        <v>0</v>
      </c>
      <c r="BP1047">
        <f t="shared" si="161"/>
        <v>8</v>
      </c>
      <c r="BQ1047">
        <f t="shared" si="162"/>
        <v>5</v>
      </c>
      <c r="BR1047">
        <f t="shared" si="163"/>
        <v>1</v>
      </c>
      <c r="BS1047">
        <f t="shared" si="164"/>
        <v>0</v>
      </c>
      <c r="BT1047">
        <f t="shared" si="165"/>
        <v>0</v>
      </c>
      <c r="BU1047">
        <f t="shared" si="166"/>
        <v>3</v>
      </c>
      <c r="BV1047">
        <f t="shared" si="167"/>
        <v>1</v>
      </c>
      <c r="BW1047">
        <f t="shared" si="168"/>
        <v>4</v>
      </c>
      <c r="BX1047">
        <f t="shared" si="169"/>
        <v>2</v>
      </c>
    </row>
    <row r="1048" spans="1:76" ht="18.95" customHeight="1" x14ac:dyDescent="0.25">
      <c r="A1048" t="s">
        <v>5080</v>
      </c>
      <c r="B1048" t="s">
        <v>1534</v>
      </c>
      <c r="C1048" t="s">
        <v>29</v>
      </c>
      <c r="D1048" t="s">
        <v>26</v>
      </c>
      <c r="E1048" t="s">
        <v>96</v>
      </c>
      <c r="F1048" t="s">
        <v>5163</v>
      </c>
      <c r="G1048" t="s">
        <v>2026</v>
      </c>
      <c r="H1048" t="s">
        <v>22</v>
      </c>
      <c r="I1048" t="s">
        <v>5081</v>
      </c>
      <c r="L1048" s="1">
        <v>560267000366</v>
      </c>
      <c r="M1048" t="s">
        <v>5082</v>
      </c>
      <c r="N1048" t="s">
        <v>25</v>
      </c>
      <c r="O1048" t="s">
        <v>5083</v>
      </c>
      <c r="P1048">
        <v>82513</v>
      </c>
      <c r="Q1048" t="s">
        <v>1431</v>
      </c>
      <c r="R1048">
        <v>36</v>
      </c>
      <c r="S1048" t="s">
        <v>39</v>
      </c>
      <c r="T1048" t="b">
        <v>1</v>
      </c>
      <c r="U1048" t="s">
        <v>31</v>
      </c>
      <c r="V1048" t="s">
        <v>31</v>
      </c>
      <c r="W1048" t="s">
        <v>31</v>
      </c>
      <c r="X1048" t="s">
        <v>31</v>
      </c>
      <c r="Y1048" t="s">
        <v>31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3</v>
      </c>
      <c r="AG1048">
        <v>3</v>
      </c>
      <c r="AH1048">
        <v>0</v>
      </c>
      <c r="AI1048">
        <v>2</v>
      </c>
      <c r="AJ1048">
        <v>0</v>
      </c>
      <c r="AK1048">
        <v>2</v>
      </c>
      <c r="AL1048">
        <v>0</v>
      </c>
      <c r="AM1048">
        <v>1</v>
      </c>
      <c r="AN1048">
        <v>3</v>
      </c>
      <c r="AO1048">
        <v>3</v>
      </c>
      <c r="AP1048">
        <v>0</v>
      </c>
      <c r="AQ1048">
        <v>0</v>
      </c>
      <c r="AR1048">
        <v>3</v>
      </c>
      <c r="AS1048">
        <v>0</v>
      </c>
      <c r="AT1048">
        <v>0</v>
      </c>
      <c r="AU1048">
        <v>2</v>
      </c>
      <c r="AV1048">
        <v>2</v>
      </c>
      <c r="AW1048">
        <v>0</v>
      </c>
      <c r="AX1048">
        <v>0</v>
      </c>
      <c r="AY1048">
        <v>0</v>
      </c>
      <c r="AZ1048">
        <v>0</v>
      </c>
      <c r="BA1048">
        <v>3</v>
      </c>
      <c r="BB1048">
        <v>3</v>
      </c>
      <c r="BC1048">
        <v>0</v>
      </c>
      <c r="BD1048">
        <v>2</v>
      </c>
      <c r="BE1048">
        <v>3</v>
      </c>
      <c r="BF1048">
        <v>3</v>
      </c>
      <c r="BG1048">
        <v>0</v>
      </c>
      <c r="BH1048">
        <v>1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f t="shared" si="160"/>
        <v>6</v>
      </c>
      <c r="BP1048">
        <f t="shared" si="161"/>
        <v>4</v>
      </c>
      <c r="BQ1048">
        <f t="shared" si="162"/>
        <v>7</v>
      </c>
      <c r="BR1048">
        <f t="shared" si="163"/>
        <v>3</v>
      </c>
      <c r="BS1048">
        <f t="shared" si="164"/>
        <v>0</v>
      </c>
      <c r="BT1048">
        <f t="shared" si="165"/>
        <v>4</v>
      </c>
      <c r="BU1048">
        <f t="shared" si="166"/>
        <v>6</v>
      </c>
      <c r="BV1048">
        <f t="shared" si="167"/>
        <v>8</v>
      </c>
      <c r="BW1048">
        <f t="shared" si="168"/>
        <v>1</v>
      </c>
      <c r="BX1048">
        <f t="shared" si="169"/>
        <v>0</v>
      </c>
    </row>
    <row r="1049" spans="1:76" ht="18.95" customHeight="1" x14ac:dyDescent="0.25">
      <c r="A1049" t="s">
        <v>468</v>
      </c>
      <c r="B1049" t="s">
        <v>424</v>
      </c>
      <c r="C1049" t="s">
        <v>219</v>
      </c>
      <c r="D1049" t="s">
        <v>26</v>
      </c>
      <c r="E1049" t="s">
        <v>96</v>
      </c>
      <c r="F1049" t="s">
        <v>5163</v>
      </c>
      <c r="G1049">
        <v>1</v>
      </c>
      <c r="H1049" t="s">
        <v>22</v>
      </c>
      <c r="I1049" t="s">
        <v>469</v>
      </c>
      <c r="L1049" s="1">
        <v>470300002069</v>
      </c>
      <c r="M1049" t="s">
        <v>470</v>
      </c>
      <c r="N1049" t="s">
        <v>25</v>
      </c>
      <c r="O1049" t="s">
        <v>471</v>
      </c>
      <c r="P1049">
        <v>37885</v>
      </c>
      <c r="Q1049" t="s">
        <v>472</v>
      </c>
      <c r="R1049">
        <v>333</v>
      </c>
      <c r="S1049" t="s">
        <v>39</v>
      </c>
      <c r="T1049" t="b">
        <v>1</v>
      </c>
      <c r="U1049" t="s">
        <v>61</v>
      </c>
      <c r="V1049" t="s">
        <v>61</v>
      </c>
      <c r="W1049" t="s">
        <v>61</v>
      </c>
      <c r="X1049" t="s">
        <v>61</v>
      </c>
      <c r="Y1049" t="s">
        <v>61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</v>
      </c>
      <c r="AH1049" s="10">
        <v>0</v>
      </c>
      <c r="AI1049" s="10">
        <v>2</v>
      </c>
      <c r="AJ1049" s="10">
        <v>2</v>
      </c>
      <c r="AK1049" s="10">
        <v>0</v>
      </c>
      <c r="AL1049" s="10">
        <v>0</v>
      </c>
      <c r="AM1049" s="10">
        <v>3</v>
      </c>
      <c r="AN1049" s="10">
        <v>3</v>
      </c>
      <c r="AO1049" s="10">
        <v>3</v>
      </c>
      <c r="AP1049" s="10">
        <v>3</v>
      </c>
      <c r="AQ1049" s="10">
        <v>0</v>
      </c>
      <c r="AR1049" s="10">
        <v>2</v>
      </c>
      <c r="AS1049" s="10">
        <v>0</v>
      </c>
      <c r="AT1049" s="10">
        <v>2</v>
      </c>
      <c r="AU1049" s="10">
        <v>0</v>
      </c>
      <c r="AV1049" s="10">
        <v>0</v>
      </c>
      <c r="AW1049" s="10">
        <v>0</v>
      </c>
      <c r="AX1049" s="10">
        <v>0</v>
      </c>
      <c r="AY1049" s="10">
        <v>2</v>
      </c>
      <c r="AZ1049" s="10">
        <v>0</v>
      </c>
      <c r="BA1049" s="10">
        <v>3</v>
      </c>
      <c r="BB1049" s="10">
        <v>3</v>
      </c>
      <c r="BC1049" s="10">
        <v>2</v>
      </c>
      <c r="BD1049" s="10">
        <v>0</v>
      </c>
      <c r="BE1049" s="10">
        <v>0</v>
      </c>
      <c r="BF1049" s="10">
        <v>3</v>
      </c>
      <c r="BG1049" s="10">
        <v>3</v>
      </c>
      <c r="BH1049" s="10">
        <v>3</v>
      </c>
      <c r="BI1049" s="10">
        <v>0</v>
      </c>
      <c r="BJ1049" s="10">
        <v>0</v>
      </c>
      <c r="BK1049" s="10">
        <v>3</v>
      </c>
      <c r="BL1049" s="10">
        <v>0</v>
      </c>
      <c r="BM1049" s="10">
        <v>0</v>
      </c>
      <c r="BN1049" s="10">
        <v>0</v>
      </c>
      <c r="BO1049">
        <f t="shared" si="160"/>
        <v>0</v>
      </c>
      <c r="BP1049">
        <f t="shared" si="161"/>
        <v>4</v>
      </c>
      <c r="BQ1049">
        <f t="shared" si="162"/>
        <v>12</v>
      </c>
      <c r="BR1049">
        <f t="shared" si="163"/>
        <v>2</v>
      </c>
      <c r="BS1049">
        <f t="shared" si="164"/>
        <v>2</v>
      </c>
      <c r="BT1049">
        <f t="shared" si="165"/>
        <v>0</v>
      </c>
      <c r="BU1049">
        <f t="shared" si="166"/>
        <v>8</v>
      </c>
      <c r="BV1049">
        <f t="shared" si="167"/>
        <v>5</v>
      </c>
      <c r="BW1049">
        <f t="shared" si="168"/>
        <v>6</v>
      </c>
      <c r="BX1049">
        <f t="shared" si="169"/>
        <v>3</v>
      </c>
    </row>
    <row r="1050" spans="1:76" ht="18.95" customHeight="1" x14ac:dyDescent="0.25">
      <c r="A1050" t="s">
        <v>1874</v>
      </c>
      <c r="B1050" t="s">
        <v>1428</v>
      </c>
      <c r="C1050" t="s">
        <v>40</v>
      </c>
      <c r="D1050" t="s">
        <v>26</v>
      </c>
      <c r="E1050" t="s">
        <v>73</v>
      </c>
      <c r="F1050" t="s">
        <v>659</v>
      </c>
      <c r="G1050">
        <v>4</v>
      </c>
      <c r="H1050" t="s">
        <v>22</v>
      </c>
      <c r="I1050" t="s">
        <v>1875</v>
      </c>
      <c r="L1050" s="1">
        <v>180004802163</v>
      </c>
      <c r="M1050" t="s">
        <v>1876</v>
      </c>
      <c r="N1050" t="s">
        <v>45</v>
      </c>
      <c r="O1050" t="s">
        <v>1877</v>
      </c>
      <c r="P1050">
        <v>46312</v>
      </c>
      <c r="Q1050" t="s">
        <v>308</v>
      </c>
      <c r="R1050">
        <v>420</v>
      </c>
      <c r="S1050" t="s">
        <v>89</v>
      </c>
      <c r="T1050" t="b">
        <v>1</v>
      </c>
      <c r="U1050" t="s">
        <v>61</v>
      </c>
      <c r="V1050" t="s">
        <v>71</v>
      </c>
      <c r="W1050" t="s">
        <v>61</v>
      </c>
      <c r="X1050" t="s">
        <v>71</v>
      </c>
      <c r="Y1050" t="s">
        <v>61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1</v>
      </c>
      <c r="AJ1050">
        <v>0</v>
      </c>
      <c r="AK1050">
        <v>2</v>
      </c>
      <c r="AL1050">
        <v>0</v>
      </c>
      <c r="AM1050">
        <v>3</v>
      </c>
      <c r="AN1050">
        <v>3</v>
      </c>
      <c r="AO1050">
        <v>3</v>
      </c>
      <c r="AP1050">
        <v>3</v>
      </c>
      <c r="AQ1050">
        <v>3</v>
      </c>
      <c r="AR1050">
        <v>2</v>
      </c>
      <c r="AS1050">
        <v>1</v>
      </c>
      <c r="AT1050">
        <v>2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3</v>
      </c>
      <c r="BB1050">
        <v>3</v>
      </c>
      <c r="BC1050">
        <v>2</v>
      </c>
      <c r="BD1050">
        <v>0</v>
      </c>
      <c r="BE1050">
        <v>3</v>
      </c>
      <c r="BF1050">
        <v>3</v>
      </c>
      <c r="BG1050">
        <v>0</v>
      </c>
      <c r="BH1050">
        <v>3</v>
      </c>
      <c r="BI1050">
        <v>0</v>
      </c>
      <c r="BJ1050">
        <v>0</v>
      </c>
      <c r="BK1050">
        <v>0</v>
      </c>
      <c r="BL1050">
        <v>0</v>
      </c>
      <c r="BM1050">
        <v>1</v>
      </c>
      <c r="BN1050">
        <v>2</v>
      </c>
      <c r="BO1050">
        <f t="shared" si="160"/>
        <v>1</v>
      </c>
      <c r="BP1050">
        <f t="shared" si="161"/>
        <v>3</v>
      </c>
      <c r="BQ1050">
        <f t="shared" si="162"/>
        <v>15</v>
      </c>
      <c r="BR1050">
        <f t="shared" si="163"/>
        <v>3</v>
      </c>
      <c r="BS1050">
        <f t="shared" si="164"/>
        <v>2</v>
      </c>
      <c r="BT1050">
        <f t="shared" si="165"/>
        <v>0</v>
      </c>
      <c r="BU1050">
        <f t="shared" si="166"/>
        <v>7</v>
      </c>
      <c r="BV1050">
        <f t="shared" si="167"/>
        <v>8</v>
      </c>
      <c r="BW1050">
        <f t="shared" si="168"/>
        <v>3</v>
      </c>
      <c r="BX1050">
        <f t="shared" si="169"/>
        <v>3</v>
      </c>
    </row>
    <row r="1051" spans="1:76" ht="18.95" customHeight="1" x14ac:dyDescent="0.25">
      <c r="A1051" t="s">
        <v>904</v>
      </c>
      <c r="B1051" t="s">
        <v>20</v>
      </c>
      <c r="C1051" t="s">
        <v>29</v>
      </c>
      <c r="D1051" t="s">
        <v>26</v>
      </c>
      <c r="E1051" t="s">
        <v>96</v>
      </c>
      <c r="F1051" t="s">
        <v>5163</v>
      </c>
      <c r="G1051">
        <v>2</v>
      </c>
      <c r="H1051" t="s">
        <v>22</v>
      </c>
      <c r="I1051" t="s">
        <v>905</v>
      </c>
      <c r="L1051" s="1">
        <v>60285011573</v>
      </c>
      <c r="M1051" t="s">
        <v>906</v>
      </c>
      <c r="N1051" t="s">
        <v>58</v>
      </c>
      <c r="O1051" t="s">
        <v>907</v>
      </c>
      <c r="P1051">
        <v>94509</v>
      </c>
      <c r="Q1051" t="s">
        <v>908</v>
      </c>
      <c r="R1051">
        <v>171</v>
      </c>
      <c r="S1051" t="s">
        <v>89</v>
      </c>
      <c r="T1051" t="b">
        <v>0</v>
      </c>
      <c r="U1051" t="s">
        <v>30</v>
      </c>
      <c r="V1051" t="s">
        <v>61</v>
      </c>
      <c r="W1051" t="s">
        <v>71</v>
      </c>
      <c r="X1051" t="s">
        <v>71</v>
      </c>
      <c r="Y1051" t="s">
        <v>71</v>
      </c>
      <c r="Z1051" s="10">
        <v>0</v>
      </c>
      <c r="AA1051" s="10">
        <v>0</v>
      </c>
      <c r="AB1051" s="10">
        <v>0</v>
      </c>
      <c r="AC1051" s="10">
        <v>0</v>
      </c>
      <c r="AD1051" s="10">
        <v>0</v>
      </c>
      <c r="AE1051" s="10">
        <v>0</v>
      </c>
      <c r="AF1051" s="10">
        <v>0</v>
      </c>
      <c r="AG1051" s="10">
        <v>0</v>
      </c>
      <c r="AH1051" s="10">
        <v>0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</v>
      </c>
      <c r="AO1051" s="10">
        <v>0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2</v>
      </c>
      <c r="AV1051" s="10">
        <v>2</v>
      </c>
      <c r="AW1051" s="10">
        <v>2</v>
      </c>
      <c r="AX1051" s="10">
        <v>2</v>
      </c>
      <c r="AY1051" s="10">
        <v>0</v>
      </c>
      <c r="AZ1051" s="10">
        <v>0</v>
      </c>
      <c r="BA1051" s="10">
        <v>3</v>
      </c>
      <c r="BB1051" s="10">
        <v>3</v>
      </c>
      <c r="BC1051" s="10">
        <v>2</v>
      </c>
      <c r="BD1051" s="10">
        <v>0</v>
      </c>
      <c r="BE1051" s="10">
        <v>3</v>
      </c>
      <c r="BF1051" s="10">
        <v>3</v>
      </c>
      <c r="BG1051" s="10">
        <v>0</v>
      </c>
      <c r="BH1051" s="10">
        <v>0</v>
      </c>
      <c r="BI1051" s="10">
        <v>0</v>
      </c>
      <c r="BJ1051" s="10">
        <v>0</v>
      </c>
      <c r="BK1051" s="10">
        <v>0</v>
      </c>
      <c r="BL1051" s="10">
        <v>0</v>
      </c>
      <c r="BM1051" s="10">
        <v>0</v>
      </c>
      <c r="BN1051" s="10">
        <v>0</v>
      </c>
      <c r="BO1051">
        <f t="shared" si="160"/>
        <v>0</v>
      </c>
      <c r="BP1051">
        <f t="shared" si="161"/>
        <v>0</v>
      </c>
      <c r="BQ1051">
        <f t="shared" si="162"/>
        <v>0</v>
      </c>
      <c r="BR1051">
        <f t="shared" si="163"/>
        <v>0</v>
      </c>
      <c r="BS1051">
        <f t="shared" si="164"/>
        <v>0</v>
      </c>
      <c r="BT1051">
        <f t="shared" si="165"/>
        <v>8</v>
      </c>
      <c r="BU1051">
        <f t="shared" si="166"/>
        <v>6</v>
      </c>
      <c r="BV1051">
        <f t="shared" si="167"/>
        <v>8</v>
      </c>
      <c r="BW1051">
        <f t="shared" si="168"/>
        <v>0</v>
      </c>
      <c r="BX1051">
        <f t="shared" si="169"/>
        <v>0</v>
      </c>
    </row>
    <row r="1052" spans="1:76" ht="18.95" customHeight="1" x14ac:dyDescent="0.25">
      <c r="A1052" t="s">
        <v>4613</v>
      </c>
      <c r="B1052" t="s">
        <v>1239</v>
      </c>
      <c r="C1052" t="s">
        <v>219</v>
      </c>
      <c r="D1052" t="s">
        <v>26</v>
      </c>
      <c r="E1052" t="s">
        <v>21</v>
      </c>
      <c r="F1052" t="s">
        <v>5163</v>
      </c>
      <c r="G1052" t="s">
        <v>2026</v>
      </c>
      <c r="H1052" t="s">
        <v>22</v>
      </c>
      <c r="I1052" t="s">
        <v>4614</v>
      </c>
      <c r="L1052" s="1">
        <v>481674010608</v>
      </c>
      <c r="M1052" t="s">
        <v>4615</v>
      </c>
      <c r="N1052" t="s">
        <v>25</v>
      </c>
      <c r="O1052" t="s">
        <v>4616</v>
      </c>
      <c r="P1052">
        <v>76227</v>
      </c>
      <c r="Q1052" t="s">
        <v>4617</v>
      </c>
      <c r="R1052">
        <v>937</v>
      </c>
      <c r="S1052" t="s">
        <v>39</v>
      </c>
      <c r="T1052" t="b">
        <v>0</v>
      </c>
      <c r="U1052" t="s">
        <v>30</v>
      </c>
      <c r="V1052" t="s">
        <v>31</v>
      </c>
      <c r="W1052" t="s">
        <v>31</v>
      </c>
      <c r="X1052" t="s">
        <v>31</v>
      </c>
      <c r="Y1052" t="s">
        <v>31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3</v>
      </c>
      <c r="AG1052">
        <v>3</v>
      </c>
      <c r="AH1052">
        <v>0</v>
      </c>
      <c r="AI1052">
        <v>1</v>
      </c>
      <c r="AJ1052">
        <v>0</v>
      </c>
      <c r="AK1052">
        <v>2</v>
      </c>
      <c r="AL1052">
        <v>1</v>
      </c>
      <c r="AM1052">
        <v>0</v>
      </c>
      <c r="AN1052">
        <v>2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2</v>
      </c>
      <c r="AW1052">
        <v>1</v>
      </c>
      <c r="AX1052">
        <v>2</v>
      </c>
      <c r="AY1052">
        <v>0</v>
      </c>
      <c r="AZ1052">
        <v>0</v>
      </c>
      <c r="BA1052">
        <v>0</v>
      </c>
      <c r="BB1052">
        <v>0</v>
      </c>
      <c r="BC1052">
        <v>2</v>
      </c>
      <c r="BD1052">
        <v>0</v>
      </c>
      <c r="BE1052">
        <v>0</v>
      </c>
      <c r="BF1052">
        <v>0</v>
      </c>
      <c r="BG1052">
        <v>1</v>
      </c>
      <c r="BH1052">
        <v>1</v>
      </c>
      <c r="BI1052">
        <v>0</v>
      </c>
      <c r="BJ1052">
        <v>0</v>
      </c>
      <c r="BK1052">
        <v>0</v>
      </c>
      <c r="BL1052">
        <v>2</v>
      </c>
      <c r="BM1052">
        <v>0</v>
      </c>
      <c r="BN1052">
        <v>2</v>
      </c>
      <c r="BO1052">
        <f t="shared" si="160"/>
        <v>6</v>
      </c>
      <c r="BP1052">
        <f t="shared" si="161"/>
        <v>4</v>
      </c>
      <c r="BQ1052">
        <f t="shared" si="162"/>
        <v>2</v>
      </c>
      <c r="BR1052">
        <f t="shared" si="163"/>
        <v>0</v>
      </c>
      <c r="BS1052">
        <f t="shared" si="164"/>
        <v>0</v>
      </c>
      <c r="BT1052">
        <f t="shared" si="165"/>
        <v>5</v>
      </c>
      <c r="BU1052">
        <f t="shared" si="166"/>
        <v>0</v>
      </c>
      <c r="BV1052">
        <f t="shared" si="167"/>
        <v>2</v>
      </c>
      <c r="BW1052">
        <f t="shared" si="168"/>
        <v>2</v>
      </c>
      <c r="BX1052">
        <f t="shared" si="169"/>
        <v>4</v>
      </c>
    </row>
    <row r="1053" spans="1:76" ht="18.95" customHeight="1" x14ac:dyDescent="0.25">
      <c r="A1053" t="s">
        <v>3453</v>
      </c>
      <c r="B1053" t="s">
        <v>33</v>
      </c>
      <c r="C1053" t="s">
        <v>40</v>
      </c>
      <c r="D1053" t="s">
        <v>26</v>
      </c>
      <c r="E1053" t="s">
        <v>66</v>
      </c>
      <c r="F1053" t="s">
        <v>34</v>
      </c>
      <c r="G1053" t="s">
        <v>2026</v>
      </c>
      <c r="H1053" t="s">
        <v>22</v>
      </c>
      <c r="I1053" t="s">
        <v>3454</v>
      </c>
      <c r="L1053" s="1">
        <v>271104002237</v>
      </c>
      <c r="M1053" t="s">
        <v>3455</v>
      </c>
      <c r="N1053" t="s">
        <v>25</v>
      </c>
      <c r="O1053" t="s">
        <v>3456</v>
      </c>
      <c r="P1053">
        <v>55802</v>
      </c>
      <c r="Q1053" t="s">
        <v>1647</v>
      </c>
      <c r="R1053">
        <v>627</v>
      </c>
      <c r="S1053" t="s">
        <v>7</v>
      </c>
      <c r="T1053" t="b">
        <v>1</v>
      </c>
      <c r="U1053" t="s">
        <v>61</v>
      </c>
      <c r="V1053" t="s">
        <v>61</v>
      </c>
      <c r="W1053" t="s">
        <v>61</v>
      </c>
      <c r="X1053" t="s">
        <v>61</v>
      </c>
      <c r="Y1053" t="s">
        <v>61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1</v>
      </c>
      <c r="AF1053">
        <v>0</v>
      </c>
      <c r="AG1053">
        <v>1</v>
      </c>
      <c r="AH1053">
        <v>1</v>
      </c>
      <c r="AI1053">
        <v>2</v>
      </c>
      <c r="AJ1053">
        <v>0</v>
      </c>
      <c r="AK1053">
        <v>0</v>
      </c>
      <c r="AL1053">
        <v>2</v>
      </c>
      <c r="AM1053">
        <v>3</v>
      </c>
      <c r="AN1053">
        <v>3</v>
      </c>
      <c r="AO1053">
        <v>0</v>
      </c>
      <c r="AP1053">
        <v>3</v>
      </c>
      <c r="AQ1053">
        <v>0</v>
      </c>
      <c r="AR1053">
        <v>2</v>
      </c>
      <c r="AS1053">
        <v>0</v>
      </c>
      <c r="AT1053">
        <v>0</v>
      </c>
      <c r="AU1053">
        <v>2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3</v>
      </c>
      <c r="BB1053">
        <v>3</v>
      </c>
      <c r="BC1053">
        <v>1</v>
      </c>
      <c r="BD1053">
        <v>0</v>
      </c>
      <c r="BE1053">
        <v>3</v>
      </c>
      <c r="BF1053">
        <v>3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2</v>
      </c>
      <c r="BO1053">
        <f t="shared" si="160"/>
        <v>4</v>
      </c>
      <c r="BP1053">
        <f t="shared" si="161"/>
        <v>4</v>
      </c>
      <c r="BQ1053">
        <f t="shared" si="162"/>
        <v>9</v>
      </c>
      <c r="BR1053">
        <f t="shared" si="163"/>
        <v>2</v>
      </c>
      <c r="BS1053">
        <f t="shared" si="164"/>
        <v>0</v>
      </c>
      <c r="BT1053">
        <f t="shared" si="165"/>
        <v>3</v>
      </c>
      <c r="BU1053">
        <f t="shared" si="166"/>
        <v>6</v>
      </c>
      <c r="BV1053">
        <f t="shared" si="167"/>
        <v>7</v>
      </c>
      <c r="BW1053">
        <f t="shared" si="168"/>
        <v>0</v>
      </c>
      <c r="BX1053">
        <f t="shared" si="169"/>
        <v>3</v>
      </c>
    </row>
    <row r="1054" spans="1:76" ht="18.95" customHeight="1" x14ac:dyDescent="0.25">
      <c r="A1054" t="s">
        <v>2813</v>
      </c>
      <c r="B1054" t="s">
        <v>1483</v>
      </c>
      <c r="C1054" t="s">
        <v>40</v>
      </c>
      <c r="D1054" t="s">
        <v>26</v>
      </c>
      <c r="E1054" t="s">
        <v>73</v>
      </c>
      <c r="F1054" t="s">
        <v>659</v>
      </c>
      <c r="G1054" t="s">
        <v>2026</v>
      </c>
      <c r="H1054" t="s">
        <v>22</v>
      </c>
      <c r="I1054" t="s">
        <v>2814</v>
      </c>
      <c r="L1054" s="1">
        <v>171125001350</v>
      </c>
      <c r="M1054" t="s">
        <v>2815</v>
      </c>
      <c r="N1054" t="s">
        <v>45</v>
      </c>
      <c r="O1054" t="s">
        <v>2816</v>
      </c>
      <c r="P1054">
        <v>60484</v>
      </c>
      <c r="Q1054" t="s">
        <v>1866</v>
      </c>
      <c r="R1054">
        <v>287</v>
      </c>
      <c r="S1054" t="s">
        <v>66</v>
      </c>
      <c r="T1054" t="b">
        <v>0</v>
      </c>
      <c r="U1054" t="s">
        <v>30</v>
      </c>
      <c r="V1054" t="s">
        <v>31</v>
      </c>
      <c r="W1054" t="s">
        <v>31</v>
      </c>
      <c r="X1054" t="s">
        <v>31</v>
      </c>
      <c r="Y1054" t="s">
        <v>31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1</v>
      </c>
      <c r="AH1054">
        <v>1</v>
      </c>
      <c r="AI1054">
        <v>2</v>
      </c>
      <c r="AJ1054">
        <v>1</v>
      </c>
      <c r="AK1054">
        <v>2</v>
      </c>
      <c r="AL1054">
        <v>2</v>
      </c>
      <c r="AM1054">
        <v>3</v>
      </c>
      <c r="AN1054">
        <v>3</v>
      </c>
      <c r="AO1054">
        <v>3</v>
      </c>
      <c r="AP1054">
        <v>1</v>
      </c>
      <c r="AQ1054">
        <v>0</v>
      </c>
      <c r="AR1054">
        <v>3</v>
      </c>
      <c r="AS1054">
        <v>3</v>
      </c>
      <c r="AT1054">
        <v>1</v>
      </c>
      <c r="AU1054">
        <v>2</v>
      </c>
      <c r="AV1054">
        <v>2</v>
      </c>
      <c r="AW1054">
        <v>2</v>
      </c>
      <c r="AX1054">
        <v>2</v>
      </c>
      <c r="AY1054">
        <v>0</v>
      </c>
      <c r="AZ1054">
        <v>1</v>
      </c>
      <c r="BA1054">
        <v>3</v>
      </c>
      <c r="BB1054">
        <v>3</v>
      </c>
      <c r="BC1054">
        <v>2</v>
      </c>
      <c r="BD1054">
        <v>1</v>
      </c>
      <c r="BE1054">
        <v>3</v>
      </c>
      <c r="BF1054">
        <v>3</v>
      </c>
      <c r="BG1054">
        <v>3</v>
      </c>
      <c r="BH1054">
        <v>3</v>
      </c>
      <c r="BI1054">
        <v>0</v>
      </c>
      <c r="BJ1054">
        <v>0</v>
      </c>
      <c r="BK1054">
        <v>3</v>
      </c>
      <c r="BL1054">
        <v>0</v>
      </c>
      <c r="BM1054">
        <v>0</v>
      </c>
      <c r="BN1054">
        <v>2</v>
      </c>
      <c r="BO1054">
        <f t="shared" si="160"/>
        <v>3</v>
      </c>
      <c r="BP1054">
        <f t="shared" si="161"/>
        <v>7</v>
      </c>
      <c r="BQ1054">
        <f t="shared" si="162"/>
        <v>10</v>
      </c>
      <c r="BR1054">
        <f t="shared" si="163"/>
        <v>6</v>
      </c>
      <c r="BS1054">
        <f t="shared" si="164"/>
        <v>1</v>
      </c>
      <c r="BT1054">
        <f t="shared" si="165"/>
        <v>8</v>
      </c>
      <c r="BU1054">
        <f t="shared" si="166"/>
        <v>7</v>
      </c>
      <c r="BV1054">
        <f t="shared" si="167"/>
        <v>9</v>
      </c>
      <c r="BW1054">
        <f t="shared" si="168"/>
        <v>6</v>
      </c>
      <c r="BX1054">
        <f t="shared" si="169"/>
        <v>5</v>
      </c>
    </row>
    <row r="1055" spans="1:76" ht="18.95" customHeight="1" x14ac:dyDescent="0.25">
      <c r="A1055" t="s">
        <v>1266</v>
      </c>
      <c r="B1055" t="s">
        <v>1239</v>
      </c>
      <c r="C1055" t="s">
        <v>219</v>
      </c>
      <c r="D1055" t="s">
        <v>26</v>
      </c>
      <c r="E1055" t="s">
        <v>96</v>
      </c>
      <c r="F1055" t="s">
        <v>5163</v>
      </c>
      <c r="G1055">
        <v>3</v>
      </c>
      <c r="H1055" t="s">
        <v>22</v>
      </c>
      <c r="I1055" t="s">
        <v>1267</v>
      </c>
      <c r="L1055" s="1">
        <v>481305011190</v>
      </c>
      <c r="M1055" t="s">
        <v>1268</v>
      </c>
      <c r="N1055" t="s">
        <v>58</v>
      </c>
      <c r="O1055" t="s">
        <v>1269</v>
      </c>
      <c r="P1055">
        <v>75244</v>
      </c>
      <c r="Q1055" t="s">
        <v>1269</v>
      </c>
      <c r="R1055">
        <v>330</v>
      </c>
      <c r="S1055" t="s">
        <v>7</v>
      </c>
      <c r="T1055" t="b">
        <v>1</v>
      </c>
      <c r="U1055" t="s">
        <v>31</v>
      </c>
      <c r="V1055" t="s">
        <v>31</v>
      </c>
      <c r="W1055" t="s">
        <v>31</v>
      </c>
      <c r="X1055" t="s">
        <v>31</v>
      </c>
      <c r="Y1055" t="s">
        <v>31</v>
      </c>
      <c r="Z1055">
        <v>0</v>
      </c>
      <c r="AA1055">
        <v>0</v>
      </c>
      <c r="AB1055">
        <v>0</v>
      </c>
      <c r="AC1055">
        <v>0</v>
      </c>
      <c r="AD1055">
        <v>2</v>
      </c>
      <c r="AE1055">
        <v>0</v>
      </c>
      <c r="AF1055">
        <v>1</v>
      </c>
      <c r="AG1055">
        <v>1</v>
      </c>
      <c r="AH1055">
        <v>0</v>
      </c>
      <c r="AI1055">
        <v>2</v>
      </c>
      <c r="AJ1055">
        <v>0</v>
      </c>
      <c r="AK1055">
        <v>2</v>
      </c>
      <c r="AL1055">
        <v>0</v>
      </c>
      <c r="AM1055">
        <v>2</v>
      </c>
      <c r="AN1055">
        <v>2</v>
      </c>
      <c r="AO1055">
        <v>0</v>
      </c>
      <c r="AP1055">
        <v>0</v>
      </c>
      <c r="AQ1055">
        <v>0</v>
      </c>
      <c r="AR1055">
        <v>2</v>
      </c>
      <c r="AS1055">
        <v>0</v>
      </c>
      <c r="AT1055">
        <v>0</v>
      </c>
      <c r="AU1055">
        <v>2</v>
      </c>
      <c r="AV1055">
        <v>2</v>
      </c>
      <c r="AW1055">
        <v>0</v>
      </c>
      <c r="AX1055">
        <v>0</v>
      </c>
      <c r="AY1055">
        <v>0</v>
      </c>
      <c r="AZ1055">
        <v>0</v>
      </c>
      <c r="BA1055">
        <v>3</v>
      </c>
      <c r="BB1055">
        <v>3</v>
      </c>
      <c r="BC1055">
        <v>2</v>
      </c>
      <c r="BD1055">
        <v>0</v>
      </c>
      <c r="BE1055">
        <v>3</v>
      </c>
      <c r="BF1055">
        <v>3</v>
      </c>
      <c r="BG1055">
        <v>0</v>
      </c>
      <c r="BH1055">
        <v>2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f t="shared" si="160"/>
        <v>4</v>
      </c>
      <c r="BP1055">
        <f t="shared" si="161"/>
        <v>4</v>
      </c>
      <c r="BQ1055">
        <f t="shared" si="162"/>
        <v>4</v>
      </c>
      <c r="BR1055">
        <f t="shared" si="163"/>
        <v>2</v>
      </c>
      <c r="BS1055">
        <f t="shared" si="164"/>
        <v>0</v>
      </c>
      <c r="BT1055">
        <f t="shared" si="165"/>
        <v>4</v>
      </c>
      <c r="BU1055">
        <f t="shared" si="166"/>
        <v>6</v>
      </c>
      <c r="BV1055">
        <f t="shared" si="167"/>
        <v>8</v>
      </c>
      <c r="BW1055">
        <f t="shared" si="168"/>
        <v>2</v>
      </c>
      <c r="BX1055">
        <f t="shared" si="169"/>
        <v>0</v>
      </c>
    </row>
    <row r="1056" spans="1:76" ht="18.95" customHeight="1" x14ac:dyDescent="0.25">
      <c r="A1056" t="s">
        <v>55</v>
      </c>
      <c r="B1056" t="s">
        <v>483</v>
      </c>
      <c r="C1056" t="s">
        <v>29</v>
      </c>
      <c r="D1056" t="s">
        <v>86</v>
      </c>
      <c r="E1056" t="s">
        <v>96</v>
      </c>
      <c r="F1056" t="s">
        <v>5163</v>
      </c>
      <c r="G1056">
        <v>1</v>
      </c>
      <c r="H1056" t="s">
        <v>83</v>
      </c>
      <c r="I1056" t="s">
        <v>498</v>
      </c>
      <c r="L1056" s="1">
        <v>490004001130</v>
      </c>
      <c r="M1056" t="s">
        <v>499</v>
      </c>
      <c r="N1056" t="s">
        <v>45</v>
      </c>
      <c r="O1056" t="s">
        <v>500</v>
      </c>
      <c r="P1056">
        <v>84020</v>
      </c>
      <c r="Q1056" t="s">
        <v>487</v>
      </c>
      <c r="R1056">
        <v>649</v>
      </c>
      <c r="S1056" t="s">
        <v>89</v>
      </c>
      <c r="T1056" t="b">
        <v>0</v>
      </c>
      <c r="U1056" t="s">
        <v>30</v>
      </c>
      <c r="V1056" t="s">
        <v>71</v>
      </c>
      <c r="W1056" t="s">
        <v>71</v>
      </c>
      <c r="X1056" t="s">
        <v>71</v>
      </c>
      <c r="Y1056" t="s">
        <v>61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  <c r="AF1056" s="10">
        <v>2</v>
      </c>
      <c r="AG1056" s="10">
        <v>2</v>
      </c>
      <c r="AH1056" s="10">
        <v>2</v>
      </c>
      <c r="AI1056" s="10">
        <v>0</v>
      </c>
      <c r="AJ1056" s="10">
        <v>2</v>
      </c>
      <c r="AK1056" s="10">
        <v>2</v>
      </c>
      <c r="AL1056" s="10">
        <v>2</v>
      </c>
      <c r="AM1056" s="10">
        <v>0</v>
      </c>
      <c r="AN1056" s="10">
        <v>2</v>
      </c>
      <c r="AO1056" s="10">
        <v>0</v>
      </c>
      <c r="AP1056" s="10">
        <v>0</v>
      </c>
      <c r="AQ1056" s="10">
        <v>0</v>
      </c>
      <c r="AR1056" s="10">
        <v>2</v>
      </c>
      <c r="AS1056" s="10">
        <v>0</v>
      </c>
      <c r="AT1056" s="10">
        <v>2</v>
      </c>
      <c r="AU1056" s="10">
        <v>0</v>
      </c>
      <c r="AV1056" s="10">
        <v>0</v>
      </c>
      <c r="AW1056" s="10">
        <v>0</v>
      </c>
      <c r="AX1056" s="10">
        <v>0</v>
      </c>
      <c r="AY1056" s="10">
        <v>0</v>
      </c>
      <c r="AZ1056" s="10">
        <v>0</v>
      </c>
      <c r="BA1056" s="10">
        <v>0</v>
      </c>
      <c r="BB1056" s="10">
        <v>0</v>
      </c>
      <c r="BC1056" s="10">
        <v>2</v>
      </c>
      <c r="BD1056" s="10">
        <v>2</v>
      </c>
      <c r="BE1056" s="10">
        <v>2</v>
      </c>
      <c r="BF1056" s="10">
        <v>0</v>
      </c>
      <c r="BG1056" s="10">
        <v>2</v>
      </c>
      <c r="BH1056" s="10">
        <v>0</v>
      </c>
      <c r="BI1056" s="10">
        <v>0</v>
      </c>
      <c r="BJ1056" s="10">
        <v>0</v>
      </c>
      <c r="BK1056" s="10">
        <v>0</v>
      </c>
      <c r="BL1056" s="10">
        <v>0</v>
      </c>
      <c r="BM1056" s="10">
        <v>0</v>
      </c>
      <c r="BN1056" s="10">
        <v>0</v>
      </c>
      <c r="BO1056">
        <f t="shared" si="160"/>
        <v>6</v>
      </c>
      <c r="BP1056">
        <f t="shared" si="161"/>
        <v>6</v>
      </c>
      <c r="BQ1056">
        <f t="shared" si="162"/>
        <v>2</v>
      </c>
      <c r="BR1056">
        <f t="shared" si="163"/>
        <v>2</v>
      </c>
      <c r="BS1056">
        <f t="shared" si="164"/>
        <v>2</v>
      </c>
      <c r="BT1056">
        <f t="shared" si="165"/>
        <v>0</v>
      </c>
      <c r="BU1056">
        <f t="shared" si="166"/>
        <v>0</v>
      </c>
      <c r="BV1056">
        <f t="shared" si="167"/>
        <v>6</v>
      </c>
      <c r="BW1056">
        <f t="shared" si="168"/>
        <v>2</v>
      </c>
      <c r="BX1056">
        <f t="shared" si="169"/>
        <v>0</v>
      </c>
    </row>
    <row r="1057" spans="1:76" ht="18.95" customHeight="1" x14ac:dyDescent="0.25">
      <c r="A1057" t="s">
        <v>790</v>
      </c>
      <c r="B1057" t="s">
        <v>785</v>
      </c>
      <c r="C1057" t="s">
        <v>29</v>
      </c>
      <c r="D1057" t="s">
        <v>26</v>
      </c>
      <c r="E1057" t="s">
        <v>96</v>
      </c>
      <c r="F1057" t="s">
        <v>5163</v>
      </c>
      <c r="G1057">
        <v>2</v>
      </c>
      <c r="H1057" t="s">
        <v>22</v>
      </c>
      <c r="I1057" t="s">
        <v>791</v>
      </c>
      <c r="L1057" s="1">
        <v>40075702820</v>
      </c>
      <c r="M1057" t="s">
        <v>792</v>
      </c>
      <c r="N1057" t="s">
        <v>58</v>
      </c>
      <c r="O1057" t="s">
        <v>793</v>
      </c>
      <c r="P1057">
        <v>85234</v>
      </c>
      <c r="Q1057" t="s">
        <v>794</v>
      </c>
      <c r="R1057">
        <v>555</v>
      </c>
      <c r="S1057" t="s">
        <v>89</v>
      </c>
      <c r="T1057" t="b">
        <v>1</v>
      </c>
      <c r="U1057" t="s">
        <v>31</v>
      </c>
      <c r="V1057" t="s">
        <v>31</v>
      </c>
      <c r="W1057" t="s">
        <v>31</v>
      </c>
      <c r="X1057" t="s">
        <v>31</v>
      </c>
      <c r="Y1057" t="s">
        <v>31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2</v>
      </c>
      <c r="AJ1057">
        <v>2</v>
      </c>
      <c r="AK1057">
        <v>2</v>
      </c>
      <c r="AL1057">
        <v>2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2</v>
      </c>
      <c r="AS1057">
        <v>0</v>
      </c>
      <c r="AT1057">
        <v>0</v>
      </c>
      <c r="AU1057">
        <v>2</v>
      </c>
      <c r="AV1057">
        <v>2</v>
      </c>
      <c r="AW1057">
        <v>2</v>
      </c>
      <c r="AX1057">
        <v>2</v>
      </c>
      <c r="AY1057">
        <v>0</v>
      </c>
      <c r="AZ1057">
        <v>0</v>
      </c>
      <c r="BA1057">
        <v>3</v>
      </c>
      <c r="BB1057">
        <v>3</v>
      </c>
      <c r="BC1057">
        <v>2</v>
      </c>
      <c r="BD1057">
        <v>0</v>
      </c>
      <c r="BE1057">
        <v>3</v>
      </c>
      <c r="BF1057">
        <v>3</v>
      </c>
      <c r="BG1057">
        <v>3</v>
      </c>
      <c r="BH1057">
        <v>3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2</v>
      </c>
      <c r="BO1057">
        <f t="shared" si="160"/>
        <v>0</v>
      </c>
      <c r="BP1057">
        <f t="shared" si="161"/>
        <v>8</v>
      </c>
      <c r="BQ1057">
        <f t="shared" si="162"/>
        <v>1</v>
      </c>
      <c r="BR1057">
        <f t="shared" si="163"/>
        <v>2</v>
      </c>
      <c r="BS1057">
        <f t="shared" si="164"/>
        <v>0</v>
      </c>
      <c r="BT1057">
        <f t="shared" si="165"/>
        <v>8</v>
      </c>
      <c r="BU1057">
        <f t="shared" si="166"/>
        <v>6</v>
      </c>
      <c r="BV1057">
        <f t="shared" si="167"/>
        <v>8</v>
      </c>
      <c r="BW1057">
        <f t="shared" si="168"/>
        <v>6</v>
      </c>
      <c r="BX1057">
        <f t="shared" si="169"/>
        <v>2</v>
      </c>
    </row>
    <row r="1058" spans="1:76" ht="18.95" customHeight="1" x14ac:dyDescent="0.25">
      <c r="A1058" t="s">
        <v>55</v>
      </c>
      <c r="B1058" t="s">
        <v>1119</v>
      </c>
      <c r="C1058" t="s">
        <v>219</v>
      </c>
      <c r="D1058" t="s">
        <v>26</v>
      </c>
      <c r="E1058" t="s">
        <v>178</v>
      </c>
      <c r="F1058" t="s">
        <v>5163</v>
      </c>
      <c r="G1058" t="s">
        <v>2026</v>
      </c>
      <c r="H1058" t="s">
        <v>22</v>
      </c>
      <c r="I1058" t="s">
        <v>2592</v>
      </c>
      <c r="L1058" s="1">
        <v>120111008482</v>
      </c>
      <c r="M1058" t="s">
        <v>2593</v>
      </c>
      <c r="N1058" t="s">
        <v>25</v>
      </c>
      <c r="O1058" t="s">
        <v>2594</v>
      </c>
      <c r="P1058">
        <v>32303</v>
      </c>
      <c r="Q1058" t="s">
        <v>2595</v>
      </c>
      <c r="R1058">
        <v>436</v>
      </c>
      <c r="S1058" t="s">
        <v>7</v>
      </c>
      <c r="T1058" t="b">
        <v>0</v>
      </c>
      <c r="U1058" t="s">
        <v>30</v>
      </c>
      <c r="V1058" t="s">
        <v>31</v>
      </c>
      <c r="W1058" t="s">
        <v>31</v>
      </c>
      <c r="X1058" t="s">
        <v>31</v>
      </c>
      <c r="Y1058" t="s">
        <v>31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1</v>
      </c>
      <c r="AH1058">
        <v>1</v>
      </c>
      <c r="AI1058">
        <v>0</v>
      </c>
      <c r="AJ1058">
        <v>1</v>
      </c>
      <c r="AK1058">
        <v>0</v>
      </c>
      <c r="AL1058">
        <v>0</v>
      </c>
      <c r="AM1058">
        <v>1</v>
      </c>
      <c r="AN1058">
        <v>2</v>
      </c>
      <c r="AO1058">
        <v>2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3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1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f t="shared" si="160"/>
        <v>3</v>
      </c>
      <c r="BP1058">
        <f t="shared" si="161"/>
        <v>1</v>
      </c>
      <c r="BQ1058">
        <f t="shared" si="162"/>
        <v>5</v>
      </c>
      <c r="BR1058">
        <f t="shared" si="163"/>
        <v>0</v>
      </c>
      <c r="BS1058">
        <f t="shared" si="164"/>
        <v>0</v>
      </c>
      <c r="BT1058">
        <f t="shared" si="165"/>
        <v>0</v>
      </c>
      <c r="BU1058">
        <f t="shared" si="166"/>
        <v>3</v>
      </c>
      <c r="BV1058">
        <f t="shared" si="167"/>
        <v>0</v>
      </c>
      <c r="BW1058">
        <f t="shared" si="168"/>
        <v>1</v>
      </c>
      <c r="BX1058">
        <f t="shared" si="169"/>
        <v>0</v>
      </c>
    </row>
    <row r="1059" spans="1:76" ht="18.95" customHeight="1" x14ac:dyDescent="0.25">
      <c r="A1059" t="s">
        <v>2620</v>
      </c>
      <c r="B1059" t="s">
        <v>1119</v>
      </c>
      <c r="C1059" t="s">
        <v>219</v>
      </c>
      <c r="D1059" t="s">
        <v>26</v>
      </c>
      <c r="E1059" t="s">
        <v>73</v>
      </c>
      <c r="F1059" t="s">
        <v>659</v>
      </c>
      <c r="G1059" t="s">
        <v>2026</v>
      </c>
      <c r="H1059" t="s">
        <v>22</v>
      </c>
      <c r="I1059" t="s">
        <v>2621</v>
      </c>
      <c r="L1059" s="1">
        <v>120174007334</v>
      </c>
      <c r="M1059" t="s">
        <v>2622</v>
      </c>
      <c r="N1059" t="s">
        <v>25</v>
      </c>
      <c r="O1059" t="s">
        <v>2623</v>
      </c>
      <c r="P1059">
        <v>32092</v>
      </c>
      <c r="Q1059" t="s">
        <v>2624</v>
      </c>
      <c r="R1059">
        <v>1483</v>
      </c>
      <c r="S1059" t="s">
        <v>39</v>
      </c>
      <c r="T1059" t="b">
        <v>1</v>
      </c>
      <c r="U1059" t="s">
        <v>61</v>
      </c>
      <c r="V1059" t="s">
        <v>61</v>
      </c>
      <c r="W1059" t="s">
        <v>61</v>
      </c>
      <c r="X1059" t="s">
        <v>61</v>
      </c>
      <c r="Y1059" t="s">
        <v>71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2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3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3</v>
      </c>
      <c r="BB1059">
        <v>0</v>
      </c>
      <c r="BC1059">
        <v>2</v>
      </c>
      <c r="BD1059">
        <v>0</v>
      </c>
      <c r="BE1059">
        <v>3</v>
      </c>
      <c r="BF1059">
        <v>3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f t="shared" si="160"/>
        <v>0</v>
      </c>
      <c r="BP1059">
        <f t="shared" si="161"/>
        <v>2</v>
      </c>
      <c r="BQ1059">
        <f t="shared" si="162"/>
        <v>1</v>
      </c>
      <c r="BR1059">
        <f t="shared" si="163"/>
        <v>3</v>
      </c>
      <c r="BS1059">
        <f t="shared" si="164"/>
        <v>0</v>
      </c>
      <c r="BT1059">
        <f t="shared" si="165"/>
        <v>0</v>
      </c>
      <c r="BU1059">
        <f t="shared" si="166"/>
        <v>3</v>
      </c>
      <c r="BV1059">
        <f t="shared" si="167"/>
        <v>8</v>
      </c>
      <c r="BW1059">
        <f t="shared" si="168"/>
        <v>0</v>
      </c>
      <c r="BX1059">
        <f t="shared" si="169"/>
        <v>0</v>
      </c>
    </row>
    <row r="1060" spans="1:76" ht="18.95" customHeight="1" x14ac:dyDescent="0.25">
      <c r="A1060" t="s">
        <v>860</v>
      </c>
      <c r="B1060" t="s">
        <v>785</v>
      </c>
      <c r="C1060" t="s">
        <v>29</v>
      </c>
      <c r="D1060" t="s">
        <v>26</v>
      </c>
      <c r="E1060" t="s">
        <v>66</v>
      </c>
      <c r="F1060" t="s">
        <v>66</v>
      </c>
      <c r="G1060">
        <v>2</v>
      </c>
      <c r="H1060" t="s">
        <v>22</v>
      </c>
      <c r="I1060" t="s">
        <v>861</v>
      </c>
      <c r="L1060" s="1">
        <v>40463002784</v>
      </c>
      <c r="M1060" t="s">
        <v>862</v>
      </c>
      <c r="N1060" t="s">
        <v>45</v>
      </c>
      <c r="O1060" t="s">
        <v>863</v>
      </c>
      <c r="P1060">
        <v>85743</v>
      </c>
      <c r="Q1060" t="s">
        <v>864</v>
      </c>
      <c r="R1060">
        <v>495</v>
      </c>
      <c r="S1060" t="s">
        <v>89</v>
      </c>
      <c r="T1060" t="b">
        <v>0</v>
      </c>
      <c r="U1060" t="s">
        <v>30</v>
      </c>
      <c r="V1060" t="s">
        <v>31</v>
      </c>
      <c r="W1060" t="s">
        <v>31</v>
      </c>
      <c r="X1060" t="s">
        <v>31</v>
      </c>
      <c r="Y1060" t="s">
        <v>31</v>
      </c>
      <c r="Z1060" s="10">
        <v>0</v>
      </c>
      <c r="AA1060" s="10">
        <v>0</v>
      </c>
      <c r="AB1060" s="10">
        <v>0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</v>
      </c>
      <c r="AI1060" s="10">
        <v>2</v>
      </c>
      <c r="AJ1060" s="10">
        <v>2</v>
      </c>
      <c r="AK1060" s="10">
        <v>2</v>
      </c>
      <c r="AL1060" s="10">
        <v>2</v>
      </c>
      <c r="AM1060" s="10">
        <v>0</v>
      </c>
      <c r="AN1060" s="10">
        <v>0</v>
      </c>
      <c r="AO1060" s="10">
        <v>0</v>
      </c>
      <c r="AP1060" s="10">
        <v>0</v>
      </c>
      <c r="AQ1060" s="10">
        <v>0</v>
      </c>
      <c r="AR1060" s="10">
        <v>2</v>
      </c>
      <c r="AS1060" s="10">
        <v>0</v>
      </c>
      <c r="AT1060" s="10">
        <v>2</v>
      </c>
      <c r="AU1060" s="10">
        <v>0</v>
      </c>
      <c r="AV1060" s="10">
        <v>0</v>
      </c>
      <c r="AW1060" s="10">
        <v>0</v>
      </c>
      <c r="AX1060" s="10">
        <v>0</v>
      </c>
      <c r="AY1060" s="10">
        <v>0</v>
      </c>
      <c r="AZ1060" s="10">
        <v>0</v>
      </c>
      <c r="BA1060" s="10">
        <v>3</v>
      </c>
      <c r="BB1060" s="10">
        <v>3</v>
      </c>
      <c r="BC1060" s="10">
        <v>2</v>
      </c>
      <c r="BD1060" s="10">
        <v>0</v>
      </c>
      <c r="BE1060" s="10">
        <v>2</v>
      </c>
      <c r="BF1060" s="10">
        <v>2</v>
      </c>
      <c r="BG1060" s="10">
        <v>3</v>
      </c>
      <c r="BH1060" s="10">
        <v>3</v>
      </c>
      <c r="BI1060" s="10">
        <v>0</v>
      </c>
      <c r="BJ1060" s="10">
        <v>0</v>
      </c>
      <c r="BK1060" s="10">
        <v>2</v>
      </c>
      <c r="BL1060" s="10">
        <v>2</v>
      </c>
      <c r="BM1060" s="10">
        <v>0</v>
      </c>
      <c r="BN1060" s="10">
        <v>2</v>
      </c>
      <c r="BO1060">
        <f t="shared" si="160"/>
        <v>0</v>
      </c>
      <c r="BP1060">
        <f t="shared" si="161"/>
        <v>8</v>
      </c>
      <c r="BQ1060">
        <f t="shared" si="162"/>
        <v>0</v>
      </c>
      <c r="BR1060">
        <f t="shared" si="163"/>
        <v>2</v>
      </c>
      <c r="BS1060">
        <f t="shared" si="164"/>
        <v>2</v>
      </c>
      <c r="BT1060">
        <f t="shared" si="165"/>
        <v>0</v>
      </c>
      <c r="BU1060">
        <f t="shared" si="166"/>
        <v>6</v>
      </c>
      <c r="BV1060">
        <f t="shared" si="167"/>
        <v>6</v>
      </c>
      <c r="BW1060">
        <f t="shared" si="168"/>
        <v>6</v>
      </c>
      <c r="BX1060">
        <f t="shared" si="169"/>
        <v>6</v>
      </c>
    </row>
    <row r="1061" spans="1:76" ht="18.95" customHeight="1" x14ac:dyDescent="0.25">
      <c r="A1061" t="s">
        <v>827</v>
      </c>
      <c r="B1061" t="s">
        <v>785</v>
      </c>
      <c r="C1061" t="s">
        <v>29</v>
      </c>
      <c r="D1061" t="s">
        <v>26</v>
      </c>
      <c r="E1061" t="s">
        <v>66</v>
      </c>
      <c r="F1061" t="s">
        <v>34</v>
      </c>
      <c r="G1061">
        <v>2</v>
      </c>
      <c r="H1061" t="s">
        <v>22</v>
      </c>
      <c r="I1061" t="s">
        <v>828</v>
      </c>
      <c r="L1061" s="1">
        <v>40340002840</v>
      </c>
      <c r="M1061" t="s">
        <v>829</v>
      </c>
      <c r="N1061" t="s">
        <v>58</v>
      </c>
      <c r="O1061" t="s">
        <v>793</v>
      </c>
      <c r="P1061">
        <v>85234</v>
      </c>
      <c r="Q1061" t="s">
        <v>794</v>
      </c>
      <c r="R1061">
        <v>310</v>
      </c>
      <c r="S1061" t="s">
        <v>89</v>
      </c>
      <c r="T1061" t="b">
        <v>0</v>
      </c>
      <c r="U1061" t="s">
        <v>30</v>
      </c>
      <c r="V1061" t="s">
        <v>31</v>
      </c>
      <c r="W1061" t="s">
        <v>31</v>
      </c>
      <c r="X1061" t="s">
        <v>31</v>
      </c>
      <c r="Y1061" t="s">
        <v>31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2</v>
      </c>
      <c r="AN1061">
        <v>2</v>
      </c>
      <c r="AO1061">
        <v>0</v>
      </c>
      <c r="AP1061">
        <v>1</v>
      </c>
      <c r="AQ1061">
        <v>0</v>
      </c>
      <c r="AR1061">
        <v>2</v>
      </c>
      <c r="AS1061">
        <v>2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3</v>
      </c>
      <c r="BF1061">
        <v>3</v>
      </c>
      <c r="BG1061">
        <v>0</v>
      </c>
      <c r="BH1061">
        <v>0</v>
      </c>
      <c r="BI1061">
        <v>0</v>
      </c>
      <c r="BJ1061">
        <v>0</v>
      </c>
      <c r="BK1061">
        <v>3</v>
      </c>
      <c r="BL1061">
        <v>0</v>
      </c>
      <c r="BM1061">
        <v>0</v>
      </c>
      <c r="BN1061">
        <v>2</v>
      </c>
      <c r="BO1061">
        <f t="shared" si="160"/>
        <v>0</v>
      </c>
      <c r="BP1061">
        <f t="shared" si="161"/>
        <v>0</v>
      </c>
      <c r="BQ1061">
        <f t="shared" si="162"/>
        <v>5</v>
      </c>
      <c r="BR1061">
        <f t="shared" si="163"/>
        <v>4</v>
      </c>
      <c r="BS1061">
        <f t="shared" si="164"/>
        <v>0</v>
      </c>
      <c r="BT1061">
        <f t="shared" si="165"/>
        <v>0</v>
      </c>
      <c r="BU1061">
        <f t="shared" si="166"/>
        <v>0</v>
      </c>
      <c r="BV1061">
        <f t="shared" si="167"/>
        <v>6</v>
      </c>
      <c r="BW1061">
        <f t="shared" si="168"/>
        <v>0</v>
      </c>
      <c r="BX1061">
        <f t="shared" si="169"/>
        <v>5</v>
      </c>
    </row>
    <row r="1062" spans="1:76" ht="18.95" customHeight="1" x14ac:dyDescent="0.25">
      <c r="A1062" t="s">
        <v>3241</v>
      </c>
      <c r="B1062" t="s">
        <v>1578</v>
      </c>
      <c r="C1062" t="s">
        <v>54</v>
      </c>
      <c r="D1062" t="s">
        <v>26</v>
      </c>
      <c r="E1062" t="s">
        <v>73</v>
      </c>
      <c r="F1062" t="s">
        <v>659</v>
      </c>
      <c r="G1062" t="s">
        <v>2026</v>
      </c>
      <c r="H1062" t="s">
        <v>22</v>
      </c>
      <c r="I1062" t="s">
        <v>3242</v>
      </c>
      <c r="L1062" s="1">
        <v>251323002121</v>
      </c>
      <c r="M1062" t="s">
        <v>3243</v>
      </c>
      <c r="N1062" t="s">
        <v>25</v>
      </c>
      <c r="O1062" t="s">
        <v>3176</v>
      </c>
      <c r="P1062">
        <v>1610</v>
      </c>
      <c r="Q1062" t="s">
        <v>3176</v>
      </c>
      <c r="R1062">
        <v>552</v>
      </c>
      <c r="S1062" t="s">
        <v>7</v>
      </c>
      <c r="T1062" t="b">
        <v>0</v>
      </c>
      <c r="U1062" t="s">
        <v>30</v>
      </c>
      <c r="V1062" t="s">
        <v>31</v>
      </c>
      <c r="W1062" t="s">
        <v>31</v>
      </c>
      <c r="X1062" t="s">
        <v>31</v>
      </c>
      <c r="Y1062" t="s">
        <v>31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2</v>
      </c>
      <c r="AG1062">
        <v>2</v>
      </c>
      <c r="AH1062">
        <v>2</v>
      </c>
      <c r="AI1062">
        <v>1</v>
      </c>
      <c r="AJ1062">
        <v>2</v>
      </c>
      <c r="AK1062">
        <v>2</v>
      </c>
      <c r="AL1062">
        <v>2</v>
      </c>
      <c r="AM1062">
        <v>3</v>
      </c>
      <c r="AN1062">
        <v>3</v>
      </c>
      <c r="AO1062">
        <v>0</v>
      </c>
      <c r="AP1062">
        <v>3</v>
      </c>
      <c r="AQ1062">
        <v>0</v>
      </c>
      <c r="AR1062">
        <v>2</v>
      </c>
      <c r="AS1062">
        <v>0</v>
      </c>
      <c r="AT1062">
        <v>0</v>
      </c>
      <c r="AU1062">
        <v>1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3</v>
      </c>
      <c r="BB1062">
        <v>3</v>
      </c>
      <c r="BC1062">
        <v>0</v>
      </c>
      <c r="BD1062">
        <v>2</v>
      </c>
      <c r="BE1062">
        <v>0</v>
      </c>
      <c r="BF1062">
        <v>0</v>
      </c>
      <c r="BG1062">
        <v>3</v>
      </c>
      <c r="BH1062">
        <v>3</v>
      </c>
      <c r="BI1062">
        <v>0</v>
      </c>
      <c r="BJ1062">
        <v>3</v>
      </c>
      <c r="BK1062">
        <v>3</v>
      </c>
      <c r="BL1062">
        <v>1</v>
      </c>
      <c r="BM1062">
        <v>0</v>
      </c>
      <c r="BN1062">
        <v>2</v>
      </c>
      <c r="BO1062">
        <f t="shared" si="160"/>
        <v>6</v>
      </c>
      <c r="BP1062">
        <f t="shared" si="161"/>
        <v>7</v>
      </c>
      <c r="BQ1062">
        <f t="shared" si="162"/>
        <v>9</v>
      </c>
      <c r="BR1062">
        <f t="shared" si="163"/>
        <v>2</v>
      </c>
      <c r="BS1062">
        <f t="shared" si="164"/>
        <v>0</v>
      </c>
      <c r="BT1062">
        <f t="shared" si="165"/>
        <v>2</v>
      </c>
      <c r="BU1062">
        <f t="shared" si="166"/>
        <v>6</v>
      </c>
      <c r="BV1062">
        <f t="shared" si="167"/>
        <v>2</v>
      </c>
      <c r="BW1062">
        <f t="shared" si="168"/>
        <v>6</v>
      </c>
      <c r="BX1062">
        <f t="shared" si="169"/>
        <v>9</v>
      </c>
    </row>
    <row r="1063" spans="1:76" ht="18.95" customHeight="1" x14ac:dyDescent="0.25">
      <c r="A1063" t="s">
        <v>3746</v>
      </c>
      <c r="B1063" t="s">
        <v>1668</v>
      </c>
      <c r="C1063" t="s">
        <v>219</v>
      </c>
      <c r="D1063" t="s">
        <v>26</v>
      </c>
      <c r="E1063" t="s">
        <v>66</v>
      </c>
      <c r="F1063" t="s">
        <v>66</v>
      </c>
      <c r="G1063" t="s">
        <v>2026</v>
      </c>
      <c r="H1063" t="s">
        <v>22</v>
      </c>
      <c r="I1063" t="s">
        <v>3747</v>
      </c>
      <c r="L1063" s="1">
        <v>370014402925</v>
      </c>
      <c r="M1063" t="s">
        <v>3748</v>
      </c>
      <c r="N1063" t="s">
        <v>58</v>
      </c>
      <c r="O1063" t="s">
        <v>3749</v>
      </c>
      <c r="P1063">
        <v>27577</v>
      </c>
      <c r="Q1063" t="s">
        <v>228</v>
      </c>
      <c r="R1063">
        <v>935</v>
      </c>
      <c r="S1063" t="s">
        <v>66</v>
      </c>
      <c r="T1063" t="b">
        <v>1</v>
      </c>
      <c r="U1063" t="s">
        <v>61</v>
      </c>
      <c r="V1063" t="s">
        <v>61</v>
      </c>
      <c r="W1063" t="s">
        <v>61</v>
      </c>
      <c r="X1063" t="s">
        <v>61</v>
      </c>
      <c r="Y1063" t="s">
        <v>61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1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3</v>
      </c>
      <c r="AN1063">
        <v>3</v>
      </c>
      <c r="AO1063">
        <v>0</v>
      </c>
      <c r="AP1063">
        <v>0</v>
      </c>
      <c r="AQ1063">
        <v>0</v>
      </c>
      <c r="AR1063">
        <v>2</v>
      </c>
      <c r="AS1063">
        <v>0</v>
      </c>
      <c r="AT1063">
        <v>0</v>
      </c>
      <c r="AU1063">
        <v>2</v>
      </c>
      <c r="AV1063">
        <v>2</v>
      </c>
      <c r="AW1063">
        <v>0</v>
      </c>
      <c r="AX1063">
        <v>0</v>
      </c>
      <c r="AY1063">
        <v>0</v>
      </c>
      <c r="AZ1063">
        <v>2</v>
      </c>
      <c r="BA1063">
        <v>3</v>
      </c>
      <c r="BB1063">
        <v>3</v>
      </c>
      <c r="BC1063">
        <v>0</v>
      </c>
      <c r="BD1063">
        <v>0</v>
      </c>
      <c r="BE1063">
        <v>3</v>
      </c>
      <c r="BF1063">
        <v>3</v>
      </c>
      <c r="BG1063">
        <v>3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f t="shared" si="160"/>
        <v>2</v>
      </c>
      <c r="BP1063">
        <f t="shared" si="161"/>
        <v>1</v>
      </c>
      <c r="BQ1063">
        <f t="shared" si="162"/>
        <v>6</v>
      </c>
      <c r="BR1063">
        <f t="shared" si="163"/>
        <v>2</v>
      </c>
      <c r="BS1063">
        <f t="shared" si="164"/>
        <v>0</v>
      </c>
      <c r="BT1063">
        <f t="shared" si="165"/>
        <v>4</v>
      </c>
      <c r="BU1063">
        <f t="shared" si="166"/>
        <v>8</v>
      </c>
      <c r="BV1063">
        <f t="shared" si="167"/>
        <v>6</v>
      </c>
      <c r="BW1063">
        <f t="shared" si="168"/>
        <v>3</v>
      </c>
      <c r="BX1063">
        <f t="shared" si="169"/>
        <v>0</v>
      </c>
    </row>
    <row r="1064" spans="1:76" ht="18.95" customHeight="1" x14ac:dyDescent="0.25">
      <c r="A1064" t="s">
        <v>2675</v>
      </c>
      <c r="B1064" t="s">
        <v>1769</v>
      </c>
      <c r="C1064" t="s">
        <v>219</v>
      </c>
      <c r="D1064" t="s">
        <v>26</v>
      </c>
      <c r="E1064" t="s">
        <v>66</v>
      </c>
      <c r="F1064" t="s">
        <v>66</v>
      </c>
      <c r="G1064" t="s">
        <v>2026</v>
      </c>
      <c r="H1064" t="s">
        <v>22</v>
      </c>
      <c r="I1064" t="s">
        <v>2676</v>
      </c>
      <c r="M1064" t="s">
        <v>2677</v>
      </c>
      <c r="N1064" t="s">
        <v>45</v>
      </c>
      <c r="O1064" t="s">
        <v>2678</v>
      </c>
      <c r="P1064">
        <v>30642</v>
      </c>
      <c r="Q1064" t="s">
        <v>2679</v>
      </c>
      <c r="R1064">
        <v>785</v>
      </c>
      <c r="S1064" t="s">
        <v>77</v>
      </c>
      <c r="T1064" t="b">
        <v>1</v>
      </c>
      <c r="U1064" t="s">
        <v>31</v>
      </c>
      <c r="V1064" t="s">
        <v>31</v>
      </c>
      <c r="W1064" t="s">
        <v>31</v>
      </c>
      <c r="X1064" t="s">
        <v>31</v>
      </c>
      <c r="Y1064" t="s">
        <v>31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3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f t="shared" si="160"/>
        <v>0</v>
      </c>
      <c r="BP1064">
        <f t="shared" si="161"/>
        <v>1</v>
      </c>
      <c r="BQ1064">
        <f t="shared" si="162"/>
        <v>0</v>
      </c>
      <c r="BR1064">
        <f t="shared" si="163"/>
        <v>1</v>
      </c>
      <c r="BS1064">
        <f t="shared" si="164"/>
        <v>0</v>
      </c>
      <c r="BT1064">
        <f t="shared" si="165"/>
        <v>0</v>
      </c>
      <c r="BU1064">
        <f t="shared" si="166"/>
        <v>3</v>
      </c>
      <c r="BV1064">
        <f t="shared" si="167"/>
        <v>0</v>
      </c>
      <c r="BW1064">
        <f t="shared" si="168"/>
        <v>0</v>
      </c>
      <c r="BX1064">
        <f t="shared" si="169"/>
        <v>0</v>
      </c>
    </row>
    <row r="1065" spans="1:76" ht="18.95" customHeight="1" x14ac:dyDescent="0.25">
      <c r="A1065" t="s">
        <v>55</v>
      </c>
      <c r="B1065" t="s">
        <v>123</v>
      </c>
      <c r="C1065" t="s">
        <v>40</v>
      </c>
      <c r="D1065" t="s">
        <v>26</v>
      </c>
      <c r="E1065" t="s">
        <v>66</v>
      </c>
      <c r="F1065" t="s">
        <v>34</v>
      </c>
      <c r="G1065">
        <v>1</v>
      </c>
      <c r="H1065" t="s">
        <v>22</v>
      </c>
      <c r="I1065" t="s">
        <v>134</v>
      </c>
      <c r="L1065" s="1">
        <v>390063805183</v>
      </c>
      <c r="M1065" t="s">
        <v>135</v>
      </c>
      <c r="N1065" t="s">
        <v>58</v>
      </c>
      <c r="O1065" t="s">
        <v>136</v>
      </c>
      <c r="P1065">
        <v>43201</v>
      </c>
      <c r="Q1065" t="s">
        <v>137</v>
      </c>
      <c r="R1065">
        <v>162</v>
      </c>
      <c r="S1065" t="s">
        <v>7</v>
      </c>
      <c r="T1065" t="b">
        <v>1</v>
      </c>
      <c r="U1065" t="s">
        <v>31</v>
      </c>
      <c r="V1065" t="s">
        <v>31</v>
      </c>
      <c r="W1065" t="s">
        <v>31</v>
      </c>
      <c r="X1065" t="s">
        <v>31</v>
      </c>
      <c r="Y1065" t="s">
        <v>31</v>
      </c>
      <c r="Z1065" s="10">
        <v>0</v>
      </c>
      <c r="AA1065" s="10">
        <v>0</v>
      </c>
      <c r="AB1065" s="10">
        <v>0</v>
      </c>
      <c r="AC1065" s="10">
        <v>0</v>
      </c>
      <c r="AD1065" s="10">
        <v>0</v>
      </c>
      <c r="AE1065" s="10">
        <v>0</v>
      </c>
      <c r="AF1065" s="10">
        <v>2</v>
      </c>
      <c r="AG1065" s="10">
        <v>2</v>
      </c>
      <c r="AH1065" s="10">
        <v>0</v>
      </c>
      <c r="AI1065" s="10">
        <v>2</v>
      </c>
      <c r="AJ1065" s="10">
        <v>2</v>
      </c>
      <c r="AK1065" s="10">
        <v>2</v>
      </c>
      <c r="AL1065" s="10">
        <v>2</v>
      </c>
      <c r="AM1065" s="10">
        <v>0</v>
      </c>
      <c r="AN1065" s="10">
        <v>2</v>
      </c>
      <c r="AO1065" s="10">
        <v>0</v>
      </c>
      <c r="AP1065" s="10">
        <v>0</v>
      </c>
      <c r="AQ1065" s="10">
        <v>2</v>
      </c>
      <c r="AR1065" s="10">
        <v>1</v>
      </c>
      <c r="AS1065" s="10">
        <v>0</v>
      </c>
      <c r="AT1065" s="10">
        <v>0</v>
      </c>
      <c r="AU1065" s="10">
        <v>0</v>
      </c>
      <c r="AV1065" s="10">
        <v>0</v>
      </c>
      <c r="AW1065" s="10">
        <v>0</v>
      </c>
      <c r="AX1065" s="10">
        <v>0</v>
      </c>
      <c r="AY1065" s="10">
        <v>0</v>
      </c>
      <c r="AZ1065" s="10">
        <v>0</v>
      </c>
      <c r="BA1065" s="10">
        <v>0</v>
      </c>
      <c r="BB1065" s="10">
        <v>0</v>
      </c>
      <c r="BC1065" s="10">
        <v>2</v>
      </c>
      <c r="BD1065" s="10">
        <v>0</v>
      </c>
      <c r="BE1065" s="10">
        <v>0</v>
      </c>
      <c r="BF1065" s="10">
        <v>0</v>
      </c>
      <c r="BG1065" s="10">
        <v>0</v>
      </c>
      <c r="BH1065" s="10">
        <v>0</v>
      </c>
      <c r="BI1065" s="10">
        <v>0</v>
      </c>
      <c r="BJ1065" s="10">
        <v>0</v>
      </c>
      <c r="BK1065" s="10">
        <v>0</v>
      </c>
      <c r="BL1065" s="10">
        <v>0</v>
      </c>
      <c r="BM1065" s="10">
        <v>0</v>
      </c>
      <c r="BN1065" s="10">
        <v>0</v>
      </c>
      <c r="BO1065">
        <f t="shared" si="160"/>
        <v>4</v>
      </c>
      <c r="BP1065">
        <f t="shared" si="161"/>
        <v>8</v>
      </c>
      <c r="BQ1065">
        <f t="shared" si="162"/>
        <v>4</v>
      </c>
      <c r="BR1065">
        <f t="shared" si="163"/>
        <v>1</v>
      </c>
      <c r="BS1065">
        <f t="shared" si="164"/>
        <v>0</v>
      </c>
      <c r="BT1065">
        <f t="shared" si="165"/>
        <v>0</v>
      </c>
      <c r="BU1065">
        <f t="shared" si="166"/>
        <v>0</v>
      </c>
      <c r="BV1065">
        <f t="shared" si="167"/>
        <v>2</v>
      </c>
      <c r="BW1065">
        <f t="shared" si="168"/>
        <v>0</v>
      </c>
      <c r="BX1065">
        <f t="shared" si="169"/>
        <v>0</v>
      </c>
    </row>
    <row r="1066" spans="1:76" ht="18.95" customHeight="1" x14ac:dyDescent="0.25">
      <c r="A1066" t="s">
        <v>1280</v>
      </c>
      <c r="B1066" t="s">
        <v>1239</v>
      </c>
      <c r="C1066" t="s">
        <v>219</v>
      </c>
      <c r="D1066" t="s">
        <v>26</v>
      </c>
      <c r="E1066" t="s">
        <v>73</v>
      </c>
      <c r="F1066" t="s">
        <v>659</v>
      </c>
      <c r="G1066">
        <v>3</v>
      </c>
      <c r="H1066" t="s">
        <v>22</v>
      </c>
      <c r="I1066" t="s">
        <v>1281</v>
      </c>
      <c r="L1066" s="1">
        <v>480028811555</v>
      </c>
      <c r="M1066" t="s">
        <v>1282</v>
      </c>
      <c r="N1066" t="s">
        <v>45</v>
      </c>
      <c r="O1066" t="s">
        <v>1269</v>
      </c>
      <c r="P1066">
        <v>75223</v>
      </c>
      <c r="Q1066" t="s">
        <v>1269</v>
      </c>
      <c r="R1066">
        <v>740</v>
      </c>
      <c r="S1066" t="s">
        <v>7</v>
      </c>
      <c r="T1066" t="b">
        <v>0</v>
      </c>
      <c r="U1066" t="s">
        <v>30</v>
      </c>
      <c r="V1066" t="s">
        <v>61</v>
      </c>
      <c r="W1066" t="s">
        <v>61</v>
      </c>
      <c r="X1066" t="s">
        <v>61</v>
      </c>
      <c r="Y1066" t="s">
        <v>61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2</v>
      </c>
      <c r="AG1066">
        <v>2</v>
      </c>
      <c r="AH1066">
        <v>0</v>
      </c>
      <c r="AI1066">
        <v>2</v>
      </c>
      <c r="AJ1066">
        <v>0</v>
      </c>
      <c r="AK1066">
        <v>0</v>
      </c>
      <c r="AL1066">
        <v>0</v>
      </c>
      <c r="AM1066">
        <v>3</v>
      </c>
      <c r="AN1066">
        <v>3</v>
      </c>
      <c r="AO1066">
        <v>3</v>
      </c>
      <c r="AP1066">
        <v>0</v>
      </c>
      <c r="AQ1066">
        <v>0</v>
      </c>
      <c r="AR1066">
        <v>2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3</v>
      </c>
      <c r="BB1066">
        <v>3</v>
      </c>
      <c r="BC1066">
        <v>0</v>
      </c>
      <c r="BD1066">
        <v>0</v>
      </c>
      <c r="BE1066">
        <v>3</v>
      </c>
      <c r="BF1066">
        <v>3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2</v>
      </c>
      <c r="BO1066">
        <f t="shared" si="160"/>
        <v>4</v>
      </c>
      <c r="BP1066">
        <f t="shared" si="161"/>
        <v>2</v>
      </c>
      <c r="BQ1066">
        <f t="shared" si="162"/>
        <v>9</v>
      </c>
      <c r="BR1066">
        <f t="shared" si="163"/>
        <v>2</v>
      </c>
      <c r="BS1066">
        <f t="shared" si="164"/>
        <v>0</v>
      </c>
      <c r="BT1066">
        <f t="shared" si="165"/>
        <v>0</v>
      </c>
      <c r="BU1066">
        <f t="shared" si="166"/>
        <v>6</v>
      </c>
      <c r="BV1066">
        <f t="shared" si="167"/>
        <v>6</v>
      </c>
      <c r="BW1066">
        <f t="shared" si="168"/>
        <v>0</v>
      </c>
      <c r="BX1066">
        <f t="shared" si="169"/>
        <v>2</v>
      </c>
    </row>
    <row r="1067" spans="1:76" ht="18.95" customHeight="1" x14ac:dyDescent="0.25">
      <c r="A1067" t="s">
        <v>4618</v>
      </c>
      <c r="B1067" t="s">
        <v>1239</v>
      </c>
      <c r="C1067" t="s">
        <v>219</v>
      </c>
      <c r="D1067" t="s">
        <v>26</v>
      </c>
      <c r="E1067" t="s">
        <v>178</v>
      </c>
      <c r="F1067" t="s">
        <v>5163</v>
      </c>
      <c r="G1067" t="s">
        <v>2026</v>
      </c>
      <c r="H1067" t="s">
        <v>22</v>
      </c>
      <c r="I1067" t="s">
        <v>4619</v>
      </c>
      <c r="L1067" s="1">
        <v>480006211404</v>
      </c>
      <c r="M1067" t="s">
        <v>4620</v>
      </c>
      <c r="N1067" t="s">
        <v>45</v>
      </c>
      <c r="O1067" t="s">
        <v>1304</v>
      </c>
      <c r="P1067">
        <v>78218</v>
      </c>
      <c r="Q1067" t="s">
        <v>1305</v>
      </c>
      <c r="R1067">
        <v>164</v>
      </c>
      <c r="S1067" t="s">
        <v>7</v>
      </c>
      <c r="T1067" t="b">
        <v>0</v>
      </c>
      <c r="U1067" t="s">
        <v>30</v>
      </c>
      <c r="V1067" t="s">
        <v>31</v>
      </c>
      <c r="W1067" t="s">
        <v>31</v>
      </c>
      <c r="X1067" t="s">
        <v>31</v>
      </c>
      <c r="Y1067" t="s">
        <v>31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2</v>
      </c>
      <c r="AJ1067">
        <v>2</v>
      </c>
      <c r="AK1067">
        <v>2</v>
      </c>
      <c r="AL1067">
        <v>2</v>
      </c>
      <c r="AM1067">
        <v>1</v>
      </c>
      <c r="AN1067">
        <v>1</v>
      </c>
      <c r="AO1067">
        <v>3</v>
      </c>
      <c r="AP1067">
        <v>0</v>
      </c>
      <c r="AQ1067">
        <v>0</v>
      </c>
      <c r="AR1067">
        <v>3</v>
      </c>
      <c r="AS1067">
        <v>0</v>
      </c>
      <c r="AT1067">
        <v>3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3</v>
      </c>
      <c r="BB1067">
        <v>3</v>
      </c>
      <c r="BC1067">
        <v>2</v>
      </c>
      <c r="BD1067">
        <v>0</v>
      </c>
      <c r="BE1067">
        <v>3</v>
      </c>
      <c r="BF1067">
        <v>3</v>
      </c>
      <c r="BG1067">
        <v>3</v>
      </c>
      <c r="BH1067">
        <v>3</v>
      </c>
      <c r="BI1067">
        <v>3</v>
      </c>
      <c r="BJ1067">
        <v>0</v>
      </c>
      <c r="BK1067">
        <v>3</v>
      </c>
      <c r="BL1067">
        <v>3</v>
      </c>
      <c r="BM1067">
        <v>0</v>
      </c>
      <c r="BN1067">
        <v>2</v>
      </c>
      <c r="BO1067">
        <f t="shared" si="160"/>
        <v>0</v>
      </c>
      <c r="BP1067">
        <f t="shared" si="161"/>
        <v>8</v>
      </c>
      <c r="BQ1067">
        <f t="shared" si="162"/>
        <v>5</v>
      </c>
      <c r="BR1067">
        <f t="shared" si="163"/>
        <v>3</v>
      </c>
      <c r="BS1067">
        <f t="shared" si="164"/>
        <v>3</v>
      </c>
      <c r="BT1067">
        <f t="shared" si="165"/>
        <v>0</v>
      </c>
      <c r="BU1067">
        <f t="shared" si="166"/>
        <v>6</v>
      </c>
      <c r="BV1067">
        <f t="shared" si="167"/>
        <v>8</v>
      </c>
      <c r="BW1067">
        <f t="shared" si="168"/>
        <v>6</v>
      </c>
      <c r="BX1067">
        <f t="shared" si="169"/>
        <v>11</v>
      </c>
    </row>
    <row r="1068" spans="1:76" ht="18.95" customHeight="1" x14ac:dyDescent="0.25">
      <c r="A1068" t="s">
        <v>886</v>
      </c>
      <c r="B1068" t="s">
        <v>785</v>
      </c>
      <c r="C1068" t="s">
        <v>29</v>
      </c>
      <c r="D1068" t="s">
        <v>26</v>
      </c>
      <c r="E1068" t="s">
        <v>143</v>
      </c>
      <c r="F1068" t="s">
        <v>659</v>
      </c>
      <c r="G1068">
        <v>2</v>
      </c>
      <c r="H1068" t="s">
        <v>124</v>
      </c>
      <c r="I1068" t="s">
        <v>887</v>
      </c>
      <c r="L1068" s="1">
        <v>40044402321</v>
      </c>
      <c r="M1068" t="s">
        <v>888</v>
      </c>
      <c r="N1068" t="s">
        <v>45</v>
      </c>
      <c r="O1068" t="s">
        <v>889</v>
      </c>
      <c r="P1068">
        <v>86314</v>
      </c>
      <c r="Q1068" t="s">
        <v>890</v>
      </c>
      <c r="R1068">
        <v>254</v>
      </c>
      <c r="S1068" t="s">
        <v>89</v>
      </c>
      <c r="T1068" t="b">
        <v>0</v>
      </c>
      <c r="U1068" t="s">
        <v>30</v>
      </c>
      <c r="V1068" t="s">
        <v>31</v>
      </c>
      <c r="W1068" t="s">
        <v>31</v>
      </c>
      <c r="X1068" t="s">
        <v>31</v>
      </c>
      <c r="Y1068" t="s">
        <v>31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10">
        <v>0</v>
      </c>
      <c r="AF1068" s="10">
        <v>0</v>
      </c>
      <c r="AG1068" s="10">
        <v>1</v>
      </c>
      <c r="AH1068" s="10">
        <v>1</v>
      </c>
      <c r="AI1068" s="10">
        <v>0</v>
      </c>
      <c r="AJ1068" s="10">
        <v>2</v>
      </c>
      <c r="AK1068" s="10">
        <v>2</v>
      </c>
      <c r="AL1068" s="10">
        <v>2</v>
      </c>
      <c r="AM1068" s="10">
        <v>1</v>
      </c>
      <c r="AN1068" s="10">
        <v>1</v>
      </c>
      <c r="AO1068" s="10">
        <v>1</v>
      </c>
      <c r="AP1068" s="10">
        <v>0</v>
      </c>
      <c r="AQ1068" s="10">
        <v>0</v>
      </c>
      <c r="AR1068" s="10">
        <v>0</v>
      </c>
      <c r="AS1068" s="10">
        <v>0</v>
      </c>
      <c r="AT1068" s="10">
        <v>3</v>
      </c>
      <c r="AU1068" s="10">
        <v>0</v>
      </c>
      <c r="AV1068" s="10">
        <v>2</v>
      </c>
      <c r="AW1068" s="10">
        <v>0</v>
      </c>
      <c r="AX1068" s="10">
        <v>2</v>
      </c>
      <c r="AY1068" s="10">
        <v>0</v>
      </c>
      <c r="AZ1068" s="10">
        <v>0</v>
      </c>
      <c r="BA1068" s="10">
        <v>0</v>
      </c>
      <c r="BB1068" s="10">
        <v>0</v>
      </c>
      <c r="BC1068" s="10">
        <v>2</v>
      </c>
      <c r="BD1068" s="10">
        <v>0</v>
      </c>
      <c r="BE1068" s="10">
        <v>0</v>
      </c>
      <c r="BF1068" s="10">
        <v>0</v>
      </c>
      <c r="BG1068" s="10">
        <v>0</v>
      </c>
      <c r="BH1068" s="10">
        <v>3</v>
      </c>
      <c r="BI1068" s="10">
        <v>0</v>
      </c>
      <c r="BJ1068" s="10">
        <v>0</v>
      </c>
      <c r="BK1068" s="10">
        <v>0</v>
      </c>
      <c r="BL1068" s="10">
        <v>0</v>
      </c>
      <c r="BM1068" s="10">
        <v>0</v>
      </c>
      <c r="BN1068" s="10">
        <v>2</v>
      </c>
      <c r="BO1068">
        <f t="shared" si="160"/>
        <v>2</v>
      </c>
      <c r="BP1068">
        <f t="shared" si="161"/>
        <v>6</v>
      </c>
      <c r="BQ1068">
        <f t="shared" si="162"/>
        <v>3</v>
      </c>
      <c r="BR1068">
        <f t="shared" si="163"/>
        <v>0</v>
      </c>
      <c r="BS1068">
        <f t="shared" si="164"/>
        <v>3</v>
      </c>
      <c r="BT1068">
        <f t="shared" si="165"/>
        <v>4</v>
      </c>
      <c r="BU1068">
        <f t="shared" si="166"/>
        <v>0</v>
      </c>
      <c r="BV1068">
        <f t="shared" si="167"/>
        <v>2</v>
      </c>
      <c r="BW1068">
        <f t="shared" si="168"/>
        <v>3</v>
      </c>
      <c r="BX1068">
        <f t="shared" si="169"/>
        <v>2</v>
      </c>
    </row>
    <row r="1069" spans="1:76" ht="18.95" customHeight="1" x14ac:dyDescent="0.25">
      <c r="A1069" t="s">
        <v>3101</v>
      </c>
      <c r="B1069" t="s">
        <v>1539</v>
      </c>
      <c r="C1069" t="s">
        <v>219</v>
      </c>
      <c r="D1069" t="s">
        <v>26</v>
      </c>
      <c r="E1069" t="s">
        <v>66</v>
      </c>
      <c r="F1069" t="s">
        <v>66</v>
      </c>
      <c r="G1069" t="s">
        <v>2026</v>
      </c>
      <c r="H1069" t="s">
        <v>118</v>
      </c>
      <c r="I1069" t="s">
        <v>3102</v>
      </c>
      <c r="L1069" s="1">
        <v>210558002167</v>
      </c>
      <c r="M1069" t="s">
        <v>3103</v>
      </c>
      <c r="N1069" t="s">
        <v>45</v>
      </c>
      <c r="O1069" t="s">
        <v>3104</v>
      </c>
      <c r="P1069">
        <v>42211</v>
      </c>
      <c r="Q1069" t="s">
        <v>3105</v>
      </c>
      <c r="R1069">
        <v>462</v>
      </c>
      <c r="S1069" t="s">
        <v>77</v>
      </c>
      <c r="T1069" t="b">
        <v>1</v>
      </c>
      <c r="U1069" t="s">
        <v>71</v>
      </c>
      <c r="V1069" t="s">
        <v>61</v>
      </c>
      <c r="W1069" t="s">
        <v>61</v>
      </c>
      <c r="X1069" t="s">
        <v>61</v>
      </c>
      <c r="Y1069" t="s">
        <v>61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3</v>
      </c>
      <c r="AN1069">
        <v>3</v>
      </c>
      <c r="AO1069">
        <v>0</v>
      </c>
      <c r="AP1069">
        <v>0</v>
      </c>
      <c r="AQ1069">
        <v>0</v>
      </c>
      <c r="AR1069">
        <v>2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3</v>
      </c>
      <c r="BB1069">
        <v>0</v>
      </c>
      <c r="BC1069">
        <v>2</v>
      </c>
      <c r="BD1069">
        <v>2</v>
      </c>
      <c r="BE1069">
        <v>3</v>
      </c>
      <c r="BF1069">
        <v>3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f t="shared" si="160"/>
        <v>0</v>
      </c>
      <c r="BP1069">
        <f t="shared" si="161"/>
        <v>0</v>
      </c>
      <c r="BQ1069">
        <f t="shared" si="162"/>
        <v>6</v>
      </c>
      <c r="BR1069">
        <f t="shared" si="163"/>
        <v>2</v>
      </c>
      <c r="BS1069">
        <f t="shared" si="164"/>
        <v>0</v>
      </c>
      <c r="BT1069">
        <f t="shared" si="165"/>
        <v>0</v>
      </c>
      <c r="BU1069">
        <f t="shared" si="166"/>
        <v>3</v>
      </c>
      <c r="BV1069">
        <f t="shared" si="167"/>
        <v>10</v>
      </c>
      <c r="BW1069">
        <f t="shared" si="168"/>
        <v>0</v>
      </c>
      <c r="BX1069">
        <f t="shared" si="169"/>
        <v>0</v>
      </c>
    </row>
    <row r="1070" spans="1:76" ht="18.95" customHeight="1" x14ac:dyDescent="0.25">
      <c r="A1070" t="s">
        <v>2634</v>
      </c>
      <c r="B1070" t="s">
        <v>1769</v>
      </c>
      <c r="C1070" t="s">
        <v>219</v>
      </c>
      <c r="D1070" t="s">
        <v>26</v>
      </c>
      <c r="E1070" t="s">
        <v>178</v>
      </c>
      <c r="F1070" t="s">
        <v>5163</v>
      </c>
      <c r="G1070" t="s">
        <v>2026</v>
      </c>
      <c r="H1070" t="s">
        <v>22</v>
      </c>
      <c r="I1070" t="s">
        <v>2635</v>
      </c>
      <c r="L1070" s="1">
        <v>130042003726</v>
      </c>
      <c r="M1070" t="s">
        <v>2636</v>
      </c>
      <c r="N1070" t="s">
        <v>58</v>
      </c>
      <c r="O1070" t="s">
        <v>1651</v>
      </c>
      <c r="P1070">
        <v>31210</v>
      </c>
      <c r="Q1070" t="s">
        <v>2637</v>
      </c>
      <c r="R1070">
        <v>1249</v>
      </c>
      <c r="S1070" t="s">
        <v>7</v>
      </c>
      <c r="T1070" t="b">
        <v>1</v>
      </c>
      <c r="U1070" t="s">
        <v>61</v>
      </c>
      <c r="V1070" t="s">
        <v>61</v>
      </c>
      <c r="W1070" t="s">
        <v>61</v>
      </c>
      <c r="X1070" t="s">
        <v>61</v>
      </c>
      <c r="Y1070" t="s">
        <v>61</v>
      </c>
      <c r="Z1070">
        <v>0</v>
      </c>
      <c r="AA1070">
        <v>0</v>
      </c>
      <c r="AB1070">
        <v>0</v>
      </c>
      <c r="AC1070">
        <v>0</v>
      </c>
      <c r="AD1070">
        <v>2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0</v>
      </c>
      <c r="AK1070">
        <v>0</v>
      </c>
      <c r="AL1070">
        <v>0</v>
      </c>
      <c r="AM1070">
        <v>1</v>
      </c>
      <c r="AN1070">
        <v>1</v>
      </c>
      <c r="AO1070">
        <v>0</v>
      </c>
      <c r="AP1070">
        <v>1</v>
      </c>
      <c r="AQ1070">
        <v>0</v>
      </c>
      <c r="AR1070">
        <v>2</v>
      </c>
      <c r="AS1070">
        <v>0</v>
      </c>
      <c r="AT1070">
        <v>0</v>
      </c>
      <c r="AU1070">
        <v>2</v>
      </c>
      <c r="AV1070">
        <v>2</v>
      </c>
      <c r="AW1070">
        <v>0</v>
      </c>
      <c r="AX1070">
        <v>0</v>
      </c>
      <c r="AY1070">
        <v>0</v>
      </c>
      <c r="AZ1070">
        <v>0</v>
      </c>
      <c r="BA1070">
        <v>3</v>
      </c>
      <c r="BB1070">
        <v>3</v>
      </c>
      <c r="BC1070">
        <v>2</v>
      </c>
      <c r="BD1070">
        <v>0</v>
      </c>
      <c r="BE1070">
        <v>3</v>
      </c>
      <c r="BF1070">
        <v>3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2</v>
      </c>
      <c r="BO1070">
        <f t="shared" si="160"/>
        <v>10</v>
      </c>
      <c r="BP1070">
        <f t="shared" si="161"/>
        <v>2</v>
      </c>
      <c r="BQ1070">
        <f t="shared" si="162"/>
        <v>3</v>
      </c>
      <c r="BR1070">
        <f t="shared" si="163"/>
        <v>2</v>
      </c>
      <c r="BS1070">
        <f t="shared" si="164"/>
        <v>0</v>
      </c>
      <c r="BT1070">
        <f t="shared" si="165"/>
        <v>4</v>
      </c>
      <c r="BU1070">
        <f t="shared" si="166"/>
        <v>6</v>
      </c>
      <c r="BV1070">
        <f t="shared" si="167"/>
        <v>8</v>
      </c>
      <c r="BW1070">
        <f t="shared" si="168"/>
        <v>0</v>
      </c>
      <c r="BX1070">
        <f t="shared" si="169"/>
        <v>2</v>
      </c>
    </row>
    <row r="1071" spans="1:76" ht="18.95" customHeight="1" x14ac:dyDescent="0.25">
      <c r="A1071" t="s">
        <v>2694</v>
      </c>
      <c r="B1071" t="s">
        <v>1769</v>
      </c>
      <c r="C1071" t="s">
        <v>219</v>
      </c>
      <c r="D1071" t="s">
        <v>26</v>
      </c>
      <c r="E1071" t="s">
        <v>638</v>
      </c>
      <c r="F1071" t="s">
        <v>5161</v>
      </c>
      <c r="G1071" t="s">
        <v>2026</v>
      </c>
      <c r="H1071" t="s">
        <v>22</v>
      </c>
      <c r="I1071" t="s">
        <v>2695</v>
      </c>
      <c r="L1071" s="1">
        <v>130393003770</v>
      </c>
      <c r="M1071" t="s">
        <v>2696</v>
      </c>
      <c r="N1071" t="s">
        <v>45</v>
      </c>
      <c r="O1071" t="s">
        <v>668</v>
      </c>
      <c r="P1071">
        <v>30016</v>
      </c>
      <c r="Q1071" t="s">
        <v>2697</v>
      </c>
      <c r="R1071">
        <v>894</v>
      </c>
      <c r="S1071" t="s">
        <v>89</v>
      </c>
      <c r="T1071" t="b">
        <v>1</v>
      </c>
      <c r="U1071" t="s">
        <v>31</v>
      </c>
      <c r="V1071" t="s">
        <v>31</v>
      </c>
      <c r="W1071" t="s">
        <v>31</v>
      </c>
      <c r="X1071" t="s">
        <v>31</v>
      </c>
      <c r="Y1071" t="s">
        <v>31</v>
      </c>
      <c r="Z1071">
        <v>0</v>
      </c>
      <c r="AA1071">
        <v>0</v>
      </c>
      <c r="AB1071">
        <v>0</v>
      </c>
      <c r="AC1071">
        <v>1</v>
      </c>
      <c r="AD1071">
        <v>2</v>
      </c>
      <c r="AE1071">
        <v>0</v>
      </c>
      <c r="AF1071">
        <v>2</v>
      </c>
      <c r="AG1071">
        <v>2</v>
      </c>
      <c r="AH1071">
        <v>1</v>
      </c>
      <c r="AI1071">
        <v>2</v>
      </c>
      <c r="AJ1071">
        <v>2</v>
      </c>
      <c r="AK1071">
        <v>2</v>
      </c>
      <c r="AL1071">
        <v>2</v>
      </c>
      <c r="AM1071">
        <v>1</v>
      </c>
      <c r="AN1071">
        <v>1</v>
      </c>
      <c r="AO1071">
        <v>0</v>
      </c>
      <c r="AP1071">
        <v>3</v>
      </c>
      <c r="AQ1071">
        <v>0</v>
      </c>
      <c r="AR1071">
        <v>3</v>
      </c>
      <c r="AS1071">
        <v>1</v>
      </c>
      <c r="AT1071">
        <v>3</v>
      </c>
      <c r="AU1071">
        <v>2</v>
      </c>
      <c r="AV1071">
        <v>2</v>
      </c>
      <c r="AW1071">
        <v>0</v>
      </c>
      <c r="AX1071">
        <v>2</v>
      </c>
      <c r="AY1071">
        <v>0</v>
      </c>
      <c r="AZ1071">
        <v>0</v>
      </c>
      <c r="BA1071">
        <v>3</v>
      </c>
      <c r="BB1071">
        <v>3</v>
      </c>
      <c r="BC1071">
        <v>2</v>
      </c>
      <c r="BD1071">
        <v>0</v>
      </c>
      <c r="BE1071">
        <v>3</v>
      </c>
      <c r="BF1071">
        <v>3</v>
      </c>
      <c r="BG1071">
        <v>3</v>
      </c>
      <c r="BH1071">
        <v>3</v>
      </c>
      <c r="BI1071">
        <v>3</v>
      </c>
      <c r="BJ1071">
        <v>0</v>
      </c>
      <c r="BK1071">
        <v>3</v>
      </c>
      <c r="BL1071">
        <v>2</v>
      </c>
      <c r="BM1071">
        <v>0</v>
      </c>
      <c r="BN1071">
        <v>2</v>
      </c>
      <c r="BO1071">
        <f t="shared" si="160"/>
        <v>8</v>
      </c>
      <c r="BP1071">
        <f t="shared" si="161"/>
        <v>8</v>
      </c>
      <c r="BQ1071">
        <f t="shared" si="162"/>
        <v>5</v>
      </c>
      <c r="BR1071">
        <f t="shared" si="163"/>
        <v>4</v>
      </c>
      <c r="BS1071">
        <f t="shared" si="164"/>
        <v>3</v>
      </c>
      <c r="BT1071">
        <f t="shared" si="165"/>
        <v>6</v>
      </c>
      <c r="BU1071">
        <f t="shared" si="166"/>
        <v>6</v>
      </c>
      <c r="BV1071">
        <f t="shared" si="167"/>
        <v>8</v>
      </c>
      <c r="BW1071">
        <f t="shared" si="168"/>
        <v>6</v>
      </c>
      <c r="BX1071">
        <f t="shared" si="169"/>
        <v>10</v>
      </c>
    </row>
    <row r="1072" spans="1:76" ht="18.95" customHeight="1" x14ac:dyDescent="0.25">
      <c r="A1072" t="s">
        <v>2162</v>
      </c>
      <c r="B1072" t="s">
        <v>20</v>
      </c>
      <c r="C1072" t="s">
        <v>29</v>
      </c>
      <c r="D1072" t="s">
        <v>26</v>
      </c>
      <c r="E1072" t="s">
        <v>73</v>
      </c>
      <c r="F1072" t="s">
        <v>659</v>
      </c>
      <c r="G1072" t="s">
        <v>2026</v>
      </c>
      <c r="H1072" t="s">
        <v>22</v>
      </c>
      <c r="I1072" t="s">
        <v>2163</v>
      </c>
      <c r="L1072" s="1">
        <v>60852011852</v>
      </c>
      <c r="M1072" t="s">
        <v>2164</v>
      </c>
      <c r="N1072" t="s">
        <v>45</v>
      </c>
      <c r="O1072" t="s">
        <v>2121</v>
      </c>
      <c r="P1072">
        <v>93610</v>
      </c>
      <c r="Q1072" t="s">
        <v>2122</v>
      </c>
      <c r="R1072">
        <v>490</v>
      </c>
      <c r="S1072" t="s">
        <v>77</v>
      </c>
      <c r="T1072" t="b">
        <v>0</v>
      </c>
      <c r="U1072" t="s">
        <v>30</v>
      </c>
      <c r="V1072" t="s">
        <v>31</v>
      </c>
      <c r="W1072" t="s">
        <v>31</v>
      </c>
      <c r="X1072" t="s">
        <v>31</v>
      </c>
      <c r="Y1072" t="s">
        <v>31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2</v>
      </c>
      <c r="AJ1072">
        <v>2</v>
      </c>
      <c r="AK1072">
        <v>2</v>
      </c>
      <c r="AL1072">
        <v>2</v>
      </c>
      <c r="AM1072">
        <v>3</v>
      </c>
      <c r="AN1072">
        <v>3</v>
      </c>
      <c r="AO1072">
        <v>3</v>
      </c>
      <c r="AP1072">
        <v>0</v>
      </c>
      <c r="AQ1072">
        <v>3</v>
      </c>
      <c r="AR1072">
        <v>3</v>
      </c>
      <c r="AS1072">
        <v>0</v>
      </c>
      <c r="AT1072">
        <v>3</v>
      </c>
      <c r="AU1072">
        <v>2</v>
      </c>
      <c r="AV1072">
        <v>2</v>
      </c>
      <c r="AW1072">
        <v>0</v>
      </c>
      <c r="AX1072">
        <v>0</v>
      </c>
      <c r="AY1072">
        <v>0</v>
      </c>
      <c r="AZ1072">
        <v>0</v>
      </c>
      <c r="BA1072">
        <v>3</v>
      </c>
      <c r="BB1072">
        <v>3</v>
      </c>
      <c r="BC1072">
        <v>2</v>
      </c>
      <c r="BD1072">
        <v>0</v>
      </c>
      <c r="BE1072">
        <v>3</v>
      </c>
      <c r="BF1072">
        <v>3</v>
      </c>
      <c r="BG1072">
        <v>3</v>
      </c>
      <c r="BH1072">
        <v>3</v>
      </c>
      <c r="BI1072">
        <v>3</v>
      </c>
      <c r="BJ1072">
        <v>0</v>
      </c>
      <c r="BK1072">
        <v>0</v>
      </c>
      <c r="BL1072">
        <v>3</v>
      </c>
      <c r="BM1072">
        <v>2</v>
      </c>
      <c r="BN1072">
        <v>2</v>
      </c>
      <c r="BO1072">
        <f t="shared" si="160"/>
        <v>0</v>
      </c>
      <c r="BP1072">
        <f t="shared" si="161"/>
        <v>8</v>
      </c>
      <c r="BQ1072">
        <f t="shared" si="162"/>
        <v>12</v>
      </c>
      <c r="BR1072">
        <f t="shared" si="163"/>
        <v>3</v>
      </c>
      <c r="BS1072">
        <f t="shared" si="164"/>
        <v>3</v>
      </c>
      <c r="BT1072">
        <f t="shared" si="165"/>
        <v>4</v>
      </c>
      <c r="BU1072">
        <f t="shared" si="166"/>
        <v>6</v>
      </c>
      <c r="BV1072">
        <f t="shared" si="167"/>
        <v>8</v>
      </c>
      <c r="BW1072">
        <f t="shared" si="168"/>
        <v>6</v>
      </c>
      <c r="BX1072">
        <f t="shared" si="169"/>
        <v>10</v>
      </c>
    </row>
    <row r="1073" spans="1:76" ht="18.95" customHeight="1" x14ac:dyDescent="0.25">
      <c r="A1073" t="s">
        <v>4564</v>
      </c>
      <c r="B1073" t="s">
        <v>424</v>
      </c>
      <c r="C1073" t="s">
        <v>219</v>
      </c>
      <c r="D1073" t="s">
        <v>26</v>
      </c>
      <c r="E1073" t="s">
        <v>66</v>
      </c>
      <c r="F1073" t="s">
        <v>66</v>
      </c>
      <c r="G1073" t="s">
        <v>2026</v>
      </c>
      <c r="H1073" t="s">
        <v>22</v>
      </c>
      <c r="I1073" t="s">
        <v>4565</v>
      </c>
      <c r="L1073" s="1">
        <v>470438002154</v>
      </c>
      <c r="M1073" t="s">
        <v>4566</v>
      </c>
      <c r="N1073" t="s">
        <v>25</v>
      </c>
      <c r="O1073" t="s">
        <v>3313</v>
      </c>
      <c r="P1073">
        <v>37615</v>
      </c>
      <c r="Q1073" t="s">
        <v>326</v>
      </c>
      <c r="R1073">
        <v>792</v>
      </c>
      <c r="S1073" t="s">
        <v>89</v>
      </c>
      <c r="T1073" t="b">
        <v>0</v>
      </c>
      <c r="U1073" t="s">
        <v>30</v>
      </c>
      <c r="V1073" t="s">
        <v>61</v>
      </c>
      <c r="W1073" t="s">
        <v>61</v>
      </c>
      <c r="X1073" t="s">
        <v>61</v>
      </c>
      <c r="Y1073" t="s">
        <v>61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2</v>
      </c>
      <c r="AS1073">
        <v>0</v>
      </c>
      <c r="AT1073">
        <v>0</v>
      </c>
      <c r="AU1073">
        <v>2</v>
      </c>
      <c r="AV1073">
        <v>2</v>
      </c>
      <c r="AW1073">
        <v>0</v>
      </c>
      <c r="AX1073">
        <v>2</v>
      </c>
      <c r="AY1073">
        <v>0</v>
      </c>
      <c r="AZ1073">
        <v>0</v>
      </c>
      <c r="BA1073">
        <v>3</v>
      </c>
      <c r="BB1073">
        <v>3</v>
      </c>
      <c r="BC1073">
        <v>0</v>
      </c>
      <c r="BD1073">
        <v>0</v>
      </c>
      <c r="BE1073">
        <v>0</v>
      </c>
      <c r="BF1073">
        <v>3</v>
      </c>
      <c r="BG1073">
        <v>0</v>
      </c>
      <c r="BH1073">
        <v>3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f t="shared" si="160"/>
        <v>0</v>
      </c>
      <c r="BP1073">
        <f t="shared" si="161"/>
        <v>0</v>
      </c>
      <c r="BQ1073">
        <f t="shared" si="162"/>
        <v>0</v>
      </c>
      <c r="BR1073">
        <f t="shared" si="163"/>
        <v>2</v>
      </c>
      <c r="BS1073">
        <f t="shared" si="164"/>
        <v>0</v>
      </c>
      <c r="BT1073">
        <f t="shared" si="165"/>
        <v>6</v>
      </c>
      <c r="BU1073">
        <f t="shared" si="166"/>
        <v>6</v>
      </c>
      <c r="BV1073">
        <f t="shared" si="167"/>
        <v>3</v>
      </c>
      <c r="BW1073">
        <f t="shared" si="168"/>
        <v>3</v>
      </c>
      <c r="BX1073">
        <f t="shared" si="169"/>
        <v>0</v>
      </c>
    </row>
    <row r="1074" spans="1:76" ht="18.95" customHeight="1" x14ac:dyDescent="0.25">
      <c r="A1074" t="s">
        <v>4032</v>
      </c>
      <c r="B1074" t="s">
        <v>49</v>
      </c>
      <c r="C1074" t="s">
        <v>54</v>
      </c>
      <c r="D1074" t="s">
        <v>26</v>
      </c>
      <c r="E1074" t="s">
        <v>66</v>
      </c>
      <c r="F1074" t="s">
        <v>1120</v>
      </c>
      <c r="G1074" t="s">
        <v>2026</v>
      </c>
      <c r="H1074" t="s">
        <v>22</v>
      </c>
      <c r="I1074" t="s">
        <v>4033</v>
      </c>
      <c r="L1074" s="1">
        <v>360095606025</v>
      </c>
      <c r="M1074" t="s">
        <v>4034</v>
      </c>
      <c r="N1074" t="s">
        <v>45</v>
      </c>
      <c r="O1074" t="s">
        <v>53</v>
      </c>
      <c r="P1074">
        <v>10452</v>
      </c>
      <c r="Q1074" t="s">
        <v>53</v>
      </c>
      <c r="R1074">
        <v>580</v>
      </c>
      <c r="S1074" t="s">
        <v>7</v>
      </c>
      <c r="T1074" t="b">
        <v>0</v>
      </c>
      <c r="U1074" t="s">
        <v>30</v>
      </c>
      <c r="V1074" t="s">
        <v>31</v>
      </c>
      <c r="W1074" t="s">
        <v>31</v>
      </c>
      <c r="X1074" t="s">
        <v>31</v>
      </c>
      <c r="Y1074" t="s">
        <v>31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</v>
      </c>
      <c r="AG1074">
        <v>3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3</v>
      </c>
      <c r="AN1074">
        <v>3</v>
      </c>
      <c r="AO1074">
        <v>0</v>
      </c>
      <c r="AP1074">
        <v>1</v>
      </c>
      <c r="AQ1074">
        <v>3</v>
      </c>
      <c r="AR1074">
        <v>0</v>
      </c>
      <c r="AS1074">
        <v>0</v>
      </c>
      <c r="AT1074">
        <v>0</v>
      </c>
      <c r="AU1074">
        <v>2</v>
      </c>
      <c r="AV1074">
        <v>2</v>
      </c>
      <c r="AW1074">
        <v>0</v>
      </c>
      <c r="AX1074">
        <v>2</v>
      </c>
      <c r="AY1074">
        <v>0</v>
      </c>
      <c r="AZ1074">
        <v>0</v>
      </c>
      <c r="BA1074">
        <v>3</v>
      </c>
      <c r="BB1074">
        <v>3</v>
      </c>
      <c r="BC1074">
        <v>0</v>
      </c>
      <c r="BD1074">
        <v>0</v>
      </c>
      <c r="BE1074">
        <v>0</v>
      </c>
      <c r="BF1074">
        <v>3</v>
      </c>
      <c r="BG1074">
        <v>0</v>
      </c>
      <c r="BH1074">
        <v>3</v>
      </c>
      <c r="BI1074">
        <v>0</v>
      </c>
      <c r="BJ1074">
        <v>3</v>
      </c>
      <c r="BK1074">
        <v>0</v>
      </c>
      <c r="BL1074">
        <v>3</v>
      </c>
      <c r="BM1074">
        <v>0</v>
      </c>
      <c r="BN1074">
        <v>2</v>
      </c>
      <c r="BO1074">
        <f t="shared" si="160"/>
        <v>6</v>
      </c>
      <c r="BP1074">
        <f t="shared" si="161"/>
        <v>0</v>
      </c>
      <c r="BQ1074">
        <f t="shared" si="162"/>
        <v>10</v>
      </c>
      <c r="BR1074">
        <f t="shared" si="163"/>
        <v>0</v>
      </c>
      <c r="BS1074">
        <f t="shared" si="164"/>
        <v>0</v>
      </c>
      <c r="BT1074">
        <f t="shared" si="165"/>
        <v>6</v>
      </c>
      <c r="BU1074">
        <f t="shared" si="166"/>
        <v>6</v>
      </c>
      <c r="BV1074">
        <f t="shared" si="167"/>
        <v>3</v>
      </c>
      <c r="BW1074">
        <f t="shared" si="168"/>
        <v>3</v>
      </c>
      <c r="BX1074">
        <f t="shared" si="169"/>
        <v>8</v>
      </c>
    </row>
    <row r="1075" spans="1:76" ht="18.95" customHeight="1" x14ac:dyDescent="0.25">
      <c r="A1075" t="s">
        <v>2294</v>
      </c>
      <c r="B1075" t="s">
        <v>20</v>
      </c>
      <c r="C1075" t="s">
        <v>29</v>
      </c>
      <c r="D1075" t="s">
        <v>26</v>
      </c>
      <c r="E1075" t="s">
        <v>73</v>
      </c>
      <c r="F1075" t="s">
        <v>659</v>
      </c>
      <c r="G1075" t="s">
        <v>2026</v>
      </c>
      <c r="H1075" t="s">
        <v>22</v>
      </c>
      <c r="I1075" t="s">
        <v>2295</v>
      </c>
      <c r="L1075" s="1">
        <v>62825012011</v>
      </c>
      <c r="M1075" t="s">
        <v>2296</v>
      </c>
      <c r="N1075" t="s">
        <v>45</v>
      </c>
      <c r="O1075" t="s">
        <v>2297</v>
      </c>
      <c r="P1075">
        <v>92058</v>
      </c>
      <c r="Q1075" t="s">
        <v>1029</v>
      </c>
      <c r="R1075">
        <v>649</v>
      </c>
      <c r="S1075" t="s">
        <v>89</v>
      </c>
      <c r="T1075" t="b">
        <v>0</v>
      </c>
      <c r="U1075" t="s">
        <v>30</v>
      </c>
      <c r="V1075" t="s">
        <v>61</v>
      </c>
      <c r="W1075" t="s">
        <v>61</v>
      </c>
      <c r="X1075" t="s">
        <v>61</v>
      </c>
      <c r="Y1075" t="s">
        <v>61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2</v>
      </c>
      <c r="AJ1075">
        <v>2</v>
      </c>
      <c r="AK1075">
        <v>2</v>
      </c>
      <c r="AL1075">
        <v>2</v>
      </c>
      <c r="AM1075">
        <v>3</v>
      </c>
      <c r="AN1075">
        <v>3</v>
      </c>
      <c r="AO1075">
        <v>3</v>
      </c>
      <c r="AP1075">
        <v>3</v>
      </c>
      <c r="AQ1075">
        <v>3</v>
      </c>
      <c r="AR1075">
        <v>3</v>
      </c>
      <c r="AS1075">
        <v>3</v>
      </c>
      <c r="AT1075">
        <v>3</v>
      </c>
      <c r="AU1075">
        <v>2</v>
      </c>
      <c r="AV1075">
        <v>2</v>
      </c>
      <c r="AW1075">
        <v>2</v>
      </c>
      <c r="AX1075">
        <v>2</v>
      </c>
      <c r="AY1075">
        <v>0</v>
      </c>
      <c r="AZ1075">
        <v>0</v>
      </c>
      <c r="BA1075">
        <v>3</v>
      </c>
      <c r="BB1075">
        <v>3</v>
      </c>
      <c r="BC1075">
        <v>2</v>
      </c>
      <c r="BD1075">
        <v>0</v>
      </c>
      <c r="BE1075">
        <v>3</v>
      </c>
      <c r="BF1075">
        <v>3</v>
      </c>
      <c r="BG1075">
        <v>3</v>
      </c>
      <c r="BH1075">
        <v>3</v>
      </c>
      <c r="BI1075">
        <v>1</v>
      </c>
      <c r="BJ1075">
        <v>0</v>
      </c>
      <c r="BK1075">
        <v>1</v>
      </c>
      <c r="BL1075">
        <v>3</v>
      </c>
      <c r="BM1075">
        <v>0</v>
      </c>
      <c r="BN1075">
        <v>2</v>
      </c>
      <c r="BO1075">
        <f t="shared" si="160"/>
        <v>0</v>
      </c>
      <c r="BP1075">
        <f t="shared" si="161"/>
        <v>8</v>
      </c>
      <c r="BQ1075">
        <f t="shared" si="162"/>
        <v>15</v>
      </c>
      <c r="BR1075">
        <f t="shared" si="163"/>
        <v>6</v>
      </c>
      <c r="BS1075">
        <f t="shared" si="164"/>
        <v>3</v>
      </c>
      <c r="BT1075">
        <f t="shared" si="165"/>
        <v>8</v>
      </c>
      <c r="BU1075">
        <f t="shared" si="166"/>
        <v>6</v>
      </c>
      <c r="BV1075">
        <f t="shared" si="167"/>
        <v>8</v>
      </c>
      <c r="BW1075">
        <f t="shared" si="168"/>
        <v>6</v>
      </c>
      <c r="BX1075">
        <f t="shared" si="169"/>
        <v>7</v>
      </c>
    </row>
    <row r="1076" spans="1:76" ht="18.95" customHeight="1" x14ac:dyDescent="0.25">
      <c r="A1076" t="s">
        <v>4674</v>
      </c>
      <c r="B1076" t="s">
        <v>1239</v>
      </c>
      <c r="C1076" t="s">
        <v>219</v>
      </c>
      <c r="D1076" t="s">
        <v>26</v>
      </c>
      <c r="E1076" t="s">
        <v>73</v>
      </c>
      <c r="F1076" t="s">
        <v>659</v>
      </c>
      <c r="G1076" t="s">
        <v>2026</v>
      </c>
      <c r="H1076" t="s">
        <v>22</v>
      </c>
      <c r="I1076" t="s">
        <v>4675</v>
      </c>
      <c r="L1076" s="1">
        <v>482838011892</v>
      </c>
      <c r="M1076" t="s">
        <v>4676</v>
      </c>
      <c r="N1076" t="s">
        <v>45</v>
      </c>
      <c r="O1076" t="s">
        <v>4677</v>
      </c>
      <c r="P1076">
        <v>75069</v>
      </c>
      <c r="Q1076" t="s">
        <v>1382</v>
      </c>
      <c r="R1076">
        <v>414</v>
      </c>
      <c r="S1076" t="s">
        <v>89</v>
      </c>
      <c r="T1076" t="b">
        <v>1</v>
      </c>
      <c r="U1076" t="s">
        <v>31</v>
      </c>
      <c r="V1076" t="s">
        <v>31</v>
      </c>
      <c r="W1076" t="s">
        <v>31</v>
      </c>
      <c r="X1076" t="s">
        <v>31</v>
      </c>
      <c r="Y1076" t="s">
        <v>31</v>
      </c>
      <c r="Z1076">
        <v>0</v>
      </c>
      <c r="AA1076">
        <v>0</v>
      </c>
      <c r="AB1076">
        <v>0</v>
      </c>
      <c r="AC1076">
        <v>2</v>
      </c>
      <c r="AD1076">
        <v>0</v>
      </c>
      <c r="AE1076">
        <v>0</v>
      </c>
      <c r="AF1076">
        <v>3</v>
      </c>
      <c r="AG1076">
        <v>0</v>
      </c>
      <c r="AH1076">
        <v>0</v>
      </c>
      <c r="AI1076">
        <v>2</v>
      </c>
      <c r="AJ1076">
        <v>2</v>
      </c>
      <c r="AK1076">
        <v>2</v>
      </c>
      <c r="AL1076">
        <v>0</v>
      </c>
      <c r="AM1076">
        <v>2</v>
      </c>
      <c r="AN1076">
        <v>1</v>
      </c>
      <c r="AO1076">
        <v>2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2</v>
      </c>
      <c r="AW1076">
        <v>0</v>
      </c>
      <c r="AX1076">
        <v>0</v>
      </c>
      <c r="AY1076">
        <v>0</v>
      </c>
      <c r="AZ1076">
        <v>0</v>
      </c>
      <c r="BA1076">
        <v>3</v>
      </c>
      <c r="BB1076">
        <v>3</v>
      </c>
      <c r="BC1076">
        <v>0</v>
      </c>
      <c r="BD1076">
        <v>0</v>
      </c>
      <c r="BE1076">
        <v>3</v>
      </c>
      <c r="BF1076">
        <v>3</v>
      </c>
      <c r="BG1076">
        <v>3</v>
      </c>
      <c r="BH1076">
        <v>3</v>
      </c>
      <c r="BI1076">
        <v>0</v>
      </c>
      <c r="BJ1076">
        <v>0</v>
      </c>
      <c r="BK1076">
        <v>3</v>
      </c>
      <c r="BL1076">
        <v>0</v>
      </c>
      <c r="BM1076">
        <v>0</v>
      </c>
      <c r="BN1076">
        <v>0</v>
      </c>
      <c r="BO1076">
        <f t="shared" si="160"/>
        <v>5</v>
      </c>
      <c r="BP1076">
        <f t="shared" si="161"/>
        <v>6</v>
      </c>
      <c r="BQ1076">
        <f t="shared" si="162"/>
        <v>5</v>
      </c>
      <c r="BR1076">
        <f t="shared" si="163"/>
        <v>0</v>
      </c>
      <c r="BS1076">
        <f t="shared" si="164"/>
        <v>0</v>
      </c>
      <c r="BT1076">
        <f t="shared" si="165"/>
        <v>2</v>
      </c>
      <c r="BU1076">
        <f t="shared" si="166"/>
        <v>6</v>
      </c>
      <c r="BV1076">
        <f t="shared" si="167"/>
        <v>6</v>
      </c>
      <c r="BW1076">
        <f t="shared" si="168"/>
        <v>6</v>
      </c>
      <c r="BX1076">
        <f t="shared" si="169"/>
        <v>3</v>
      </c>
    </row>
    <row r="1077" spans="1:76" ht="18.95" customHeight="1" x14ac:dyDescent="0.25">
      <c r="A1077" t="s">
        <v>4749</v>
      </c>
      <c r="B1077" t="s">
        <v>1239</v>
      </c>
      <c r="C1077" t="s">
        <v>219</v>
      </c>
      <c r="D1077" t="s">
        <v>26</v>
      </c>
      <c r="E1077" t="s">
        <v>73</v>
      </c>
      <c r="F1077" t="s">
        <v>659</v>
      </c>
      <c r="G1077" t="s">
        <v>2026</v>
      </c>
      <c r="H1077" t="s">
        <v>22</v>
      </c>
      <c r="I1077" t="s">
        <v>4750</v>
      </c>
      <c r="L1077" s="1">
        <v>484296011799</v>
      </c>
      <c r="M1077" t="s">
        <v>4751</v>
      </c>
      <c r="N1077" t="s">
        <v>45</v>
      </c>
      <c r="O1077" t="s">
        <v>4752</v>
      </c>
      <c r="P1077">
        <v>77377</v>
      </c>
      <c r="Q1077" t="s">
        <v>1243</v>
      </c>
      <c r="R1077">
        <v>808</v>
      </c>
      <c r="S1077" t="s">
        <v>89</v>
      </c>
      <c r="T1077" t="b">
        <v>1</v>
      </c>
      <c r="U1077" t="s">
        <v>31</v>
      </c>
      <c r="V1077" t="s">
        <v>31</v>
      </c>
      <c r="W1077" t="s">
        <v>31</v>
      </c>
      <c r="X1077" t="s">
        <v>31</v>
      </c>
      <c r="Y1077" t="s">
        <v>31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2</v>
      </c>
      <c r="AG1077">
        <v>0</v>
      </c>
      <c r="AH1077">
        <v>0</v>
      </c>
      <c r="AI1077">
        <v>2</v>
      </c>
      <c r="AJ1077">
        <v>0</v>
      </c>
      <c r="AK1077">
        <v>2</v>
      </c>
      <c r="AL1077">
        <v>2</v>
      </c>
      <c r="AM1077">
        <v>2</v>
      </c>
      <c r="AN1077">
        <v>3</v>
      </c>
      <c r="AO1077">
        <v>2</v>
      </c>
      <c r="AP1077">
        <v>0</v>
      </c>
      <c r="AQ1077">
        <v>0</v>
      </c>
      <c r="AR1077">
        <v>3</v>
      </c>
      <c r="AS1077">
        <v>0</v>
      </c>
      <c r="AT1077">
        <v>0</v>
      </c>
      <c r="AU1077">
        <v>2</v>
      </c>
      <c r="AV1077">
        <v>2</v>
      </c>
      <c r="AW1077">
        <v>0</v>
      </c>
      <c r="AX1077">
        <v>0</v>
      </c>
      <c r="AY1077">
        <v>0</v>
      </c>
      <c r="AZ1077">
        <v>0</v>
      </c>
      <c r="BA1077">
        <v>3</v>
      </c>
      <c r="BB1077">
        <v>3</v>
      </c>
      <c r="BC1077">
        <v>2</v>
      </c>
      <c r="BD1077">
        <v>0</v>
      </c>
      <c r="BE1077">
        <v>0</v>
      </c>
      <c r="BF1077">
        <v>3</v>
      </c>
      <c r="BG1077">
        <v>1</v>
      </c>
      <c r="BH1077">
        <v>3</v>
      </c>
      <c r="BI1077">
        <v>3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f t="shared" si="160"/>
        <v>2</v>
      </c>
      <c r="BP1077">
        <f t="shared" si="161"/>
        <v>6</v>
      </c>
      <c r="BQ1077">
        <f t="shared" si="162"/>
        <v>7</v>
      </c>
      <c r="BR1077">
        <f t="shared" si="163"/>
        <v>3</v>
      </c>
      <c r="BS1077">
        <f t="shared" si="164"/>
        <v>0</v>
      </c>
      <c r="BT1077">
        <f t="shared" si="165"/>
        <v>4</v>
      </c>
      <c r="BU1077">
        <f t="shared" si="166"/>
        <v>6</v>
      </c>
      <c r="BV1077">
        <f t="shared" si="167"/>
        <v>5</v>
      </c>
      <c r="BW1077">
        <f t="shared" si="168"/>
        <v>4</v>
      </c>
      <c r="BX1077">
        <f t="shared" si="169"/>
        <v>3</v>
      </c>
    </row>
    <row r="1078" spans="1:76" ht="18.95" customHeight="1" x14ac:dyDescent="0.25">
      <c r="A1078" t="s">
        <v>628</v>
      </c>
      <c r="B1078" t="s">
        <v>618</v>
      </c>
      <c r="C1078" t="s">
        <v>29</v>
      </c>
      <c r="D1078" t="s">
        <v>26</v>
      </c>
      <c r="E1078" t="s">
        <v>596</v>
      </c>
      <c r="F1078" t="s">
        <v>5162</v>
      </c>
      <c r="G1078">
        <v>2</v>
      </c>
      <c r="H1078" t="s">
        <v>22</v>
      </c>
      <c r="I1078" t="s">
        <v>629</v>
      </c>
      <c r="L1078" s="1">
        <v>20021000737</v>
      </c>
      <c r="M1078" t="s">
        <v>630</v>
      </c>
      <c r="N1078" t="s">
        <v>58</v>
      </c>
      <c r="O1078" t="s">
        <v>631</v>
      </c>
      <c r="P1078">
        <v>99801</v>
      </c>
      <c r="Q1078" t="s">
        <v>631</v>
      </c>
      <c r="R1078">
        <v>701</v>
      </c>
      <c r="S1078" t="s">
        <v>77</v>
      </c>
      <c r="T1078" t="b">
        <v>0</v>
      </c>
      <c r="U1078" t="s">
        <v>30</v>
      </c>
      <c r="V1078" t="s">
        <v>61</v>
      </c>
      <c r="W1078" t="s">
        <v>61</v>
      </c>
      <c r="X1078" t="s">
        <v>61</v>
      </c>
      <c r="Y1078" t="s">
        <v>61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</v>
      </c>
      <c r="AG1078">
        <v>3</v>
      </c>
      <c r="AH1078">
        <v>2</v>
      </c>
      <c r="AI1078">
        <v>2</v>
      </c>
      <c r="AJ1078">
        <v>2</v>
      </c>
      <c r="AK1078">
        <v>2</v>
      </c>
      <c r="AL1078">
        <v>1</v>
      </c>
      <c r="AM1078">
        <v>3</v>
      </c>
      <c r="AN1078">
        <v>3</v>
      </c>
      <c r="AO1078">
        <v>3</v>
      </c>
      <c r="AP1078">
        <v>0</v>
      </c>
      <c r="AQ1078">
        <v>0</v>
      </c>
      <c r="AR1078">
        <v>1</v>
      </c>
      <c r="AS1078">
        <v>0</v>
      </c>
      <c r="AT1078">
        <v>0</v>
      </c>
      <c r="AU1078">
        <v>2</v>
      </c>
      <c r="AV1078">
        <v>2</v>
      </c>
      <c r="AW1078">
        <v>2</v>
      </c>
      <c r="AX1078">
        <v>2</v>
      </c>
      <c r="AY1078">
        <v>0</v>
      </c>
      <c r="AZ1078">
        <v>0</v>
      </c>
      <c r="BA1078">
        <v>3</v>
      </c>
      <c r="BB1078">
        <v>3</v>
      </c>
      <c r="BC1078">
        <v>2</v>
      </c>
      <c r="BD1078">
        <v>2</v>
      </c>
      <c r="BE1078">
        <v>2</v>
      </c>
      <c r="BF1078">
        <v>2</v>
      </c>
      <c r="BG1078">
        <v>2</v>
      </c>
      <c r="BH1078">
        <v>3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f t="shared" si="160"/>
        <v>8</v>
      </c>
      <c r="BP1078">
        <f t="shared" si="161"/>
        <v>7</v>
      </c>
      <c r="BQ1078">
        <f t="shared" si="162"/>
        <v>9</v>
      </c>
      <c r="BR1078">
        <f t="shared" si="163"/>
        <v>1</v>
      </c>
      <c r="BS1078">
        <f t="shared" si="164"/>
        <v>0</v>
      </c>
      <c r="BT1078">
        <f t="shared" si="165"/>
        <v>8</v>
      </c>
      <c r="BU1078">
        <f t="shared" si="166"/>
        <v>6</v>
      </c>
      <c r="BV1078">
        <f t="shared" si="167"/>
        <v>8</v>
      </c>
      <c r="BW1078">
        <f t="shared" si="168"/>
        <v>5</v>
      </c>
      <c r="BX1078">
        <f t="shared" si="169"/>
        <v>0</v>
      </c>
    </row>
    <row r="1079" spans="1:76" ht="18.95" customHeight="1" x14ac:dyDescent="0.25">
      <c r="A1079" t="s">
        <v>2995</v>
      </c>
      <c r="B1079" t="s">
        <v>1449</v>
      </c>
      <c r="C1079" t="s">
        <v>40</v>
      </c>
      <c r="D1079" t="s">
        <v>26</v>
      </c>
      <c r="E1079" t="s">
        <v>73</v>
      </c>
      <c r="F1079" t="s">
        <v>659</v>
      </c>
      <c r="G1079" t="s">
        <v>2026</v>
      </c>
      <c r="H1079" t="s">
        <v>179</v>
      </c>
      <c r="I1079" t="s">
        <v>2996</v>
      </c>
      <c r="L1079" s="1">
        <v>200336001913</v>
      </c>
      <c r="M1079" t="s">
        <v>2997</v>
      </c>
      <c r="N1079" t="s">
        <v>45</v>
      </c>
      <c r="O1079" t="s">
        <v>476</v>
      </c>
      <c r="P1079">
        <v>67230</v>
      </c>
      <c r="Q1079" t="s">
        <v>1895</v>
      </c>
      <c r="R1079">
        <v>443</v>
      </c>
      <c r="S1079" t="s">
        <v>66</v>
      </c>
      <c r="T1079" t="b">
        <v>1</v>
      </c>
      <c r="U1079" t="s">
        <v>61</v>
      </c>
      <c r="V1079" t="s">
        <v>61</v>
      </c>
      <c r="W1079" t="s">
        <v>61</v>
      </c>
      <c r="X1079" t="s">
        <v>61</v>
      </c>
      <c r="Y1079" t="s">
        <v>61</v>
      </c>
      <c r="Z1079">
        <v>0</v>
      </c>
      <c r="AA1079">
        <v>0</v>
      </c>
      <c r="AB1079">
        <v>0</v>
      </c>
      <c r="AC1079">
        <v>2</v>
      </c>
      <c r="AD1079">
        <v>2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2</v>
      </c>
      <c r="AL1079">
        <v>0</v>
      </c>
      <c r="AM1079">
        <v>2</v>
      </c>
      <c r="AN1079">
        <v>3</v>
      </c>
      <c r="AO1079">
        <v>1</v>
      </c>
      <c r="AP1079">
        <v>3</v>
      </c>
      <c r="AQ1079">
        <v>0</v>
      </c>
      <c r="AR1079">
        <v>3</v>
      </c>
      <c r="AS1079">
        <v>0</v>
      </c>
      <c r="AT1079">
        <v>0</v>
      </c>
      <c r="AU1079">
        <v>1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3</v>
      </c>
      <c r="BB1079">
        <v>3</v>
      </c>
      <c r="BC1079">
        <v>2</v>
      </c>
      <c r="BD1079">
        <v>0</v>
      </c>
      <c r="BE1079">
        <v>3</v>
      </c>
      <c r="BF1079">
        <v>3</v>
      </c>
      <c r="BG1079">
        <v>3</v>
      </c>
      <c r="BH1079">
        <v>1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f t="shared" si="160"/>
        <v>4</v>
      </c>
      <c r="BP1079">
        <f t="shared" si="161"/>
        <v>2</v>
      </c>
      <c r="BQ1079">
        <f t="shared" si="162"/>
        <v>9</v>
      </c>
      <c r="BR1079">
        <f t="shared" si="163"/>
        <v>3</v>
      </c>
      <c r="BS1079">
        <f t="shared" si="164"/>
        <v>0</v>
      </c>
      <c r="BT1079">
        <f t="shared" si="165"/>
        <v>2</v>
      </c>
      <c r="BU1079">
        <f t="shared" si="166"/>
        <v>6</v>
      </c>
      <c r="BV1079">
        <f t="shared" si="167"/>
        <v>8</v>
      </c>
      <c r="BW1079">
        <f t="shared" si="168"/>
        <v>4</v>
      </c>
      <c r="BX1079">
        <f t="shared" si="169"/>
        <v>0</v>
      </c>
    </row>
    <row r="1080" spans="1:76" ht="18.95" customHeight="1" x14ac:dyDescent="0.25">
      <c r="A1080" t="s">
        <v>811</v>
      </c>
      <c r="B1080" t="s">
        <v>785</v>
      </c>
      <c r="C1080" t="s">
        <v>29</v>
      </c>
      <c r="D1080" t="s">
        <v>26</v>
      </c>
      <c r="E1080" t="s">
        <v>73</v>
      </c>
      <c r="F1080" t="s">
        <v>659</v>
      </c>
      <c r="G1080">
        <v>2</v>
      </c>
      <c r="H1080" t="s">
        <v>22</v>
      </c>
      <c r="I1080" t="s">
        <v>812</v>
      </c>
      <c r="L1080" s="1">
        <v>40187002951</v>
      </c>
      <c r="M1080" t="s">
        <v>813</v>
      </c>
      <c r="N1080" t="s">
        <v>45</v>
      </c>
      <c r="O1080" t="s">
        <v>814</v>
      </c>
      <c r="P1080">
        <v>85286</v>
      </c>
      <c r="Q1080" t="s">
        <v>794</v>
      </c>
      <c r="R1080">
        <v>999</v>
      </c>
      <c r="S1080" t="s">
        <v>89</v>
      </c>
      <c r="T1080" t="b">
        <v>1</v>
      </c>
      <c r="U1080" t="s">
        <v>61</v>
      </c>
      <c r="V1080" t="s">
        <v>61</v>
      </c>
      <c r="W1080" t="s">
        <v>61</v>
      </c>
      <c r="X1080" t="s">
        <v>61</v>
      </c>
      <c r="Y1080" t="s">
        <v>61</v>
      </c>
      <c r="Z1080" s="10">
        <v>0</v>
      </c>
      <c r="AA1080" s="10">
        <v>0</v>
      </c>
      <c r="AB1080" s="10">
        <v>0</v>
      </c>
      <c r="AC1080" s="10">
        <v>0</v>
      </c>
      <c r="AD1080" s="10">
        <v>0</v>
      </c>
      <c r="AE1080" s="10">
        <v>0</v>
      </c>
      <c r="AF1080" s="10">
        <v>0</v>
      </c>
      <c r="AG1080" s="10">
        <v>0</v>
      </c>
      <c r="AH1080" s="10">
        <v>0</v>
      </c>
      <c r="AI1080" s="10">
        <v>2</v>
      </c>
      <c r="AJ1080" s="10">
        <v>2</v>
      </c>
      <c r="AK1080" s="10">
        <v>0</v>
      </c>
      <c r="AL1080" s="10">
        <v>0</v>
      </c>
      <c r="AM1080" s="10">
        <v>2</v>
      </c>
      <c r="AN1080" s="10">
        <v>2</v>
      </c>
      <c r="AO1080" s="10">
        <v>0</v>
      </c>
      <c r="AP1080" s="10">
        <v>0</v>
      </c>
      <c r="AQ1080" s="10">
        <v>0</v>
      </c>
      <c r="AR1080" s="10">
        <v>3</v>
      </c>
      <c r="AS1080" s="10">
        <v>0</v>
      </c>
      <c r="AT1080" s="10">
        <v>3</v>
      </c>
      <c r="AU1080" s="10">
        <v>0</v>
      </c>
      <c r="AV1080" s="10">
        <v>0</v>
      </c>
      <c r="AW1080" s="10">
        <v>0</v>
      </c>
      <c r="AX1080" s="10">
        <v>2</v>
      </c>
      <c r="AY1080" s="10">
        <v>0</v>
      </c>
      <c r="AZ1080" s="10">
        <v>2</v>
      </c>
      <c r="BA1080" s="10">
        <v>0</v>
      </c>
      <c r="BB1080" s="10">
        <v>3</v>
      </c>
      <c r="BC1080" s="10">
        <v>2</v>
      </c>
      <c r="BD1080" s="10">
        <v>2</v>
      </c>
      <c r="BE1080" s="10">
        <v>0</v>
      </c>
      <c r="BF1080" s="10">
        <v>0</v>
      </c>
      <c r="BG1080" s="10">
        <v>0</v>
      </c>
      <c r="BH1080" s="10">
        <v>3</v>
      </c>
      <c r="BI1080" s="10">
        <v>0</v>
      </c>
      <c r="BJ1080" s="10">
        <v>0</v>
      </c>
      <c r="BK1080" s="10">
        <v>0</v>
      </c>
      <c r="BL1080" s="10">
        <v>0</v>
      </c>
      <c r="BM1080" s="10">
        <v>0</v>
      </c>
      <c r="BN1080" s="10">
        <v>0</v>
      </c>
      <c r="BO1080">
        <f t="shared" si="160"/>
        <v>0</v>
      </c>
      <c r="BP1080">
        <f t="shared" si="161"/>
        <v>4</v>
      </c>
      <c r="BQ1080">
        <f t="shared" si="162"/>
        <v>4</v>
      </c>
      <c r="BR1080">
        <f t="shared" si="163"/>
        <v>3</v>
      </c>
      <c r="BS1080">
        <f t="shared" si="164"/>
        <v>3</v>
      </c>
      <c r="BT1080">
        <f t="shared" si="165"/>
        <v>2</v>
      </c>
      <c r="BU1080">
        <f t="shared" si="166"/>
        <v>5</v>
      </c>
      <c r="BV1080">
        <f t="shared" si="167"/>
        <v>4</v>
      </c>
      <c r="BW1080">
        <f t="shared" si="168"/>
        <v>3</v>
      </c>
      <c r="BX1080">
        <f t="shared" si="169"/>
        <v>0</v>
      </c>
    </row>
    <row r="1081" spans="1:76" ht="18.95" customHeight="1" x14ac:dyDescent="0.25">
      <c r="A1081" t="s">
        <v>2531</v>
      </c>
      <c r="B1081" t="s">
        <v>1093</v>
      </c>
      <c r="C1081" t="s">
        <v>54</v>
      </c>
      <c r="D1081" t="s">
        <v>26</v>
      </c>
      <c r="E1081" t="s">
        <v>73</v>
      </c>
      <c r="F1081" t="s">
        <v>659</v>
      </c>
      <c r="G1081" t="s">
        <v>2026</v>
      </c>
      <c r="H1081" t="s">
        <v>22</v>
      </c>
      <c r="I1081" t="s">
        <v>2532</v>
      </c>
      <c r="L1081" s="1">
        <v>90192001535</v>
      </c>
      <c r="M1081" t="s">
        <v>2533</v>
      </c>
      <c r="N1081" t="s">
        <v>25</v>
      </c>
      <c r="O1081" t="s">
        <v>1101</v>
      </c>
      <c r="P1081">
        <v>6112</v>
      </c>
      <c r="Q1081" t="s">
        <v>1101</v>
      </c>
      <c r="R1081">
        <v>629</v>
      </c>
      <c r="S1081" t="s">
        <v>7</v>
      </c>
      <c r="T1081" t="b">
        <v>1</v>
      </c>
      <c r="U1081" t="s">
        <v>61</v>
      </c>
      <c r="V1081" t="s">
        <v>61</v>
      </c>
      <c r="W1081" t="s">
        <v>61</v>
      </c>
      <c r="X1081" t="s">
        <v>61</v>
      </c>
      <c r="Y1081" t="s">
        <v>61</v>
      </c>
      <c r="Z1081">
        <v>0</v>
      </c>
      <c r="AA1081">
        <v>0</v>
      </c>
      <c r="AB1081">
        <v>0</v>
      </c>
      <c r="AC1081">
        <v>2</v>
      </c>
      <c r="AD1081">
        <v>2</v>
      </c>
      <c r="AE1081">
        <v>0</v>
      </c>
      <c r="AF1081">
        <v>3</v>
      </c>
      <c r="AG1081">
        <v>3</v>
      </c>
      <c r="AH1081">
        <v>0</v>
      </c>
      <c r="AI1081">
        <v>2</v>
      </c>
      <c r="AJ1081">
        <v>2</v>
      </c>
      <c r="AK1081">
        <v>2</v>
      </c>
      <c r="AL1081">
        <v>1</v>
      </c>
      <c r="AM1081">
        <v>3</v>
      </c>
      <c r="AN1081">
        <v>3</v>
      </c>
      <c r="AO1081">
        <v>3</v>
      </c>
      <c r="AP1081">
        <v>3</v>
      </c>
      <c r="AQ1081">
        <v>3</v>
      </c>
      <c r="AR1081">
        <v>3</v>
      </c>
      <c r="AS1081">
        <v>3</v>
      </c>
      <c r="AT1081">
        <v>3</v>
      </c>
      <c r="AU1081">
        <v>2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3</v>
      </c>
      <c r="BB1081">
        <v>3</v>
      </c>
      <c r="BC1081">
        <v>2</v>
      </c>
      <c r="BD1081">
        <v>0</v>
      </c>
      <c r="BE1081">
        <v>1</v>
      </c>
      <c r="BF1081">
        <v>3</v>
      </c>
      <c r="BG1081">
        <v>1</v>
      </c>
      <c r="BH1081">
        <v>3</v>
      </c>
      <c r="BI1081">
        <v>1</v>
      </c>
      <c r="BJ1081">
        <v>0</v>
      </c>
      <c r="BK1081">
        <v>1</v>
      </c>
      <c r="BL1081">
        <v>2</v>
      </c>
      <c r="BM1081">
        <v>0</v>
      </c>
      <c r="BN1081">
        <v>2</v>
      </c>
      <c r="BO1081">
        <f t="shared" si="160"/>
        <v>10</v>
      </c>
      <c r="BP1081">
        <f t="shared" si="161"/>
        <v>7</v>
      </c>
      <c r="BQ1081">
        <f t="shared" si="162"/>
        <v>15</v>
      </c>
      <c r="BR1081">
        <f t="shared" si="163"/>
        <v>6</v>
      </c>
      <c r="BS1081">
        <f t="shared" si="164"/>
        <v>3</v>
      </c>
      <c r="BT1081">
        <f t="shared" si="165"/>
        <v>3</v>
      </c>
      <c r="BU1081">
        <f t="shared" si="166"/>
        <v>6</v>
      </c>
      <c r="BV1081">
        <f t="shared" si="167"/>
        <v>6</v>
      </c>
      <c r="BW1081">
        <f t="shared" si="168"/>
        <v>4</v>
      </c>
      <c r="BX1081">
        <f t="shared" si="169"/>
        <v>6</v>
      </c>
    </row>
    <row r="1082" spans="1:76" ht="18.95" customHeight="1" x14ac:dyDescent="0.25">
      <c r="A1082" t="s">
        <v>4332</v>
      </c>
      <c r="B1082" t="s">
        <v>214</v>
      </c>
      <c r="C1082" t="s">
        <v>219</v>
      </c>
      <c r="D1082" t="s">
        <v>26</v>
      </c>
      <c r="E1082" t="s">
        <v>66</v>
      </c>
      <c r="F1082" t="s">
        <v>34</v>
      </c>
      <c r="G1082" t="s">
        <v>2026</v>
      </c>
      <c r="H1082" t="s">
        <v>149</v>
      </c>
      <c r="I1082" t="s">
        <v>4333</v>
      </c>
      <c r="L1082" s="1">
        <v>401368000649</v>
      </c>
      <c r="M1082" t="s">
        <v>4334</v>
      </c>
      <c r="N1082" t="s">
        <v>45</v>
      </c>
      <c r="O1082" t="s">
        <v>4335</v>
      </c>
      <c r="P1082">
        <v>74845</v>
      </c>
      <c r="Q1082" t="s">
        <v>4336</v>
      </c>
      <c r="R1082">
        <v>64</v>
      </c>
      <c r="S1082" t="s">
        <v>39</v>
      </c>
      <c r="T1082" t="b">
        <v>1</v>
      </c>
      <c r="U1082" t="s">
        <v>31</v>
      </c>
      <c r="V1082" t="s">
        <v>31</v>
      </c>
      <c r="W1082" t="s">
        <v>31</v>
      </c>
      <c r="X1082" t="s">
        <v>31</v>
      </c>
      <c r="Y1082" t="s">
        <v>31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</v>
      </c>
      <c r="AG1082">
        <v>2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</v>
      </c>
      <c r="BD1082">
        <v>0</v>
      </c>
      <c r="BE1082">
        <v>0</v>
      </c>
      <c r="BF1082">
        <v>0</v>
      </c>
      <c r="BG1082">
        <v>0</v>
      </c>
      <c r="BH1082">
        <v>3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2</v>
      </c>
      <c r="BO1082">
        <f t="shared" si="160"/>
        <v>4</v>
      </c>
      <c r="BP1082">
        <f t="shared" si="161"/>
        <v>1</v>
      </c>
      <c r="BQ1082">
        <f t="shared" si="162"/>
        <v>1</v>
      </c>
      <c r="BR1082">
        <f t="shared" si="163"/>
        <v>1</v>
      </c>
      <c r="BS1082">
        <f t="shared" si="164"/>
        <v>0</v>
      </c>
      <c r="BT1082">
        <f t="shared" si="165"/>
        <v>0</v>
      </c>
      <c r="BU1082">
        <f t="shared" si="166"/>
        <v>0</v>
      </c>
      <c r="BV1082">
        <f t="shared" si="167"/>
        <v>1</v>
      </c>
      <c r="BW1082">
        <f t="shared" si="168"/>
        <v>3</v>
      </c>
      <c r="BX1082">
        <f t="shared" si="169"/>
        <v>2</v>
      </c>
    </row>
    <row r="1083" spans="1:76" ht="18.95" customHeight="1" x14ac:dyDescent="0.25">
      <c r="A1083" t="s">
        <v>2931</v>
      </c>
      <c r="B1083" t="s">
        <v>1483</v>
      </c>
      <c r="C1083" t="s">
        <v>40</v>
      </c>
      <c r="D1083" t="s">
        <v>26</v>
      </c>
      <c r="E1083" t="s">
        <v>66</v>
      </c>
      <c r="F1083" t="s">
        <v>34</v>
      </c>
      <c r="G1083" t="s">
        <v>2026</v>
      </c>
      <c r="H1083" t="s">
        <v>22</v>
      </c>
      <c r="I1083" t="s">
        <v>2932</v>
      </c>
      <c r="L1083" s="1">
        <v>173846006074</v>
      </c>
      <c r="M1083" t="s">
        <v>2933</v>
      </c>
      <c r="N1083" t="s">
        <v>45</v>
      </c>
      <c r="O1083" t="s">
        <v>2934</v>
      </c>
      <c r="P1083">
        <v>60178</v>
      </c>
      <c r="Q1083" t="s">
        <v>2661</v>
      </c>
      <c r="R1083">
        <v>462</v>
      </c>
      <c r="S1083" t="s">
        <v>89</v>
      </c>
      <c r="T1083" t="b">
        <v>1</v>
      </c>
      <c r="U1083" t="s">
        <v>31</v>
      </c>
      <c r="V1083" t="s">
        <v>31</v>
      </c>
      <c r="W1083" t="s">
        <v>31</v>
      </c>
      <c r="X1083" t="s">
        <v>31</v>
      </c>
      <c r="Y1083" t="s">
        <v>31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1</v>
      </c>
      <c r="AH1083">
        <v>0</v>
      </c>
      <c r="AI1083">
        <v>2</v>
      </c>
      <c r="AJ1083">
        <v>2</v>
      </c>
      <c r="AK1083">
        <v>2</v>
      </c>
      <c r="AL1083">
        <v>0</v>
      </c>
      <c r="AM1083">
        <v>0</v>
      </c>
      <c r="AN1083">
        <v>3</v>
      </c>
      <c r="AO1083">
        <v>0</v>
      </c>
      <c r="AP1083">
        <v>3</v>
      </c>
      <c r="AQ1083">
        <v>0</v>
      </c>
      <c r="AR1083">
        <v>3</v>
      </c>
      <c r="AS1083">
        <v>2</v>
      </c>
      <c r="AT1083">
        <v>3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3</v>
      </c>
      <c r="BB1083">
        <v>3</v>
      </c>
      <c r="BC1083">
        <v>0</v>
      </c>
      <c r="BD1083">
        <v>0</v>
      </c>
      <c r="BE1083">
        <v>3</v>
      </c>
      <c r="BF1083">
        <v>3</v>
      </c>
      <c r="BG1083">
        <v>0</v>
      </c>
      <c r="BH1083">
        <v>3</v>
      </c>
      <c r="BI1083">
        <v>3</v>
      </c>
      <c r="BJ1083">
        <v>0</v>
      </c>
      <c r="BK1083">
        <v>3</v>
      </c>
      <c r="BL1083">
        <v>3</v>
      </c>
      <c r="BM1083">
        <v>0</v>
      </c>
      <c r="BN1083">
        <v>2</v>
      </c>
      <c r="BO1083">
        <f t="shared" si="160"/>
        <v>2</v>
      </c>
      <c r="BP1083">
        <f t="shared" si="161"/>
        <v>6</v>
      </c>
      <c r="BQ1083">
        <f t="shared" si="162"/>
        <v>6</v>
      </c>
      <c r="BR1083">
        <f t="shared" si="163"/>
        <v>5</v>
      </c>
      <c r="BS1083">
        <f t="shared" si="164"/>
        <v>3</v>
      </c>
      <c r="BT1083">
        <f t="shared" si="165"/>
        <v>0</v>
      </c>
      <c r="BU1083">
        <f t="shared" si="166"/>
        <v>6</v>
      </c>
      <c r="BV1083">
        <f t="shared" si="167"/>
        <v>6</v>
      </c>
      <c r="BW1083">
        <f t="shared" si="168"/>
        <v>3</v>
      </c>
      <c r="BX1083">
        <f t="shared" si="169"/>
        <v>11</v>
      </c>
    </row>
    <row r="1084" spans="1:76" ht="18.95" customHeight="1" x14ac:dyDescent="0.25">
      <c r="A1084" t="s">
        <v>3734</v>
      </c>
      <c r="B1084" t="s">
        <v>1668</v>
      </c>
      <c r="C1084" t="s">
        <v>219</v>
      </c>
      <c r="D1084" t="s">
        <v>26</v>
      </c>
      <c r="E1084" t="s">
        <v>21</v>
      </c>
      <c r="F1084" t="s">
        <v>5163</v>
      </c>
      <c r="G1084" t="s">
        <v>2026</v>
      </c>
      <c r="H1084" t="s">
        <v>22</v>
      </c>
      <c r="I1084" t="s">
        <v>3735</v>
      </c>
      <c r="L1084" s="1">
        <v>370180003142</v>
      </c>
      <c r="M1084" t="s">
        <v>3736</v>
      </c>
      <c r="N1084" t="s">
        <v>58</v>
      </c>
      <c r="O1084" t="s">
        <v>3737</v>
      </c>
      <c r="P1084">
        <v>27522</v>
      </c>
      <c r="Q1084" t="s">
        <v>3738</v>
      </c>
      <c r="R1084">
        <v>217</v>
      </c>
      <c r="S1084" t="s">
        <v>39</v>
      </c>
      <c r="T1084" t="b">
        <v>1</v>
      </c>
      <c r="U1084" t="s">
        <v>61</v>
      </c>
      <c r="V1084" t="s">
        <v>61</v>
      </c>
      <c r="W1084" t="s">
        <v>61</v>
      </c>
      <c r="X1084" t="s">
        <v>61</v>
      </c>
      <c r="Y1084" t="s">
        <v>61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2</v>
      </c>
      <c r="AG1084">
        <v>0</v>
      </c>
      <c r="AH1084">
        <v>0</v>
      </c>
      <c r="AI1084">
        <v>2</v>
      </c>
      <c r="AJ1084">
        <v>2</v>
      </c>
      <c r="AK1084">
        <v>2</v>
      </c>
      <c r="AL1084">
        <v>0</v>
      </c>
      <c r="AM1084">
        <v>3</v>
      </c>
      <c r="AN1084">
        <v>3</v>
      </c>
      <c r="AO1084">
        <v>1</v>
      </c>
      <c r="AP1084">
        <v>3</v>
      </c>
      <c r="AQ1084">
        <v>0</v>
      </c>
      <c r="AR1084">
        <v>3</v>
      </c>
      <c r="AS1084">
        <v>2</v>
      </c>
      <c r="AT1084">
        <v>1</v>
      </c>
      <c r="AU1084">
        <v>1</v>
      </c>
      <c r="AV1084">
        <v>1</v>
      </c>
      <c r="AW1084">
        <v>2</v>
      </c>
      <c r="AX1084">
        <v>2</v>
      </c>
      <c r="AY1084">
        <v>0</v>
      </c>
      <c r="AZ1084">
        <v>0</v>
      </c>
      <c r="BA1084">
        <v>3</v>
      </c>
      <c r="BB1084">
        <v>3</v>
      </c>
      <c r="BC1084">
        <v>2</v>
      </c>
      <c r="BD1084">
        <v>0</v>
      </c>
      <c r="BE1084">
        <v>0</v>
      </c>
      <c r="BF1084">
        <v>1</v>
      </c>
      <c r="BG1084">
        <v>3</v>
      </c>
      <c r="BH1084">
        <v>0</v>
      </c>
      <c r="BI1084">
        <v>2</v>
      </c>
      <c r="BJ1084">
        <v>0</v>
      </c>
      <c r="BK1084">
        <v>0</v>
      </c>
      <c r="BL1084">
        <v>2</v>
      </c>
      <c r="BM1084">
        <v>0</v>
      </c>
      <c r="BN1084">
        <v>0</v>
      </c>
      <c r="BO1084">
        <f t="shared" si="160"/>
        <v>2</v>
      </c>
      <c r="BP1084">
        <f t="shared" si="161"/>
        <v>6</v>
      </c>
      <c r="BQ1084">
        <f t="shared" si="162"/>
        <v>10</v>
      </c>
      <c r="BR1084">
        <f t="shared" si="163"/>
        <v>5</v>
      </c>
      <c r="BS1084">
        <f t="shared" si="164"/>
        <v>1</v>
      </c>
      <c r="BT1084">
        <f t="shared" si="165"/>
        <v>6</v>
      </c>
      <c r="BU1084">
        <f t="shared" si="166"/>
        <v>6</v>
      </c>
      <c r="BV1084">
        <f t="shared" si="167"/>
        <v>3</v>
      </c>
      <c r="BW1084">
        <f t="shared" si="168"/>
        <v>3</v>
      </c>
      <c r="BX1084">
        <f t="shared" si="169"/>
        <v>4</v>
      </c>
    </row>
    <row r="1085" spans="1:76" ht="18.95" customHeight="1" x14ac:dyDescent="0.25">
      <c r="A1085" t="s">
        <v>1854</v>
      </c>
      <c r="B1085" t="s">
        <v>1483</v>
      </c>
      <c r="C1085" t="s">
        <v>40</v>
      </c>
      <c r="D1085" t="s">
        <v>26</v>
      </c>
      <c r="E1085" t="s">
        <v>96</v>
      </c>
      <c r="F1085" t="s">
        <v>5163</v>
      </c>
      <c r="G1085">
        <v>4</v>
      </c>
      <c r="H1085" t="s">
        <v>22</v>
      </c>
      <c r="I1085" t="s">
        <v>1855</v>
      </c>
      <c r="L1085" s="1">
        <v>173681006065</v>
      </c>
      <c r="M1085" t="s">
        <v>1856</v>
      </c>
      <c r="N1085" t="s">
        <v>45</v>
      </c>
      <c r="O1085" t="s">
        <v>1857</v>
      </c>
      <c r="P1085">
        <v>60459</v>
      </c>
      <c r="Q1085" t="s">
        <v>1487</v>
      </c>
      <c r="R1085">
        <v>439</v>
      </c>
      <c r="S1085" t="s">
        <v>89</v>
      </c>
      <c r="T1085" t="b">
        <v>1</v>
      </c>
      <c r="U1085" t="s">
        <v>31</v>
      </c>
      <c r="V1085" t="s">
        <v>31</v>
      </c>
      <c r="W1085" t="s">
        <v>31</v>
      </c>
      <c r="X1085" t="s">
        <v>31</v>
      </c>
      <c r="Y1085" t="s">
        <v>31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3</v>
      </c>
      <c r="BC1085">
        <v>2</v>
      </c>
      <c r="BD1085">
        <v>0</v>
      </c>
      <c r="BE1085">
        <v>0</v>
      </c>
      <c r="BF1085">
        <v>3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f t="shared" si="160"/>
        <v>0</v>
      </c>
      <c r="BP1085">
        <f t="shared" si="161"/>
        <v>0</v>
      </c>
      <c r="BQ1085">
        <f t="shared" si="162"/>
        <v>0</v>
      </c>
      <c r="BR1085">
        <f t="shared" si="163"/>
        <v>0</v>
      </c>
      <c r="BS1085">
        <f t="shared" si="164"/>
        <v>0</v>
      </c>
      <c r="BT1085">
        <f t="shared" si="165"/>
        <v>0</v>
      </c>
      <c r="BU1085">
        <f t="shared" si="166"/>
        <v>3</v>
      </c>
      <c r="BV1085">
        <f t="shared" si="167"/>
        <v>5</v>
      </c>
      <c r="BW1085">
        <f t="shared" si="168"/>
        <v>0</v>
      </c>
      <c r="BX1085">
        <f t="shared" si="169"/>
        <v>0</v>
      </c>
    </row>
    <row r="1086" spans="1:76" ht="18.95" customHeight="1" x14ac:dyDescent="0.25">
      <c r="A1086" t="s">
        <v>423</v>
      </c>
      <c r="B1086" t="s">
        <v>424</v>
      </c>
      <c r="C1086" t="s">
        <v>219</v>
      </c>
      <c r="D1086" t="s">
        <v>26</v>
      </c>
      <c r="E1086" t="s">
        <v>178</v>
      </c>
      <c r="F1086" t="s">
        <v>5163</v>
      </c>
      <c r="G1086">
        <v>1</v>
      </c>
      <c r="H1086" t="s">
        <v>22</v>
      </c>
      <c r="I1086" t="s">
        <v>425</v>
      </c>
      <c r="L1086" s="1">
        <v>470018002222</v>
      </c>
      <c r="M1086" t="s">
        <v>426</v>
      </c>
      <c r="N1086" t="s">
        <v>45</v>
      </c>
      <c r="O1086" t="s">
        <v>427</v>
      </c>
      <c r="P1086">
        <v>37160</v>
      </c>
      <c r="Q1086" t="s">
        <v>428</v>
      </c>
      <c r="R1086">
        <v>540</v>
      </c>
      <c r="S1086" t="s">
        <v>77</v>
      </c>
      <c r="T1086" t="b">
        <v>1</v>
      </c>
      <c r="U1086" t="s">
        <v>31</v>
      </c>
      <c r="V1086" t="s">
        <v>31</v>
      </c>
      <c r="W1086" t="s">
        <v>31</v>
      </c>
      <c r="X1086" t="s">
        <v>31</v>
      </c>
      <c r="Y1086" t="s">
        <v>31</v>
      </c>
      <c r="Z1086" s="10">
        <v>0</v>
      </c>
      <c r="AA1086" s="10">
        <v>0</v>
      </c>
      <c r="AB1086" s="10">
        <v>0</v>
      </c>
      <c r="AC1086" s="10">
        <v>2</v>
      </c>
      <c r="AD1086" s="10">
        <v>2</v>
      </c>
      <c r="AE1086" s="10">
        <v>2</v>
      </c>
      <c r="AF1086" s="10">
        <v>2</v>
      </c>
      <c r="AG1086" s="10">
        <v>2</v>
      </c>
      <c r="AH1086" s="10">
        <v>0</v>
      </c>
      <c r="AI1086" s="10">
        <v>2</v>
      </c>
      <c r="AJ1086" s="10">
        <v>2</v>
      </c>
      <c r="AK1086" s="10">
        <v>2</v>
      </c>
      <c r="AL1086" s="10">
        <v>2</v>
      </c>
      <c r="AM1086" s="10">
        <v>2</v>
      </c>
      <c r="AN1086" s="10">
        <v>2</v>
      </c>
      <c r="AO1086" s="10">
        <v>2</v>
      </c>
      <c r="AP1086" s="10">
        <v>3</v>
      </c>
      <c r="AQ1086" s="10">
        <v>3</v>
      </c>
      <c r="AR1086" s="10">
        <v>0</v>
      </c>
      <c r="AS1086" s="10">
        <v>0</v>
      </c>
      <c r="AT1086" s="10">
        <v>0</v>
      </c>
      <c r="AU1086" s="10">
        <v>2</v>
      </c>
      <c r="AV1086" s="10">
        <v>2</v>
      </c>
      <c r="AW1086" s="10">
        <v>0</v>
      </c>
      <c r="AX1086" s="10">
        <v>0</v>
      </c>
      <c r="AY1086" s="10">
        <v>0</v>
      </c>
      <c r="AZ1086" s="10">
        <v>0</v>
      </c>
      <c r="BA1086" s="10">
        <v>2</v>
      </c>
      <c r="BB1086" s="10">
        <v>2</v>
      </c>
      <c r="BC1086" s="10">
        <v>2</v>
      </c>
      <c r="BD1086" s="10">
        <v>1</v>
      </c>
      <c r="BE1086" s="10">
        <v>3</v>
      </c>
      <c r="BF1086" s="10">
        <v>3</v>
      </c>
      <c r="BG1086" s="10">
        <v>0</v>
      </c>
      <c r="BH1086" s="10">
        <v>2</v>
      </c>
      <c r="BI1086" s="10">
        <v>0</v>
      </c>
      <c r="BJ1086" s="10">
        <v>0</v>
      </c>
      <c r="BK1086" s="10">
        <v>0</v>
      </c>
      <c r="BL1086" s="10">
        <v>0</v>
      </c>
      <c r="BM1086" s="10">
        <v>0</v>
      </c>
      <c r="BN1086" s="10">
        <v>2</v>
      </c>
      <c r="BO1086">
        <f t="shared" si="160"/>
        <v>10</v>
      </c>
      <c r="BP1086">
        <f t="shared" si="161"/>
        <v>8</v>
      </c>
      <c r="BQ1086">
        <f t="shared" si="162"/>
        <v>12</v>
      </c>
      <c r="BR1086">
        <f t="shared" si="163"/>
        <v>0</v>
      </c>
      <c r="BS1086">
        <f t="shared" si="164"/>
        <v>0</v>
      </c>
      <c r="BT1086">
        <f t="shared" si="165"/>
        <v>4</v>
      </c>
      <c r="BU1086">
        <f t="shared" si="166"/>
        <v>4</v>
      </c>
      <c r="BV1086">
        <f t="shared" si="167"/>
        <v>9</v>
      </c>
      <c r="BW1086">
        <f t="shared" si="168"/>
        <v>2</v>
      </c>
      <c r="BX1086">
        <f t="shared" si="169"/>
        <v>2</v>
      </c>
    </row>
    <row r="1087" spans="1:76" ht="18.95" customHeight="1" x14ac:dyDescent="0.25">
      <c r="A1087" t="s">
        <v>1768</v>
      </c>
      <c r="B1087" t="s">
        <v>1769</v>
      </c>
      <c r="C1087" t="s">
        <v>219</v>
      </c>
      <c r="D1087" t="s">
        <v>26</v>
      </c>
      <c r="E1087" t="s">
        <v>73</v>
      </c>
      <c r="F1087" t="s">
        <v>659</v>
      </c>
      <c r="G1087">
        <v>4</v>
      </c>
      <c r="H1087" t="s">
        <v>118</v>
      </c>
      <c r="I1087" t="s">
        <v>1770</v>
      </c>
      <c r="L1087" s="1">
        <v>130123003896</v>
      </c>
      <c r="M1087" t="s">
        <v>1771</v>
      </c>
      <c r="N1087" t="s">
        <v>25</v>
      </c>
      <c r="O1087" t="s">
        <v>1772</v>
      </c>
      <c r="P1087">
        <v>30236</v>
      </c>
      <c r="Q1087" t="s">
        <v>1773</v>
      </c>
      <c r="R1087">
        <v>624</v>
      </c>
      <c r="S1087" t="s">
        <v>89</v>
      </c>
      <c r="T1087" t="b">
        <v>1</v>
      </c>
      <c r="U1087" t="s">
        <v>61</v>
      </c>
      <c r="V1087" t="s">
        <v>61</v>
      </c>
      <c r="W1087" t="s">
        <v>61</v>
      </c>
      <c r="X1087" t="s">
        <v>61</v>
      </c>
      <c r="Y1087" t="s">
        <v>61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2</v>
      </c>
      <c r="AZ1087">
        <v>0</v>
      </c>
      <c r="BA1087">
        <v>3</v>
      </c>
      <c r="BB1087">
        <v>3</v>
      </c>
      <c r="BC1087">
        <v>1</v>
      </c>
      <c r="BD1087">
        <v>0</v>
      </c>
      <c r="BE1087">
        <v>3</v>
      </c>
      <c r="BF1087">
        <v>3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f t="shared" si="160"/>
        <v>0</v>
      </c>
      <c r="BP1087">
        <f t="shared" si="161"/>
        <v>0</v>
      </c>
      <c r="BQ1087">
        <f t="shared" si="162"/>
        <v>0</v>
      </c>
      <c r="BR1087">
        <f t="shared" si="163"/>
        <v>0</v>
      </c>
      <c r="BS1087">
        <f t="shared" si="164"/>
        <v>0</v>
      </c>
      <c r="BT1087">
        <f t="shared" si="165"/>
        <v>0</v>
      </c>
      <c r="BU1087">
        <f t="shared" si="166"/>
        <v>8</v>
      </c>
      <c r="BV1087">
        <f t="shared" si="167"/>
        <v>7</v>
      </c>
      <c r="BW1087">
        <f t="shared" si="168"/>
        <v>0</v>
      </c>
      <c r="BX1087">
        <f t="shared" si="169"/>
        <v>0</v>
      </c>
    </row>
    <row r="1088" spans="1:76" ht="18.95" customHeight="1" x14ac:dyDescent="0.25">
      <c r="A1088" t="s">
        <v>4061</v>
      </c>
      <c r="B1088" t="s">
        <v>49</v>
      </c>
      <c r="C1088" t="s">
        <v>54</v>
      </c>
      <c r="D1088" t="s">
        <v>26</v>
      </c>
      <c r="E1088" t="s">
        <v>102</v>
      </c>
      <c r="F1088" t="s">
        <v>659</v>
      </c>
      <c r="G1088" t="s">
        <v>2026</v>
      </c>
      <c r="H1088" t="s">
        <v>22</v>
      </c>
      <c r="I1088" t="s">
        <v>4062</v>
      </c>
      <c r="L1088" s="1">
        <v>360098606161</v>
      </c>
      <c r="M1088" t="s">
        <v>4063</v>
      </c>
      <c r="N1088" t="s">
        <v>45</v>
      </c>
      <c r="O1088" t="s">
        <v>53</v>
      </c>
      <c r="P1088">
        <v>10455</v>
      </c>
      <c r="Q1088" t="s">
        <v>53</v>
      </c>
      <c r="R1088">
        <v>739</v>
      </c>
      <c r="S1088" t="s">
        <v>7</v>
      </c>
      <c r="T1088" t="b">
        <v>1</v>
      </c>
      <c r="U1088" t="s">
        <v>31</v>
      </c>
      <c r="V1088" t="s">
        <v>31</v>
      </c>
      <c r="W1088" t="s">
        <v>31</v>
      </c>
      <c r="X1088" t="s">
        <v>31</v>
      </c>
      <c r="Y1088" t="s">
        <v>31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</v>
      </c>
      <c r="AG1088">
        <v>3</v>
      </c>
      <c r="AH1088">
        <v>2</v>
      </c>
      <c r="AI1088">
        <v>1</v>
      </c>
      <c r="AJ1088">
        <v>2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3</v>
      </c>
      <c r="AS1088">
        <v>0</v>
      </c>
      <c r="AT1088">
        <v>0</v>
      </c>
      <c r="AU1088">
        <v>1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3</v>
      </c>
      <c r="BC1088">
        <v>0</v>
      </c>
      <c r="BD1088">
        <v>0</v>
      </c>
      <c r="BE1088">
        <v>3</v>
      </c>
      <c r="BF1088">
        <v>3</v>
      </c>
      <c r="BG1088">
        <v>0</v>
      </c>
      <c r="BH1088">
        <v>0</v>
      </c>
      <c r="BI1088">
        <v>3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f t="shared" si="160"/>
        <v>8</v>
      </c>
      <c r="BP1088">
        <f t="shared" si="161"/>
        <v>3</v>
      </c>
      <c r="BQ1088">
        <f t="shared" si="162"/>
        <v>1</v>
      </c>
      <c r="BR1088">
        <f t="shared" si="163"/>
        <v>3</v>
      </c>
      <c r="BS1088">
        <f t="shared" si="164"/>
        <v>0</v>
      </c>
      <c r="BT1088">
        <f t="shared" si="165"/>
        <v>2</v>
      </c>
      <c r="BU1088">
        <f t="shared" si="166"/>
        <v>3</v>
      </c>
      <c r="BV1088">
        <f t="shared" si="167"/>
        <v>6</v>
      </c>
      <c r="BW1088">
        <f t="shared" si="168"/>
        <v>0</v>
      </c>
      <c r="BX1088">
        <f t="shared" si="169"/>
        <v>3</v>
      </c>
    </row>
    <row r="1089" spans="1:76" ht="18.95" customHeight="1" x14ac:dyDescent="0.25">
      <c r="A1089" t="s">
        <v>4070</v>
      </c>
      <c r="B1089" t="s">
        <v>49</v>
      </c>
      <c r="C1089" t="s">
        <v>54</v>
      </c>
      <c r="D1089" t="s">
        <v>26</v>
      </c>
      <c r="E1089" t="s">
        <v>21</v>
      </c>
      <c r="F1089" t="s">
        <v>5163</v>
      </c>
      <c r="G1089" t="s">
        <v>2026</v>
      </c>
      <c r="H1089" t="s">
        <v>22</v>
      </c>
      <c r="I1089" t="s">
        <v>4071</v>
      </c>
      <c r="L1089" s="1">
        <v>361494006579</v>
      </c>
      <c r="M1089" t="s">
        <v>4072</v>
      </c>
      <c r="N1089" t="s">
        <v>25</v>
      </c>
      <c r="O1089" t="s">
        <v>3867</v>
      </c>
      <c r="P1089">
        <v>12534</v>
      </c>
      <c r="Q1089" t="s">
        <v>2652</v>
      </c>
      <c r="R1089">
        <v>379</v>
      </c>
      <c r="S1089" t="s">
        <v>77</v>
      </c>
      <c r="T1089" t="b">
        <v>0</v>
      </c>
      <c r="U1089" t="s">
        <v>30</v>
      </c>
      <c r="V1089" t="s">
        <v>31</v>
      </c>
      <c r="W1089" t="s">
        <v>31</v>
      </c>
      <c r="X1089" t="s">
        <v>31</v>
      </c>
      <c r="Y1089" t="s">
        <v>31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1</v>
      </c>
      <c r="AH1089">
        <v>2</v>
      </c>
      <c r="AI1089">
        <v>2</v>
      </c>
      <c r="AJ1089">
        <v>2</v>
      </c>
      <c r="AK1089">
        <v>2</v>
      </c>
      <c r="AL1089">
        <v>2</v>
      </c>
      <c r="AM1089">
        <v>2</v>
      </c>
      <c r="AN1089">
        <v>3</v>
      </c>
      <c r="AO1089">
        <v>3</v>
      </c>
      <c r="AP1089">
        <v>1</v>
      </c>
      <c r="AQ1089">
        <v>0</v>
      </c>
      <c r="AR1089">
        <v>3</v>
      </c>
      <c r="AS1089">
        <v>1</v>
      </c>
      <c r="AT1089">
        <v>3</v>
      </c>
      <c r="AU1089">
        <v>2</v>
      </c>
      <c r="AV1089">
        <v>2</v>
      </c>
      <c r="AW1089">
        <v>1</v>
      </c>
      <c r="AX1089">
        <v>2</v>
      </c>
      <c r="AY1089">
        <v>0</v>
      </c>
      <c r="AZ1089">
        <v>2</v>
      </c>
      <c r="BA1089">
        <v>3</v>
      </c>
      <c r="BB1089">
        <v>3</v>
      </c>
      <c r="BC1089">
        <v>2</v>
      </c>
      <c r="BD1089">
        <v>0</v>
      </c>
      <c r="BE1089">
        <v>3</v>
      </c>
      <c r="BF1089">
        <v>3</v>
      </c>
      <c r="BG1089">
        <v>3</v>
      </c>
      <c r="BH1089">
        <v>3</v>
      </c>
      <c r="BI1089">
        <v>3</v>
      </c>
      <c r="BJ1089">
        <v>0</v>
      </c>
      <c r="BK1089">
        <v>1</v>
      </c>
      <c r="BL1089">
        <v>1</v>
      </c>
      <c r="BM1089">
        <v>0</v>
      </c>
      <c r="BN1089">
        <v>2</v>
      </c>
      <c r="BO1089">
        <f t="shared" si="160"/>
        <v>6</v>
      </c>
      <c r="BP1089">
        <f t="shared" si="161"/>
        <v>8</v>
      </c>
      <c r="BQ1089">
        <f t="shared" si="162"/>
        <v>9</v>
      </c>
      <c r="BR1089">
        <f t="shared" si="163"/>
        <v>4</v>
      </c>
      <c r="BS1089">
        <f t="shared" si="164"/>
        <v>3</v>
      </c>
      <c r="BT1089">
        <f t="shared" si="165"/>
        <v>7</v>
      </c>
      <c r="BU1089">
        <f t="shared" si="166"/>
        <v>8</v>
      </c>
      <c r="BV1089">
        <f t="shared" si="167"/>
        <v>8</v>
      </c>
      <c r="BW1089">
        <f t="shared" si="168"/>
        <v>6</v>
      </c>
      <c r="BX1089">
        <f t="shared" si="169"/>
        <v>7</v>
      </c>
    </row>
    <row r="1090" spans="1:76" ht="18.95" customHeight="1" x14ac:dyDescent="0.25">
      <c r="A1090" t="s">
        <v>2320</v>
      </c>
      <c r="B1090" t="s">
        <v>20</v>
      </c>
      <c r="C1090" t="s">
        <v>29</v>
      </c>
      <c r="D1090" t="s">
        <v>86</v>
      </c>
      <c r="E1090" t="s">
        <v>735</v>
      </c>
      <c r="F1090" t="s">
        <v>5161</v>
      </c>
      <c r="G1090" t="s">
        <v>2026</v>
      </c>
      <c r="H1090" t="s">
        <v>83</v>
      </c>
      <c r="I1090" t="s">
        <v>2321</v>
      </c>
      <c r="L1090" s="1">
        <v>63003012186</v>
      </c>
      <c r="M1090" t="s">
        <v>2322</v>
      </c>
      <c r="N1090" t="s">
        <v>25</v>
      </c>
      <c r="O1090" t="s">
        <v>2323</v>
      </c>
      <c r="P1090">
        <v>95363</v>
      </c>
      <c r="Q1090" t="s">
        <v>962</v>
      </c>
      <c r="R1090">
        <v>833</v>
      </c>
      <c r="S1090" t="s">
        <v>77</v>
      </c>
      <c r="T1090" t="b">
        <v>0</v>
      </c>
      <c r="U1090" t="s">
        <v>30</v>
      </c>
      <c r="V1090" t="s">
        <v>61</v>
      </c>
      <c r="W1090" t="s">
        <v>71</v>
      </c>
      <c r="X1090" t="s">
        <v>71</v>
      </c>
      <c r="Y1090" t="s">
        <v>71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3</v>
      </c>
      <c r="BC1090">
        <v>0</v>
      </c>
      <c r="BD1090">
        <v>2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f t="shared" ref="BO1090:BO1153" si="170">SUM(Z1090:AH1090)</f>
        <v>0</v>
      </c>
      <c r="BP1090">
        <f t="shared" ref="BP1090:BP1153" si="171">SUM(AI1090:AL1090)</f>
        <v>0</v>
      </c>
      <c r="BQ1090">
        <f t="shared" ref="BQ1090:BQ1153" si="172">SUM(AM1090:AQ1090)</f>
        <v>0</v>
      </c>
      <c r="BR1090">
        <f t="shared" ref="BR1090:BR1153" si="173">SUM(AR1090:AS1090)</f>
        <v>0</v>
      </c>
      <c r="BS1090">
        <f t="shared" ref="BS1090:BS1153" si="174">SUM(AT1090)</f>
        <v>0</v>
      </c>
      <c r="BT1090">
        <f t="shared" ref="BT1090:BT1153" si="175">SUM(AU1090:AX1090)</f>
        <v>0</v>
      </c>
      <c r="BU1090">
        <f t="shared" ref="BU1090:BU1153" si="176">SUM(AY1090:BB1090)</f>
        <v>3</v>
      </c>
      <c r="BV1090">
        <f t="shared" ref="BV1090:BV1153" si="177">SUM(BC1090:BF1090)</f>
        <v>2</v>
      </c>
      <c r="BW1090">
        <f t="shared" ref="BW1090:BW1153" si="178">SUM(BG1090:BH1090)</f>
        <v>0</v>
      </c>
      <c r="BX1090">
        <f t="shared" ref="BX1090:BX1153" si="179">SUM(BI1090:BN1090)</f>
        <v>0</v>
      </c>
    </row>
    <row r="1091" spans="1:76" ht="18.95" customHeight="1" x14ac:dyDescent="0.25">
      <c r="A1091" t="s">
        <v>2286</v>
      </c>
      <c r="B1091" t="s">
        <v>20</v>
      </c>
      <c r="C1091" t="s">
        <v>29</v>
      </c>
      <c r="D1091" t="s">
        <v>26</v>
      </c>
      <c r="E1091" t="s">
        <v>50</v>
      </c>
      <c r="F1091" t="s">
        <v>5161</v>
      </c>
      <c r="G1091" t="s">
        <v>2026</v>
      </c>
      <c r="H1091" t="s">
        <v>22</v>
      </c>
      <c r="I1091" t="s">
        <v>2287</v>
      </c>
      <c r="L1091" s="1">
        <v>60151112515</v>
      </c>
      <c r="M1091" t="s">
        <v>2288</v>
      </c>
      <c r="N1091" t="s">
        <v>45</v>
      </c>
      <c r="O1091" t="s">
        <v>2289</v>
      </c>
      <c r="P1091">
        <v>96146</v>
      </c>
      <c r="Q1091" t="s">
        <v>2290</v>
      </c>
      <c r="R1091">
        <v>188</v>
      </c>
      <c r="S1091" t="s">
        <v>39</v>
      </c>
      <c r="T1091" t="b">
        <v>0</v>
      </c>
      <c r="U1091" t="s">
        <v>30</v>
      </c>
      <c r="V1091" t="s">
        <v>61</v>
      </c>
      <c r="W1091" t="s">
        <v>71</v>
      </c>
      <c r="X1091" t="s">
        <v>71</v>
      </c>
      <c r="Y1091" t="s">
        <v>71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2</v>
      </c>
      <c r="AJ1091">
        <v>2</v>
      </c>
      <c r="AK1091">
        <v>2</v>
      </c>
      <c r="AL1091">
        <v>2</v>
      </c>
      <c r="AM1091">
        <v>3</v>
      </c>
      <c r="AN1091">
        <v>3</v>
      </c>
      <c r="AO1091">
        <v>0</v>
      </c>
      <c r="AP1091">
        <v>3</v>
      </c>
      <c r="AQ1091">
        <v>3</v>
      </c>
      <c r="AR1091">
        <v>2</v>
      </c>
      <c r="AS1091">
        <v>0</v>
      </c>
      <c r="AT1091">
        <v>2</v>
      </c>
      <c r="AU1091">
        <v>2</v>
      </c>
      <c r="AV1091">
        <v>2</v>
      </c>
      <c r="AW1091">
        <v>0</v>
      </c>
      <c r="AX1091">
        <v>0</v>
      </c>
      <c r="AY1091">
        <v>0</v>
      </c>
      <c r="AZ1091">
        <v>0</v>
      </c>
      <c r="BA1091">
        <v>3</v>
      </c>
      <c r="BB1091">
        <v>3</v>
      </c>
      <c r="BC1091">
        <v>0</v>
      </c>
      <c r="BD1091">
        <v>0</v>
      </c>
      <c r="BE1091">
        <v>3</v>
      </c>
      <c r="BF1091">
        <v>3</v>
      </c>
      <c r="BG1091">
        <v>3</v>
      </c>
      <c r="BH1091">
        <v>3</v>
      </c>
      <c r="BI1091">
        <v>1</v>
      </c>
      <c r="BJ1091">
        <v>0</v>
      </c>
      <c r="BK1091">
        <v>0</v>
      </c>
      <c r="BL1091">
        <v>3</v>
      </c>
      <c r="BM1091">
        <v>0</v>
      </c>
      <c r="BN1091">
        <v>0</v>
      </c>
      <c r="BO1091">
        <f t="shared" si="170"/>
        <v>0</v>
      </c>
      <c r="BP1091">
        <f t="shared" si="171"/>
        <v>8</v>
      </c>
      <c r="BQ1091">
        <f t="shared" si="172"/>
        <v>12</v>
      </c>
      <c r="BR1091">
        <f t="shared" si="173"/>
        <v>2</v>
      </c>
      <c r="BS1091">
        <f t="shared" si="174"/>
        <v>2</v>
      </c>
      <c r="BT1091">
        <f t="shared" si="175"/>
        <v>4</v>
      </c>
      <c r="BU1091">
        <f t="shared" si="176"/>
        <v>6</v>
      </c>
      <c r="BV1091">
        <f t="shared" si="177"/>
        <v>6</v>
      </c>
      <c r="BW1091">
        <f t="shared" si="178"/>
        <v>6</v>
      </c>
      <c r="BX1091">
        <f t="shared" si="179"/>
        <v>4</v>
      </c>
    </row>
    <row r="1092" spans="1:76" ht="18.95" customHeight="1" x14ac:dyDescent="0.25">
      <c r="A1092" t="s">
        <v>4714</v>
      </c>
      <c r="B1092" t="s">
        <v>1239</v>
      </c>
      <c r="C1092" t="s">
        <v>219</v>
      </c>
      <c r="D1092" t="s">
        <v>26</v>
      </c>
      <c r="E1092" t="s">
        <v>596</v>
      </c>
      <c r="F1092" t="s">
        <v>5162</v>
      </c>
      <c r="G1092" t="s">
        <v>2026</v>
      </c>
      <c r="H1092" t="s">
        <v>22</v>
      </c>
      <c r="I1092" t="s">
        <v>4715</v>
      </c>
      <c r="L1092" s="1">
        <v>483697012186</v>
      </c>
      <c r="M1092" t="s">
        <v>4716</v>
      </c>
      <c r="N1092" t="s">
        <v>25</v>
      </c>
      <c r="O1092" t="s">
        <v>4717</v>
      </c>
      <c r="P1092">
        <v>77412</v>
      </c>
      <c r="Q1092" t="s">
        <v>4718</v>
      </c>
      <c r="R1092">
        <v>251</v>
      </c>
      <c r="S1092" t="s">
        <v>39</v>
      </c>
      <c r="T1092" t="b">
        <v>1</v>
      </c>
      <c r="U1092" t="s">
        <v>71</v>
      </c>
      <c r="V1092" t="s">
        <v>71</v>
      </c>
      <c r="W1092" t="s">
        <v>71</v>
      </c>
      <c r="X1092" t="s">
        <v>61</v>
      </c>
      <c r="Y1092" t="s">
        <v>61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2</v>
      </c>
      <c r="AJ1092">
        <v>2</v>
      </c>
      <c r="AK1092">
        <v>2</v>
      </c>
      <c r="AL1092">
        <v>0</v>
      </c>
      <c r="AM1092">
        <v>3</v>
      </c>
      <c r="AN1092">
        <v>3</v>
      </c>
      <c r="AO1092">
        <v>3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3</v>
      </c>
      <c r="BH1092">
        <v>3</v>
      </c>
      <c r="BI1092">
        <v>3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f t="shared" si="170"/>
        <v>0</v>
      </c>
      <c r="BP1092">
        <f t="shared" si="171"/>
        <v>6</v>
      </c>
      <c r="BQ1092">
        <f t="shared" si="172"/>
        <v>9</v>
      </c>
      <c r="BR1092">
        <f t="shared" si="173"/>
        <v>0</v>
      </c>
      <c r="BS1092">
        <f t="shared" si="174"/>
        <v>0</v>
      </c>
      <c r="BT1092">
        <f t="shared" si="175"/>
        <v>0</v>
      </c>
      <c r="BU1092">
        <f t="shared" si="176"/>
        <v>0</v>
      </c>
      <c r="BV1092">
        <f t="shared" si="177"/>
        <v>0</v>
      </c>
      <c r="BW1092">
        <f t="shared" si="178"/>
        <v>6</v>
      </c>
      <c r="BX1092">
        <f t="shared" si="179"/>
        <v>3</v>
      </c>
    </row>
    <row r="1093" spans="1:76" ht="18.95" customHeight="1" x14ac:dyDescent="0.25">
      <c r="A1093" t="s">
        <v>1325</v>
      </c>
      <c r="B1093" t="s">
        <v>1239</v>
      </c>
      <c r="C1093" t="s">
        <v>219</v>
      </c>
      <c r="D1093" t="s">
        <v>26</v>
      </c>
      <c r="E1093" t="s">
        <v>96</v>
      </c>
      <c r="F1093" t="s">
        <v>5163</v>
      </c>
      <c r="G1093">
        <v>3</v>
      </c>
      <c r="H1093" t="s">
        <v>22</v>
      </c>
      <c r="I1093" t="s">
        <v>1326</v>
      </c>
      <c r="L1093" s="1">
        <v>480027412284</v>
      </c>
      <c r="M1093" t="s">
        <v>1327</v>
      </c>
      <c r="N1093" t="s">
        <v>25</v>
      </c>
      <c r="O1093" t="s">
        <v>1242</v>
      </c>
      <c r="P1093">
        <v>77091</v>
      </c>
      <c r="Q1093" t="s">
        <v>1243</v>
      </c>
      <c r="R1093">
        <v>557</v>
      </c>
      <c r="S1093" t="s">
        <v>7</v>
      </c>
      <c r="T1093" t="b">
        <v>1</v>
      </c>
      <c r="U1093" t="s">
        <v>71</v>
      </c>
      <c r="V1093" t="s">
        <v>61</v>
      </c>
      <c r="W1093" t="s">
        <v>71</v>
      </c>
      <c r="X1093" t="s">
        <v>71</v>
      </c>
      <c r="Y1093" t="s">
        <v>71</v>
      </c>
      <c r="Z1093" s="10">
        <v>0</v>
      </c>
      <c r="AA1093" s="10">
        <v>0</v>
      </c>
      <c r="AB1093" s="10">
        <v>0</v>
      </c>
      <c r="AC1093" s="10">
        <v>0</v>
      </c>
      <c r="AD1093" s="10">
        <v>0</v>
      </c>
      <c r="AE1093" s="10">
        <v>0</v>
      </c>
      <c r="AF1093" s="10">
        <v>2</v>
      </c>
      <c r="AG1093" s="10">
        <v>2</v>
      </c>
      <c r="AH1093" s="10">
        <v>0</v>
      </c>
      <c r="AI1093" s="10">
        <v>2</v>
      </c>
      <c r="AJ1093" s="10">
        <v>2</v>
      </c>
      <c r="AK1093" s="10">
        <v>2</v>
      </c>
      <c r="AL1093" s="10">
        <v>0</v>
      </c>
      <c r="AM1093" s="10">
        <v>2</v>
      </c>
      <c r="AN1093" s="10">
        <v>2</v>
      </c>
      <c r="AO1093" s="10">
        <v>0</v>
      </c>
      <c r="AP1093" s="10">
        <v>2</v>
      </c>
      <c r="AQ1093" s="10">
        <v>2</v>
      </c>
      <c r="AR1093" s="10">
        <v>2</v>
      </c>
      <c r="AS1093" s="10">
        <v>2</v>
      </c>
      <c r="AT1093" s="10">
        <v>0</v>
      </c>
      <c r="AU1093" s="10">
        <v>2</v>
      </c>
      <c r="AV1093" s="10">
        <v>2</v>
      </c>
      <c r="AW1093" s="10">
        <v>0</v>
      </c>
      <c r="AX1093" s="10">
        <v>0</v>
      </c>
      <c r="AY1093" s="10">
        <v>0</v>
      </c>
      <c r="AZ1093" s="10">
        <v>0</v>
      </c>
      <c r="BA1093" s="10">
        <v>0</v>
      </c>
      <c r="BB1093" s="10">
        <v>3</v>
      </c>
      <c r="BC1093" s="10">
        <v>0</v>
      </c>
      <c r="BD1093" s="10">
        <v>0</v>
      </c>
      <c r="BE1093" s="10">
        <v>0</v>
      </c>
      <c r="BF1093" s="10">
        <v>0</v>
      </c>
      <c r="BG1093" s="10">
        <v>3</v>
      </c>
      <c r="BH1093" s="10">
        <v>0</v>
      </c>
      <c r="BI1093" s="10">
        <v>0</v>
      </c>
      <c r="BJ1093" s="10">
        <v>0</v>
      </c>
      <c r="BK1093" s="10">
        <v>2</v>
      </c>
      <c r="BL1093" s="10">
        <v>0</v>
      </c>
      <c r="BM1093" s="10">
        <v>0</v>
      </c>
      <c r="BN1093" s="10">
        <v>2</v>
      </c>
      <c r="BO1093">
        <f t="shared" si="170"/>
        <v>4</v>
      </c>
      <c r="BP1093">
        <f t="shared" si="171"/>
        <v>6</v>
      </c>
      <c r="BQ1093">
        <f t="shared" si="172"/>
        <v>8</v>
      </c>
      <c r="BR1093">
        <f t="shared" si="173"/>
        <v>4</v>
      </c>
      <c r="BS1093">
        <f t="shared" si="174"/>
        <v>0</v>
      </c>
      <c r="BT1093">
        <f t="shared" si="175"/>
        <v>4</v>
      </c>
      <c r="BU1093">
        <f t="shared" si="176"/>
        <v>3</v>
      </c>
      <c r="BV1093">
        <f t="shared" si="177"/>
        <v>0</v>
      </c>
      <c r="BW1093">
        <f t="shared" si="178"/>
        <v>3</v>
      </c>
      <c r="BX1093">
        <f t="shared" si="179"/>
        <v>4</v>
      </c>
    </row>
    <row r="1094" spans="1:76" ht="18.95" customHeight="1" x14ac:dyDescent="0.25">
      <c r="A1094" t="s">
        <v>55</v>
      </c>
      <c r="B1094" t="s">
        <v>1668</v>
      </c>
      <c r="C1094" t="s">
        <v>219</v>
      </c>
      <c r="D1094" t="s">
        <v>26</v>
      </c>
      <c r="E1094" t="s">
        <v>66</v>
      </c>
      <c r="F1094" t="s">
        <v>34</v>
      </c>
      <c r="G1094" t="s">
        <v>2026</v>
      </c>
      <c r="H1094" t="s">
        <v>22</v>
      </c>
      <c r="I1094" t="s">
        <v>3739</v>
      </c>
      <c r="L1094" s="1">
        <v>370031803187</v>
      </c>
      <c r="M1094" t="s">
        <v>3740</v>
      </c>
      <c r="N1094" t="s">
        <v>45</v>
      </c>
      <c r="O1094" t="s">
        <v>3741</v>
      </c>
      <c r="P1094">
        <v>28746</v>
      </c>
      <c r="Q1094" t="s">
        <v>3742</v>
      </c>
      <c r="R1094">
        <v>466</v>
      </c>
      <c r="S1094" t="s">
        <v>39</v>
      </c>
      <c r="T1094" t="b">
        <v>0</v>
      </c>
      <c r="U1094" t="s">
        <v>30</v>
      </c>
      <c r="V1094" t="s">
        <v>71</v>
      </c>
      <c r="W1094" t="s">
        <v>61</v>
      </c>
      <c r="X1094" t="s">
        <v>61</v>
      </c>
      <c r="Y1094" t="s">
        <v>61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2</v>
      </c>
      <c r="AL1094">
        <v>0</v>
      </c>
      <c r="AM1094">
        <v>3</v>
      </c>
      <c r="AN1094">
        <v>3</v>
      </c>
      <c r="AO1094">
        <v>3</v>
      </c>
      <c r="AP1094">
        <v>3</v>
      </c>
      <c r="AQ1094">
        <v>0</v>
      </c>
      <c r="AR1094">
        <v>3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2</v>
      </c>
      <c r="BA1094">
        <v>0</v>
      </c>
      <c r="BB1094">
        <v>0</v>
      </c>
      <c r="BC1094">
        <v>0</v>
      </c>
      <c r="BD1094">
        <v>0</v>
      </c>
      <c r="BE1094">
        <v>1</v>
      </c>
      <c r="BF1094">
        <v>1</v>
      </c>
      <c r="BG1094">
        <v>0</v>
      </c>
      <c r="BH1094">
        <v>3</v>
      </c>
      <c r="BI1094">
        <v>0</v>
      </c>
      <c r="BJ1094">
        <v>0</v>
      </c>
      <c r="BK1094">
        <v>0</v>
      </c>
      <c r="BL1094">
        <v>1</v>
      </c>
      <c r="BM1094">
        <v>0</v>
      </c>
      <c r="BN1094">
        <v>0</v>
      </c>
      <c r="BO1094">
        <f t="shared" si="170"/>
        <v>0</v>
      </c>
      <c r="BP1094">
        <f t="shared" si="171"/>
        <v>2</v>
      </c>
      <c r="BQ1094">
        <f t="shared" si="172"/>
        <v>12</v>
      </c>
      <c r="BR1094">
        <f t="shared" si="173"/>
        <v>3</v>
      </c>
      <c r="BS1094">
        <f t="shared" si="174"/>
        <v>0</v>
      </c>
      <c r="BT1094">
        <f t="shared" si="175"/>
        <v>0</v>
      </c>
      <c r="BU1094">
        <f t="shared" si="176"/>
        <v>2</v>
      </c>
      <c r="BV1094">
        <f t="shared" si="177"/>
        <v>2</v>
      </c>
      <c r="BW1094">
        <f t="shared" si="178"/>
        <v>3</v>
      </c>
      <c r="BX1094">
        <f t="shared" si="179"/>
        <v>1</v>
      </c>
    </row>
    <row r="1095" spans="1:76" ht="18.95" customHeight="1" x14ac:dyDescent="0.25">
      <c r="A1095" t="s">
        <v>4693</v>
      </c>
      <c r="B1095" t="s">
        <v>1239</v>
      </c>
      <c r="C1095" t="s">
        <v>219</v>
      </c>
      <c r="D1095" t="s">
        <v>26</v>
      </c>
      <c r="E1095" t="s">
        <v>73</v>
      </c>
      <c r="F1095" t="s">
        <v>659</v>
      </c>
      <c r="G1095" t="s">
        <v>2026</v>
      </c>
      <c r="H1095" t="s">
        <v>22</v>
      </c>
      <c r="I1095" t="s">
        <v>3401</v>
      </c>
      <c r="L1095" s="1">
        <v>483486011569</v>
      </c>
      <c r="M1095" t="s">
        <v>4694</v>
      </c>
      <c r="N1095" t="s">
        <v>25</v>
      </c>
      <c r="O1095" t="s">
        <v>4695</v>
      </c>
      <c r="P1095">
        <v>78577</v>
      </c>
      <c r="Q1095" t="s">
        <v>1356</v>
      </c>
      <c r="R1095">
        <v>669</v>
      </c>
      <c r="S1095" t="s">
        <v>89</v>
      </c>
      <c r="T1095" t="b">
        <v>0</v>
      </c>
      <c r="U1095" t="s">
        <v>30</v>
      </c>
      <c r="V1095" t="s">
        <v>31</v>
      </c>
      <c r="W1095" t="s">
        <v>31</v>
      </c>
      <c r="X1095" t="s">
        <v>31</v>
      </c>
      <c r="Y1095" t="s">
        <v>31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1</v>
      </c>
      <c r="AI1095">
        <v>2</v>
      </c>
      <c r="AJ1095">
        <v>2</v>
      </c>
      <c r="AK1095">
        <v>2</v>
      </c>
      <c r="AL1095">
        <v>2</v>
      </c>
      <c r="AM1095">
        <v>3</v>
      </c>
      <c r="AN1095">
        <v>3</v>
      </c>
      <c r="AO1095">
        <v>3</v>
      </c>
      <c r="AP1095">
        <v>0</v>
      </c>
      <c r="AQ1095">
        <v>0</v>
      </c>
      <c r="AR1095">
        <v>3</v>
      </c>
      <c r="AS1095">
        <v>0</v>
      </c>
      <c r="AT1095">
        <v>0</v>
      </c>
      <c r="AU1095">
        <v>2</v>
      </c>
      <c r="AV1095">
        <v>0</v>
      </c>
      <c r="AW1095">
        <v>0</v>
      </c>
      <c r="AX1095">
        <v>2</v>
      </c>
      <c r="AY1095">
        <v>0</v>
      </c>
      <c r="AZ1095">
        <v>0</v>
      </c>
      <c r="BA1095">
        <v>3</v>
      </c>
      <c r="BB1095">
        <v>3</v>
      </c>
      <c r="BC1095">
        <v>2</v>
      </c>
      <c r="BD1095">
        <v>0</v>
      </c>
      <c r="BE1095">
        <v>3</v>
      </c>
      <c r="BF1095">
        <v>3</v>
      </c>
      <c r="BG1095">
        <v>1</v>
      </c>
      <c r="BH1095">
        <v>3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2</v>
      </c>
      <c r="BO1095">
        <f t="shared" si="170"/>
        <v>2</v>
      </c>
      <c r="BP1095">
        <f t="shared" si="171"/>
        <v>8</v>
      </c>
      <c r="BQ1095">
        <f t="shared" si="172"/>
        <v>9</v>
      </c>
      <c r="BR1095">
        <f t="shared" si="173"/>
        <v>3</v>
      </c>
      <c r="BS1095">
        <f t="shared" si="174"/>
        <v>0</v>
      </c>
      <c r="BT1095">
        <f t="shared" si="175"/>
        <v>4</v>
      </c>
      <c r="BU1095">
        <f t="shared" si="176"/>
        <v>6</v>
      </c>
      <c r="BV1095">
        <f t="shared" si="177"/>
        <v>8</v>
      </c>
      <c r="BW1095">
        <f t="shared" si="178"/>
        <v>4</v>
      </c>
      <c r="BX1095">
        <f t="shared" si="179"/>
        <v>2</v>
      </c>
    </row>
    <row r="1096" spans="1:76" ht="18.95" customHeight="1" x14ac:dyDescent="0.25">
      <c r="A1096" t="s">
        <v>2348</v>
      </c>
      <c r="B1096" t="s">
        <v>20</v>
      </c>
      <c r="C1096" t="s">
        <v>29</v>
      </c>
      <c r="D1096" t="s">
        <v>26</v>
      </c>
      <c r="E1096" t="s">
        <v>596</v>
      </c>
      <c r="F1096" t="s">
        <v>5162</v>
      </c>
      <c r="G1096" t="s">
        <v>2026</v>
      </c>
      <c r="H1096" t="s">
        <v>22</v>
      </c>
      <c r="I1096" t="s">
        <v>2349</v>
      </c>
      <c r="L1096" s="1">
        <v>60247312390</v>
      </c>
      <c r="M1096" t="s">
        <v>2350</v>
      </c>
      <c r="N1096" t="s">
        <v>58</v>
      </c>
      <c r="O1096" t="s">
        <v>2351</v>
      </c>
      <c r="P1096">
        <v>95765</v>
      </c>
      <c r="Q1096" t="s">
        <v>1002</v>
      </c>
      <c r="R1096">
        <v>770</v>
      </c>
      <c r="S1096" t="s">
        <v>89</v>
      </c>
      <c r="T1096" t="b">
        <v>0</v>
      </c>
      <c r="U1096" t="s">
        <v>30</v>
      </c>
      <c r="V1096" t="s">
        <v>61</v>
      </c>
      <c r="W1096" t="s">
        <v>61</v>
      </c>
      <c r="X1096" t="s">
        <v>61</v>
      </c>
      <c r="Y1096" t="s">
        <v>61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2</v>
      </c>
      <c r="AJ1096">
        <v>2</v>
      </c>
      <c r="AK1096">
        <v>2</v>
      </c>
      <c r="AL1096">
        <v>2</v>
      </c>
      <c r="AM1096">
        <v>3</v>
      </c>
      <c r="AN1096">
        <v>3</v>
      </c>
      <c r="AO1096">
        <v>0</v>
      </c>
      <c r="AP1096">
        <v>0</v>
      </c>
      <c r="AQ1096">
        <v>3</v>
      </c>
      <c r="AR1096">
        <v>3</v>
      </c>
      <c r="AS1096">
        <v>0</v>
      </c>
      <c r="AT1096">
        <v>3</v>
      </c>
      <c r="AU1096">
        <v>2</v>
      </c>
      <c r="AV1096">
        <v>2</v>
      </c>
      <c r="AW1096">
        <v>0</v>
      </c>
      <c r="AX1096">
        <v>0</v>
      </c>
      <c r="AY1096">
        <v>0</v>
      </c>
      <c r="AZ1096">
        <v>0</v>
      </c>
      <c r="BA1096">
        <v>3</v>
      </c>
      <c r="BB1096">
        <v>3</v>
      </c>
      <c r="BC1096">
        <v>2</v>
      </c>
      <c r="BD1096">
        <v>0</v>
      </c>
      <c r="BE1096">
        <v>3</v>
      </c>
      <c r="BF1096">
        <v>3</v>
      </c>
      <c r="BG1096">
        <v>3</v>
      </c>
      <c r="BH1096">
        <v>3</v>
      </c>
      <c r="BI1096">
        <v>1</v>
      </c>
      <c r="BJ1096">
        <v>0</v>
      </c>
      <c r="BK1096">
        <v>0</v>
      </c>
      <c r="BL1096">
        <v>2</v>
      </c>
      <c r="BM1096">
        <v>0</v>
      </c>
      <c r="BN1096">
        <v>2</v>
      </c>
      <c r="BO1096">
        <f t="shared" si="170"/>
        <v>0</v>
      </c>
      <c r="BP1096">
        <f t="shared" si="171"/>
        <v>8</v>
      </c>
      <c r="BQ1096">
        <f t="shared" si="172"/>
        <v>9</v>
      </c>
      <c r="BR1096">
        <f t="shared" si="173"/>
        <v>3</v>
      </c>
      <c r="BS1096">
        <f t="shared" si="174"/>
        <v>3</v>
      </c>
      <c r="BT1096">
        <f t="shared" si="175"/>
        <v>4</v>
      </c>
      <c r="BU1096">
        <f t="shared" si="176"/>
        <v>6</v>
      </c>
      <c r="BV1096">
        <f t="shared" si="177"/>
        <v>8</v>
      </c>
      <c r="BW1096">
        <f t="shared" si="178"/>
        <v>6</v>
      </c>
      <c r="BX1096">
        <f t="shared" si="179"/>
        <v>5</v>
      </c>
    </row>
    <row r="1097" spans="1:76" ht="18.95" customHeight="1" x14ac:dyDescent="0.25">
      <c r="A1097" t="s">
        <v>4638</v>
      </c>
      <c r="B1097" t="s">
        <v>1239</v>
      </c>
      <c r="C1097" t="s">
        <v>219</v>
      </c>
      <c r="D1097" t="s">
        <v>26</v>
      </c>
      <c r="E1097" t="s">
        <v>96</v>
      </c>
      <c r="F1097" t="s">
        <v>5163</v>
      </c>
      <c r="G1097" t="s">
        <v>2026</v>
      </c>
      <c r="H1097" t="s">
        <v>22</v>
      </c>
      <c r="I1097" t="s">
        <v>4639</v>
      </c>
      <c r="L1097" s="1">
        <v>482301002341</v>
      </c>
      <c r="M1097" t="s">
        <v>4640</v>
      </c>
      <c r="N1097" t="s">
        <v>45</v>
      </c>
      <c r="O1097" t="s">
        <v>1412</v>
      </c>
      <c r="P1097">
        <v>79045</v>
      </c>
      <c r="Q1097" t="s">
        <v>1392</v>
      </c>
      <c r="R1097">
        <v>223</v>
      </c>
      <c r="S1097" t="s">
        <v>77</v>
      </c>
      <c r="T1097" t="b">
        <v>0</v>
      </c>
      <c r="U1097" t="s">
        <v>30</v>
      </c>
      <c r="V1097" t="s">
        <v>31</v>
      </c>
      <c r="W1097" t="s">
        <v>31</v>
      </c>
      <c r="X1097" t="s">
        <v>31</v>
      </c>
      <c r="Y1097" t="s">
        <v>31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2</v>
      </c>
      <c r="AJ1097">
        <v>2</v>
      </c>
      <c r="AK1097">
        <v>2</v>
      </c>
      <c r="AL1097">
        <v>2</v>
      </c>
      <c r="AM1097">
        <v>3</v>
      </c>
      <c r="AN1097">
        <v>3</v>
      </c>
      <c r="AO1097">
        <v>0</v>
      </c>
      <c r="AP1097">
        <v>0</v>
      </c>
      <c r="AQ1097">
        <v>0</v>
      </c>
      <c r="AR1097">
        <v>3</v>
      </c>
      <c r="AS1097">
        <v>1</v>
      </c>
      <c r="AT1097">
        <v>2</v>
      </c>
      <c r="AU1097">
        <v>2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3</v>
      </c>
      <c r="BB1097">
        <v>3</v>
      </c>
      <c r="BC1097">
        <v>0</v>
      </c>
      <c r="BD1097">
        <v>0</v>
      </c>
      <c r="BE1097">
        <v>3</v>
      </c>
      <c r="BF1097">
        <v>3</v>
      </c>
      <c r="BG1097">
        <v>3</v>
      </c>
      <c r="BH1097">
        <v>3</v>
      </c>
      <c r="BI1097">
        <v>3</v>
      </c>
      <c r="BJ1097">
        <v>0</v>
      </c>
      <c r="BK1097">
        <v>3</v>
      </c>
      <c r="BL1097">
        <v>0</v>
      </c>
      <c r="BM1097">
        <v>0</v>
      </c>
      <c r="BN1097">
        <v>2</v>
      </c>
      <c r="BO1097">
        <f t="shared" si="170"/>
        <v>0</v>
      </c>
      <c r="BP1097">
        <f t="shared" si="171"/>
        <v>8</v>
      </c>
      <c r="BQ1097">
        <f t="shared" si="172"/>
        <v>6</v>
      </c>
      <c r="BR1097">
        <f t="shared" si="173"/>
        <v>4</v>
      </c>
      <c r="BS1097">
        <f t="shared" si="174"/>
        <v>2</v>
      </c>
      <c r="BT1097">
        <f t="shared" si="175"/>
        <v>2</v>
      </c>
      <c r="BU1097">
        <f t="shared" si="176"/>
        <v>6</v>
      </c>
      <c r="BV1097">
        <f t="shared" si="177"/>
        <v>6</v>
      </c>
      <c r="BW1097">
        <f t="shared" si="178"/>
        <v>6</v>
      </c>
      <c r="BX1097">
        <f t="shared" si="179"/>
        <v>8</v>
      </c>
    </row>
    <row r="1098" spans="1:76" ht="18.95" customHeight="1" x14ac:dyDescent="0.25">
      <c r="A1098" t="s">
        <v>2638</v>
      </c>
      <c r="B1098" t="s">
        <v>1769</v>
      </c>
      <c r="C1098" t="s">
        <v>219</v>
      </c>
      <c r="D1098" t="s">
        <v>26</v>
      </c>
      <c r="E1098" t="s">
        <v>66</v>
      </c>
      <c r="F1098" t="s">
        <v>34</v>
      </c>
      <c r="G1098" t="s">
        <v>2026</v>
      </c>
      <c r="H1098" t="s">
        <v>22</v>
      </c>
      <c r="I1098" t="s">
        <v>2639</v>
      </c>
      <c r="L1098" s="1">
        <v>130099004016</v>
      </c>
      <c r="M1098" t="s">
        <v>2640</v>
      </c>
      <c r="N1098" t="s">
        <v>25</v>
      </c>
      <c r="O1098" t="s">
        <v>2641</v>
      </c>
      <c r="P1098">
        <v>31537</v>
      </c>
      <c r="Q1098" t="s">
        <v>2642</v>
      </c>
      <c r="R1098">
        <v>552</v>
      </c>
      <c r="S1098" t="s">
        <v>39</v>
      </c>
      <c r="T1098" t="b">
        <v>1</v>
      </c>
      <c r="U1098" t="s">
        <v>61</v>
      </c>
      <c r="V1098" t="s">
        <v>61</v>
      </c>
      <c r="W1098" t="s">
        <v>61</v>
      </c>
      <c r="X1098" t="s">
        <v>61</v>
      </c>
      <c r="Y1098" t="s">
        <v>61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3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2</v>
      </c>
      <c r="AN1098">
        <v>2</v>
      </c>
      <c r="AO1098">
        <v>0</v>
      </c>
      <c r="AP1098">
        <v>0</v>
      </c>
      <c r="AQ1098">
        <v>0</v>
      </c>
      <c r="AR1098">
        <v>2</v>
      </c>
      <c r="AS1098">
        <v>1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3</v>
      </c>
      <c r="BC1098">
        <v>0</v>
      </c>
      <c r="BD1098">
        <v>0</v>
      </c>
      <c r="BE1098">
        <v>3</v>
      </c>
      <c r="BF1098">
        <v>3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f t="shared" si="170"/>
        <v>3</v>
      </c>
      <c r="BP1098">
        <f t="shared" si="171"/>
        <v>0</v>
      </c>
      <c r="BQ1098">
        <f t="shared" si="172"/>
        <v>4</v>
      </c>
      <c r="BR1098">
        <f t="shared" si="173"/>
        <v>3</v>
      </c>
      <c r="BS1098">
        <f t="shared" si="174"/>
        <v>0</v>
      </c>
      <c r="BT1098">
        <f t="shared" si="175"/>
        <v>0</v>
      </c>
      <c r="BU1098">
        <f t="shared" si="176"/>
        <v>3</v>
      </c>
      <c r="BV1098">
        <f t="shared" si="177"/>
        <v>6</v>
      </c>
      <c r="BW1098">
        <f t="shared" si="178"/>
        <v>0</v>
      </c>
      <c r="BX1098">
        <f t="shared" si="179"/>
        <v>0</v>
      </c>
    </row>
    <row r="1099" spans="1:76" ht="18.95" customHeight="1" x14ac:dyDescent="0.25">
      <c r="A1099" t="s">
        <v>1588</v>
      </c>
      <c r="B1099" t="s">
        <v>1589</v>
      </c>
      <c r="C1099" t="s">
        <v>40</v>
      </c>
      <c r="D1099" t="s">
        <v>26</v>
      </c>
      <c r="E1099" t="s">
        <v>73</v>
      </c>
      <c r="F1099" t="s">
        <v>659</v>
      </c>
      <c r="G1099">
        <v>4</v>
      </c>
      <c r="H1099" t="s">
        <v>22</v>
      </c>
      <c r="I1099" t="s">
        <v>1590</v>
      </c>
      <c r="L1099" s="1">
        <v>260014201700</v>
      </c>
      <c r="M1099" t="s">
        <v>1591</v>
      </c>
      <c r="N1099" t="s">
        <v>45</v>
      </c>
      <c r="O1099" t="s">
        <v>1592</v>
      </c>
      <c r="P1099">
        <v>49022</v>
      </c>
      <c r="Q1099" t="s">
        <v>1593</v>
      </c>
      <c r="R1099">
        <v>361</v>
      </c>
      <c r="S1099" t="s">
        <v>7</v>
      </c>
      <c r="T1099" t="b">
        <v>0</v>
      </c>
      <c r="U1099" t="s">
        <v>30</v>
      </c>
      <c r="V1099" t="s">
        <v>31</v>
      </c>
      <c r="W1099" t="s">
        <v>31</v>
      </c>
      <c r="X1099" t="s">
        <v>31</v>
      </c>
      <c r="Y1099" t="s">
        <v>31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1</v>
      </c>
      <c r="AH1099">
        <v>1</v>
      </c>
      <c r="AI1099">
        <v>2</v>
      </c>
      <c r="AJ1099">
        <v>2</v>
      </c>
      <c r="AK1099">
        <v>0</v>
      </c>
      <c r="AL1099">
        <v>1</v>
      </c>
      <c r="AM1099">
        <v>2</v>
      </c>
      <c r="AN1099">
        <v>2</v>
      </c>
      <c r="AO1099">
        <v>2</v>
      </c>
      <c r="AP1099">
        <v>3</v>
      </c>
      <c r="AQ1099">
        <v>0</v>
      </c>
      <c r="AR1099">
        <v>2</v>
      </c>
      <c r="AS1099">
        <v>0</v>
      </c>
      <c r="AT1099">
        <v>2</v>
      </c>
      <c r="AU1099">
        <v>1</v>
      </c>
      <c r="AV1099">
        <v>1</v>
      </c>
      <c r="AW1099">
        <v>1</v>
      </c>
      <c r="AX1099">
        <v>1</v>
      </c>
      <c r="AY1099">
        <v>0</v>
      </c>
      <c r="AZ1099">
        <v>0</v>
      </c>
      <c r="BA1099">
        <v>3</v>
      </c>
      <c r="BB1099">
        <v>3</v>
      </c>
      <c r="BC1099">
        <v>2</v>
      </c>
      <c r="BD1099">
        <v>0</v>
      </c>
      <c r="BE1099">
        <v>3</v>
      </c>
      <c r="BF1099">
        <v>3</v>
      </c>
      <c r="BG1099">
        <v>0</v>
      </c>
      <c r="BH1099">
        <v>2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f t="shared" si="170"/>
        <v>3</v>
      </c>
      <c r="BP1099">
        <f t="shared" si="171"/>
        <v>5</v>
      </c>
      <c r="BQ1099">
        <f t="shared" si="172"/>
        <v>9</v>
      </c>
      <c r="BR1099">
        <f t="shared" si="173"/>
        <v>2</v>
      </c>
      <c r="BS1099">
        <f t="shared" si="174"/>
        <v>2</v>
      </c>
      <c r="BT1099">
        <f t="shared" si="175"/>
        <v>4</v>
      </c>
      <c r="BU1099">
        <f t="shared" si="176"/>
        <v>6</v>
      </c>
      <c r="BV1099">
        <f t="shared" si="177"/>
        <v>8</v>
      </c>
      <c r="BW1099">
        <f t="shared" si="178"/>
        <v>2</v>
      </c>
      <c r="BX1099">
        <f t="shared" si="179"/>
        <v>0</v>
      </c>
    </row>
    <row r="1100" spans="1:76" ht="18.95" customHeight="1" x14ac:dyDescent="0.25">
      <c r="A1100" t="s">
        <v>55</v>
      </c>
      <c r="B1100" t="s">
        <v>49</v>
      </c>
      <c r="C1100" t="s">
        <v>54</v>
      </c>
      <c r="D1100" t="s">
        <v>26</v>
      </c>
      <c r="E1100" t="s">
        <v>102</v>
      </c>
      <c r="F1100" t="s">
        <v>659</v>
      </c>
      <c r="G1100" t="s">
        <v>2026</v>
      </c>
      <c r="H1100" t="s">
        <v>22</v>
      </c>
      <c r="I1100" t="s">
        <v>4064</v>
      </c>
      <c r="L1100" s="1">
        <v>360102206239</v>
      </c>
      <c r="M1100" t="s">
        <v>4065</v>
      </c>
      <c r="N1100" t="s">
        <v>58</v>
      </c>
      <c r="O1100" t="s">
        <v>59</v>
      </c>
      <c r="P1100">
        <v>14209</v>
      </c>
      <c r="Q1100" t="s">
        <v>60</v>
      </c>
      <c r="R1100">
        <v>437</v>
      </c>
      <c r="S1100" t="s">
        <v>7</v>
      </c>
      <c r="T1100" t="b">
        <v>0</v>
      </c>
      <c r="U1100" t="s">
        <v>30</v>
      </c>
      <c r="V1100" t="s">
        <v>31</v>
      </c>
      <c r="W1100" t="s">
        <v>31</v>
      </c>
      <c r="X1100" t="s">
        <v>31</v>
      </c>
      <c r="Y1100" t="s">
        <v>31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2</v>
      </c>
      <c r="AK1100">
        <v>2</v>
      </c>
      <c r="AL1100">
        <v>0</v>
      </c>
      <c r="AM1100">
        <v>3</v>
      </c>
      <c r="AN1100">
        <v>3</v>
      </c>
      <c r="AO1100">
        <v>3</v>
      </c>
      <c r="AP1100">
        <v>1</v>
      </c>
      <c r="AQ1100">
        <v>3</v>
      </c>
      <c r="AR1100">
        <v>3</v>
      </c>
      <c r="AS1100">
        <v>2</v>
      </c>
      <c r="AT1100">
        <v>3</v>
      </c>
      <c r="AU1100">
        <v>2</v>
      </c>
      <c r="AV1100">
        <v>2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3</v>
      </c>
      <c r="BC1100">
        <v>1</v>
      </c>
      <c r="BD1100">
        <v>0</v>
      </c>
      <c r="BE1100">
        <v>0</v>
      </c>
      <c r="BF1100">
        <v>0</v>
      </c>
      <c r="BG1100">
        <v>1</v>
      </c>
      <c r="BH1100">
        <v>3</v>
      </c>
      <c r="BI1100">
        <v>0</v>
      </c>
      <c r="BJ1100">
        <v>0</v>
      </c>
      <c r="BK1100">
        <v>0</v>
      </c>
      <c r="BL1100">
        <v>2</v>
      </c>
      <c r="BM1100">
        <v>0</v>
      </c>
      <c r="BN1100">
        <v>2</v>
      </c>
      <c r="BO1100">
        <f t="shared" si="170"/>
        <v>0</v>
      </c>
      <c r="BP1100">
        <f t="shared" si="171"/>
        <v>5</v>
      </c>
      <c r="BQ1100">
        <f t="shared" si="172"/>
        <v>13</v>
      </c>
      <c r="BR1100">
        <f t="shared" si="173"/>
        <v>5</v>
      </c>
      <c r="BS1100">
        <f t="shared" si="174"/>
        <v>3</v>
      </c>
      <c r="BT1100">
        <f t="shared" si="175"/>
        <v>4</v>
      </c>
      <c r="BU1100">
        <f t="shared" si="176"/>
        <v>3</v>
      </c>
      <c r="BV1100">
        <f t="shared" si="177"/>
        <v>1</v>
      </c>
      <c r="BW1100">
        <f t="shared" si="178"/>
        <v>4</v>
      </c>
      <c r="BX1100">
        <f t="shared" si="179"/>
        <v>4</v>
      </c>
    </row>
    <row r="1101" spans="1:76" ht="18.95" customHeight="1" x14ac:dyDescent="0.25">
      <c r="A1101" t="s">
        <v>335</v>
      </c>
      <c r="B1101" t="s">
        <v>258</v>
      </c>
      <c r="C1101" t="s">
        <v>29</v>
      </c>
      <c r="D1101" t="s">
        <v>26</v>
      </c>
      <c r="E1101" t="s">
        <v>21</v>
      </c>
      <c r="F1101" t="s">
        <v>5163</v>
      </c>
      <c r="G1101">
        <v>1</v>
      </c>
      <c r="H1101" t="s">
        <v>124</v>
      </c>
      <c r="I1101" t="s">
        <v>336</v>
      </c>
      <c r="L1101" s="1">
        <v>411122001803</v>
      </c>
      <c r="M1101" t="s">
        <v>337</v>
      </c>
      <c r="N1101" t="s">
        <v>58</v>
      </c>
      <c r="O1101" t="s">
        <v>338</v>
      </c>
      <c r="P1101">
        <v>97378</v>
      </c>
      <c r="Q1101" t="s">
        <v>339</v>
      </c>
      <c r="R1101">
        <v>158</v>
      </c>
      <c r="S1101" t="s">
        <v>77</v>
      </c>
      <c r="T1101" t="b">
        <v>1</v>
      </c>
      <c r="U1101" t="s">
        <v>61</v>
      </c>
      <c r="V1101" t="s">
        <v>61</v>
      </c>
      <c r="W1101" t="s">
        <v>61</v>
      </c>
      <c r="X1101" t="s">
        <v>61</v>
      </c>
      <c r="Y1101" t="s">
        <v>61</v>
      </c>
      <c r="Z1101" s="10">
        <v>0</v>
      </c>
      <c r="AA1101" s="10">
        <v>0</v>
      </c>
      <c r="AB1101" s="10">
        <v>2</v>
      </c>
      <c r="AC1101" s="10">
        <v>2</v>
      </c>
      <c r="AD1101" s="10">
        <v>2</v>
      </c>
      <c r="AE1101" s="10">
        <v>2</v>
      </c>
      <c r="AF1101" s="10">
        <v>2</v>
      </c>
      <c r="AG1101" s="10">
        <v>2</v>
      </c>
      <c r="AH1101" s="10">
        <v>2</v>
      </c>
      <c r="AI1101" s="10">
        <v>2</v>
      </c>
      <c r="AJ1101" s="10">
        <v>2</v>
      </c>
      <c r="AK1101" s="10">
        <v>2</v>
      </c>
      <c r="AL1101" s="10">
        <v>2</v>
      </c>
      <c r="AM1101" s="10">
        <v>2</v>
      </c>
      <c r="AN1101" s="10">
        <v>2</v>
      </c>
      <c r="AO1101" s="10">
        <v>2</v>
      </c>
      <c r="AP1101" s="10">
        <v>0</v>
      </c>
      <c r="AQ1101" s="10">
        <v>2</v>
      </c>
      <c r="AR1101" s="10">
        <v>2</v>
      </c>
      <c r="AS1101" s="10">
        <v>0</v>
      </c>
      <c r="AT1101" s="10">
        <v>2</v>
      </c>
      <c r="AU1101" s="10">
        <v>2</v>
      </c>
      <c r="AV1101" s="10">
        <v>2</v>
      </c>
      <c r="AW1101" s="10">
        <v>2</v>
      </c>
      <c r="AX1101" s="10">
        <v>2</v>
      </c>
      <c r="AY1101" s="10">
        <v>0</v>
      </c>
      <c r="AZ1101" s="10">
        <v>0</v>
      </c>
      <c r="BA1101" s="10">
        <v>3</v>
      </c>
      <c r="BB1101" s="10">
        <v>3</v>
      </c>
      <c r="BC1101" s="10">
        <v>0</v>
      </c>
      <c r="BD1101" s="10">
        <v>0</v>
      </c>
      <c r="BE1101" s="10">
        <v>2</v>
      </c>
      <c r="BF1101" s="10">
        <v>2</v>
      </c>
      <c r="BG1101" s="10">
        <v>0</v>
      </c>
      <c r="BH1101" s="10">
        <v>0</v>
      </c>
      <c r="BI1101" s="10">
        <v>0</v>
      </c>
      <c r="BJ1101" s="10">
        <v>0</v>
      </c>
      <c r="BK1101" s="10">
        <v>0</v>
      </c>
      <c r="BL1101" s="10">
        <v>0</v>
      </c>
      <c r="BM1101" s="10">
        <v>0</v>
      </c>
      <c r="BN1101" s="10">
        <v>2</v>
      </c>
      <c r="BO1101">
        <f t="shared" si="170"/>
        <v>14</v>
      </c>
      <c r="BP1101">
        <f t="shared" si="171"/>
        <v>8</v>
      </c>
      <c r="BQ1101">
        <f t="shared" si="172"/>
        <v>8</v>
      </c>
      <c r="BR1101">
        <f t="shared" si="173"/>
        <v>2</v>
      </c>
      <c r="BS1101">
        <f t="shared" si="174"/>
        <v>2</v>
      </c>
      <c r="BT1101">
        <f t="shared" si="175"/>
        <v>8</v>
      </c>
      <c r="BU1101">
        <f t="shared" si="176"/>
        <v>6</v>
      </c>
      <c r="BV1101">
        <f t="shared" si="177"/>
        <v>4</v>
      </c>
      <c r="BW1101">
        <f t="shared" si="178"/>
        <v>0</v>
      </c>
      <c r="BX1101">
        <f t="shared" si="179"/>
        <v>2</v>
      </c>
    </row>
    <row r="1102" spans="1:76" ht="18.95" customHeight="1" x14ac:dyDescent="0.25">
      <c r="A1102" t="s">
        <v>55</v>
      </c>
      <c r="B1102" t="s">
        <v>20</v>
      </c>
      <c r="C1102" t="s">
        <v>29</v>
      </c>
      <c r="D1102" t="s">
        <v>26</v>
      </c>
      <c r="E1102" t="s">
        <v>66</v>
      </c>
      <c r="F1102" t="s">
        <v>34</v>
      </c>
      <c r="G1102" t="s">
        <v>2026</v>
      </c>
      <c r="H1102" t="s">
        <v>22</v>
      </c>
      <c r="I1102" t="s">
        <v>2402</v>
      </c>
      <c r="L1102" s="1">
        <v>60211012640</v>
      </c>
      <c r="M1102" t="s">
        <v>2403</v>
      </c>
      <c r="N1102" t="s">
        <v>58</v>
      </c>
      <c r="O1102" t="s">
        <v>1029</v>
      </c>
      <c r="P1102">
        <v>92123</v>
      </c>
      <c r="Q1102" t="s">
        <v>1029</v>
      </c>
      <c r="R1102">
        <v>228</v>
      </c>
      <c r="S1102" t="s">
        <v>7</v>
      </c>
      <c r="T1102" t="b">
        <v>0</v>
      </c>
      <c r="U1102" t="s">
        <v>30</v>
      </c>
      <c r="V1102" t="s">
        <v>31</v>
      </c>
      <c r="W1102" t="s">
        <v>31</v>
      </c>
      <c r="X1102" t="s">
        <v>31</v>
      </c>
      <c r="Y1102" t="s">
        <v>31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3</v>
      </c>
      <c r="AN1102">
        <v>3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3</v>
      </c>
      <c r="BC1102">
        <v>2</v>
      </c>
      <c r="BD1102">
        <v>0</v>
      </c>
      <c r="BE1102">
        <v>3</v>
      </c>
      <c r="BF1102">
        <v>3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f t="shared" si="170"/>
        <v>1</v>
      </c>
      <c r="BP1102">
        <f t="shared" si="171"/>
        <v>0</v>
      </c>
      <c r="BQ1102">
        <f t="shared" si="172"/>
        <v>6</v>
      </c>
      <c r="BR1102">
        <f t="shared" si="173"/>
        <v>0</v>
      </c>
      <c r="BS1102">
        <f t="shared" si="174"/>
        <v>0</v>
      </c>
      <c r="BT1102">
        <f t="shared" si="175"/>
        <v>0</v>
      </c>
      <c r="BU1102">
        <f t="shared" si="176"/>
        <v>3</v>
      </c>
      <c r="BV1102">
        <f t="shared" si="177"/>
        <v>8</v>
      </c>
      <c r="BW1102">
        <f t="shared" si="178"/>
        <v>0</v>
      </c>
      <c r="BX1102">
        <f t="shared" si="179"/>
        <v>0</v>
      </c>
    </row>
    <row r="1103" spans="1:76" ht="18.95" customHeight="1" x14ac:dyDescent="0.25">
      <c r="A1103" t="s">
        <v>1708</v>
      </c>
      <c r="B1103" t="s">
        <v>1703</v>
      </c>
      <c r="C1103" t="s">
        <v>40</v>
      </c>
      <c r="D1103" t="s">
        <v>26</v>
      </c>
      <c r="E1103" t="s">
        <v>143</v>
      </c>
      <c r="F1103" t="s">
        <v>659</v>
      </c>
      <c r="G1103">
        <v>4</v>
      </c>
      <c r="H1103" t="s">
        <v>22</v>
      </c>
      <c r="I1103" t="s">
        <v>1709</v>
      </c>
      <c r="L1103" s="1">
        <v>317422002327</v>
      </c>
      <c r="M1103" t="s">
        <v>1710</v>
      </c>
      <c r="N1103" t="s">
        <v>45</v>
      </c>
      <c r="O1103" t="s">
        <v>1711</v>
      </c>
      <c r="P1103">
        <v>68756</v>
      </c>
      <c r="Q1103" t="s">
        <v>1712</v>
      </c>
      <c r="R1103">
        <v>103</v>
      </c>
      <c r="S1103" t="s">
        <v>39</v>
      </c>
      <c r="T1103" t="b">
        <v>1</v>
      </c>
      <c r="U1103" t="s">
        <v>31</v>
      </c>
      <c r="V1103" t="s">
        <v>31</v>
      </c>
      <c r="W1103" t="s">
        <v>31</v>
      </c>
      <c r="X1103" t="s">
        <v>31</v>
      </c>
      <c r="Y1103" t="s">
        <v>31</v>
      </c>
      <c r="Z1103">
        <v>0</v>
      </c>
      <c r="AA1103">
        <v>0</v>
      </c>
      <c r="AB1103">
        <v>1</v>
      </c>
      <c r="AC1103">
        <v>2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2</v>
      </c>
      <c r="AK1103">
        <v>2</v>
      </c>
      <c r="AL1103">
        <v>2</v>
      </c>
      <c r="AM1103">
        <v>2</v>
      </c>
      <c r="AN1103">
        <v>2</v>
      </c>
      <c r="AO1103">
        <v>0</v>
      </c>
      <c r="AP1103">
        <v>0</v>
      </c>
      <c r="AQ1103">
        <v>0</v>
      </c>
      <c r="AR1103">
        <v>3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3</v>
      </c>
      <c r="BB1103">
        <v>3</v>
      </c>
      <c r="BC1103">
        <v>1</v>
      </c>
      <c r="BD1103">
        <v>0</v>
      </c>
      <c r="BE1103">
        <v>3</v>
      </c>
      <c r="BF1103">
        <v>3</v>
      </c>
      <c r="BG1103">
        <v>0</v>
      </c>
      <c r="BH1103">
        <v>2</v>
      </c>
      <c r="BI1103">
        <v>0</v>
      </c>
      <c r="BJ1103">
        <v>0</v>
      </c>
      <c r="BK1103">
        <v>0</v>
      </c>
      <c r="BL1103">
        <v>0</v>
      </c>
      <c r="BM1103">
        <v>1</v>
      </c>
      <c r="BN1103">
        <v>2</v>
      </c>
      <c r="BO1103">
        <f t="shared" si="170"/>
        <v>3</v>
      </c>
      <c r="BP1103">
        <f t="shared" si="171"/>
        <v>6</v>
      </c>
      <c r="BQ1103">
        <f t="shared" si="172"/>
        <v>4</v>
      </c>
      <c r="BR1103">
        <f t="shared" si="173"/>
        <v>3</v>
      </c>
      <c r="BS1103">
        <f t="shared" si="174"/>
        <v>0</v>
      </c>
      <c r="BT1103">
        <f t="shared" si="175"/>
        <v>0</v>
      </c>
      <c r="BU1103">
        <f t="shared" si="176"/>
        <v>6</v>
      </c>
      <c r="BV1103">
        <f t="shared" si="177"/>
        <v>7</v>
      </c>
      <c r="BW1103">
        <f t="shared" si="178"/>
        <v>2</v>
      </c>
      <c r="BX1103">
        <f t="shared" si="179"/>
        <v>3</v>
      </c>
    </row>
    <row r="1104" spans="1:76" ht="18.95" customHeight="1" x14ac:dyDescent="0.25">
      <c r="A1104" t="s">
        <v>909</v>
      </c>
      <c r="B1104" t="s">
        <v>20</v>
      </c>
      <c r="C1104" t="s">
        <v>29</v>
      </c>
      <c r="D1104" t="s">
        <v>26</v>
      </c>
      <c r="E1104" t="s">
        <v>66</v>
      </c>
      <c r="F1104" t="s">
        <v>66</v>
      </c>
      <c r="G1104">
        <v>2</v>
      </c>
      <c r="H1104" t="s">
        <v>22</v>
      </c>
      <c r="I1104" t="s">
        <v>910</v>
      </c>
      <c r="L1104" s="1">
        <v>60212312449</v>
      </c>
      <c r="M1104" t="s">
        <v>911</v>
      </c>
      <c r="N1104" t="s">
        <v>45</v>
      </c>
      <c r="O1104" t="s">
        <v>912</v>
      </c>
      <c r="P1104">
        <v>95821</v>
      </c>
      <c r="Q1104" t="s">
        <v>913</v>
      </c>
      <c r="R1104">
        <v>439</v>
      </c>
      <c r="S1104" t="s">
        <v>7</v>
      </c>
      <c r="T1104" t="b">
        <v>0</v>
      </c>
      <c r="U1104" t="s">
        <v>30</v>
      </c>
      <c r="V1104" t="s">
        <v>61</v>
      </c>
      <c r="W1104" t="s">
        <v>61</v>
      </c>
      <c r="X1104" t="s">
        <v>61</v>
      </c>
      <c r="Y1104" t="s">
        <v>61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0</v>
      </c>
      <c r="AO1104" s="10">
        <v>0</v>
      </c>
      <c r="AP1104" s="10">
        <v>0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10">
        <v>0</v>
      </c>
      <c r="AW1104" s="10">
        <v>0</v>
      </c>
      <c r="AX1104" s="10">
        <v>0</v>
      </c>
      <c r="AY1104" s="10">
        <v>0</v>
      </c>
      <c r="AZ1104" s="10">
        <v>0</v>
      </c>
      <c r="BA1104" s="10">
        <v>0</v>
      </c>
      <c r="BB1104" s="10">
        <v>3</v>
      </c>
      <c r="BC1104" s="10">
        <v>1</v>
      </c>
      <c r="BD1104" s="10">
        <v>2</v>
      </c>
      <c r="BE1104" s="10">
        <v>0</v>
      </c>
      <c r="BF1104" s="10">
        <v>1</v>
      </c>
      <c r="BG1104" s="10">
        <v>0</v>
      </c>
      <c r="BH1104" s="10">
        <v>0</v>
      </c>
      <c r="BI1104" s="10">
        <v>0</v>
      </c>
      <c r="BJ1104" s="10">
        <v>0</v>
      </c>
      <c r="BK1104" s="10">
        <v>0</v>
      </c>
      <c r="BL1104" s="10">
        <v>0</v>
      </c>
      <c r="BM1104" s="10">
        <v>0</v>
      </c>
      <c r="BN1104" s="10">
        <v>0</v>
      </c>
      <c r="BO1104">
        <f t="shared" si="170"/>
        <v>0</v>
      </c>
      <c r="BP1104">
        <f t="shared" si="171"/>
        <v>0</v>
      </c>
      <c r="BQ1104">
        <f t="shared" si="172"/>
        <v>0</v>
      </c>
      <c r="BR1104">
        <f t="shared" si="173"/>
        <v>0</v>
      </c>
      <c r="BS1104">
        <f t="shared" si="174"/>
        <v>0</v>
      </c>
      <c r="BT1104">
        <f t="shared" si="175"/>
        <v>0</v>
      </c>
      <c r="BU1104">
        <f t="shared" si="176"/>
        <v>3</v>
      </c>
      <c r="BV1104">
        <f t="shared" si="177"/>
        <v>4</v>
      </c>
      <c r="BW1104">
        <f t="shared" si="178"/>
        <v>0</v>
      </c>
      <c r="BX1104">
        <f t="shared" si="179"/>
        <v>0</v>
      </c>
    </row>
    <row r="1105" spans="1:76" ht="18.95" customHeight="1" x14ac:dyDescent="0.25">
      <c r="A1105" t="s">
        <v>1350</v>
      </c>
      <c r="B1105" t="s">
        <v>1769</v>
      </c>
      <c r="C1105" t="s">
        <v>219</v>
      </c>
      <c r="D1105" t="s">
        <v>26</v>
      </c>
      <c r="E1105" t="s">
        <v>21</v>
      </c>
      <c r="F1105" t="s">
        <v>5163</v>
      </c>
      <c r="G1105" t="s">
        <v>2026</v>
      </c>
      <c r="H1105" t="s">
        <v>22</v>
      </c>
      <c r="I1105" t="s">
        <v>2630</v>
      </c>
      <c r="L1105" s="1">
        <v>130012004059</v>
      </c>
      <c r="M1105" t="s">
        <v>2631</v>
      </c>
      <c r="N1105" t="s">
        <v>58</v>
      </c>
      <c r="O1105" t="s">
        <v>2632</v>
      </c>
      <c r="P1105">
        <v>30314</v>
      </c>
      <c r="Q1105" t="s">
        <v>2633</v>
      </c>
      <c r="R1105">
        <v>776</v>
      </c>
      <c r="S1105" t="s">
        <v>7</v>
      </c>
      <c r="T1105" t="b">
        <v>1</v>
      </c>
      <c r="U1105" t="s">
        <v>71</v>
      </c>
      <c r="V1105" t="s">
        <v>61</v>
      </c>
      <c r="W1105" t="s">
        <v>71</v>
      </c>
      <c r="X1105" t="s">
        <v>71</v>
      </c>
      <c r="Y1105" t="s">
        <v>71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2</v>
      </c>
      <c r="AJ1105">
        <v>2</v>
      </c>
      <c r="AK1105">
        <v>2</v>
      </c>
      <c r="AL1105">
        <v>1</v>
      </c>
      <c r="AM1105">
        <v>2</v>
      </c>
      <c r="AN1105">
        <v>1</v>
      </c>
      <c r="AO1105">
        <v>1</v>
      </c>
      <c r="AP1105">
        <v>1</v>
      </c>
      <c r="AQ1105">
        <v>3</v>
      </c>
      <c r="AR1105">
        <v>3</v>
      </c>
      <c r="AS1105">
        <v>0</v>
      </c>
      <c r="AT1105">
        <v>0</v>
      </c>
      <c r="AU1105">
        <v>2</v>
      </c>
      <c r="AV1105">
        <v>2</v>
      </c>
      <c r="AW1105">
        <v>0</v>
      </c>
      <c r="AX1105">
        <v>2</v>
      </c>
      <c r="AY1105">
        <v>0</v>
      </c>
      <c r="AZ1105">
        <v>0</v>
      </c>
      <c r="BA1105">
        <v>3</v>
      </c>
      <c r="BB1105">
        <v>3</v>
      </c>
      <c r="BC1105">
        <v>0</v>
      </c>
      <c r="BD1105">
        <v>2</v>
      </c>
      <c r="BE1105">
        <v>3</v>
      </c>
      <c r="BF1105">
        <v>3</v>
      </c>
      <c r="BG1105">
        <v>3</v>
      </c>
      <c r="BH1105">
        <v>3</v>
      </c>
      <c r="BI1105">
        <v>0</v>
      </c>
      <c r="BJ1105">
        <v>0</v>
      </c>
      <c r="BK1105">
        <v>0</v>
      </c>
      <c r="BL1105">
        <v>2</v>
      </c>
      <c r="BM1105">
        <v>0</v>
      </c>
      <c r="BN1105">
        <v>2</v>
      </c>
      <c r="BO1105">
        <f t="shared" si="170"/>
        <v>0</v>
      </c>
      <c r="BP1105">
        <f t="shared" si="171"/>
        <v>7</v>
      </c>
      <c r="BQ1105">
        <f t="shared" si="172"/>
        <v>8</v>
      </c>
      <c r="BR1105">
        <f t="shared" si="173"/>
        <v>3</v>
      </c>
      <c r="BS1105">
        <f t="shared" si="174"/>
        <v>0</v>
      </c>
      <c r="BT1105">
        <f t="shared" si="175"/>
        <v>6</v>
      </c>
      <c r="BU1105">
        <f t="shared" si="176"/>
        <v>6</v>
      </c>
      <c r="BV1105">
        <f t="shared" si="177"/>
        <v>8</v>
      </c>
      <c r="BW1105">
        <f t="shared" si="178"/>
        <v>6</v>
      </c>
      <c r="BX1105">
        <f t="shared" si="179"/>
        <v>4</v>
      </c>
    </row>
    <row r="1106" spans="1:76" ht="18.95" customHeight="1" x14ac:dyDescent="0.25">
      <c r="A1106" t="s">
        <v>2468</v>
      </c>
      <c r="B1106" t="s">
        <v>1058</v>
      </c>
      <c r="C1106" t="s">
        <v>29</v>
      </c>
      <c r="D1106" t="s">
        <v>26</v>
      </c>
      <c r="E1106" t="s">
        <v>178</v>
      </c>
      <c r="F1106" t="s">
        <v>5163</v>
      </c>
      <c r="G1106" t="s">
        <v>2026</v>
      </c>
      <c r="H1106" t="s">
        <v>22</v>
      </c>
      <c r="I1106" t="s">
        <v>2469</v>
      </c>
      <c r="L1106" s="1">
        <v>80336006520</v>
      </c>
      <c r="M1106" t="s">
        <v>2470</v>
      </c>
      <c r="N1106" t="s">
        <v>25</v>
      </c>
      <c r="O1106" t="s">
        <v>2471</v>
      </c>
      <c r="P1106">
        <v>80239</v>
      </c>
      <c r="Q1106" t="s">
        <v>2471</v>
      </c>
      <c r="R1106">
        <v>526</v>
      </c>
      <c r="S1106" t="s">
        <v>7</v>
      </c>
      <c r="T1106" t="b">
        <v>1</v>
      </c>
      <c r="U1106" t="s">
        <v>31</v>
      </c>
      <c r="V1106" t="s">
        <v>31</v>
      </c>
      <c r="W1106" t="s">
        <v>31</v>
      </c>
      <c r="X1106" t="s">
        <v>31</v>
      </c>
      <c r="Y1106" t="s">
        <v>31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2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2</v>
      </c>
      <c r="AN1106">
        <v>3</v>
      </c>
      <c r="AO1106">
        <v>0</v>
      </c>
      <c r="AP1106">
        <v>0</v>
      </c>
      <c r="AQ1106">
        <v>3</v>
      </c>
      <c r="AR1106">
        <v>1</v>
      </c>
      <c r="AS1106">
        <v>0</v>
      </c>
      <c r="AT1106">
        <v>0</v>
      </c>
      <c r="AU1106">
        <v>2</v>
      </c>
      <c r="AV1106">
        <v>2</v>
      </c>
      <c r="AW1106">
        <v>1</v>
      </c>
      <c r="AX1106">
        <v>1</v>
      </c>
      <c r="AY1106">
        <v>0</v>
      </c>
      <c r="AZ1106">
        <v>0</v>
      </c>
      <c r="BA1106">
        <v>3</v>
      </c>
      <c r="BB1106">
        <v>3</v>
      </c>
      <c r="BC1106">
        <v>0</v>
      </c>
      <c r="BD1106">
        <v>0</v>
      </c>
      <c r="BE1106">
        <v>2</v>
      </c>
      <c r="BF1106">
        <v>2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f t="shared" si="170"/>
        <v>4</v>
      </c>
      <c r="BP1106">
        <f t="shared" si="171"/>
        <v>0</v>
      </c>
      <c r="BQ1106">
        <f t="shared" si="172"/>
        <v>8</v>
      </c>
      <c r="BR1106">
        <f t="shared" si="173"/>
        <v>1</v>
      </c>
      <c r="BS1106">
        <f t="shared" si="174"/>
        <v>0</v>
      </c>
      <c r="BT1106">
        <f t="shared" si="175"/>
        <v>6</v>
      </c>
      <c r="BU1106">
        <f t="shared" si="176"/>
        <v>6</v>
      </c>
      <c r="BV1106">
        <f t="shared" si="177"/>
        <v>4</v>
      </c>
      <c r="BW1106">
        <f t="shared" si="178"/>
        <v>0</v>
      </c>
      <c r="BX1106">
        <f t="shared" si="179"/>
        <v>0</v>
      </c>
    </row>
    <row r="1107" spans="1:76" ht="18.95" customHeight="1" x14ac:dyDescent="0.25">
      <c r="A1107" t="s">
        <v>2960</v>
      </c>
      <c r="B1107" t="s">
        <v>1428</v>
      </c>
      <c r="C1107" t="s">
        <v>40</v>
      </c>
      <c r="D1107" t="s">
        <v>26</v>
      </c>
      <c r="E1107" t="s">
        <v>143</v>
      </c>
      <c r="F1107" t="s">
        <v>659</v>
      </c>
      <c r="G1107" t="s">
        <v>2026</v>
      </c>
      <c r="H1107" t="s">
        <v>22</v>
      </c>
      <c r="I1107" t="s">
        <v>2961</v>
      </c>
      <c r="L1107" s="1">
        <v>180606001070</v>
      </c>
      <c r="M1107" t="s">
        <v>2962</v>
      </c>
      <c r="N1107" t="s">
        <v>25</v>
      </c>
      <c r="O1107" t="s">
        <v>2963</v>
      </c>
      <c r="P1107">
        <v>47553</v>
      </c>
      <c r="Q1107" t="s">
        <v>2964</v>
      </c>
      <c r="R1107">
        <v>273</v>
      </c>
      <c r="S1107" t="s">
        <v>39</v>
      </c>
      <c r="T1107" t="b">
        <v>1</v>
      </c>
      <c r="U1107" t="s">
        <v>71</v>
      </c>
      <c r="V1107" t="s">
        <v>71</v>
      </c>
      <c r="W1107" t="s">
        <v>71</v>
      </c>
      <c r="X1107" t="s">
        <v>61</v>
      </c>
      <c r="Y1107" t="s">
        <v>61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2</v>
      </c>
      <c r="AL1107">
        <v>0</v>
      </c>
      <c r="AM1107">
        <v>3</v>
      </c>
      <c r="AN1107">
        <v>3</v>
      </c>
      <c r="AO1107">
        <v>3</v>
      </c>
      <c r="AP1107">
        <v>0</v>
      </c>
      <c r="AQ1107">
        <v>0</v>
      </c>
      <c r="AR1107">
        <v>3</v>
      </c>
      <c r="AS1107">
        <v>0</v>
      </c>
      <c r="AT1107">
        <v>3</v>
      </c>
      <c r="AU1107">
        <v>2</v>
      </c>
      <c r="AV1107">
        <v>2</v>
      </c>
      <c r="AW1107">
        <v>0</v>
      </c>
      <c r="AX1107">
        <v>0</v>
      </c>
      <c r="AY1107">
        <v>0</v>
      </c>
      <c r="AZ1107">
        <v>0</v>
      </c>
      <c r="BA1107">
        <v>3</v>
      </c>
      <c r="BB1107">
        <v>3</v>
      </c>
      <c r="BC1107">
        <v>0</v>
      </c>
      <c r="BD1107">
        <v>0</v>
      </c>
      <c r="BE1107">
        <v>3</v>
      </c>
      <c r="BF1107">
        <v>3</v>
      </c>
      <c r="BG1107">
        <v>0</v>
      </c>
      <c r="BH1107">
        <v>3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f t="shared" si="170"/>
        <v>0</v>
      </c>
      <c r="BP1107">
        <f t="shared" si="171"/>
        <v>3</v>
      </c>
      <c r="BQ1107">
        <f t="shared" si="172"/>
        <v>9</v>
      </c>
      <c r="BR1107">
        <f t="shared" si="173"/>
        <v>3</v>
      </c>
      <c r="BS1107">
        <f t="shared" si="174"/>
        <v>3</v>
      </c>
      <c r="BT1107">
        <f t="shared" si="175"/>
        <v>4</v>
      </c>
      <c r="BU1107">
        <f t="shared" si="176"/>
        <v>6</v>
      </c>
      <c r="BV1107">
        <f t="shared" si="177"/>
        <v>6</v>
      </c>
      <c r="BW1107">
        <f t="shared" si="178"/>
        <v>3</v>
      </c>
      <c r="BX1107">
        <f t="shared" si="179"/>
        <v>0</v>
      </c>
    </row>
    <row r="1108" spans="1:76" ht="18.95" customHeight="1" x14ac:dyDescent="0.25">
      <c r="A1108" t="s">
        <v>2895</v>
      </c>
      <c r="B1108" t="s">
        <v>1483</v>
      </c>
      <c r="C1108" t="s">
        <v>40</v>
      </c>
      <c r="D1108" t="s">
        <v>26</v>
      </c>
      <c r="E1108" t="s">
        <v>73</v>
      </c>
      <c r="F1108" t="s">
        <v>659</v>
      </c>
      <c r="G1108" t="s">
        <v>2026</v>
      </c>
      <c r="H1108" t="s">
        <v>22</v>
      </c>
      <c r="I1108" t="s">
        <v>2896</v>
      </c>
      <c r="L1108" s="1">
        <v>173123006112</v>
      </c>
      <c r="M1108" t="s">
        <v>2897</v>
      </c>
      <c r="N1108" t="s">
        <v>58</v>
      </c>
      <c r="O1108" t="s">
        <v>833</v>
      </c>
      <c r="P1108">
        <v>61604</v>
      </c>
      <c r="Q1108" t="s">
        <v>833</v>
      </c>
      <c r="R1108">
        <v>610</v>
      </c>
      <c r="S1108" t="s">
        <v>7</v>
      </c>
      <c r="T1108" t="b">
        <v>0</v>
      </c>
      <c r="U1108" t="s">
        <v>30</v>
      </c>
      <c r="V1108" t="s">
        <v>31</v>
      </c>
      <c r="W1108" t="s">
        <v>31</v>
      </c>
      <c r="X1108" t="s">
        <v>31</v>
      </c>
      <c r="Y1108" t="s">
        <v>31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1</v>
      </c>
      <c r="AH1108">
        <v>2</v>
      </c>
      <c r="AI1108">
        <v>2</v>
      </c>
      <c r="AJ1108">
        <v>2</v>
      </c>
      <c r="AK1108">
        <v>0</v>
      </c>
      <c r="AL1108">
        <v>2</v>
      </c>
      <c r="AM1108">
        <v>3</v>
      </c>
      <c r="AN1108">
        <v>3</v>
      </c>
      <c r="AO1108">
        <v>3</v>
      </c>
      <c r="AP1108">
        <v>3</v>
      </c>
      <c r="AQ1108">
        <v>0</v>
      </c>
      <c r="AR1108">
        <v>3</v>
      </c>
      <c r="AS1108">
        <v>0</v>
      </c>
      <c r="AT1108">
        <v>0</v>
      </c>
      <c r="AU1108">
        <v>2</v>
      </c>
      <c r="AV1108">
        <v>2</v>
      </c>
      <c r="AW1108">
        <v>0</v>
      </c>
      <c r="AX1108">
        <v>0</v>
      </c>
      <c r="AY1108">
        <v>0</v>
      </c>
      <c r="AZ1108">
        <v>0</v>
      </c>
      <c r="BA1108">
        <v>3</v>
      </c>
      <c r="BB1108">
        <v>3</v>
      </c>
      <c r="BC1108">
        <v>1</v>
      </c>
      <c r="BD1108">
        <v>2</v>
      </c>
      <c r="BE1108">
        <v>3</v>
      </c>
      <c r="BF1108">
        <v>3</v>
      </c>
      <c r="BG1108">
        <v>3</v>
      </c>
      <c r="BH1108">
        <v>3</v>
      </c>
      <c r="BI1108">
        <v>2</v>
      </c>
      <c r="BJ1108">
        <v>0</v>
      </c>
      <c r="BK1108">
        <v>1</v>
      </c>
      <c r="BL1108">
        <v>1</v>
      </c>
      <c r="BM1108">
        <v>0</v>
      </c>
      <c r="BN1108">
        <v>2</v>
      </c>
      <c r="BO1108">
        <f t="shared" si="170"/>
        <v>4</v>
      </c>
      <c r="BP1108">
        <f t="shared" si="171"/>
        <v>6</v>
      </c>
      <c r="BQ1108">
        <f t="shared" si="172"/>
        <v>12</v>
      </c>
      <c r="BR1108">
        <f t="shared" si="173"/>
        <v>3</v>
      </c>
      <c r="BS1108">
        <f t="shared" si="174"/>
        <v>0</v>
      </c>
      <c r="BT1108">
        <f t="shared" si="175"/>
        <v>4</v>
      </c>
      <c r="BU1108">
        <f t="shared" si="176"/>
        <v>6</v>
      </c>
      <c r="BV1108">
        <f t="shared" si="177"/>
        <v>9</v>
      </c>
      <c r="BW1108">
        <f t="shared" si="178"/>
        <v>6</v>
      </c>
      <c r="BX1108">
        <f t="shared" si="179"/>
        <v>6</v>
      </c>
    </row>
    <row r="1109" spans="1:76" ht="18.95" customHeight="1" x14ac:dyDescent="0.25">
      <c r="A1109" t="s">
        <v>55</v>
      </c>
      <c r="B1109" t="s">
        <v>1468</v>
      </c>
      <c r="C1109" t="s">
        <v>29</v>
      </c>
      <c r="D1109" t="s">
        <v>26</v>
      </c>
      <c r="E1109" t="s">
        <v>178</v>
      </c>
      <c r="F1109" t="s">
        <v>5163</v>
      </c>
      <c r="G1109">
        <v>5</v>
      </c>
      <c r="H1109" t="s">
        <v>22</v>
      </c>
      <c r="I1109" t="s">
        <v>1469</v>
      </c>
      <c r="L1109" s="1">
        <v>160016101021</v>
      </c>
      <c r="M1109" t="s">
        <v>1470</v>
      </c>
      <c r="N1109" t="s">
        <v>25</v>
      </c>
      <c r="O1109" t="s">
        <v>1471</v>
      </c>
      <c r="P1109">
        <v>83605</v>
      </c>
      <c r="Q1109" t="s">
        <v>1472</v>
      </c>
      <c r="R1109">
        <v>513</v>
      </c>
      <c r="S1109" t="s">
        <v>89</v>
      </c>
      <c r="T1109" t="b">
        <v>1</v>
      </c>
      <c r="U1109" t="s">
        <v>61</v>
      </c>
      <c r="V1109" t="s">
        <v>61</v>
      </c>
      <c r="W1109" t="s">
        <v>61</v>
      </c>
      <c r="X1109" t="s">
        <v>61</v>
      </c>
      <c r="Y1109" t="s">
        <v>61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2</v>
      </c>
      <c r="AJ1109">
        <v>0</v>
      </c>
      <c r="AK1109">
        <v>2</v>
      </c>
      <c r="AL1109">
        <v>0</v>
      </c>
      <c r="AM1109">
        <v>1</v>
      </c>
      <c r="AN1109">
        <v>1</v>
      </c>
      <c r="AO1109">
        <v>1</v>
      </c>
      <c r="AP1109">
        <v>1</v>
      </c>
      <c r="AQ1109">
        <v>0</v>
      </c>
      <c r="AR1109">
        <v>2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3</v>
      </c>
      <c r="BB1109">
        <v>3</v>
      </c>
      <c r="BC1109">
        <v>0</v>
      </c>
      <c r="BD1109">
        <v>0</v>
      </c>
      <c r="BE1109">
        <v>0</v>
      </c>
      <c r="BF1109">
        <v>0</v>
      </c>
      <c r="BG1109">
        <v>3</v>
      </c>
      <c r="BH1109">
        <v>3</v>
      </c>
      <c r="BI1109">
        <v>0</v>
      </c>
      <c r="BJ1109">
        <v>0</v>
      </c>
      <c r="BK1109">
        <v>2</v>
      </c>
      <c r="BL1109">
        <v>0</v>
      </c>
      <c r="BM1109">
        <v>0</v>
      </c>
      <c r="BN1109">
        <v>0</v>
      </c>
      <c r="BO1109">
        <f t="shared" si="170"/>
        <v>0</v>
      </c>
      <c r="BP1109">
        <f t="shared" si="171"/>
        <v>4</v>
      </c>
      <c r="BQ1109">
        <f t="shared" si="172"/>
        <v>4</v>
      </c>
      <c r="BR1109">
        <f t="shared" si="173"/>
        <v>2</v>
      </c>
      <c r="BS1109">
        <f t="shared" si="174"/>
        <v>0</v>
      </c>
      <c r="BT1109">
        <f t="shared" si="175"/>
        <v>0</v>
      </c>
      <c r="BU1109">
        <f t="shared" si="176"/>
        <v>6</v>
      </c>
      <c r="BV1109">
        <f t="shared" si="177"/>
        <v>0</v>
      </c>
      <c r="BW1109">
        <f t="shared" si="178"/>
        <v>6</v>
      </c>
      <c r="BX1109">
        <f t="shared" si="179"/>
        <v>2</v>
      </c>
    </row>
    <row r="1110" spans="1:76" ht="18.95" customHeight="1" x14ac:dyDescent="0.25">
      <c r="A1110" t="s">
        <v>3831</v>
      </c>
      <c r="B1110" t="s">
        <v>1703</v>
      </c>
      <c r="C1110" t="s">
        <v>40</v>
      </c>
      <c r="D1110" t="s">
        <v>26</v>
      </c>
      <c r="E1110" t="s">
        <v>73</v>
      </c>
      <c r="F1110" t="s">
        <v>659</v>
      </c>
      <c r="G1110" t="s">
        <v>2026</v>
      </c>
      <c r="H1110" t="s">
        <v>22</v>
      </c>
      <c r="I1110" t="s">
        <v>3832</v>
      </c>
      <c r="L1110" s="1">
        <v>317284001145</v>
      </c>
      <c r="M1110" t="s">
        <v>3833</v>
      </c>
      <c r="N1110" t="s">
        <v>25</v>
      </c>
      <c r="O1110" t="s">
        <v>3052</v>
      </c>
      <c r="P1110">
        <v>68504</v>
      </c>
      <c r="Q1110" t="s">
        <v>354</v>
      </c>
      <c r="R1110">
        <v>507</v>
      </c>
      <c r="S1110" t="s">
        <v>7</v>
      </c>
      <c r="T1110" t="b">
        <v>1</v>
      </c>
      <c r="U1110" t="s">
        <v>31</v>
      </c>
      <c r="V1110" t="s">
        <v>31</v>
      </c>
      <c r="W1110" t="s">
        <v>31</v>
      </c>
      <c r="X1110" t="s">
        <v>31</v>
      </c>
      <c r="Y1110" t="s">
        <v>31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2</v>
      </c>
      <c r="AH1110">
        <v>1</v>
      </c>
      <c r="AI1110">
        <v>2</v>
      </c>
      <c r="AJ1110">
        <v>2</v>
      </c>
      <c r="AK1110">
        <v>2</v>
      </c>
      <c r="AL1110">
        <v>0</v>
      </c>
      <c r="AM1110">
        <v>3</v>
      </c>
      <c r="AN1110">
        <v>3</v>
      </c>
      <c r="AO1110">
        <v>3</v>
      </c>
      <c r="AP1110">
        <v>3</v>
      </c>
      <c r="AQ1110">
        <v>3</v>
      </c>
      <c r="AR1110">
        <v>2</v>
      </c>
      <c r="AS1110">
        <v>0</v>
      </c>
      <c r="AT1110">
        <v>0</v>
      </c>
      <c r="AU1110">
        <v>2</v>
      </c>
      <c r="AV1110">
        <v>2</v>
      </c>
      <c r="AW1110">
        <v>0</v>
      </c>
      <c r="AX1110">
        <v>0</v>
      </c>
      <c r="AY1110">
        <v>0</v>
      </c>
      <c r="AZ1110">
        <v>0</v>
      </c>
      <c r="BA1110">
        <v>3</v>
      </c>
      <c r="BB1110">
        <v>3</v>
      </c>
      <c r="BC1110">
        <v>1</v>
      </c>
      <c r="BD1110">
        <v>0</v>
      </c>
      <c r="BE1110">
        <v>3</v>
      </c>
      <c r="BF1110">
        <v>3</v>
      </c>
      <c r="BG1110">
        <v>0</v>
      </c>
      <c r="BH1110">
        <v>1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f t="shared" si="170"/>
        <v>5</v>
      </c>
      <c r="BP1110">
        <f t="shared" si="171"/>
        <v>6</v>
      </c>
      <c r="BQ1110">
        <f t="shared" si="172"/>
        <v>15</v>
      </c>
      <c r="BR1110">
        <f t="shared" si="173"/>
        <v>2</v>
      </c>
      <c r="BS1110">
        <f t="shared" si="174"/>
        <v>0</v>
      </c>
      <c r="BT1110">
        <f t="shared" si="175"/>
        <v>4</v>
      </c>
      <c r="BU1110">
        <f t="shared" si="176"/>
        <v>6</v>
      </c>
      <c r="BV1110">
        <f t="shared" si="177"/>
        <v>7</v>
      </c>
      <c r="BW1110">
        <f t="shared" si="178"/>
        <v>1</v>
      </c>
      <c r="BX1110">
        <f t="shared" si="179"/>
        <v>0</v>
      </c>
    </row>
    <row r="1111" spans="1:76" ht="18.95" customHeight="1" x14ac:dyDescent="0.25">
      <c r="A1111" t="s">
        <v>924</v>
      </c>
      <c r="B1111" t="s">
        <v>20</v>
      </c>
      <c r="C1111" t="s">
        <v>29</v>
      </c>
      <c r="D1111" t="s">
        <v>26</v>
      </c>
      <c r="E1111" t="s">
        <v>596</v>
      </c>
      <c r="F1111" t="s">
        <v>5162</v>
      </c>
      <c r="G1111">
        <v>2</v>
      </c>
      <c r="H1111" t="s">
        <v>22</v>
      </c>
      <c r="I1111" t="s">
        <v>925</v>
      </c>
      <c r="L1111" s="1">
        <v>60233112651</v>
      </c>
      <c r="M1111" t="s">
        <v>926</v>
      </c>
      <c r="N1111" t="s">
        <v>45</v>
      </c>
      <c r="O1111" t="s">
        <v>927</v>
      </c>
      <c r="P1111">
        <v>92677</v>
      </c>
      <c r="Q1111" t="s">
        <v>928</v>
      </c>
      <c r="R1111">
        <v>667</v>
      </c>
      <c r="S1111" t="s">
        <v>89</v>
      </c>
      <c r="T1111" t="b">
        <v>1</v>
      </c>
      <c r="U1111" t="s">
        <v>71</v>
      </c>
      <c r="V1111" t="s">
        <v>61</v>
      </c>
      <c r="W1111" t="s">
        <v>61</v>
      </c>
      <c r="X1111" t="s">
        <v>61</v>
      </c>
      <c r="Y1111" t="s">
        <v>61</v>
      </c>
      <c r="Z1111" s="10">
        <v>0</v>
      </c>
      <c r="AA1111" s="10">
        <v>0</v>
      </c>
      <c r="AB1111" s="10">
        <v>0</v>
      </c>
      <c r="AC1111" s="10">
        <v>0</v>
      </c>
      <c r="AD1111" s="10">
        <v>0</v>
      </c>
      <c r="AE1111" s="10">
        <v>0</v>
      </c>
      <c r="AF1111" s="10">
        <v>2</v>
      </c>
      <c r="AG1111" s="10">
        <v>2</v>
      </c>
      <c r="AH1111" s="10">
        <v>2</v>
      </c>
      <c r="AI1111" s="10">
        <v>2</v>
      </c>
      <c r="AJ1111" s="10">
        <v>2</v>
      </c>
      <c r="AK1111" s="10">
        <v>2</v>
      </c>
      <c r="AL1111" s="10">
        <v>0</v>
      </c>
      <c r="AM1111" s="10">
        <v>3</v>
      </c>
      <c r="AN1111" s="10">
        <v>3</v>
      </c>
      <c r="AO1111" s="10">
        <v>3</v>
      </c>
      <c r="AP1111" s="10">
        <v>0</v>
      </c>
      <c r="AQ1111" s="10">
        <v>3</v>
      </c>
      <c r="AR1111" s="10">
        <v>1</v>
      </c>
      <c r="AS1111" s="10">
        <v>0</v>
      </c>
      <c r="AT1111" s="10">
        <v>0</v>
      </c>
      <c r="AU1111" s="10">
        <v>2</v>
      </c>
      <c r="AV1111" s="10">
        <v>2</v>
      </c>
      <c r="AW1111" s="10">
        <v>2</v>
      </c>
      <c r="AX1111" s="10">
        <v>2</v>
      </c>
      <c r="AY1111" s="10">
        <v>0</v>
      </c>
      <c r="AZ1111" s="10">
        <v>2</v>
      </c>
      <c r="BA1111" s="10">
        <v>3</v>
      </c>
      <c r="BB1111" s="10">
        <v>3</v>
      </c>
      <c r="BC1111" s="10">
        <v>2</v>
      </c>
      <c r="BD1111" s="10">
        <v>0</v>
      </c>
      <c r="BE1111" s="10">
        <v>0</v>
      </c>
      <c r="BF1111" s="10">
        <v>3</v>
      </c>
      <c r="BG1111" s="10">
        <v>1</v>
      </c>
      <c r="BH1111" s="10">
        <v>3</v>
      </c>
      <c r="BI1111" s="10">
        <v>0</v>
      </c>
      <c r="BJ1111" s="10">
        <v>0</v>
      </c>
      <c r="BK1111" s="10">
        <v>0</v>
      </c>
      <c r="BL1111" s="10">
        <v>0</v>
      </c>
      <c r="BM1111" s="10">
        <v>0</v>
      </c>
      <c r="BN1111" s="10">
        <v>2</v>
      </c>
      <c r="BO1111">
        <f t="shared" si="170"/>
        <v>6</v>
      </c>
      <c r="BP1111">
        <f t="shared" si="171"/>
        <v>6</v>
      </c>
      <c r="BQ1111">
        <f t="shared" si="172"/>
        <v>12</v>
      </c>
      <c r="BR1111">
        <f t="shared" si="173"/>
        <v>1</v>
      </c>
      <c r="BS1111">
        <f t="shared" si="174"/>
        <v>0</v>
      </c>
      <c r="BT1111">
        <f t="shared" si="175"/>
        <v>8</v>
      </c>
      <c r="BU1111">
        <f t="shared" si="176"/>
        <v>8</v>
      </c>
      <c r="BV1111">
        <f t="shared" si="177"/>
        <v>5</v>
      </c>
      <c r="BW1111">
        <f t="shared" si="178"/>
        <v>4</v>
      </c>
      <c r="BX1111">
        <f t="shared" si="179"/>
        <v>2</v>
      </c>
    </row>
    <row r="1112" spans="1:76" ht="18.95" customHeight="1" x14ac:dyDescent="0.25">
      <c r="A1112" t="s">
        <v>1015</v>
      </c>
      <c r="B1112" t="s">
        <v>20</v>
      </c>
      <c r="C1112" t="s">
        <v>29</v>
      </c>
      <c r="D1112" t="s">
        <v>26</v>
      </c>
      <c r="E1112" t="s">
        <v>21</v>
      </c>
      <c r="F1112" t="s">
        <v>5163</v>
      </c>
      <c r="G1112">
        <v>2</v>
      </c>
      <c r="H1112" t="s">
        <v>22</v>
      </c>
      <c r="I1112" t="s">
        <v>1016</v>
      </c>
      <c r="L1112" s="1">
        <v>60206512962</v>
      </c>
      <c r="M1112" t="s">
        <v>1017</v>
      </c>
      <c r="N1112" t="s">
        <v>25</v>
      </c>
      <c r="O1112" t="s">
        <v>1018</v>
      </c>
      <c r="P1112">
        <v>95691</v>
      </c>
      <c r="Q1112" t="s">
        <v>1019</v>
      </c>
      <c r="R1112">
        <v>229</v>
      </c>
      <c r="S1112" t="s">
        <v>89</v>
      </c>
      <c r="T1112" t="b">
        <v>1</v>
      </c>
      <c r="U1112" t="s">
        <v>61</v>
      </c>
      <c r="V1112" t="s">
        <v>61</v>
      </c>
      <c r="W1112" t="s">
        <v>71</v>
      </c>
      <c r="X1112" t="s">
        <v>61</v>
      </c>
      <c r="Y1112" t="s">
        <v>61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1</v>
      </c>
      <c r="AH1112">
        <v>1</v>
      </c>
      <c r="AI1112">
        <v>1</v>
      </c>
      <c r="AJ1112">
        <v>2</v>
      </c>
      <c r="AK1112">
        <v>0</v>
      </c>
      <c r="AL1112">
        <v>2</v>
      </c>
      <c r="AM1112">
        <v>2</v>
      </c>
      <c r="AN1112">
        <v>2</v>
      </c>
      <c r="AO1112">
        <v>0</v>
      </c>
      <c r="AP1112">
        <v>3</v>
      </c>
      <c r="AQ1112">
        <v>3</v>
      </c>
      <c r="AR1112">
        <v>2</v>
      </c>
      <c r="AS1112">
        <v>2</v>
      </c>
      <c r="AT1112">
        <v>3</v>
      </c>
      <c r="AU1112">
        <v>2</v>
      </c>
      <c r="AV1112">
        <v>2</v>
      </c>
      <c r="AW1112">
        <v>2</v>
      </c>
      <c r="AX1112">
        <v>2</v>
      </c>
      <c r="AY1112">
        <v>0</v>
      </c>
      <c r="AZ1112">
        <v>0</v>
      </c>
      <c r="BA1112">
        <v>3</v>
      </c>
      <c r="BB1112">
        <v>3</v>
      </c>
      <c r="BC1112">
        <v>1</v>
      </c>
      <c r="BD1112">
        <v>0</v>
      </c>
      <c r="BE1112">
        <v>3</v>
      </c>
      <c r="BF1112">
        <v>3</v>
      </c>
      <c r="BG1112">
        <v>0</v>
      </c>
      <c r="BH1112">
        <v>1</v>
      </c>
      <c r="BI1112">
        <v>0</v>
      </c>
      <c r="BJ1112">
        <v>0</v>
      </c>
      <c r="BK1112">
        <v>1</v>
      </c>
      <c r="BL1112">
        <v>0</v>
      </c>
      <c r="BM1112">
        <v>0</v>
      </c>
      <c r="BN1112">
        <v>1</v>
      </c>
      <c r="BO1112">
        <f t="shared" si="170"/>
        <v>3</v>
      </c>
      <c r="BP1112">
        <f t="shared" si="171"/>
        <v>5</v>
      </c>
      <c r="BQ1112">
        <f t="shared" si="172"/>
        <v>10</v>
      </c>
      <c r="BR1112">
        <f t="shared" si="173"/>
        <v>4</v>
      </c>
      <c r="BS1112">
        <f t="shared" si="174"/>
        <v>3</v>
      </c>
      <c r="BT1112">
        <f t="shared" si="175"/>
        <v>8</v>
      </c>
      <c r="BU1112">
        <f t="shared" si="176"/>
        <v>6</v>
      </c>
      <c r="BV1112">
        <f t="shared" si="177"/>
        <v>7</v>
      </c>
      <c r="BW1112">
        <f t="shared" si="178"/>
        <v>1</v>
      </c>
      <c r="BX1112">
        <f t="shared" si="179"/>
        <v>2</v>
      </c>
    </row>
    <row r="1113" spans="1:76" ht="18.95" customHeight="1" x14ac:dyDescent="0.25">
      <c r="A1113" t="s">
        <v>2554</v>
      </c>
      <c r="B1113" t="s">
        <v>1093</v>
      </c>
      <c r="C1113" t="s">
        <v>54</v>
      </c>
      <c r="D1113" t="s">
        <v>26</v>
      </c>
      <c r="E1113" t="s">
        <v>184</v>
      </c>
      <c r="F1113" t="s">
        <v>5162</v>
      </c>
      <c r="G1113" t="s">
        <v>2026</v>
      </c>
      <c r="H1113" t="s">
        <v>22</v>
      </c>
      <c r="I1113" t="s">
        <v>2555</v>
      </c>
      <c r="L1113" s="1">
        <v>90483001602</v>
      </c>
      <c r="M1113" t="s">
        <v>2556</v>
      </c>
      <c r="N1113" t="s">
        <v>45</v>
      </c>
      <c r="O1113" t="s">
        <v>2557</v>
      </c>
      <c r="P1113">
        <v>6708</v>
      </c>
      <c r="Q1113" t="s">
        <v>2522</v>
      </c>
      <c r="R1113">
        <v>510</v>
      </c>
      <c r="S1113" t="s">
        <v>89</v>
      </c>
      <c r="T1113" t="b">
        <v>1</v>
      </c>
      <c r="U1113" t="s">
        <v>31</v>
      </c>
      <c r="V1113" t="s">
        <v>31</v>
      </c>
      <c r="W1113" t="s">
        <v>31</v>
      </c>
      <c r="X1113" t="s">
        <v>31</v>
      </c>
      <c r="Y1113" t="s">
        <v>31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2</v>
      </c>
      <c r="AJ1113">
        <v>1</v>
      </c>
      <c r="AK1113">
        <v>2</v>
      </c>
      <c r="AL1113">
        <v>2</v>
      </c>
      <c r="AM1113">
        <v>3</v>
      </c>
      <c r="AN1113">
        <v>3</v>
      </c>
      <c r="AO1113">
        <v>1</v>
      </c>
      <c r="AP1113">
        <v>3</v>
      </c>
      <c r="AQ1113">
        <v>3</v>
      </c>
      <c r="AR1113">
        <v>3</v>
      </c>
      <c r="AS1113">
        <v>0</v>
      </c>
      <c r="AT1113">
        <v>1</v>
      </c>
      <c r="AU1113">
        <v>2</v>
      </c>
      <c r="AV1113">
        <v>2</v>
      </c>
      <c r="AW1113">
        <v>0</v>
      </c>
      <c r="AX1113">
        <v>2</v>
      </c>
      <c r="AY1113">
        <v>0</v>
      </c>
      <c r="AZ1113">
        <v>0</v>
      </c>
      <c r="BA1113">
        <v>3</v>
      </c>
      <c r="BB1113">
        <v>3</v>
      </c>
      <c r="BC1113">
        <v>2</v>
      </c>
      <c r="BD1113">
        <v>0</v>
      </c>
      <c r="BE1113">
        <v>3</v>
      </c>
      <c r="BF1113">
        <v>3</v>
      </c>
      <c r="BG1113">
        <v>0</v>
      </c>
      <c r="BH1113">
        <v>2</v>
      </c>
      <c r="BI1113">
        <v>0</v>
      </c>
      <c r="BJ1113">
        <v>0</v>
      </c>
      <c r="BK1113">
        <v>0</v>
      </c>
      <c r="BL1113">
        <v>2</v>
      </c>
      <c r="BM1113">
        <v>0</v>
      </c>
      <c r="BN1113">
        <v>0</v>
      </c>
      <c r="BO1113">
        <f t="shared" si="170"/>
        <v>0</v>
      </c>
      <c r="BP1113">
        <f t="shared" si="171"/>
        <v>7</v>
      </c>
      <c r="BQ1113">
        <f t="shared" si="172"/>
        <v>13</v>
      </c>
      <c r="BR1113">
        <f t="shared" si="173"/>
        <v>3</v>
      </c>
      <c r="BS1113">
        <f t="shared" si="174"/>
        <v>1</v>
      </c>
      <c r="BT1113">
        <f t="shared" si="175"/>
        <v>6</v>
      </c>
      <c r="BU1113">
        <f t="shared" si="176"/>
        <v>6</v>
      </c>
      <c r="BV1113">
        <f t="shared" si="177"/>
        <v>8</v>
      </c>
      <c r="BW1113">
        <f t="shared" si="178"/>
        <v>2</v>
      </c>
      <c r="BX1113">
        <f t="shared" si="179"/>
        <v>2</v>
      </c>
    </row>
    <row r="1114" spans="1:76" ht="18.95" customHeight="1" x14ac:dyDescent="0.25">
      <c r="A1114" t="s">
        <v>4656</v>
      </c>
      <c r="B1114" t="s">
        <v>1239</v>
      </c>
      <c r="C1114" t="s">
        <v>219</v>
      </c>
      <c r="D1114" t="s">
        <v>26</v>
      </c>
      <c r="E1114" t="s">
        <v>66</v>
      </c>
      <c r="F1114" t="s">
        <v>66</v>
      </c>
      <c r="G1114" t="s">
        <v>2026</v>
      </c>
      <c r="H1114" t="s">
        <v>22</v>
      </c>
      <c r="I1114" t="s">
        <v>4657</v>
      </c>
      <c r="L1114" s="1">
        <v>482613010825</v>
      </c>
      <c r="M1114" t="s">
        <v>4658</v>
      </c>
      <c r="N1114" t="s">
        <v>58</v>
      </c>
      <c r="O1114" t="s">
        <v>4659</v>
      </c>
      <c r="P1114">
        <v>78560</v>
      </c>
      <c r="Q1114" t="s">
        <v>1356</v>
      </c>
      <c r="R1114">
        <v>355</v>
      </c>
      <c r="S1114" t="s">
        <v>89</v>
      </c>
      <c r="T1114" t="b">
        <v>0</v>
      </c>
      <c r="U1114" t="s">
        <v>30</v>
      </c>
      <c r="V1114" t="s">
        <v>31</v>
      </c>
      <c r="W1114" t="s">
        <v>31</v>
      </c>
      <c r="X1114" t="s">
        <v>31</v>
      </c>
      <c r="Y1114" t="s">
        <v>31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2</v>
      </c>
      <c r="AJ1114">
        <v>2</v>
      </c>
      <c r="AK1114">
        <v>2</v>
      </c>
      <c r="AL1114">
        <v>2</v>
      </c>
      <c r="AM1114">
        <v>3</v>
      </c>
      <c r="AN1114">
        <v>3</v>
      </c>
      <c r="AO1114">
        <v>0</v>
      </c>
      <c r="AP1114">
        <v>1</v>
      </c>
      <c r="AQ1114">
        <v>0</v>
      </c>
      <c r="AR1114">
        <v>3</v>
      </c>
      <c r="AS1114">
        <v>3</v>
      </c>
      <c r="AT1114">
        <v>3</v>
      </c>
      <c r="AU1114">
        <v>2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3</v>
      </c>
      <c r="BB1114">
        <v>3</v>
      </c>
      <c r="BC1114">
        <v>2</v>
      </c>
      <c r="BD1114">
        <v>0</v>
      </c>
      <c r="BE1114">
        <v>3</v>
      </c>
      <c r="BF1114">
        <v>3</v>
      </c>
      <c r="BG1114">
        <v>3</v>
      </c>
      <c r="BH1114">
        <v>3</v>
      </c>
      <c r="BI1114">
        <v>3</v>
      </c>
      <c r="BJ1114">
        <v>0</v>
      </c>
      <c r="BK1114">
        <v>3</v>
      </c>
      <c r="BL1114">
        <v>3</v>
      </c>
      <c r="BM1114">
        <v>0</v>
      </c>
      <c r="BN1114">
        <v>2</v>
      </c>
      <c r="BO1114">
        <f t="shared" si="170"/>
        <v>0</v>
      </c>
      <c r="BP1114">
        <f t="shared" si="171"/>
        <v>8</v>
      </c>
      <c r="BQ1114">
        <f t="shared" si="172"/>
        <v>7</v>
      </c>
      <c r="BR1114">
        <f t="shared" si="173"/>
        <v>6</v>
      </c>
      <c r="BS1114">
        <f t="shared" si="174"/>
        <v>3</v>
      </c>
      <c r="BT1114">
        <f t="shared" si="175"/>
        <v>3</v>
      </c>
      <c r="BU1114">
        <f t="shared" si="176"/>
        <v>6</v>
      </c>
      <c r="BV1114">
        <f t="shared" si="177"/>
        <v>8</v>
      </c>
      <c r="BW1114">
        <f t="shared" si="178"/>
        <v>6</v>
      </c>
      <c r="BX1114">
        <f t="shared" si="179"/>
        <v>11</v>
      </c>
    </row>
    <row r="1115" spans="1:76" ht="18.95" customHeight="1" x14ac:dyDescent="0.25">
      <c r="A1115" t="s">
        <v>177</v>
      </c>
      <c r="B1115" t="s">
        <v>123</v>
      </c>
      <c r="C1115" t="s">
        <v>40</v>
      </c>
      <c r="D1115" t="s">
        <v>26</v>
      </c>
      <c r="E1115" t="s">
        <v>178</v>
      </c>
      <c r="F1115" t="s">
        <v>5163</v>
      </c>
      <c r="G1115">
        <v>1</v>
      </c>
      <c r="H1115" t="s">
        <v>179</v>
      </c>
      <c r="I1115" t="s">
        <v>180</v>
      </c>
      <c r="L1115" s="1">
        <v>390458302354</v>
      </c>
      <c r="M1115" t="s">
        <v>181</v>
      </c>
      <c r="N1115" t="s">
        <v>58</v>
      </c>
      <c r="O1115" t="s">
        <v>182</v>
      </c>
      <c r="P1115">
        <v>44805</v>
      </c>
      <c r="Q1115" t="s">
        <v>182</v>
      </c>
      <c r="R1115">
        <v>277</v>
      </c>
      <c r="S1115" t="s">
        <v>39</v>
      </c>
      <c r="T1115" t="b">
        <v>0</v>
      </c>
      <c r="U1115" t="s">
        <v>30</v>
      </c>
      <c r="V1115" t="s">
        <v>71</v>
      </c>
      <c r="W1115" t="s">
        <v>71</v>
      </c>
      <c r="X1115" t="s">
        <v>71</v>
      </c>
      <c r="Y1115" t="s">
        <v>61</v>
      </c>
      <c r="Z1115" s="10">
        <v>0</v>
      </c>
      <c r="AA1115" s="10">
        <v>0</v>
      </c>
      <c r="AB1115" s="10">
        <v>0</v>
      </c>
      <c r="AC1115" s="10">
        <v>0</v>
      </c>
      <c r="AD1115" s="10">
        <v>0</v>
      </c>
      <c r="AE1115" s="10">
        <v>0</v>
      </c>
      <c r="AF1115" s="10">
        <v>0</v>
      </c>
      <c r="AG1115" s="10">
        <v>0</v>
      </c>
      <c r="AH1115" s="10">
        <v>0</v>
      </c>
      <c r="AI1115" s="10">
        <v>2</v>
      </c>
      <c r="AJ1115" s="10">
        <v>0</v>
      </c>
      <c r="AK1115" s="10">
        <v>2</v>
      </c>
      <c r="AL1115" s="10">
        <v>0</v>
      </c>
      <c r="AM1115" s="10">
        <v>2</v>
      </c>
      <c r="AN1115" s="10">
        <v>2</v>
      </c>
      <c r="AO1115" s="10">
        <v>0</v>
      </c>
      <c r="AP1115" s="10">
        <v>0</v>
      </c>
      <c r="AQ1115" s="10">
        <v>0</v>
      </c>
      <c r="AR1115" s="10">
        <v>2</v>
      </c>
      <c r="AS1115" s="10">
        <v>0</v>
      </c>
      <c r="AT1115" s="10">
        <v>0</v>
      </c>
      <c r="AU1115" s="10">
        <v>0</v>
      </c>
      <c r="AV1115" s="10">
        <v>0</v>
      </c>
      <c r="AW1115" s="10">
        <v>0</v>
      </c>
      <c r="AX1115" s="10">
        <v>0</v>
      </c>
      <c r="AY1115" s="10">
        <v>0</v>
      </c>
      <c r="AZ1115" s="10">
        <v>0</v>
      </c>
      <c r="BA1115" s="10">
        <v>0</v>
      </c>
      <c r="BB1115" s="10">
        <v>0</v>
      </c>
      <c r="BC1115" s="10">
        <v>2</v>
      </c>
      <c r="BD1115" s="10">
        <v>0</v>
      </c>
      <c r="BE1115" s="10">
        <v>0</v>
      </c>
      <c r="BF1115" s="10">
        <v>2</v>
      </c>
      <c r="BG1115" s="10">
        <v>0</v>
      </c>
      <c r="BH1115" s="10">
        <v>3</v>
      </c>
      <c r="BI1115" s="10">
        <v>2</v>
      </c>
      <c r="BJ1115" s="10">
        <v>0</v>
      </c>
      <c r="BK1115" s="10">
        <v>0</v>
      </c>
      <c r="BL1115" s="10">
        <v>0</v>
      </c>
      <c r="BM1115" s="10">
        <v>0</v>
      </c>
      <c r="BN1115" s="10">
        <v>0</v>
      </c>
      <c r="BO1115">
        <f t="shared" si="170"/>
        <v>0</v>
      </c>
      <c r="BP1115">
        <f t="shared" si="171"/>
        <v>4</v>
      </c>
      <c r="BQ1115">
        <f t="shared" si="172"/>
        <v>4</v>
      </c>
      <c r="BR1115">
        <f t="shared" si="173"/>
        <v>2</v>
      </c>
      <c r="BS1115">
        <f t="shared" si="174"/>
        <v>0</v>
      </c>
      <c r="BT1115">
        <f t="shared" si="175"/>
        <v>0</v>
      </c>
      <c r="BU1115">
        <f t="shared" si="176"/>
        <v>0</v>
      </c>
      <c r="BV1115">
        <f t="shared" si="177"/>
        <v>4</v>
      </c>
      <c r="BW1115">
        <f t="shared" si="178"/>
        <v>3</v>
      </c>
      <c r="BX1115">
        <f t="shared" si="179"/>
        <v>2</v>
      </c>
    </row>
    <row r="1116" spans="1:76" ht="18.95" customHeight="1" x14ac:dyDescent="0.25">
      <c r="A1116" t="s">
        <v>55</v>
      </c>
      <c r="B1116" t="s">
        <v>612</v>
      </c>
      <c r="C1116" t="s">
        <v>40</v>
      </c>
      <c r="D1116" t="s">
        <v>86</v>
      </c>
      <c r="E1116" t="s">
        <v>66</v>
      </c>
      <c r="F1116" t="s">
        <v>66</v>
      </c>
      <c r="G1116" t="s">
        <v>2026</v>
      </c>
      <c r="H1116" t="s">
        <v>83</v>
      </c>
      <c r="I1116" t="s">
        <v>4986</v>
      </c>
      <c r="L1116" s="1">
        <v>550006702898</v>
      </c>
      <c r="M1116" t="s">
        <v>4987</v>
      </c>
      <c r="N1116" t="s">
        <v>45</v>
      </c>
      <c r="O1116" t="s">
        <v>1508</v>
      </c>
      <c r="P1116">
        <v>53212</v>
      </c>
      <c r="Q1116" t="s">
        <v>1508</v>
      </c>
      <c r="R1116">
        <v>307</v>
      </c>
      <c r="S1116" t="s">
        <v>7</v>
      </c>
      <c r="T1116" t="b">
        <v>1</v>
      </c>
      <c r="U1116" t="s">
        <v>31</v>
      </c>
      <c r="V1116" t="s">
        <v>31</v>
      </c>
      <c r="W1116" t="s">
        <v>31</v>
      </c>
      <c r="X1116" t="s">
        <v>31</v>
      </c>
      <c r="Y1116" t="s">
        <v>31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2</v>
      </c>
      <c r="AN1116">
        <v>2</v>
      </c>
      <c r="AO1116">
        <v>2</v>
      </c>
      <c r="AP1116">
        <v>0</v>
      </c>
      <c r="AQ1116">
        <v>3</v>
      </c>
      <c r="AR1116">
        <v>3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3</v>
      </c>
      <c r="BB1116">
        <v>3</v>
      </c>
      <c r="BC1116">
        <v>0</v>
      </c>
      <c r="BD1116">
        <v>0</v>
      </c>
      <c r="BE1116">
        <v>3</v>
      </c>
      <c r="BF1116">
        <v>3</v>
      </c>
      <c r="BG1116">
        <v>0</v>
      </c>
      <c r="BH1116">
        <v>3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f t="shared" si="170"/>
        <v>0</v>
      </c>
      <c r="BP1116">
        <f t="shared" si="171"/>
        <v>1</v>
      </c>
      <c r="BQ1116">
        <f t="shared" si="172"/>
        <v>9</v>
      </c>
      <c r="BR1116">
        <f t="shared" si="173"/>
        <v>3</v>
      </c>
      <c r="BS1116">
        <f t="shared" si="174"/>
        <v>0</v>
      </c>
      <c r="BT1116">
        <f t="shared" si="175"/>
        <v>0</v>
      </c>
      <c r="BU1116">
        <f t="shared" si="176"/>
        <v>6</v>
      </c>
      <c r="BV1116">
        <f t="shared" si="177"/>
        <v>6</v>
      </c>
      <c r="BW1116">
        <f t="shared" si="178"/>
        <v>3</v>
      </c>
      <c r="BX1116">
        <f t="shared" si="179"/>
        <v>0</v>
      </c>
    </row>
    <row r="1117" spans="1:76" ht="18.95" customHeight="1" x14ac:dyDescent="0.25">
      <c r="A1117" t="s">
        <v>1350</v>
      </c>
      <c r="B1117" t="s">
        <v>49</v>
      </c>
      <c r="C1117" t="s">
        <v>54</v>
      </c>
      <c r="D1117" t="s">
        <v>86</v>
      </c>
      <c r="E1117" t="s">
        <v>4160</v>
      </c>
      <c r="F1117" t="s">
        <v>659</v>
      </c>
      <c r="G1117" t="s">
        <v>2026</v>
      </c>
      <c r="H1117" t="s">
        <v>83</v>
      </c>
      <c r="I1117" t="s">
        <v>4161</v>
      </c>
      <c r="L1117" s="1">
        <v>360099206119</v>
      </c>
      <c r="M1117" t="s">
        <v>4162</v>
      </c>
      <c r="N1117" t="s">
        <v>45</v>
      </c>
      <c r="O1117" t="s">
        <v>3437</v>
      </c>
      <c r="P1117">
        <v>12180</v>
      </c>
      <c r="Q1117" t="s">
        <v>4163</v>
      </c>
      <c r="R1117">
        <v>584</v>
      </c>
      <c r="S1117" t="s">
        <v>7</v>
      </c>
      <c r="T1117" t="b">
        <v>0</v>
      </c>
      <c r="U1117" t="s">
        <v>30</v>
      </c>
      <c r="V1117" t="s">
        <v>31</v>
      </c>
      <c r="W1117" t="s">
        <v>31</v>
      </c>
      <c r="X1117" t="s">
        <v>31</v>
      </c>
      <c r="Y1117" t="s">
        <v>31</v>
      </c>
      <c r="Z1117">
        <v>0</v>
      </c>
      <c r="AA1117">
        <v>0</v>
      </c>
      <c r="AB1117">
        <v>0</v>
      </c>
      <c r="AC1117">
        <v>0</v>
      </c>
      <c r="AD1117">
        <v>2</v>
      </c>
      <c r="AE1117">
        <v>0</v>
      </c>
      <c r="AF1117">
        <v>1</v>
      </c>
      <c r="AG1117">
        <v>3</v>
      </c>
      <c r="AH1117">
        <v>2</v>
      </c>
      <c r="AI1117">
        <v>2</v>
      </c>
      <c r="AJ1117">
        <v>2</v>
      </c>
      <c r="AK1117">
        <v>0</v>
      </c>
      <c r="AL1117">
        <v>2</v>
      </c>
      <c r="AM1117">
        <v>2</v>
      </c>
      <c r="AN1117">
        <v>3</v>
      </c>
      <c r="AO1117">
        <v>2</v>
      </c>
      <c r="AP1117">
        <v>3</v>
      </c>
      <c r="AQ1117">
        <v>0</v>
      </c>
      <c r="AR1117">
        <v>2</v>
      </c>
      <c r="AS1117">
        <v>0</v>
      </c>
      <c r="AT1117">
        <v>3</v>
      </c>
      <c r="AU1117">
        <v>2</v>
      </c>
      <c r="AV1117">
        <v>2</v>
      </c>
      <c r="AW1117">
        <v>0</v>
      </c>
      <c r="AX1117">
        <v>2</v>
      </c>
      <c r="AY1117">
        <v>0</v>
      </c>
      <c r="AZ1117">
        <v>0</v>
      </c>
      <c r="BA1117">
        <v>3</v>
      </c>
      <c r="BB1117">
        <v>3</v>
      </c>
      <c r="BC1117">
        <v>2</v>
      </c>
      <c r="BD1117">
        <v>0</v>
      </c>
      <c r="BE1117">
        <v>2</v>
      </c>
      <c r="BF1117">
        <v>3</v>
      </c>
      <c r="BG1117">
        <v>2</v>
      </c>
      <c r="BH1117">
        <v>1</v>
      </c>
      <c r="BI1117">
        <v>2</v>
      </c>
      <c r="BJ1117">
        <v>0</v>
      </c>
      <c r="BK1117">
        <v>1</v>
      </c>
      <c r="BL1117">
        <v>2</v>
      </c>
      <c r="BM1117">
        <v>0</v>
      </c>
      <c r="BN1117">
        <v>2</v>
      </c>
      <c r="BO1117">
        <f t="shared" si="170"/>
        <v>8</v>
      </c>
      <c r="BP1117">
        <f t="shared" si="171"/>
        <v>6</v>
      </c>
      <c r="BQ1117">
        <f t="shared" si="172"/>
        <v>10</v>
      </c>
      <c r="BR1117">
        <f t="shared" si="173"/>
        <v>2</v>
      </c>
      <c r="BS1117">
        <f t="shared" si="174"/>
        <v>3</v>
      </c>
      <c r="BT1117">
        <f t="shared" si="175"/>
        <v>6</v>
      </c>
      <c r="BU1117">
        <f t="shared" si="176"/>
        <v>6</v>
      </c>
      <c r="BV1117">
        <f t="shared" si="177"/>
        <v>7</v>
      </c>
      <c r="BW1117">
        <f t="shared" si="178"/>
        <v>3</v>
      </c>
      <c r="BX1117">
        <f t="shared" si="179"/>
        <v>7</v>
      </c>
    </row>
    <row r="1118" spans="1:76" ht="18.95" customHeight="1" x14ac:dyDescent="0.25">
      <c r="A1118" t="s">
        <v>55</v>
      </c>
      <c r="B1118" t="s">
        <v>1589</v>
      </c>
      <c r="C1118" t="s">
        <v>40</v>
      </c>
      <c r="D1118" t="s">
        <v>26</v>
      </c>
      <c r="E1118" t="s">
        <v>66</v>
      </c>
      <c r="F1118" t="s">
        <v>34</v>
      </c>
      <c r="G1118" t="s">
        <v>2026</v>
      </c>
      <c r="H1118" t="s">
        <v>22</v>
      </c>
      <c r="I1118" t="s">
        <v>3398</v>
      </c>
      <c r="L1118" s="1">
        <v>260099308233</v>
      </c>
      <c r="M1118" t="s">
        <v>3399</v>
      </c>
      <c r="N1118" t="s">
        <v>58</v>
      </c>
      <c r="O1118" t="s">
        <v>3367</v>
      </c>
      <c r="P1118">
        <v>48235</v>
      </c>
      <c r="Q1118" t="s">
        <v>1978</v>
      </c>
      <c r="R1118">
        <v>416</v>
      </c>
      <c r="S1118" t="s">
        <v>7</v>
      </c>
      <c r="T1118" t="b">
        <v>0</v>
      </c>
      <c r="U1118" t="s">
        <v>30</v>
      </c>
      <c r="V1118" t="s">
        <v>31</v>
      </c>
      <c r="W1118" t="s">
        <v>31</v>
      </c>
      <c r="X1118" t="s">
        <v>31</v>
      </c>
      <c r="Y1118" t="s">
        <v>31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2</v>
      </c>
      <c r="AK1118">
        <v>0</v>
      </c>
      <c r="AL1118">
        <v>0</v>
      </c>
      <c r="AM1118">
        <v>0</v>
      </c>
      <c r="AN1118">
        <v>2</v>
      </c>
      <c r="AO1118">
        <v>0</v>
      </c>
      <c r="AP1118">
        <v>0</v>
      </c>
      <c r="AQ1118">
        <v>0</v>
      </c>
      <c r="AR1118">
        <v>2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f t="shared" si="170"/>
        <v>0</v>
      </c>
      <c r="BP1118">
        <f t="shared" si="171"/>
        <v>3</v>
      </c>
      <c r="BQ1118">
        <f t="shared" si="172"/>
        <v>2</v>
      </c>
      <c r="BR1118">
        <f t="shared" si="173"/>
        <v>2</v>
      </c>
      <c r="BS1118">
        <f t="shared" si="174"/>
        <v>0</v>
      </c>
      <c r="BT1118">
        <f t="shared" si="175"/>
        <v>0</v>
      </c>
      <c r="BU1118">
        <f t="shared" si="176"/>
        <v>0</v>
      </c>
      <c r="BV1118">
        <f t="shared" si="177"/>
        <v>0</v>
      </c>
      <c r="BW1118">
        <f t="shared" si="178"/>
        <v>0</v>
      </c>
      <c r="BX1118">
        <f t="shared" si="179"/>
        <v>0</v>
      </c>
    </row>
    <row r="1119" spans="1:76" ht="18.95" customHeight="1" x14ac:dyDescent="0.25">
      <c r="A1119" t="s">
        <v>482</v>
      </c>
      <c r="B1119" t="s">
        <v>483</v>
      </c>
      <c r="C1119" t="s">
        <v>29</v>
      </c>
      <c r="D1119" t="s">
        <v>26</v>
      </c>
      <c r="E1119" t="s">
        <v>102</v>
      </c>
      <c r="F1119" t="s">
        <v>659</v>
      </c>
      <c r="G1119">
        <v>1</v>
      </c>
      <c r="H1119" t="s">
        <v>22</v>
      </c>
      <c r="I1119" t="s">
        <v>484</v>
      </c>
      <c r="L1119" s="1">
        <v>490000501404</v>
      </c>
      <c r="M1119" t="s">
        <v>485</v>
      </c>
      <c r="N1119" t="s">
        <v>25</v>
      </c>
      <c r="O1119" t="s">
        <v>486</v>
      </c>
      <c r="P1119">
        <v>84120</v>
      </c>
      <c r="Q1119" t="s">
        <v>487</v>
      </c>
      <c r="R1119">
        <v>1441</v>
      </c>
      <c r="S1119" t="s">
        <v>89</v>
      </c>
      <c r="T1119" t="b">
        <v>1</v>
      </c>
      <c r="U1119" t="s">
        <v>61</v>
      </c>
      <c r="V1119" t="s">
        <v>61</v>
      </c>
      <c r="W1119" t="s">
        <v>61</v>
      </c>
      <c r="X1119" t="s">
        <v>61</v>
      </c>
      <c r="Y1119" t="s">
        <v>61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2</v>
      </c>
      <c r="AV1119">
        <v>2</v>
      </c>
      <c r="AW1119">
        <v>2</v>
      </c>
      <c r="AX1119">
        <v>2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f t="shared" si="170"/>
        <v>0</v>
      </c>
      <c r="BP1119">
        <f t="shared" si="171"/>
        <v>0</v>
      </c>
      <c r="BQ1119">
        <f t="shared" si="172"/>
        <v>0</v>
      </c>
      <c r="BR1119">
        <f t="shared" si="173"/>
        <v>0</v>
      </c>
      <c r="BS1119">
        <f t="shared" si="174"/>
        <v>0</v>
      </c>
      <c r="BT1119">
        <f t="shared" si="175"/>
        <v>8</v>
      </c>
      <c r="BU1119">
        <f t="shared" si="176"/>
        <v>0</v>
      </c>
      <c r="BV1119">
        <f t="shared" si="177"/>
        <v>0</v>
      </c>
      <c r="BW1119">
        <f t="shared" si="178"/>
        <v>0</v>
      </c>
      <c r="BX1119">
        <f t="shared" si="179"/>
        <v>0</v>
      </c>
    </row>
    <row r="1120" spans="1:76" ht="18.95" customHeight="1" x14ac:dyDescent="0.25">
      <c r="A1120" t="s">
        <v>3376</v>
      </c>
      <c r="B1120" t="s">
        <v>1589</v>
      </c>
      <c r="C1120" t="s">
        <v>40</v>
      </c>
      <c r="D1120" t="s">
        <v>26</v>
      </c>
      <c r="E1120" t="s">
        <v>178</v>
      </c>
      <c r="F1120" t="s">
        <v>5163</v>
      </c>
      <c r="G1120" t="s">
        <v>2026</v>
      </c>
      <c r="H1120" t="s">
        <v>179</v>
      </c>
      <c r="I1120" t="s">
        <v>3377</v>
      </c>
      <c r="L1120" s="1">
        <v>261635001469</v>
      </c>
      <c r="M1120" t="s">
        <v>3378</v>
      </c>
      <c r="N1120" t="s">
        <v>45</v>
      </c>
      <c r="O1120" t="s">
        <v>3379</v>
      </c>
      <c r="P1120">
        <v>48439</v>
      </c>
      <c r="Q1120" t="s">
        <v>1203</v>
      </c>
      <c r="R1120">
        <v>125</v>
      </c>
      <c r="S1120" t="s">
        <v>89</v>
      </c>
      <c r="T1120" t="b">
        <v>0</v>
      </c>
      <c r="U1120" t="s">
        <v>30</v>
      </c>
      <c r="V1120" t="s">
        <v>31</v>
      </c>
      <c r="W1120" t="s">
        <v>31</v>
      </c>
      <c r="X1120" t="s">
        <v>31</v>
      </c>
      <c r="Y1120" t="s">
        <v>31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3</v>
      </c>
      <c r="BB1120">
        <v>3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f t="shared" si="170"/>
        <v>0</v>
      </c>
      <c r="BP1120">
        <f t="shared" si="171"/>
        <v>0</v>
      </c>
      <c r="BQ1120">
        <f t="shared" si="172"/>
        <v>0</v>
      </c>
      <c r="BR1120">
        <f t="shared" si="173"/>
        <v>0</v>
      </c>
      <c r="BS1120">
        <f t="shared" si="174"/>
        <v>0</v>
      </c>
      <c r="BT1120">
        <f t="shared" si="175"/>
        <v>0</v>
      </c>
      <c r="BU1120">
        <f t="shared" si="176"/>
        <v>6</v>
      </c>
      <c r="BV1120">
        <f t="shared" si="177"/>
        <v>0</v>
      </c>
      <c r="BW1120">
        <f t="shared" si="178"/>
        <v>0</v>
      </c>
      <c r="BX1120">
        <f t="shared" si="179"/>
        <v>0</v>
      </c>
    </row>
    <row r="1121" spans="1:76" ht="18.95" customHeight="1" x14ac:dyDescent="0.25">
      <c r="A1121" t="s">
        <v>1874</v>
      </c>
      <c r="B1121" t="s">
        <v>1589</v>
      </c>
      <c r="C1121" t="s">
        <v>40</v>
      </c>
      <c r="D1121" t="s">
        <v>26</v>
      </c>
      <c r="E1121" t="s">
        <v>21</v>
      </c>
      <c r="F1121" t="s">
        <v>5163</v>
      </c>
      <c r="G1121" t="s">
        <v>2026</v>
      </c>
      <c r="H1121" t="s">
        <v>22</v>
      </c>
      <c r="I1121" t="s">
        <v>3393</v>
      </c>
      <c r="L1121" s="1">
        <v>260024308799</v>
      </c>
      <c r="M1121" t="s">
        <v>3394</v>
      </c>
      <c r="N1121" t="s">
        <v>25</v>
      </c>
      <c r="O1121" t="s">
        <v>3367</v>
      </c>
      <c r="P1121">
        <v>48210</v>
      </c>
      <c r="Q1121" t="s">
        <v>1978</v>
      </c>
      <c r="R1121">
        <v>499</v>
      </c>
      <c r="S1121" t="s">
        <v>7</v>
      </c>
      <c r="T1121" t="b">
        <v>0</v>
      </c>
      <c r="U1121" t="s">
        <v>30</v>
      </c>
      <c r="V1121" t="s">
        <v>31</v>
      </c>
      <c r="W1121" t="s">
        <v>31</v>
      </c>
      <c r="X1121" t="s">
        <v>31</v>
      </c>
      <c r="Y1121" t="s">
        <v>31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2</v>
      </c>
      <c r="AL1121">
        <v>1</v>
      </c>
      <c r="AM1121">
        <v>3</v>
      </c>
      <c r="AN1121">
        <v>3</v>
      </c>
      <c r="AO1121">
        <v>1</v>
      </c>
      <c r="AP1121">
        <v>0</v>
      </c>
      <c r="AQ1121">
        <v>3</v>
      </c>
      <c r="AR1121">
        <v>2</v>
      </c>
      <c r="AS1121">
        <v>0</v>
      </c>
      <c r="AT1121">
        <v>2</v>
      </c>
      <c r="AU1121">
        <v>2</v>
      </c>
      <c r="AV1121">
        <v>2</v>
      </c>
      <c r="AW1121">
        <v>1</v>
      </c>
      <c r="AX1121">
        <v>1</v>
      </c>
      <c r="AY1121">
        <v>0</v>
      </c>
      <c r="AZ1121">
        <v>0</v>
      </c>
      <c r="BA1121">
        <v>3</v>
      </c>
      <c r="BB1121">
        <v>3</v>
      </c>
      <c r="BC1121">
        <v>0</v>
      </c>
      <c r="BD1121">
        <v>0</v>
      </c>
      <c r="BE1121">
        <v>3</v>
      </c>
      <c r="BF1121">
        <v>3</v>
      </c>
      <c r="BG1121">
        <v>1</v>
      </c>
      <c r="BH1121">
        <v>1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f t="shared" si="170"/>
        <v>0</v>
      </c>
      <c r="BP1121">
        <f t="shared" si="171"/>
        <v>4</v>
      </c>
      <c r="BQ1121">
        <f t="shared" si="172"/>
        <v>10</v>
      </c>
      <c r="BR1121">
        <f t="shared" si="173"/>
        <v>2</v>
      </c>
      <c r="BS1121">
        <f t="shared" si="174"/>
        <v>2</v>
      </c>
      <c r="BT1121">
        <f t="shared" si="175"/>
        <v>6</v>
      </c>
      <c r="BU1121">
        <f t="shared" si="176"/>
        <v>6</v>
      </c>
      <c r="BV1121">
        <f t="shared" si="177"/>
        <v>6</v>
      </c>
      <c r="BW1121">
        <f t="shared" si="178"/>
        <v>2</v>
      </c>
      <c r="BX1121">
        <f t="shared" si="179"/>
        <v>0</v>
      </c>
    </row>
    <row r="1122" spans="1:76" ht="18.95" customHeight="1" x14ac:dyDescent="0.25">
      <c r="A1122" t="s">
        <v>4480</v>
      </c>
      <c r="B1122" t="s">
        <v>1210</v>
      </c>
      <c r="C1122" t="s">
        <v>219</v>
      </c>
      <c r="D1122" t="s">
        <v>26</v>
      </c>
      <c r="E1122" t="s">
        <v>66</v>
      </c>
      <c r="F1122" t="s">
        <v>34</v>
      </c>
      <c r="G1122" t="s">
        <v>2026</v>
      </c>
      <c r="H1122" t="s">
        <v>124</v>
      </c>
      <c r="I1122" t="s">
        <v>4481</v>
      </c>
      <c r="L1122" s="1">
        <v>450000201597</v>
      </c>
      <c r="M1122" t="s">
        <v>4482</v>
      </c>
      <c r="N1122" t="s">
        <v>25</v>
      </c>
      <c r="O1122" t="s">
        <v>3711</v>
      </c>
      <c r="P1122">
        <v>29437</v>
      </c>
      <c r="Q1122" t="s">
        <v>3711</v>
      </c>
      <c r="R1122">
        <v>173</v>
      </c>
      <c r="S1122" t="s">
        <v>39</v>
      </c>
      <c r="T1122" t="b">
        <v>1</v>
      </c>
      <c r="U1122" t="s">
        <v>61</v>
      </c>
      <c r="V1122" t="s">
        <v>61</v>
      </c>
      <c r="W1122" t="s">
        <v>61</v>
      </c>
      <c r="X1122" t="s">
        <v>61</v>
      </c>
      <c r="Y1122" t="s">
        <v>61</v>
      </c>
      <c r="Z1122">
        <v>0</v>
      </c>
      <c r="AA1122">
        <v>0</v>
      </c>
      <c r="AB1122">
        <v>0</v>
      </c>
      <c r="AC1122">
        <v>2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2</v>
      </c>
      <c r="AM1122">
        <v>2</v>
      </c>
      <c r="AN1122">
        <v>2</v>
      </c>
      <c r="AO1122">
        <v>0</v>
      </c>
      <c r="AP1122">
        <v>0</v>
      </c>
      <c r="AQ1122">
        <v>0</v>
      </c>
      <c r="AR1122">
        <v>2</v>
      </c>
      <c r="AS1122">
        <v>0</v>
      </c>
      <c r="AT1122">
        <v>0</v>
      </c>
      <c r="AU1122">
        <v>0</v>
      </c>
      <c r="AV1122">
        <v>0</v>
      </c>
      <c r="AW1122">
        <v>2</v>
      </c>
      <c r="AX1122">
        <v>2</v>
      </c>
      <c r="AY1122">
        <v>0</v>
      </c>
      <c r="AZ1122">
        <v>0</v>
      </c>
      <c r="BA1122">
        <v>0</v>
      </c>
      <c r="BB1122">
        <v>0</v>
      </c>
      <c r="BC1122">
        <v>2</v>
      </c>
      <c r="BD1122">
        <v>0</v>
      </c>
      <c r="BE1122">
        <v>0</v>
      </c>
      <c r="BF1122">
        <v>0</v>
      </c>
      <c r="BG1122">
        <v>0</v>
      </c>
      <c r="BH1122">
        <v>1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2</v>
      </c>
      <c r="BO1122">
        <f t="shared" si="170"/>
        <v>2</v>
      </c>
      <c r="BP1122">
        <f t="shared" si="171"/>
        <v>3</v>
      </c>
      <c r="BQ1122">
        <f t="shared" si="172"/>
        <v>4</v>
      </c>
      <c r="BR1122">
        <f t="shared" si="173"/>
        <v>2</v>
      </c>
      <c r="BS1122">
        <f t="shared" si="174"/>
        <v>0</v>
      </c>
      <c r="BT1122">
        <f t="shared" si="175"/>
        <v>4</v>
      </c>
      <c r="BU1122">
        <f t="shared" si="176"/>
        <v>0</v>
      </c>
      <c r="BV1122">
        <f t="shared" si="177"/>
        <v>2</v>
      </c>
      <c r="BW1122">
        <f t="shared" si="178"/>
        <v>1</v>
      </c>
      <c r="BX1122">
        <f t="shared" si="179"/>
        <v>2</v>
      </c>
    </row>
    <row r="1123" spans="1:76" ht="18.95" customHeight="1" x14ac:dyDescent="0.25">
      <c r="A1123" t="s">
        <v>3457</v>
      </c>
      <c r="B1123" t="s">
        <v>33</v>
      </c>
      <c r="C1123" t="s">
        <v>40</v>
      </c>
      <c r="D1123" t="s">
        <v>26</v>
      </c>
      <c r="E1123" t="s">
        <v>73</v>
      </c>
      <c r="F1123" t="s">
        <v>659</v>
      </c>
      <c r="G1123" t="s">
        <v>2026</v>
      </c>
      <c r="H1123" t="s">
        <v>22</v>
      </c>
      <c r="I1123" t="s">
        <v>3458</v>
      </c>
      <c r="M1123" t="s">
        <v>3459</v>
      </c>
      <c r="N1123" t="s">
        <v>45</v>
      </c>
      <c r="O1123" t="s">
        <v>3460</v>
      </c>
      <c r="P1123">
        <v>55103</v>
      </c>
      <c r="Q1123" t="s">
        <v>3461</v>
      </c>
      <c r="R1123">
        <v>580</v>
      </c>
      <c r="S1123" t="s">
        <v>7</v>
      </c>
      <c r="T1123" t="b">
        <v>1</v>
      </c>
      <c r="U1123" t="s">
        <v>61</v>
      </c>
      <c r="V1123" t="s">
        <v>61</v>
      </c>
      <c r="W1123" t="s">
        <v>61</v>
      </c>
      <c r="X1123" t="s">
        <v>61</v>
      </c>
      <c r="Y1123" t="s">
        <v>61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2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3</v>
      </c>
      <c r="AN1123">
        <v>3</v>
      </c>
      <c r="AO1123">
        <v>3</v>
      </c>
      <c r="AP1123">
        <v>0</v>
      </c>
      <c r="AQ1123">
        <v>0</v>
      </c>
      <c r="AR1123">
        <v>3</v>
      </c>
      <c r="AS1123">
        <v>0</v>
      </c>
      <c r="AT1123">
        <v>3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3</v>
      </c>
      <c r="BB1123">
        <v>3</v>
      </c>
      <c r="BC1123">
        <v>1</v>
      </c>
      <c r="BD1123">
        <v>2</v>
      </c>
      <c r="BE1123">
        <v>3</v>
      </c>
      <c r="BF1123">
        <v>3</v>
      </c>
      <c r="BG1123">
        <v>0</v>
      </c>
      <c r="BH1123">
        <v>3</v>
      </c>
      <c r="BI1123">
        <v>3</v>
      </c>
      <c r="BJ1123">
        <v>0</v>
      </c>
      <c r="BK1123">
        <v>0</v>
      </c>
      <c r="BL1123">
        <v>2</v>
      </c>
      <c r="BM1123">
        <v>2</v>
      </c>
      <c r="BN1123">
        <v>2</v>
      </c>
      <c r="BO1123">
        <f t="shared" si="170"/>
        <v>2</v>
      </c>
      <c r="BP1123">
        <f t="shared" si="171"/>
        <v>1</v>
      </c>
      <c r="BQ1123">
        <f t="shared" si="172"/>
        <v>9</v>
      </c>
      <c r="BR1123">
        <f t="shared" si="173"/>
        <v>3</v>
      </c>
      <c r="BS1123">
        <f t="shared" si="174"/>
        <v>3</v>
      </c>
      <c r="BT1123">
        <f t="shared" si="175"/>
        <v>0</v>
      </c>
      <c r="BU1123">
        <f t="shared" si="176"/>
        <v>6</v>
      </c>
      <c r="BV1123">
        <f t="shared" si="177"/>
        <v>9</v>
      </c>
      <c r="BW1123">
        <f t="shared" si="178"/>
        <v>3</v>
      </c>
      <c r="BX1123">
        <f t="shared" si="179"/>
        <v>9</v>
      </c>
    </row>
    <row r="1124" spans="1:76" ht="18.95" customHeight="1" x14ac:dyDescent="0.25">
      <c r="A1124" t="s">
        <v>2352</v>
      </c>
      <c r="B1124" t="s">
        <v>20</v>
      </c>
      <c r="C1124" t="s">
        <v>29</v>
      </c>
      <c r="D1124" t="s">
        <v>26</v>
      </c>
      <c r="E1124" t="s">
        <v>143</v>
      </c>
      <c r="F1124" t="s">
        <v>659</v>
      </c>
      <c r="G1124" t="s">
        <v>2026</v>
      </c>
      <c r="H1124" t="s">
        <v>22</v>
      </c>
      <c r="I1124" t="s">
        <v>2353</v>
      </c>
      <c r="L1124" s="1">
        <v>63351013038</v>
      </c>
      <c r="M1124" t="s">
        <v>2354</v>
      </c>
      <c r="N1124" t="s">
        <v>45</v>
      </c>
      <c r="O1124" t="s">
        <v>2355</v>
      </c>
      <c r="P1124">
        <v>95407</v>
      </c>
      <c r="Q1124" t="s">
        <v>2356</v>
      </c>
      <c r="R1124">
        <v>354</v>
      </c>
      <c r="S1124" t="s">
        <v>7</v>
      </c>
      <c r="T1124" t="b">
        <v>1</v>
      </c>
      <c r="U1124" t="s">
        <v>31</v>
      </c>
      <c r="V1124" t="s">
        <v>31</v>
      </c>
      <c r="W1124" t="s">
        <v>31</v>
      </c>
      <c r="X1124" t="s">
        <v>31</v>
      </c>
      <c r="Y1124" t="s">
        <v>31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2</v>
      </c>
      <c r="AI1124">
        <v>1</v>
      </c>
      <c r="AJ1124">
        <v>2</v>
      </c>
      <c r="AK1124">
        <v>0</v>
      </c>
      <c r="AL1124">
        <v>2</v>
      </c>
      <c r="AM1124">
        <v>3</v>
      </c>
      <c r="AN1124">
        <v>3</v>
      </c>
      <c r="AO1124">
        <v>0</v>
      </c>
      <c r="AP1124">
        <v>1</v>
      </c>
      <c r="AQ1124">
        <v>0</v>
      </c>
      <c r="AR1124">
        <v>2</v>
      </c>
      <c r="AS1124">
        <v>0</v>
      </c>
      <c r="AT1124">
        <v>0</v>
      </c>
      <c r="AU1124">
        <v>2</v>
      </c>
      <c r="AV1124">
        <v>2</v>
      </c>
      <c r="AW1124">
        <v>2</v>
      </c>
      <c r="AX1124">
        <v>2</v>
      </c>
      <c r="AY1124">
        <v>0</v>
      </c>
      <c r="AZ1124">
        <v>2</v>
      </c>
      <c r="BA1124">
        <v>0</v>
      </c>
      <c r="BB1124">
        <v>3</v>
      </c>
      <c r="BC1124">
        <v>1</v>
      </c>
      <c r="BD1124">
        <v>0</v>
      </c>
      <c r="BE1124">
        <v>3</v>
      </c>
      <c r="BF1124">
        <v>3</v>
      </c>
      <c r="BG1124">
        <v>1</v>
      </c>
      <c r="BH1124">
        <v>0</v>
      </c>
      <c r="BI1124">
        <v>0</v>
      </c>
      <c r="BJ1124">
        <v>0</v>
      </c>
      <c r="BK1124">
        <v>0</v>
      </c>
      <c r="BL1124">
        <v>3</v>
      </c>
      <c r="BM1124">
        <v>0</v>
      </c>
      <c r="BN1124">
        <v>0</v>
      </c>
      <c r="BO1124">
        <f t="shared" si="170"/>
        <v>2</v>
      </c>
      <c r="BP1124">
        <f t="shared" si="171"/>
        <v>5</v>
      </c>
      <c r="BQ1124">
        <f t="shared" si="172"/>
        <v>7</v>
      </c>
      <c r="BR1124">
        <f t="shared" si="173"/>
        <v>2</v>
      </c>
      <c r="BS1124">
        <f t="shared" si="174"/>
        <v>0</v>
      </c>
      <c r="BT1124">
        <f t="shared" si="175"/>
        <v>8</v>
      </c>
      <c r="BU1124">
        <f t="shared" si="176"/>
        <v>5</v>
      </c>
      <c r="BV1124">
        <f t="shared" si="177"/>
        <v>7</v>
      </c>
      <c r="BW1124">
        <f t="shared" si="178"/>
        <v>1</v>
      </c>
      <c r="BX1124">
        <f t="shared" si="179"/>
        <v>3</v>
      </c>
    </row>
    <row r="1125" spans="1:76" ht="18.95" customHeight="1" x14ac:dyDescent="0.25">
      <c r="A1125" t="s">
        <v>3130</v>
      </c>
      <c r="B1125" t="s">
        <v>1550</v>
      </c>
      <c r="C1125" t="s">
        <v>219</v>
      </c>
      <c r="D1125" t="s">
        <v>26</v>
      </c>
      <c r="E1125" t="s">
        <v>596</v>
      </c>
      <c r="F1125" t="s">
        <v>5162</v>
      </c>
      <c r="G1125" t="s">
        <v>2026</v>
      </c>
      <c r="H1125" t="s">
        <v>22</v>
      </c>
      <c r="I1125" t="s">
        <v>3131</v>
      </c>
      <c r="L1125" s="1">
        <v>220026502334</v>
      </c>
      <c r="M1125" t="s">
        <v>3132</v>
      </c>
      <c r="N1125" t="s">
        <v>58</v>
      </c>
      <c r="O1125" t="s">
        <v>3119</v>
      </c>
      <c r="P1125">
        <v>70126</v>
      </c>
      <c r="Q1125" t="s">
        <v>3120</v>
      </c>
      <c r="R1125">
        <v>820</v>
      </c>
      <c r="S1125" t="s">
        <v>7</v>
      </c>
      <c r="T1125" t="b">
        <v>0</v>
      </c>
      <c r="U1125" t="s">
        <v>30</v>
      </c>
      <c r="V1125" t="s">
        <v>61</v>
      </c>
      <c r="W1125" t="s">
        <v>61</v>
      </c>
      <c r="X1125" t="s">
        <v>61</v>
      </c>
      <c r="Y1125" t="s">
        <v>61</v>
      </c>
      <c r="Z1125">
        <v>0</v>
      </c>
      <c r="AA1125">
        <v>0</v>
      </c>
      <c r="AB1125">
        <v>0</v>
      </c>
      <c r="AC1125">
        <v>0</v>
      </c>
      <c r="AD1125">
        <v>2</v>
      </c>
      <c r="AE1125">
        <v>1</v>
      </c>
      <c r="AF1125">
        <v>2</v>
      </c>
      <c r="AG1125">
        <v>3</v>
      </c>
      <c r="AH1125">
        <v>2</v>
      </c>
      <c r="AI1125">
        <v>2</v>
      </c>
      <c r="AJ1125">
        <v>0</v>
      </c>
      <c r="AK1125">
        <v>2</v>
      </c>
      <c r="AL1125">
        <v>0</v>
      </c>
      <c r="AM1125">
        <v>3</v>
      </c>
      <c r="AN1125">
        <v>3</v>
      </c>
      <c r="AO1125">
        <v>3</v>
      </c>
      <c r="AP1125">
        <v>3</v>
      </c>
      <c r="AQ1125">
        <v>2</v>
      </c>
      <c r="AR1125">
        <v>3</v>
      </c>
      <c r="AS1125">
        <v>0</v>
      </c>
      <c r="AT1125">
        <v>3</v>
      </c>
      <c r="AU1125">
        <v>2</v>
      </c>
      <c r="AV1125">
        <v>2</v>
      </c>
      <c r="AW1125">
        <v>2</v>
      </c>
      <c r="AX1125">
        <v>2</v>
      </c>
      <c r="AY1125">
        <v>0</v>
      </c>
      <c r="AZ1125">
        <v>0</v>
      </c>
      <c r="BA1125">
        <v>3</v>
      </c>
      <c r="BB1125">
        <v>3</v>
      </c>
      <c r="BC1125">
        <v>2</v>
      </c>
      <c r="BD1125">
        <v>0</v>
      </c>
      <c r="BE1125">
        <v>3</v>
      </c>
      <c r="BF1125">
        <v>3</v>
      </c>
      <c r="BG1125">
        <v>1</v>
      </c>
      <c r="BH1125">
        <v>3</v>
      </c>
      <c r="BI1125">
        <v>3</v>
      </c>
      <c r="BJ1125">
        <v>0</v>
      </c>
      <c r="BK1125">
        <v>0</v>
      </c>
      <c r="BL1125">
        <v>2</v>
      </c>
      <c r="BM1125">
        <v>0</v>
      </c>
      <c r="BN1125">
        <v>2</v>
      </c>
      <c r="BO1125">
        <f t="shared" si="170"/>
        <v>10</v>
      </c>
      <c r="BP1125">
        <f t="shared" si="171"/>
        <v>4</v>
      </c>
      <c r="BQ1125">
        <f t="shared" si="172"/>
        <v>14</v>
      </c>
      <c r="BR1125">
        <f t="shared" si="173"/>
        <v>3</v>
      </c>
      <c r="BS1125">
        <f t="shared" si="174"/>
        <v>3</v>
      </c>
      <c r="BT1125">
        <f t="shared" si="175"/>
        <v>8</v>
      </c>
      <c r="BU1125">
        <f t="shared" si="176"/>
        <v>6</v>
      </c>
      <c r="BV1125">
        <f t="shared" si="177"/>
        <v>8</v>
      </c>
      <c r="BW1125">
        <f t="shared" si="178"/>
        <v>4</v>
      </c>
      <c r="BX1125">
        <f t="shared" si="179"/>
        <v>7</v>
      </c>
    </row>
    <row r="1126" spans="1:76" ht="18.95" customHeight="1" x14ac:dyDescent="0.25">
      <c r="A1126" t="s">
        <v>1933</v>
      </c>
      <c r="B1126" t="s">
        <v>1550</v>
      </c>
      <c r="C1126" t="s">
        <v>219</v>
      </c>
      <c r="D1126" t="s">
        <v>26</v>
      </c>
      <c r="E1126" t="s">
        <v>143</v>
      </c>
      <c r="F1126" t="s">
        <v>659</v>
      </c>
      <c r="G1126">
        <v>4</v>
      </c>
      <c r="H1126" t="s">
        <v>22</v>
      </c>
      <c r="I1126" t="s">
        <v>1934</v>
      </c>
      <c r="L1126" s="1">
        <v>220003902347</v>
      </c>
      <c r="M1126" t="s">
        <v>1935</v>
      </c>
      <c r="N1126" t="s">
        <v>45</v>
      </c>
      <c r="O1126" t="s">
        <v>1936</v>
      </c>
      <c r="P1126">
        <v>70791</v>
      </c>
      <c r="Q1126" t="s">
        <v>1559</v>
      </c>
      <c r="R1126">
        <v>810</v>
      </c>
      <c r="S1126" t="s">
        <v>89</v>
      </c>
      <c r="T1126" t="b">
        <v>1</v>
      </c>
      <c r="U1126" t="s">
        <v>61</v>
      </c>
      <c r="V1126" t="s">
        <v>61</v>
      </c>
      <c r="W1126" t="s">
        <v>61</v>
      </c>
      <c r="X1126" t="s">
        <v>71</v>
      </c>
      <c r="Y1126" t="s">
        <v>71</v>
      </c>
      <c r="Z1126" s="10">
        <v>0</v>
      </c>
      <c r="AA1126" s="10">
        <v>0</v>
      </c>
      <c r="AB1126" s="10">
        <v>0</v>
      </c>
      <c r="AC1126" s="10">
        <v>0</v>
      </c>
      <c r="AD1126" s="10">
        <v>0</v>
      </c>
      <c r="AE1126" s="10">
        <v>0</v>
      </c>
      <c r="AF1126" s="10">
        <v>0</v>
      </c>
      <c r="AG1126" s="10">
        <v>1</v>
      </c>
      <c r="AH1126" s="10">
        <v>0</v>
      </c>
      <c r="AI1126" s="10">
        <v>0</v>
      </c>
      <c r="AJ1126" s="10">
        <v>2</v>
      </c>
      <c r="AK1126" s="10">
        <v>0</v>
      </c>
      <c r="AL1126" s="10">
        <v>2</v>
      </c>
      <c r="AM1126" s="10">
        <v>3</v>
      </c>
      <c r="AN1126" s="10">
        <v>3</v>
      </c>
      <c r="AO1126" s="10">
        <v>3</v>
      </c>
      <c r="AP1126" s="10">
        <v>3</v>
      </c>
      <c r="AQ1126" s="10">
        <v>0</v>
      </c>
      <c r="AR1126" s="10">
        <v>0</v>
      </c>
      <c r="AS1126" s="10">
        <v>0</v>
      </c>
      <c r="AT1126" s="10">
        <v>0</v>
      </c>
      <c r="AU1126" s="10">
        <v>0</v>
      </c>
      <c r="AV1126" s="10">
        <v>0</v>
      </c>
      <c r="AW1126" s="10">
        <v>0</v>
      </c>
      <c r="AX1126" s="10">
        <v>0</v>
      </c>
      <c r="AY1126" s="10">
        <v>0</v>
      </c>
      <c r="AZ1126" s="10">
        <v>2</v>
      </c>
      <c r="BA1126" s="10">
        <v>0</v>
      </c>
      <c r="BB1126" s="10">
        <v>3</v>
      </c>
      <c r="BC1126" s="10">
        <v>0</v>
      </c>
      <c r="BD1126" s="10">
        <v>0</v>
      </c>
      <c r="BE1126" s="10">
        <v>0</v>
      </c>
      <c r="BF1126" s="10">
        <v>3</v>
      </c>
      <c r="BG1126" s="10">
        <v>0</v>
      </c>
      <c r="BH1126" s="10">
        <v>1</v>
      </c>
      <c r="BI1126" s="10">
        <v>0</v>
      </c>
      <c r="BJ1126" s="10">
        <v>0</v>
      </c>
      <c r="BK1126" s="10">
        <v>0</v>
      </c>
      <c r="BL1126" s="10">
        <v>0</v>
      </c>
      <c r="BM1126" s="10">
        <v>0</v>
      </c>
      <c r="BN1126" s="10">
        <v>0</v>
      </c>
      <c r="BO1126">
        <f t="shared" si="170"/>
        <v>1</v>
      </c>
      <c r="BP1126">
        <f t="shared" si="171"/>
        <v>4</v>
      </c>
      <c r="BQ1126">
        <f t="shared" si="172"/>
        <v>12</v>
      </c>
      <c r="BR1126">
        <f t="shared" si="173"/>
        <v>0</v>
      </c>
      <c r="BS1126">
        <f t="shared" si="174"/>
        <v>0</v>
      </c>
      <c r="BT1126">
        <f t="shared" si="175"/>
        <v>0</v>
      </c>
      <c r="BU1126">
        <f t="shared" si="176"/>
        <v>5</v>
      </c>
      <c r="BV1126">
        <f t="shared" si="177"/>
        <v>3</v>
      </c>
      <c r="BW1126">
        <f t="shared" si="178"/>
        <v>1</v>
      </c>
      <c r="BX1126">
        <f t="shared" si="179"/>
        <v>0</v>
      </c>
    </row>
    <row r="1127" spans="1:76" ht="18.95" customHeight="1" x14ac:dyDescent="0.25">
      <c r="A1127" t="s">
        <v>55</v>
      </c>
      <c r="B1127" t="s">
        <v>258</v>
      </c>
      <c r="C1127" t="s">
        <v>29</v>
      </c>
      <c r="D1127" t="s">
        <v>26</v>
      </c>
      <c r="E1127" t="s">
        <v>66</v>
      </c>
      <c r="F1127" t="s">
        <v>66</v>
      </c>
      <c r="G1127">
        <v>1</v>
      </c>
      <c r="H1127" t="s">
        <v>22</v>
      </c>
      <c r="I1127" t="s">
        <v>288</v>
      </c>
      <c r="L1127" s="1">
        <v>410000901734</v>
      </c>
      <c r="M1127" t="s">
        <v>289</v>
      </c>
      <c r="N1127" t="s">
        <v>45</v>
      </c>
      <c r="O1127" t="s">
        <v>290</v>
      </c>
      <c r="P1127">
        <v>97239</v>
      </c>
      <c r="Q1127" t="s">
        <v>291</v>
      </c>
      <c r="R1127">
        <v>200</v>
      </c>
      <c r="S1127" t="s">
        <v>7</v>
      </c>
      <c r="T1127" t="b">
        <v>0</v>
      </c>
      <c r="U1127" t="s">
        <v>30</v>
      </c>
      <c r="V1127" t="s">
        <v>61</v>
      </c>
      <c r="W1127" t="s">
        <v>61</v>
      </c>
      <c r="X1127" t="s">
        <v>61</v>
      </c>
      <c r="Y1127" t="s">
        <v>71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3</v>
      </c>
      <c r="AN1127">
        <v>3</v>
      </c>
      <c r="AO1127">
        <v>3</v>
      </c>
      <c r="AP1127">
        <v>0</v>
      </c>
      <c r="AQ1127">
        <v>2</v>
      </c>
      <c r="AR1127">
        <v>2</v>
      </c>
      <c r="AS1127">
        <v>0</v>
      </c>
      <c r="AT1127">
        <v>0</v>
      </c>
      <c r="AU1127">
        <v>2</v>
      </c>
      <c r="AV1127">
        <v>2</v>
      </c>
      <c r="AW1127">
        <v>2</v>
      </c>
      <c r="AX1127">
        <v>2</v>
      </c>
      <c r="AY1127">
        <v>0</v>
      </c>
      <c r="AZ1127">
        <v>0</v>
      </c>
      <c r="BA1127">
        <v>2</v>
      </c>
      <c r="BB1127">
        <v>2</v>
      </c>
      <c r="BC1127">
        <v>2</v>
      </c>
      <c r="BD1127">
        <v>0</v>
      </c>
      <c r="BE1127">
        <v>2</v>
      </c>
      <c r="BF1127">
        <v>2</v>
      </c>
      <c r="BG1127">
        <v>0</v>
      </c>
      <c r="BH1127">
        <v>0</v>
      </c>
      <c r="BI1127">
        <v>2</v>
      </c>
      <c r="BJ1127">
        <v>0</v>
      </c>
      <c r="BK1127">
        <v>0</v>
      </c>
      <c r="BL1127">
        <v>2</v>
      </c>
      <c r="BM1127">
        <v>0</v>
      </c>
      <c r="BN1127">
        <v>2</v>
      </c>
      <c r="BO1127">
        <f t="shared" si="170"/>
        <v>3</v>
      </c>
      <c r="BP1127">
        <f t="shared" si="171"/>
        <v>0</v>
      </c>
      <c r="BQ1127">
        <f t="shared" si="172"/>
        <v>11</v>
      </c>
      <c r="BR1127">
        <f t="shared" si="173"/>
        <v>2</v>
      </c>
      <c r="BS1127">
        <f t="shared" si="174"/>
        <v>0</v>
      </c>
      <c r="BT1127">
        <f t="shared" si="175"/>
        <v>8</v>
      </c>
      <c r="BU1127">
        <f t="shared" si="176"/>
        <v>4</v>
      </c>
      <c r="BV1127">
        <f t="shared" si="177"/>
        <v>6</v>
      </c>
      <c r="BW1127">
        <f t="shared" si="178"/>
        <v>0</v>
      </c>
      <c r="BX1127">
        <f t="shared" si="179"/>
        <v>6</v>
      </c>
    </row>
    <row r="1128" spans="1:76" ht="18.95" customHeight="1" x14ac:dyDescent="0.25">
      <c r="A1128" t="s">
        <v>3185</v>
      </c>
      <c r="B1128" t="s">
        <v>1578</v>
      </c>
      <c r="C1128" t="s">
        <v>54</v>
      </c>
      <c r="D1128" t="s">
        <v>26</v>
      </c>
      <c r="E1128" t="s">
        <v>66</v>
      </c>
      <c r="F1128" t="s">
        <v>66</v>
      </c>
      <c r="G1128" t="s">
        <v>2026</v>
      </c>
      <c r="H1128" t="s">
        <v>22</v>
      </c>
      <c r="I1128" t="s">
        <v>3186</v>
      </c>
      <c r="L1128" s="1">
        <v>250666002758</v>
      </c>
      <c r="M1128" t="s">
        <v>3187</v>
      </c>
      <c r="N1128" t="s">
        <v>25</v>
      </c>
      <c r="O1128" t="s">
        <v>133</v>
      </c>
      <c r="P1128">
        <v>1843</v>
      </c>
      <c r="Q1128" t="s">
        <v>1941</v>
      </c>
      <c r="R1128">
        <v>460</v>
      </c>
      <c r="S1128" t="s">
        <v>89</v>
      </c>
      <c r="T1128" t="b">
        <v>0</v>
      </c>
      <c r="U1128" t="s">
        <v>30</v>
      </c>
      <c r="V1128" t="s">
        <v>31</v>
      </c>
      <c r="W1128" t="s">
        <v>31</v>
      </c>
      <c r="X1128" t="s">
        <v>31</v>
      </c>
      <c r="Y1128" t="s">
        <v>31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2</v>
      </c>
      <c r="AN1128">
        <v>2</v>
      </c>
      <c r="AO1128">
        <v>0</v>
      </c>
      <c r="AP1128">
        <v>2</v>
      </c>
      <c r="AQ1128">
        <v>0</v>
      </c>
      <c r="AR1128">
        <v>1</v>
      </c>
      <c r="AS1128">
        <v>0</v>
      </c>
      <c r="AT1128">
        <v>0</v>
      </c>
      <c r="AU1128">
        <v>2</v>
      </c>
      <c r="AV1128">
        <v>2</v>
      </c>
      <c r="AW1128">
        <v>2</v>
      </c>
      <c r="AX1128">
        <v>2</v>
      </c>
      <c r="AY1128">
        <v>0</v>
      </c>
      <c r="AZ1128">
        <v>0</v>
      </c>
      <c r="BA1128">
        <v>3</v>
      </c>
      <c r="BB1128">
        <v>3</v>
      </c>
      <c r="BC1128">
        <v>1</v>
      </c>
      <c r="BD1128">
        <v>0</v>
      </c>
      <c r="BE1128">
        <v>1</v>
      </c>
      <c r="BF1128">
        <v>1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f t="shared" si="170"/>
        <v>2</v>
      </c>
      <c r="BP1128">
        <f t="shared" si="171"/>
        <v>0</v>
      </c>
      <c r="BQ1128">
        <f t="shared" si="172"/>
        <v>6</v>
      </c>
      <c r="BR1128">
        <f t="shared" si="173"/>
        <v>1</v>
      </c>
      <c r="BS1128">
        <f t="shared" si="174"/>
        <v>0</v>
      </c>
      <c r="BT1128">
        <f t="shared" si="175"/>
        <v>8</v>
      </c>
      <c r="BU1128">
        <f t="shared" si="176"/>
        <v>6</v>
      </c>
      <c r="BV1128">
        <f t="shared" si="177"/>
        <v>3</v>
      </c>
      <c r="BW1128">
        <f t="shared" si="178"/>
        <v>0</v>
      </c>
      <c r="BX1128">
        <f t="shared" si="179"/>
        <v>0</v>
      </c>
    </row>
    <row r="1129" spans="1:76" ht="18.95" customHeight="1" x14ac:dyDescent="0.25">
      <c r="A1129" t="s">
        <v>55</v>
      </c>
      <c r="B1129" t="s">
        <v>1210</v>
      </c>
      <c r="C1129" t="s">
        <v>219</v>
      </c>
      <c r="D1129" t="s">
        <v>26</v>
      </c>
      <c r="E1129" t="s">
        <v>638</v>
      </c>
      <c r="F1129" t="s">
        <v>5161</v>
      </c>
      <c r="G1129" t="s">
        <v>2026</v>
      </c>
      <c r="H1129" t="s">
        <v>22</v>
      </c>
      <c r="I1129" t="s">
        <v>4495</v>
      </c>
      <c r="L1129" s="1">
        <v>450390101613</v>
      </c>
      <c r="M1129" t="s">
        <v>4496</v>
      </c>
      <c r="N1129" t="s">
        <v>45</v>
      </c>
      <c r="O1129" t="s">
        <v>4497</v>
      </c>
      <c r="P1129">
        <v>29449</v>
      </c>
      <c r="Q1129" t="s">
        <v>4467</v>
      </c>
      <c r="R1129">
        <v>523</v>
      </c>
      <c r="S1129" t="s">
        <v>39</v>
      </c>
      <c r="T1129" t="b">
        <v>1</v>
      </c>
      <c r="U1129" t="s">
        <v>61</v>
      </c>
      <c r="V1129" t="s">
        <v>61</v>
      </c>
      <c r="W1129" t="s">
        <v>61</v>
      </c>
      <c r="X1129" t="s">
        <v>61</v>
      </c>
      <c r="Y1129" t="s">
        <v>61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1</v>
      </c>
      <c r="AI1129">
        <v>1</v>
      </c>
      <c r="AJ1129">
        <v>0</v>
      </c>
      <c r="AK1129">
        <v>2</v>
      </c>
      <c r="AL1129">
        <v>1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2</v>
      </c>
      <c r="AS1129">
        <v>0</v>
      </c>
      <c r="AT1129">
        <v>1</v>
      </c>
      <c r="AU1129">
        <v>2</v>
      </c>
      <c r="AV1129">
        <v>2</v>
      </c>
      <c r="AW1129">
        <v>0</v>
      </c>
      <c r="AX1129">
        <v>1</v>
      </c>
      <c r="AY1129">
        <v>0</v>
      </c>
      <c r="AZ1129">
        <v>0</v>
      </c>
      <c r="BA1129">
        <v>3</v>
      </c>
      <c r="BB1129">
        <v>3</v>
      </c>
      <c r="BC1129">
        <v>2</v>
      </c>
      <c r="BD1129">
        <v>0</v>
      </c>
      <c r="BE1129">
        <v>3</v>
      </c>
      <c r="BF1129">
        <v>3</v>
      </c>
      <c r="BG1129">
        <v>1</v>
      </c>
      <c r="BH1129">
        <v>3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2</v>
      </c>
      <c r="BO1129">
        <f t="shared" si="170"/>
        <v>2</v>
      </c>
      <c r="BP1129">
        <f t="shared" si="171"/>
        <v>4</v>
      </c>
      <c r="BQ1129">
        <f t="shared" si="172"/>
        <v>1</v>
      </c>
      <c r="BR1129">
        <f t="shared" si="173"/>
        <v>2</v>
      </c>
      <c r="BS1129">
        <f t="shared" si="174"/>
        <v>1</v>
      </c>
      <c r="BT1129">
        <f t="shared" si="175"/>
        <v>5</v>
      </c>
      <c r="BU1129">
        <f t="shared" si="176"/>
        <v>6</v>
      </c>
      <c r="BV1129">
        <f t="shared" si="177"/>
        <v>8</v>
      </c>
      <c r="BW1129">
        <f t="shared" si="178"/>
        <v>4</v>
      </c>
      <c r="BX1129">
        <f t="shared" si="179"/>
        <v>2</v>
      </c>
    </row>
    <row r="1130" spans="1:76" ht="18.95" customHeight="1" x14ac:dyDescent="0.25">
      <c r="A1130" t="s">
        <v>4759</v>
      </c>
      <c r="B1130" t="s">
        <v>1239</v>
      </c>
      <c r="C1130" t="s">
        <v>219</v>
      </c>
      <c r="D1130" t="s">
        <v>26</v>
      </c>
      <c r="E1130" t="s">
        <v>73</v>
      </c>
      <c r="F1130" t="s">
        <v>659</v>
      </c>
      <c r="G1130" t="s">
        <v>2026</v>
      </c>
      <c r="H1130" t="s">
        <v>22</v>
      </c>
      <c r="I1130" t="s">
        <v>4760</v>
      </c>
      <c r="L1130" s="1">
        <v>480142712768</v>
      </c>
      <c r="M1130" t="s">
        <v>4761</v>
      </c>
      <c r="N1130" t="s">
        <v>45</v>
      </c>
      <c r="O1130" t="s">
        <v>4762</v>
      </c>
      <c r="P1130">
        <v>75799</v>
      </c>
      <c r="Q1130" t="s">
        <v>4763</v>
      </c>
      <c r="R1130">
        <v>281</v>
      </c>
      <c r="S1130" t="s">
        <v>7</v>
      </c>
      <c r="T1130" t="b">
        <v>0</v>
      </c>
      <c r="U1130" t="s">
        <v>30</v>
      </c>
      <c r="V1130" t="s">
        <v>31</v>
      </c>
      <c r="W1130" t="s">
        <v>31</v>
      </c>
      <c r="X1130" t="s">
        <v>31</v>
      </c>
      <c r="Y1130" t="s">
        <v>31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2</v>
      </c>
      <c r="AG1130">
        <v>2</v>
      </c>
      <c r="AH1130">
        <v>1</v>
      </c>
      <c r="AI1130">
        <v>2</v>
      </c>
      <c r="AJ1130">
        <v>2</v>
      </c>
      <c r="AK1130">
        <v>2</v>
      </c>
      <c r="AL1130">
        <v>2</v>
      </c>
      <c r="AM1130">
        <v>2</v>
      </c>
      <c r="AN1130">
        <v>3</v>
      </c>
      <c r="AO1130">
        <v>0</v>
      </c>
      <c r="AP1130">
        <v>0</v>
      </c>
      <c r="AQ1130">
        <v>0</v>
      </c>
      <c r="AR1130">
        <v>3</v>
      </c>
      <c r="AS1130">
        <v>2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3</v>
      </c>
      <c r="BB1130">
        <v>3</v>
      </c>
      <c r="BC1130">
        <v>0</v>
      </c>
      <c r="BD1130">
        <v>0</v>
      </c>
      <c r="BE1130">
        <v>3</v>
      </c>
      <c r="BF1130">
        <v>3</v>
      </c>
      <c r="BG1130">
        <v>3</v>
      </c>
      <c r="BH1130">
        <v>3</v>
      </c>
      <c r="BI1130">
        <v>3</v>
      </c>
      <c r="BJ1130">
        <v>0</v>
      </c>
      <c r="BK1130">
        <v>3</v>
      </c>
      <c r="BL1130">
        <v>2</v>
      </c>
      <c r="BM1130">
        <v>0</v>
      </c>
      <c r="BN1130">
        <v>2</v>
      </c>
      <c r="BO1130">
        <f t="shared" si="170"/>
        <v>5</v>
      </c>
      <c r="BP1130">
        <f t="shared" si="171"/>
        <v>8</v>
      </c>
      <c r="BQ1130">
        <f t="shared" si="172"/>
        <v>5</v>
      </c>
      <c r="BR1130">
        <f t="shared" si="173"/>
        <v>5</v>
      </c>
      <c r="BS1130">
        <f t="shared" si="174"/>
        <v>0</v>
      </c>
      <c r="BT1130">
        <f t="shared" si="175"/>
        <v>0</v>
      </c>
      <c r="BU1130">
        <f t="shared" si="176"/>
        <v>6</v>
      </c>
      <c r="BV1130">
        <f t="shared" si="177"/>
        <v>6</v>
      </c>
      <c r="BW1130">
        <f t="shared" si="178"/>
        <v>6</v>
      </c>
      <c r="BX1130">
        <f t="shared" si="179"/>
        <v>10</v>
      </c>
    </row>
    <row r="1131" spans="1:76" ht="18.95" customHeight="1" x14ac:dyDescent="0.25">
      <c r="A1131" t="s">
        <v>514</v>
      </c>
      <c r="B1131" t="s">
        <v>483</v>
      </c>
      <c r="C1131" t="s">
        <v>29</v>
      </c>
      <c r="D1131" t="s">
        <v>26</v>
      </c>
      <c r="E1131" t="s">
        <v>73</v>
      </c>
      <c r="F1131" t="s">
        <v>659</v>
      </c>
      <c r="G1131">
        <v>1</v>
      </c>
      <c r="H1131" t="s">
        <v>515</v>
      </c>
      <c r="I1131" t="s">
        <v>516</v>
      </c>
      <c r="L1131" s="1">
        <v>490114001451</v>
      </c>
      <c r="M1131" t="s">
        <v>517</v>
      </c>
      <c r="N1131" t="s">
        <v>45</v>
      </c>
      <c r="O1131" t="s">
        <v>518</v>
      </c>
      <c r="P1131">
        <v>84790</v>
      </c>
      <c r="Q1131" t="s">
        <v>326</v>
      </c>
      <c r="R1131">
        <v>607</v>
      </c>
      <c r="S1131" t="s">
        <v>7</v>
      </c>
      <c r="T1131" t="b">
        <v>1</v>
      </c>
      <c r="U1131" t="s">
        <v>61</v>
      </c>
      <c r="V1131" t="s">
        <v>61</v>
      </c>
      <c r="W1131" t="s">
        <v>61</v>
      </c>
      <c r="X1131" t="s">
        <v>61</v>
      </c>
      <c r="Y1131" t="s">
        <v>61</v>
      </c>
      <c r="Z1131" s="10">
        <v>0</v>
      </c>
      <c r="AA1131" s="10">
        <v>0</v>
      </c>
      <c r="AB1131" s="10">
        <v>0</v>
      </c>
      <c r="AC1131" s="10">
        <v>0</v>
      </c>
      <c r="AD1131" s="10">
        <v>0</v>
      </c>
      <c r="AE1131" s="10">
        <v>0</v>
      </c>
      <c r="AF1131" s="10">
        <v>2</v>
      </c>
      <c r="AG1131" s="10">
        <v>2</v>
      </c>
      <c r="AH1131" s="10">
        <v>2</v>
      </c>
      <c r="AI1131" s="10">
        <v>0</v>
      </c>
      <c r="AJ1131" s="10">
        <v>0</v>
      </c>
      <c r="AK1131" s="10">
        <v>0</v>
      </c>
      <c r="AL1131" s="10">
        <v>0</v>
      </c>
      <c r="AM1131" s="10">
        <v>2</v>
      </c>
      <c r="AN1131" s="10">
        <v>2</v>
      </c>
      <c r="AO1131" s="10">
        <v>0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0</v>
      </c>
      <c r="AW1131" s="10">
        <v>0</v>
      </c>
      <c r="AX1131" s="10">
        <v>0</v>
      </c>
      <c r="AY1131" s="10">
        <v>0</v>
      </c>
      <c r="AZ1131" s="10">
        <v>0</v>
      </c>
      <c r="BA1131" s="10">
        <v>0</v>
      </c>
      <c r="BB1131" s="10">
        <v>2</v>
      </c>
      <c r="BC1131" s="10">
        <v>2</v>
      </c>
      <c r="BD1131" s="10">
        <v>2</v>
      </c>
      <c r="BE1131" s="10">
        <v>0</v>
      </c>
      <c r="BF1131" s="10">
        <v>2</v>
      </c>
      <c r="BG1131" s="10">
        <v>0</v>
      </c>
      <c r="BH1131" s="10">
        <v>0</v>
      </c>
      <c r="BI1131" s="10">
        <v>0</v>
      </c>
      <c r="BJ1131" s="10">
        <v>0</v>
      </c>
      <c r="BK1131" s="10">
        <v>0</v>
      </c>
      <c r="BL1131" s="10">
        <v>0</v>
      </c>
      <c r="BM1131" s="10">
        <v>0</v>
      </c>
      <c r="BN1131" s="10">
        <v>0</v>
      </c>
      <c r="BO1131">
        <f t="shared" si="170"/>
        <v>6</v>
      </c>
      <c r="BP1131">
        <f t="shared" si="171"/>
        <v>0</v>
      </c>
      <c r="BQ1131">
        <f t="shared" si="172"/>
        <v>4</v>
      </c>
      <c r="BR1131">
        <f t="shared" si="173"/>
        <v>0</v>
      </c>
      <c r="BS1131">
        <f t="shared" si="174"/>
        <v>0</v>
      </c>
      <c r="BT1131">
        <f t="shared" si="175"/>
        <v>0</v>
      </c>
      <c r="BU1131">
        <f t="shared" si="176"/>
        <v>2</v>
      </c>
      <c r="BV1131">
        <f t="shared" si="177"/>
        <v>6</v>
      </c>
      <c r="BW1131">
        <f t="shared" si="178"/>
        <v>0</v>
      </c>
      <c r="BX1131">
        <f t="shared" si="179"/>
        <v>0</v>
      </c>
    </row>
    <row r="1132" spans="1:76" ht="18.95" customHeight="1" x14ac:dyDescent="0.25">
      <c r="A1132" t="s">
        <v>1098</v>
      </c>
      <c r="B1132" t="s">
        <v>1093</v>
      </c>
      <c r="C1132" t="s">
        <v>54</v>
      </c>
      <c r="D1132" t="s">
        <v>26</v>
      </c>
      <c r="E1132" t="s">
        <v>50</v>
      </c>
      <c r="F1132" t="s">
        <v>5161</v>
      </c>
      <c r="G1132">
        <v>2</v>
      </c>
      <c r="H1132" t="s">
        <v>22</v>
      </c>
      <c r="I1132" t="s">
        <v>1099</v>
      </c>
      <c r="M1132" t="s">
        <v>1100</v>
      </c>
      <c r="N1132" t="s">
        <v>25</v>
      </c>
      <c r="O1132" t="s">
        <v>1101</v>
      </c>
      <c r="P1132">
        <v>6105</v>
      </c>
      <c r="Q1132" t="s">
        <v>1102</v>
      </c>
      <c r="R1132">
        <v>160</v>
      </c>
      <c r="S1132" t="s">
        <v>7</v>
      </c>
      <c r="T1132" t="b">
        <v>0</v>
      </c>
      <c r="U1132" t="s">
        <v>30</v>
      </c>
      <c r="V1132" t="s">
        <v>61</v>
      </c>
      <c r="W1132" t="s">
        <v>61</v>
      </c>
      <c r="X1132" t="s">
        <v>61</v>
      </c>
      <c r="Y1132" t="s">
        <v>61</v>
      </c>
      <c r="Z1132">
        <v>0</v>
      </c>
      <c r="AA1132">
        <v>0</v>
      </c>
      <c r="AB1132">
        <v>0</v>
      </c>
      <c r="AC1132">
        <v>2</v>
      </c>
      <c r="AD1132">
        <v>2</v>
      </c>
      <c r="AE1132">
        <v>0</v>
      </c>
      <c r="AF1132">
        <v>2</v>
      </c>
      <c r="AG1132">
        <v>2</v>
      </c>
      <c r="AH1132">
        <v>0</v>
      </c>
      <c r="AI1132">
        <v>0</v>
      </c>
      <c r="AJ1132">
        <v>2</v>
      </c>
      <c r="AK1132">
        <v>2</v>
      </c>
      <c r="AL1132">
        <v>2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3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2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2</v>
      </c>
      <c r="BO1132">
        <f t="shared" si="170"/>
        <v>8</v>
      </c>
      <c r="BP1132">
        <f t="shared" si="171"/>
        <v>6</v>
      </c>
      <c r="BQ1132">
        <f t="shared" si="172"/>
        <v>0</v>
      </c>
      <c r="BR1132">
        <f t="shared" si="173"/>
        <v>1</v>
      </c>
      <c r="BS1132">
        <f t="shared" si="174"/>
        <v>3</v>
      </c>
      <c r="BT1132">
        <f t="shared" si="175"/>
        <v>0</v>
      </c>
      <c r="BU1132">
        <f t="shared" si="176"/>
        <v>0</v>
      </c>
      <c r="BV1132">
        <f t="shared" si="177"/>
        <v>2</v>
      </c>
      <c r="BW1132">
        <f t="shared" si="178"/>
        <v>0</v>
      </c>
      <c r="BX1132">
        <f t="shared" si="179"/>
        <v>2</v>
      </c>
    </row>
    <row r="1133" spans="1:76" ht="18.95" customHeight="1" x14ac:dyDescent="0.25">
      <c r="A1133" t="s">
        <v>2797</v>
      </c>
      <c r="B1133" t="s">
        <v>1483</v>
      </c>
      <c r="C1133" t="s">
        <v>40</v>
      </c>
      <c r="D1133" t="s">
        <v>26</v>
      </c>
      <c r="E1133" t="s">
        <v>178</v>
      </c>
      <c r="F1133" t="s">
        <v>5163</v>
      </c>
      <c r="G1133" t="s">
        <v>2026</v>
      </c>
      <c r="H1133" t="s">
        <v>22</v>
      </c>
      <c r="I1133" t="s">
        <v>2798</v>
      </c>
      <c r="L1133" s="1">
        <v>170864000505</v>
      </c>
      <c r="M1133" t="s">
        <v>2799</v>
      </c>
      <c r="N1133" t="s">
        <v>25</v>
      </c>
      <c r="O1133" t="s">
        <v>2800</v>
      </c>
      <c r="P1133">
        <v>62918</v>
      </c>
      <c r="Q1133" t="s">
        <v>1361</v>
      </c>
      <c r="R1133">
        <v>346</v>
      </c>
      <c r="S1133" t="s">
        <v>89</v>
      </c>
      <c r="T1133" t="b">
        <v>0</v>
      </c>
      <c r="U1133" t="s">
        <v>30</v>
      </c>
      <c r="V1133" t="s">
        <v>31</v>
      </c>
      <c r="W1133" t="s">
        <v>31</v>
      </c>
      <c r="X1133" t="s">
        <v>31</v>
      </c>
      <c r="Y1133" t="s">
        <v>31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1</v>
      </c>
      <c r="AH1133">
        <v>1</v>
      </c>
      <c r="AI1133">
        <v>2</v>
      </c>
      <c r="AJ1133">
        <v>2</v>
      </c>
      <c r="AK1133">
        <v>2</v>
      </c>
      <c r="AL1133">
        <v>2</v>
      </c>
      <c r="AM1133">
        <v>3</v>
      </c>
      <c r="AN1133">
        <v>3</v>
      </c>
      <c r="AO1133">
        <v>2</v>
      </c>
      <c r="AP1133">
        <v>3</v>
      </c>
      <c r="AQ1133">
        <v>0</v>
      </c>
      <c r="AR1133">
        <v>3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2</v>
      </c>
      <c r="AY1133">
        <v>0</v>
      </c>
      <c r="AZ1133">
        <v>1</v>
      </c>
      <c r="BA1133">
        <v>3</v>
      </c>
      <c r="BB1133">
        <v>3</v>
      </c>
      <c r="BC1133">
        <v>2</v>
      </c>
      <c r="BD1133">
        <v>0</v>
      </c>
      <c r="BE1133">
        <v>3</v>
      </c>
      <c r="BF1133">
        <v>3</v>
      </c>
      <c r="BG1133">
        <v>0</v>
      </c>
      <c r="BH1133">
        <v>3</v>
      </c>
      <c r="BI1133">
        <v>0</v>
      </c>
      <c r="BJ1133">
        <v>0</v>
      </c>
      <c r="BK1133">
        <v>0</v>
      </c>
      <c r="BL1133">
        <v>2</v>
      </c>
      <c r="BM1133">
        <v>0</v>
      </c>
      <c r="BN1133">
        <v>0</v>
      </c>
      <c r="BO1133">
        <f t="shared" si="170"/>
        <v>3</v>
      </c>
      <c r="BP1133">
        <f t="shared" si="171"/>
        <v>8</v>
      </c>
      <c r="BQ1133">
        <f t="shared" si="172"/>
        <v>11</v>
      </c>
      <c r="BR1133">
        <f t="shared" si="173"/>
        <v>3</v>
      </c>
      <c r="BS1133">
        <f t="shared" si="174"/>
        <v>0</v>
      </c>
      <c r="BT1133">
        <f t="shared" si="175"/>
        <v>2</v>
      </c>
      <c r="BU1133">
        <f t="shared" si="176"/>
        <v>7</v>
      </c>
      <c r="BV1133">
        <f t="shared" si="177"/>
        <v>8</v>
      </c>
      <c r="BW1133">
        <f t="shared" si="178"/>
        <v>3</v>
      </c>
      <c r="BX1133">
        <f t="shared" si="179"/>
        <v>2</v>
      </c>
    </row>
    <row r="1134" spans="1:76" ht="18.95" customHeight="1" x14ac:dyDescent="0.25">
      <c r="A1134" t="s">
        <v>4531</v>
      </c>
      <c r="B1134" t="s">
        <v>424</v>
      </c>
      <c r="C1134" t="s">
        <v>219</v>
      </c>
      <c r="D1134" t="s">
        <v>26</v>
      </c>
      <c r="E1134" t="s">
        <v>66</v>
      </c>
      <c r="F1134" t="s">
        <v>66</v>
      </c>
      <c r="G1134" t="s">
        <v>2026</v>
      </c>
      <c r="H1134" t="s">
        <v>22</v>
      </c>
      <c r="I1134" t="s">
        <v>4532</v>
      </c>
      <c r="L1134" s="1">
        <v>470014702359</v>
      </c>
      <c r="M1134" t="s">
        <v>4533</v>
      </c>
      <c r="N1134" t="s">
        <v>45</v>
      </c>
      <c r="O1134" t="s">
        <v>4534</v>
      </c>
      <c r="P1134">
        <v>38127</v>
      </c>
      <c r="Q1134" t="s">
        <v>194</v>
      </c>
      <c r="R1134">
        <v>291</v>
      </c>
      <c r="S1134" t="s">
        <v>7</v>
      </c>
      <c r="T1134" t="b">
        <v>0</v>
      </c>
      <c r="U1134" t="s">
        <v>30</v>
      </c>
      <c r="V1134" t="s">
        <v>31</v>
      </c>
      <c r="W1134" t="s">
        <v>31</v>
      </c>
      <c r="X1134" t="s">
        <v>31</v>
      </c>
      <c r="Y1134" t="s">
        <v>31</v>
      </c>
      <c r="Z1134">
        <v>0</v>
      </c>
      <c r="AA1134">
        <v>0</v>
      </c>
      <c r="AB1134">
        <v>0</v>
      </c>
      <c r="AC1134">
        <v>2</v>
      </c>
      <c r="AD1134">
        <v>2</v>
      </c>
      <c r="AE1134">
        <v>1</v>
      </c>
      <c r="AF1134">
        <v>3</v>
      </c>
      <c r="AG1134">
        <v>3</v>
      </c>
      <c r="AH1134">
        <v>1</v>
      </c>
      <c r="AI1134">
        <v>2</v>
      </c>
      <c r="AJ1134">
        <v>2</v>
      </c>
      <c r="AK1134">
        <v>0</v>
      </c>
      <c r="AL1134">
        <v>0</v>
      </c>
      <c r="AM1134">
        <v>3</v>
      </c>
      <c r="AN1134">
        <v>3</v>
      </c>
      <c r="AO1134">
        <v>3</v>
      </c>
      <c r="AP1134">
        <v>0</v>
      </c>
      <c r="AQ1134">
        <v>0</v>
      </c>
      <c r="AR1134">
        <v>2</v>
      </c>
      <c r="AS1134">
        <v>0</v>
      </c>
      <c r="AT1134">
        <v>3</v>
      </c>
      <c r="AU1134">
        <v>2</v>
      </c>
      <c r="AV1134">
        <v>2</v>
      </c>
      <c r="AW1134">
        <v>1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2</v>
      </c>
      <c r="BD1134">
        <v>0</v>
      </c>
      <c r="BE1134">
        <v>0</v>
      </c>
      <c r="BF1134">
        <v>0</v>
      </c>
      <c r="BG1134">
        <v>0</v>
      </c>
      <c r="BH1134">
        <v>3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2</v>
      </c>
      <c r="BO1134">
        <f t="shared" si="170"/>
        <v>12</v>
      </c>
      <c r="BP1134">
        <f t="shared" si="171"/>
        <v>4</v>
      </c>
      <c r="BQ1134">
        <f t="shared" si="172"/>
        <v>9</v>
      </c>
      <c r="BR1134">
        <f t="shared" si="173"/>
        <v>2</v>
      </c>
      <c r="BS1134">
        <f t="shared" si="174"/>
        <v>3</v>
      </c>
      <c r="BT1134">
        <f t="shared" si="175"/>
        <v>6</v>
      </c>
      <c r="BU1134">
        <f t="shared" si="176"/>
        <v>0</v>
      </c>
      <c r="BV1134">
        <f t="shared" si="177"/>
        <v>2</v>
      </c>
      <c r="BW1134">
        <f t="shared" si="178"/>
        <v>3</v>
      </c>
      <c r="BX1134">
        <f t="shared" si="179"/>
        <v>2</v>
      </c>
    </row>
    <row r="1135" spans="1:76" ht="18.95" customHeight="1" x14ac:dyDescent="0.25">
      <c r="A1135" t="s">
        <v>1342</v>
      </c>
      <c r="B1135" t="s">
        <v>1239</v>
      </c>
      <c r="C1135" t="s">
        <v>219</v>
      </c>
      <c r="D1135" t="s">
        <v>26</v>
      </c>
      <c r="E1135" t="s">
        <v>638</v>
      </c>
      <c r="F1135" t="s">
        <v>5161</v>
      </c>
      <c r="G1135">
        <v>3</v>
      </c>
      <c r="H1135" t="s">
        <v>22</v>
      </c>
      <c r="I1135" t="s">
        <v>1343</v>
      </c>
      <c r="L1135" s="1">
        <v>480017912724</v>
      </c>
      <c r="M1135" t="s">
        <v>1344</v>
      </c>
      <c r="N1135" t="s">
        <v>45</v>
      </c>
      <c r="O1135" t="s">
        <v>1345</v>
      </c>
      <c r="P1135">
        <v>78363</v>
      </c>
      <c r="Q1135" t="s">
        <v>1346</v>
      </c>
      <c r="R1135">
        <v>255</v>
      </c>
      <c r="S1135" t="s">
        <v>77</v>
      </c>
      <c r="T1135" t="b">
        <v>0</v>
      </c>
      <c r="U1135" t="s">
        <v>30</v>
      </c>
      <c r="V1135" t="s">
        <v>31</v>
      </c>
      <c r="W1135" t="s">
        <v>31</v>
      </c>
      <c r="X1135" t="s">
        <v>31</v>
      </c>
      <c r="Y1135" t="s">
        <v>31</v>
      </c>
      <c r="Z1135" s="10">
        <v>0</v>
      </c>
      <c r="AA1135" s="10">
        <v>0</v>
      </c>
      <c r="AB1135" s="10">
        <v>0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2</v>
      </c>
      <c r="AK1135" s="10">
        <v>2</v>
      </c>
      <c r="AL1135" s="10">
        <v>2</v>
      </c>
      <c r="AM1135" s="10">
        <v>1</v>
      </c>
      <c r="AN1135" s="10">
        <v>1</v>
      </c>
      <c r="AO1135" s="10">
        <v>0</v>
      </c>
      <c r="AP1135" s="10">
        <v>0</v>
      </c>
      <c r="AQ1135" s="10">
        <v>2</v>
      </c>
      <c r="AR1135" s="10">
        <v>2</v>
      </c>
      <c r="AS1135" s="10">
        <v>0</v>
      </c>
      <c r="AT1135" s="10">
        <v>0</v>
      </c>
      <c r="AU1135" s="10">
        <v>0</v>
      </c>
      <c r="AV1135" s="10">
        <v>0</v>
      </c>
      <c r="AW1135" s="10">
        <v>0</v>
      </c>
      <c r="AX1135" s="10">
        <v>0</v>
      </c>
      <c r="AY1135" s="10">
        <v>0</v>
      </c>
      <c r="AZ1135" s="10">
        <v>0</v>
      </c>
      <c r="BA1135" s="10">
        <v>3</v>
      </c>
      <c r="BB1135" s="10">
        <v>3</v>
      </c>
      <c r="BC1135" s="10">
        <v>2</v>
      </c>
      <c r="BD1135" s="10">
        <v>0</v>
      </c>
      <c r="BE1135" s="10">
        <v>0</v>
      </c>
      <c r="BF1135" s="10">
        <v>0</v>
      </c>
      <c r="BG1135" s="10">
        <v>3</v>
      </c>
      <c r="BH1135" s="10">
        <v>3</v>
      </c>
      <c r="BI1135" s="10">
        <v>0</v>
      </c>
      <c r="BJ1135" s="10">
        <v>0</v>
      </c>
      <c r="BK1135" s="10">
        <v>0</v>
      </c>
      <c r="BL1135" s="10">
        <v>2</v>
      </c>
      <c r="BM1135" s="10">
        <v>0</v>
      </c>
      <c r="BN1135" s="10">
        <v>0</v>
      </c>
      <c r="BO1135">
        <f t="shared" si="170"/>
        <v>0</v>
      </c>
      <c r="BP1135">
        <f t="shared" si="171"/>
        <v>6</v>
      </c>
      <c r="BQ1135">
        <f t="shared" si="172"/>
        <v>4</v>
      </c>
      <c r="BR1135">
        <f t="shared" si="173"/>
        <v>2</v>
      </c>
      <c r="BS1135">
        <f t="shared" si="174"/>
        <v>0</v>
      </c>
      <c r="BT1135">
        <f t="shared" si="175"/>
        <v>0</v>
      </c>
      <c r="BU1135">
        <f t="shared" si="176"/>
        <v>6</v>
      </c>
      <c r="BV1135">
        <f t="shared" si="177"/>
        <v>2</v>
      </c>
      <c r="BW1135">
        <f t="shared" si="178"/>
        <v>6</v>
      </c>
      <c r="BX1135">
        <f t="shared" si="179"/>
        <v>2</v>
      </c>
    </row>
    <row r="1136" spans="1:76" ht="18.95" customHeight="1" x14ac:dyDescent="0.25">
      <c r="A1136" t="s">
        <v>4019</v>
      </c>
      <c r="B1136" t="s">
        <v>49</v>
      </c>
      <c r="C1136" t="s">
        <v>54</v>
      </c>
      <c r="D1136" t="s">
        <v>26</v>
      </c>
      <c r="E1136" t="s">
        <v>21</v>
      </c>
      <c r="F1136" t="s">
        <v>5163</v>
      </c>
      <c r="G1136" t="s">
        <v>2026</v>
      </c>
      <c r="H1136" t="s">
        <v>22</v>
      </c>
      <c r="I1136" t="s">
        <v>4020</v>
      </c>
      <c r="M1136" t="s">
        <v>4021</v>
      </c>
      <c r="N1136" t="s">
        <v>58</v>
      </c>
      <c r="O1136" t="s">
        <v>4022</v>
      </c>
      <c r="P1136">
        <v>11221</v>
      </c>
      <c r="Q1136" t="s">
        <v>4023</v>
      </c>
      <c r="R1136">
        <v>386</v>
      </c>
      <c r="S1136" t="s">
        <v>7</v>
      </c>
      <c r="T1136" t="b">
        <v>0</v>
      </c>
      <c r="U1136" t="s">
        <v>30</v>
      </c>
      <c r="V1136" t="s">
        <v>31</v>
      </c>
      <c r="W1136" t="s">
        <v>31</v>
      </c>
      <c r="X1136" t="s">
        <v>31</v>
      </c>
      <c r="Y1136" t="s">
        <v>31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3</v>
      </c>
      <c r="AG1136">
        <v>3</v>
      </c>
      <c r="AH1136">
        <v>1</v>
      </c>
      <c r="AI1136">
        <v>2</v>
      </c>
      <c r="AJ1136">
        <v>0</v>
      </c>
      <c r="AK1136">
        <v>2</v>
      </c>
      <c r="AL1136">
        <v>0</v>
      </c>
      <c r="AM1136">
        <v>3</v>
      </c>
      <c r="AN1136">
        <v>3</v>
      </c>
      <c r="AO1136">
        <v>3</v>
      </c>
      <c r="AP1136">
        <v>2</v>
      </c>
      <c r="AQ1136">
        <v>3</v>
      </c>
      <c r="AR1136">
        <v>2</v>
      </c>
      <c r="AS1136">
        <v>0</v>
      </c>
      <c r="AT1136">
        <v>0</v>
      </c>
      <c r="AU1136">
        <v>2</v>
      </c>
      <c r="AV1136">
        <v>2</v>
      </c>
      <c r="AW1136">
        <v>2</v>
      </c>
      <c r="AX1136">
        <v>2</v>
      </c>
      <c r="AY1136">
        <v>0</v>
      </c>
      <c r="AZ1136">
        <v>0</v>
      </c>
      <c r="BA1136">
        <v>3</v>
      </c>
      <c r="BB1136">
        <v>3</v>
      </c>
      <c r="BC1136">
        <v>0</v>
      </c>
      <c r="BD1136">
        <v>2</v>
      </c>
      <c r="BE1136">
        <v>3</v>
      </c>
      <c r="BF1136">
        <v>3</v>
      </c>
      <c r="BG1136">
        <v>0</v>
      </c>
      <c r="BH1136">
        <v>3</v>
      </c>
      <c r="BI1136">
        <v>3</v>
      </c>
      <c r="BJ1136">
        <v>3</v>
      </c>
      <c r="BK1136">
        <v>1</v>
      </c>
      <c r="BL1136">
        <v>2</v>
      </c>
      <c r="BM1136">
        <v>0</v>
      </c>
      <c r="BN1136">
        <v>2</v>
      </c>
      <c r="BO1136">
        <f t="shared" si="170"/>
        <v>7</v>
      </c>
      <c r="BP1136">
        <f t="shared" si="171"/>
        <v>4</v>
      </c>
      <c r="BQ1136">
        <f t="shared" si="172"/>
        <v>14</v>
      </c>
      <c r="BR1136">
        <f t="shared" si="173"/>
        <v>2</v>
      </c>
      <c r="BS1136">
        <f t="shared" si="174"/>
        <v>0</v>
      </c>
      <c r="BT1136">
        <f t="shared" si="175"/>
        <v>8</v>
      </c>
      <c r="BU1136">
        <f t="shared" si="176"/>
        <v>6</v>
      </c>
      <c r="BV1136">
        <f t="shared" si="177"/>
        <v>8</v>
      </c>
      <c r="BW1136">
        <f t="shared" si="178"/>
        <v>3</v>
      </c>
      <c r="BX1136">
        <f t="shared" si="179"/>
        <v>11</v>
      </c>
    </row>
    <row r="1137" spans="1:76" ht="18.95" customHeight="1" x14ac:dyDescent="0.25">
      <c r="A1137" t="s">
        <v>4781</v>
      </c>
      <c r="B1137" t="s">
        <v>1239</v>
      </c>
      <c r="C1137" t="s">
        <v>219</v>
      </c>
      <c r="D1137" t="s">
        <v>26</v>
      </c>
      <c r="E1137" t="s">
        <v>73</v>
      </c>
      <c r="F1137" t="s">
        <v>659</v>
      </c>
      <c r="G1137" t="s">
        <v>2026</v>
      </c>
      <c r="H1137" t="s">
        <v>22</v>
      </c>
      <c r="I1137" t="s">
        <v>3683</v>
      </c>
      <c r="L1137" s="1">
        <v>484623011423</v>
      </c>
      <c r="M1137" t="s">
        <v>4782</v>
      </c>
      <c r="N1137" t="s">
        <v>45</v>
      </c>
      <c r="O1137" t="s">
        <v>3685</v>
      </c>
      <c r="P1137">
        <v>75792</v>
      </c>
      <c r="Q1137" t="s">
        <v>4763</v>
      </c>
      <c r="R1137">
        <v>160</v>
      </c>
      <c r="S1137" t="s">
        <v>39</v>
      </c>
      <c r="T1137" t="b">
        <v>0</v>
      </c>
      <c r="U1137" t="s">
        <v>30</v>
      </c>
      <c r="V1137" t="s">
        <v>31</v>
      </c>
      <c r="W1137" t="s">
        <v>31</v>
      </c>
      <c r="X1137" t="s">
        <v>31</v>
      </c>
      <c r="Y1137" t="s">
        <v>31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1</v>
      </c>
      <c r="AH1137">
        <v>1</v>
      </c>
      <c r="AI1137">
        <v>1</v>
      </c>
      <c r="AJ1137">
        <v>0</v>
      </c>
      <c r="AK1137">
        <v>2</v>
      </c>
      <c r="AL1137">
        <v>2</v>
      </c>
      <c r="AM1137">
        <v>3</v>
      </c>
      <c r="AN1137">
        <v>3</v>
      </c>
      <c r="AO1137">
        <v>0</v>
      </c>
      <c r="AP1137">
        <v>2</v>
      </c>
      <c r="AQ1137">
        <v>0</v>
      </c>
      <c r="AR1137">
        <v>3</v>
      </c>
      <c r="AS1137">
        <v>0</v>
      </c>
      <c r="AT1137">
        <v>0</v>
      </c>
      <c r="AU1137">
        <v>2</v>
      </c>
      <c r="AV1137">
        <v>2</v>
      </c>
      <c r="AW1137">
        <v>2</v>
      </c>
      <c r="AX1137">
        <v>2</v>
      </c>
      <c r="AY1137">
        <v>0</v>
      </c>
      <c r="AZ1137">
        <v>1</v>
      </c>
      <c r="BA1137">
        <v>3</v>
      </c>
      <c r="BB1137">
        <v>3</v>
      </c>
      <c r="BC1137">
        <v>0</v>
      </c>
      <c r="BD1137">
        <v>0</v>
      </c>
      <c r="BE1137">
        <v>3</v>
      </c>
      <c r="BF1137">
        <v>3</v>
      </c>
      <c r="BG1137">
        <v>3</v>
      </c>
      <c r="BH1137">
        <v>1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f t="shared" si="170"/>
        <v>3</v>
      </c>
      <c r="BP1137">
        <f t="shared" si="171"/>
        <v>5</v>
      </c>
      <c r="BQ1137">
        <f t="shared" si="172"/>
        <v>8</v>
      </c>
      <c r="BR1137">
        <f t="shared" si="173"/>
        <v>3</v>
      </c>
      <c r="BS1137">
        <f t="shared" si="174"/>
        <v>0</v>
      </c>
      <c r="BT1137">
        <f t="shared" si="175"/>
        <v>8</v>
      </c>
      <c r="BU1137">
        <f t="shared" si="176"/>
        <v>7</v>
      </c>
      <c r="BV1137">
        <f t="shared" si="177"/>
        <v>6</v>
      </c>
      <c r="BW1137">
        <f t="shared" si="178"/>
        <v>4</v>
      </c>
      <c r="BX1137">
        <f t="shared" si="179"/>
        <v>0</v>
      </c>
    </row>
    <row r="1138" spans="1:76" ht="18.95" customHeight="1" x14ac:dyDescent="0.25">
      <c r="A1138" t="s">
        <v>501</v>
      </c>
      <c r="B1138" t="s">
        <v>483</v>
      </c>
      <c r="C1138" t="s">
        <v>29</v>
      </c>
      <c r="D1138" t="s">
        <v>86</v>
      </c>
      <c r="E1138" t="s">
        <v>96</v>
      </c>
      <c r="F1138" t="s">
        <v>5163</v>
      </c>
      <c r="G1138">
        <v>1</v>
      </c>
      <c r="H1138" t="s">
        <v>83</v>
      </c>
      <c r="I1138" t="s">
        <v>502</v>
      </c>
      <c r="L1138" s="1">
        <v>490042001480</v>
      </c>
      <c r="M1138" t="s">
        <v>503</v>
      </c>
      <c r="N1138" t="s">
        <v>45</v>
      </c>
      <c r="O1138" t="s">
        <v>504</v>
      </c>
      <c r="P1138">
        <v>84096</v>
      </c>
      <c r="Q1138" t="s">
        <v>487</v>
      </c>
      <c r="R1138">
        <v>1092</v>
      </c>
      <c r="S1138" t="s">
        <v>89</v>
      </c>
      <c r="T1138" t="b">
        <v>0</v>
      </c>
      <c r="U1138" t="s">
        <v>30</v>
      </c>
      <c r="V1138" t="s">
        <v>31</v>
      </c>
      <c r="W1138" t="s">
        <v>31</v>
      </c>
      <c r="X1138" t="s">
        <v>31</v>
      </c>
      <c r="Y1138" t="s">
        <v>31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</v>
      </c>
      <c r="AG1138">
        <v>2</v>
      </c>
      <c r="AH1138">
        <v>2</v>
      </c>
      <c r="AI1138">
        <v>0</v>
      </c>
      <c r="AJ1138">
        <v>2</v>
      </c>
      <c r="AK1138">
        <v>0</v>
      </c>
      <c r="AL1138">
        <v>2</v>
      </c>
      <c r="AM1138">
        <v>2</v>
      </c>
      <c r="AN1138">
        <v>2</v>
      </c>
      <c r="AO1138">
        <v>2</v>
      </c>
      <c r="AP1138">
        <v>0</v>
      </c>
      <c r="AQ1138">
        <v>0</v>
      </c>
      <c r="AR1138">
        <v>2</v>
      </c>
      <c r="AS1138">
        <v>0</v>
      </c>
      <c r="AT1138">
        <v>1</v>
      </c>
      <c r="AU1138">
        <v>2</v>
      </c>
      <c r="AV1138">
        <v>2</v>
      </c>
      <c r="AW1138">
        <v>0</v>
      </c>
      <c r="AX1138">
        <v>0</v>
      </c>
      <c r="AY1138">
        <v>0</v>
      </c>
      <c r="AZ1138">
        <v>0</v>
      </c>
      <c r="BA1138">
        <v>3</v>
      </c>
      <c r="BB1138">
        <v>3</v>
      </c>
      <c r="BC1138">
        <v>1</v>
      </c>
      <c r="BD1138">
        <v>2</v>
      </c>
      <c r="BE1138">
        <v>3</v>
      </c>
      <c r="BF1138">
        <v>3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f t="shared" si="170"/>
        <v>6</v>
      </c>
      <c r="BP1138">
        <f t="shared" si="171"/>
        <v>4</v>
      </c>
      <c r="BQ1138">
        <f t="shared" si="172"/>
        <v>6</v>
      </c>
      <c r="BR1138">
        <f t="shared" si="173"/>
        <v>2</v>
      </c>
      <c r="BS1138">
        <f t="shared" si="174"/>
        <v>1</v>
      </c>
      <c r="BT1138">
        <f t="shared" si="175"/>
        <v>4</v>
      </c>
      <c r="BU1138">
        <f t="shared" si="176"/>
        <v>6</v>
      </c>
      <c r="BV1138">
        <f t="shared" si="177"/>
        <v>9</v>
      </c>
      <c r="BW1138">
        <f t="shared" si="178"/>
        <v>0</v>
      </c>
      <c r="BX1138">
        <f t="shared" si="179"/>
        <v>0</v>
      </c>
    </row>
    <row r="1139" spans="1:76" ht="18.95" customHeight="1" x14ac:dyDescent="0.25">
      <c r="A1139" t="s">
        <v>406</v>
      </c>
      <c r="B1139" t="s">
        <v>350</v>
      </c>
      <c r="C1139" t="s">
        <v>54</v>
      </c>
      <c r="D1139" t="s">
        <v>26</v>
      </c>
      <c r="E1139" t="s">
        <v>73</v>
      </c>
      <c r="F1139" t="s">
        <v>659</v>
      </c>
      <c r="G1139">
        <v>1</v>
      </c>
      <c r="H1139" t="s">
        <v>124</v>
      </c>
      <c r="I1139" t="s">
        <v>407</v>
      </c>
      <c r="L1139" s="1">
        <v>421689006078</v>
      </c>
      <c r="M1139" t="s">
        <v>408</v>
      </c>
      <c r="N1139" t="s">
        <v>25</v>
      </c>
      <c r="O1139" t="s">
        <v>312</v>
      </c>
      <c r="P1139">
        <v>17074</v>
      </c>
      <c r="Q1139" t="s">
        <v>105</v>
      </c>
      <c r="R1139">
        <v>257</v>
      </c>
      <c r="S1139" t="s">
        <v>77</v>
      </c>
      <c r="T1139" t="b">
        <v>0</v>
      </c>
      <c r="U1139" t="s">
        <v>30</v>
      </c>
      <c r="V1139" t="s">
        <v>31</v>
      </c>
      <c r="W1139" t="s">
        <v>31</v>
      </c>
      <c r="X1139" t="s">
        <v>31</v>
      </c>
      <c r="Y1139" t="s">
        <v>31</v>
      </c>
      <c r="Z1139" s="10">
        <v>0</v>
      </c>
      <c r="AA1139" s="10">
        <v>0</v>
      </c>
      <c r="AB1139" s="10">
        <v>0</v>
      </c>
      <c r="AC1139" s="10">
        <v>2</v>
      </c>
      <c r="AD1139" s="10">
        <v>2</v>
      </c>
      <c r="AE1139" s="10">
        <v>2</v>
      </c>
      <c r="AF1139" s="10">
        <v>2</v>
      </c>
      <c r="AG1139" s="10">
        <v>2</v>
      </c>
      <c r="AH1139" s="10">
        <v>2</v>
      </c>
      <c r="AI1139" s="10">
        <v>0</v>
      </c>
      <c r="AJ1139" s="10">
        <v>0</v>
      </c>
      <c r="AK1139" s="10">
        <v>2</v>
      </c>
      <c r="AL1139" s="10">
        <v>2</v>
      </c>
      <c r="AM1139" s="10">
        <v>0</v>
      </c>
      <c r="AN1139" s="10">
        <v>2</v>
      </c>
      <c r="AO1139" s="10">
        <v>0</v>
      </c>
      <c r="AP1139" s="10">
        <v>0</v>
      </c>
      <c r="AQ1139" s="10">
        <v>0</v>
      </c>
      <c r="AR1139" s="10">
        <v>2</v>
      </c>
      <c r="AS1139" s="10">
        <v>0</v>
      </c>
      <c r="AT1139" s="10">
        <v>2</v>
      </c>
      <c r="AU1139" s="10">
        <v>2</v>
      </c>
      <c r="AV1139" s="10">
        <v>2</v>
      </c>
      <c r="AW1139" s="10">
        <v>2</v>
      </c>
      <c r="AX1139" s="10">
        <v>2</v>
      </c>
      <c r="AY1139" s="10">
        <v>0</v>
      </c>
      <c r="AZ1139" s="10">
        <v>0</v>
      </c>
      <c r="BA1139" s="10">
        <v>0</v>
      </c>
      <c r="BB1139" s="10">
        <v>0</v>
      </c>
      <c r="BC1139" s="10">
        <v>2</v>
      </c>
      <c r="BD1139" s="10">
        <v>0</v>
      </c>
      <c r="BE1139" s="10">
        <v>0</v>
      </c>
      <c r="BF1139" s="10">
        <v>2</v>
      </c>
      <c r="BG1139" s="10">
        <v>0</v>
      </c>
      <c r="BH1139" s="10">
        <v>3</v>
      </c>
      <c r="BI1139" s="10">
        <v>0</v>
      </c>
      <c r="BJ1139" s="10">
        <v>0</v>
      </c>
      <c r="BK1139" s="10">
        <v>0</v>
      </c>
      <c r="BL1139" s="10">
        <v>0</v>
      </c>
      <c r="BM1139" s="10">
        <v>0</v>
      </c>
      <c r="BN1139" s="10">
        <v>2</v>
      </c>
      <c r="BO1139">
        <f t="shared" si="170"/>
        <v>12</v>
      </c>
      <c r="BP1139">
        <f t="shared" si="171"/>
        <v>4</v>
      </c>
      <c r="BQ1139">
        <f t="shared" si="172"/>
        <v>2</v>
      </c>
      <c r="BR1139">
        <f t="shared" si="173"/>
        <v>2</v>
      </c>
      <c r="BS1139">
        <f t="shared" si="174"/>
        <v>2</v>
      </c>
      <c r="BT1139">
        <f t="shared" si="175"/>
        <v>8</v>
      </c>
      <c r="BU1139">
        <f t="shared" si="176"/>
        <v>0</v>
      </c>
      <c r="BV1139">
        <f t="shared" si="177"/>
        <v>4</v>
      </c>
      <c r="BW1139">
        <f t="shared" si="178"/>
        <v>3</v>
      </c>
      <c r="BX1139">
        <f t="shared" si="179"/>
        <v>2</v>
      </c>
    </row>
    <row r="1140" spans="1:76" ht="18.95" customHeight="1" x14ac:dyDescent="0.25">
      <c r="A1140" t="s">
        <v>4218</v>
      </c>
      <c r="B1140" t="s">
        <v>123</v>
      </c>
      <c r="C1140" t="s">
        <v>40</v>
      </c>
      <c r="D1140" t="s">
        <v>26</v>
      </c>
      <c r="E1140" t="s">
        <v>638</v>
      </c>
      <c r="F1140" t="s">
        <v>5161</v>
      </c>
      <c r="G1140" t="s">
        <v>2026</v>
      </c>
      <c r="H1140" t="s">
        <v>124</v>
      </c>
      <c r="I1140" t="s">
        <v>4243</v>
      </c>
      <c r="L1140" s="1">
        <v>390155405766</v>
      </c>
      <c r="M1140" t="s">
        <v>4244</v>
      </c>
      <c r="N1140" t="s">
        <v>45</v>
      </c>
      <c r="O1140" t="s">
        <v>432</v>
      </c>
      <c r="P1140">
        <v>44103</v>
      </c>
      <c r="Q1140" t="s">
        <v>4221</v>
      </c>
      <c r="R1140">
        <v>206</v>
      </c>
      <c r="S1140" t="s">
        <v>7</v>
      </c>
      <c r="T1140" t="b">
        <v>0</v>
      </c>
      <c r="U1140" t="s">
        <v>30</v>
      </c>
      <c r="V1140" t="s">
        <v>31</v>
      </c>
      <c r="W1140" t="s">
        <v>31</v>
      </c>
      <c r="X1140" t="s">
        <v>31</v>
      </c>
      <c r="Y1140" t="s">
        <v>31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2</v>
      </c>
      <c r="AI1140">
        <v>2</v>
      </c>
      <c r="AJ1140">
        <v>0</v>
      </c>
      <c r="AK1140">
        <v>2</v>
      </c>
      <c r="AL1140">
        <v>2</v>
      </c>
      <c r="AM1140">
        <v>2</v>
      </c>
      <c r="AN1140">
        <v>1</v>
      </c>
      <c r="AO1140">
        <v>0</v>
      </c>
      <c r="AP1140">
        <v>0</v>
      </c>
      <c r="AQ1140">
        <v>0</v>
      </c>
      <c r="AR1140">
        <v>2</v>
      </c>
      <c r="AS1140">
        <v>0</v>
      </c>
      <c r="AT1140">
        <v>0</v>
      </c>
      <c r="AU1140">
        <v>2</v>
      </c>
      <c r="AV1140">
        <v>2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2</v>
      </c>
      <c r="BD1140">
        <v>0</v>
      </c>
      <c r="BE1140">
        <v>3</v>
      </c>
      <c r="BF1140">
        <v>3</v>
      </c>
      <c r="BG1140">
        <v>0</v>
      </c>
      <c r="BH1140">
        <v>1</v>
      </c>
      <c r="BI1140">
        <v>3</v>
      </c>
      <c r="BJ1140">
        <v>3</v>
      </c>
      <c r="BK1140">
        <v>0</v>
      </c>
      <c r="BL1140">
        <v>0</v>
      </c>
      <c r="BM1140">
        <v>0</v>
      </c>
      <c r="BN1140">
        <v>0</v>
      </c>
      <c r="BO1140">
        <f t="shared" si="170"/>
        <v>4</v>
      </c>
      <c r="BP1140">
        <f t="shared" si="171"/>
        <v>6</v>
      </c>
      <c r="BQ1140">
        <f t="shared" si="172"/>
        <v>3</v>
      </c>
      <c r="BR1140">
        <f t="shared" si="173"/>
        <v>2</v>
      </c>
      <c r="BS1140">
        <f t="shared" si="174"/>
        <v>0</v>
      </c>
      <c r="BT1140">
        <f t="shared" si="175"/>
        <v>4</v>
      </c>
      <c r="BU1140">
        <f t="shared" si="176"/>
        <v>0</v>
      </c>
      <c r="BV1140">
        <f t="shared" si="177"/>
        <v>8</v>
      </c>
      <c r="BW1140">
        <f t="shared" si="178"/>
        <v>1</v>
      </c>
      <c r="BX1140">
        <f t="shared" si="179"/>
        <v>6</v>
      </c>
    </row>
    <row r="1141" spans="1:76" ht="18.95" customHeight="1" x14ac:dyDescent="0.25">
      <c r="A1141" t="s">
        <v>799</v>
      </c>
      <c r="B1141" t="s">
        <v>785</v>
      </c>
      <c r="C1141" t="s">
        <v>29</v>
      </c>
      <c r="D1141" t="s">
        <v>26</v>
      </c>
      <c r="E1141" t="s">
        <v>143</v>
      </c>
      <c r="F1141" t="s">
        <v>659</v>
      </c>
      <c r="G1141">
        <v>2</v>
      </c>
      <c r="H1141" t="s">
        <v>22</v>
      </c>
      <c r="I1141" t="s">
        <v>800</v>
      </c>
      <c r="L1141" s="1">
        <v>40089803393</v>
      </c>
      <c r="M1141" t="s">
        <v>801</v>
      </c>
      <c r="N1141" t="s">
        <v>25</v>
      </c>
      <c r="O1141" t="s">
        <v>802</v>
      </c>
      <c r="P1141">
        <v>85212</v>
      </c>
      <c r="Q1141" t="s">
        <v>794</v>
      </c>
      <c r="R1141">
        <v>622</v>
      </c>
      <c r="S1141" t="s">
        <v>7</v>
      </c>
      <c r="T1141" t="b">
        <v>0</v>
      </c>
      <c r="U1141" t="s">
        <v>30</v>
      </c>
      <c r="V1141" t="s">
        <v>31</v>
      </c>
      <c r="W1141" t="s">
        <v>31</v>
      </c>
      <c r="X1141" t="s">
        <v>31</v>
      </c>
      <c r="Y1141" t="s">
        <v>31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</v>
      </c>
      <c r="AG1141">
        <v>0</v>
      </c>
      <c r="AH1141">
        <v>0</v>
      </c>
      <c r="AI1141">
        <v>2</v>
      </c>
      <c r="AJ1141">
        <v>0</v>
      </c>
      <c r="AK1141">
        <v>2</v>
      </c>
      <c r="AL1141">
        <v>0</v>
      </c>
      <c r="AM1141">
        <v>2</v>
      </c>
      <c r="AN1141">
        <v>2</v>
      </c>
      <c r="AO1141">
        <v>2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2</v>
      </c>
      <c r="AY1141">
        <v>0</v>
      </c>
      <c r="AZ1141">
        <v>0</v>
      </c>
      <c r="BA1141">
        <v>3</v>
      </c>
      <c r="BB1141">
        <v>3</v>
      </c>
      <c r="BC1141">
        <v>0</v>
      </c>
      <c r="BD1141">
        <v>0</v>
      </c>
      <c r="BE1141">
        <v>0</v>
      </c>
      <c r="BF1141">
        <v>1</v>
      </c>
      <c r="BG1141">
        <v>3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f t="shared" si="170"/>
        <v>2</v>
      </c>
      <c r="BP1141">
        <f t="shared" si="171"/>
        <v>4</v>
      </c>
      <c r="BQ1141">
        <f t="shared" si="172"/>
        <v>6</v>
      </c>
      <c r="BR1141">
        <f t="shared" si="173"/>
        <v>1</v>
      </c>
      <c r="BS1141">
        <f t="shared" si="174"/>
        <v>0</v>
      </c>
      <c r="BT1141">
        <f t="shared" si="175"/>
        <v>2</v>
      </c>
      <c r="BU1141">
        <f t="shared" si="176"/>
        <v>6</v>
      </c>
      <c r="BV1141">
        <f t="shared" si="177"/>
        <v>1</v>
      </c>
      <c r="BW1141">
        <f t="shared" si="178"/>
        <v>3</v>
      </c>
      <c r="BX1141">
        <f t="shared" si="179"/>
        <v>0</v>
      </c>
    </row>
    <row r="1142" spans="1:76" ht="18.95" customHeight="1" x14ac:dyDescent="0.25">
      <c r="A1142" t="s">
        <v>830</v>
      </c>
      <c r="B1142" t="s">
        <v>785</v>
      </c>
      <c r="C1142" t="s">
        <v>29</v>
      </c>
      <c r="D1142" t="s">
        <v>26</v>
      </c>
      <c r="E1142" t="s">
        <v>96</v>
      </c>
      <c r="F1142" t="s">
        <v>5163</v>
      </c>
      <c r="G1142">
        <v>2</v>
      </c>
      <c r="H1142" t="s">
        <v>22</v>
      </c>
      <c r="I1142" t="s">
        <v>831</v>
      </c>
      <c r="L1142" s="1">
        <v>40086603356</v>
      </c>
      <c r="M1142" t="s">
        <v>832</v>
      </c>
      <c r="N1142" t="s">
        <v>45</v>
      </c>
      <c r="O1142" t="s">
        <v>833</v>
      </c>
      <c r="P1142">
        <v>85383</v>
      </c>
      <c r="Q1142" t="s">
        <v>794</v>
      </c>
      <c r="R1142">
        <v>520</v>
      </c>
      <c r="S1142" t="s">
        <v>89</v>
      </c>
      <c r="T1142" t="b">
        <v>0</v>
      </c>
      <c r="U1142" t="s">
        <v>30</v>
      </c>
      <c r="V1142" t="s">
        <v>31</v>
      </c>
      <c r="W1142" t="s">
        <v>31</v>
      </c>
      <c r="X1142" t="s">
        <v>31</v>
      </c>
      <c r="Y1142" t="s">
        <v>31</v>
      </c>
      <c r="Z1142" s="10">
        <v>0</v>
      </c>
      <c r="AA1142" s="10">
        <v>0</v>
      </c>
      <c r="AB1142" s="10">
        <v>0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2</v>
      </c>
      <c r="AJ1142" s="10">
        <v>2</v>
      </c>
      <c r="AK1142" s="10">
        <v>2</v>
      </c>
      <c r="AL1142" s="10">
        <v>0</v>
      </c>
      <c r="AM1142" s="10">
        <v>0</v>
      </c>
      <c r="AN1142" s="10">
        <v>1</v>
      </c>
      <c r="AO1142" s="10">
        <v>0</v>
      </c>
      <c r="AP1142" s="10">
        <v>0</v>
      </c>
      <c r="AQ1142" s="10">
        <v>0</v>
      </c>
      <c r="AR1142" s="10">
        <v>2</v>
      </c>
      <c r="AS1142" s="10">
        <v>0</v>
      </c>
      <c r="AT1142" s="10">
        <v>1</v>
      </c>
      <c r="AU1142" s="10">
        <v>0</v>
      </c>
      <c r="AV1142" s="10">
        <v>0</v>
      </c>
      <c r="AW1142" s="10">
        <v>0</v>
      </c>
      <c r="AX1142" s="10">
        <v>0</v>
      </c>
      <c r="AY1142" s="10">
        <v>0</v>
      </c>
      <c r="AZ1142" s="10">
        <v>0</v>
      </c>
      <c r="BA1142" s="10">
        <v>3</v>
      </c>
      <c r="BB1142" s="10">
        <v>3</v>
      </c>
      <c r="BC1142" s="10">
        <v>2</v>
      </c>
      <c r="BD1142" s="10">
        <v>1</v>
      </c>
      <c r="BE1142" s="10">
        <v>1</v>
      </c>
      <c r="BF1142" s="10">
        <v>1</v>
      </c>
      <c r="BG1142" s="10">
        <v>3</v>
      </c>
      <c r="BH1142" s="10">
        <v>3</v>
      </c>
      <c r="BI1142" s="10">
        <v>0</v>
      </c>
      <c r="BJ1142" s="10">
        <v>0</v>
      </c>
      <c r="BK1142" s="10">
        <v>0</v>
      </c>
      <c r="BL1142" s="10">
        <v>0</v>
      </c>
      <c r="BM1142" s="10">
        <v>0</v>
      </c>
      <c r="BN1142" s="10">
        <v>2</v>
      </c>
      <c r="BO1142">
        <f t="shared" si="170"/>
        <v>0</v>
      </c>
      <c r="BP1142">
        <f t="shared" si="171"/>
        <v>6</v>
      </c>
      <c r="BQ1142">
        <f t="shared" si="172"/>
        <v>1</v>
      </c>
      <c r="BR1142">
        <f t="shared" si="173"/>
        <v>2</v>
      </c>
      <c r="BS1142">
        <f t="shared" si="174"/>
        <v>1</v>
      </c>
      <c r="BT1142">
        <f t="shared" si="175"/>
        <v>0</v>
      </c>
      <c r="BU1142">
        <f t="shared" si="176"/>
        <v>6</v>
      </c>
      <c r="BV1142">
        <f t="shared" si="177"/>
        <v>5</v>
      </c>
      <c r="BW1142">
        <f t="shared" si="178"/>
        <v>6</v>
      </c>
      <c r="BX1142">
        <f t="shared" si="179"/>
        <v>2</v>
      </c>
    </row>
    <row r="1143" spans="1:76" ht="18.95" customHeight="1" x14ac:dyDescent="0.25">
      <c r="A1143" t="s">
        <v>2393</v>
      </c>
      <c r="B1143" t="s">
        <v>20</v>
      </c>
      <c r="C1143" t="s">
        <v>29</v>
      </c>
      <c r="D1143" t="s">
        <v>86</v>
      </c>
      <c r="E1143" t="s">
        <v>735</v>
      </c>
      <c r="F1143" t="s">
        <v>5161</v>
      </c>
      <c r="G1143" t="s">
        <v>2026</v>
      </c>
      <c r="H1143" t="s">
        <v>83</v>
      </c>
      <c r="I1143" t="s">
        <v>2394</v>
      </c>
      <c r="L1143" s="1">
        <v>60216913485</v>
      </c>
      <c r="M1143" t="s">
        <v>2395</v>
      </c>
      <c r="N1143" t="s">
        <v>58</v>
      </c>
      <c r="O1143" t="s">
        <v>2396</v>
      </c>
      <c r="P1143">
        <v>94089</v>
      </c>
      <c r="Q1143" t="s">
        <v>2397</v>
      </c>
      <c r="R1143">
        <v>609</v>
      </c>
      <c r="S1143" t="s">
        <v>7</v>
      </c>
      <c r="T1143" t="b">
        <v>1</v>
      </c>
      <c r="U1143" t="s">
        <v>31</v>
      </c>
      <c r="V1143" t="s">
        <v>31</v>
      </c>
      <c r="W1143" t="s">
        <v>31</v>
      </c>
      <c r="X1143" t="s">
        <v>31</v>
      </c>
      <c r="Y1143" t="s">
        <v>31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2</v>
      </c>
      <c r="AG1143">
        <v>3</v>
      </c>
      <c r="AH1143">
        <v>2</v>
      </c>
      <c r="AI1143">
        <v>1</v>
      </c>
      <c r="AJ1143">
        <v>2</v>
      </c>
      <c r="AK1143">
        <v>2</v>
      </c>
      <c r="AL1143">
        <v>2</v>
      </c>
      <c r="AM1143">
        <v>2</v>
      </c>
      <c r="AN1143">
        <v>3</v>
      </c>
      <c r="AO1143">
        <v>0</v>
      </c>
      <c r="AP1143">
        <v>0</v>
      </c>
      <c r="AQ1143">
        <v>3</v>
      </c>
      <c r="AR1143">
        <v>3</v>
      </c>
      <c r="AS1143">
        <v>0</v>
      </c>
      <c r="AT1143">
        <v>1</v>
      </c>
      <c r="AU1143">
        <v>2</v>
      </c>
      <c r="AV1143">
        <v>2</v>
      </c>
      <c r="AW1143">
        <v>2</v>
      </c>
      <c r="AX1143">
        <v>2</v>
      </c>
      <c r="AY1143">
        <v>0</v>
      </c>
      <c r="AZ1143">
        <v>0</v>
      </c>
      <c r="BA1143">
        <v>3</v>
      </c>
      <c r="BB1143">
        <v>3</v>
      </c>
      <c r="BC1143">
        <v>1</v>
      </c>
      <c r="BD1143">
        <v>0</v>
      </c>
      <c r="BE1143">
        <v>3</v>
      </c>
      <c r="BF1143">
        <v>3</v>
      </c>
      <c r="BG1143">
        <v>1</v>
      </c>
      <c r="BH1143">
        <v>3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0</v>
      </c>
      <c r="BO1143">
        <f t="shared" si="170"/>
        <v>7</v>
      </c>
      <c r="BP1143">
        <f t="shared" si="171"/>
        <v>7</v>
      </c>
      <c r="BQ1143">
        <f t="shared" si="172"/>
        <v>8</v>
      </c>
      <c r="BR1143">
        <f t="shared" si="173"/>
        <v>3</v>
      </c>
      <c r="BS1143">
        <f t="shared" si="174"/>
        <v>1</v>
      </c>
      <c r="BT1143">
        <f t="shared" si="175"/>
        <v>8</v>
      </c>
      <c r="BU1143">
        <f t="shared" si="176"/>
        <v>6</v>
      </c>
      <c r="BV1143">
        <f t="shared" si="177"/>
        <v>7</v>
      </c>
      <c r="BW1143">
        <f t="shared" si="178"/>
        <v>4</v>
      </c>
      <c r="BX1143">
        <f t="shared" si="179"/>
        <v>1</v>
      </c>
    </row>
    <row r="1144" spans="1:76" ht="18.95" customHeight="1" x14ac:dyDescent="0.25">
      <c r="A1144" t="s">
        <v>488</v>
      </c>
      <c r="B1144" t="s">
        <v>483</v>
      </c>
      <c r="C1144" t="s">
        <v>29</v>
      </c>
      <c r="D1144" t="s">
        <v>26</v>
      </c>
      <c r="E1144" t="s">
        <v>102</v>
      </c>
      <c r="F1144" t="s">
        <v>659</v>
      </c>
      <c r="G1144">
        <v>1</v>
      </c>
      <c r="H1144" t="s">
        <v>22</v>
      </c>
      <c r="I1144" t="s">
        <v>489</v>
      </c>
      <c r="L1144" s="1">
        <v>490017401453</v>
      </c>
      <c r="M1144" t="s">
        <v>490</v>
      </c>
      <c r="N1144" t="s">
        <v>45</v>
      </c>
      <c r="O1144" t="s">
        <v>491</v>
      </c>
      <c r="P1144">
        <v>84025</v>
      </c>
      <c r="Q1144" t="s">
        <v>492</v>
      </c>
      <c r="R1144">
        <v>516</v>
      </c>
      <c r="S1144" t="s">
        <v>89</v>
      </c>
      <c r="T1144" t="b">
        <v>0</v>
      </c>
      <c r="U1144" t="s">
        <v>30</v>
      </c>
      <c r="V1144" t="s">
        <v>31</v>
      </c>
      <c r="W1144" t="s">
        <v>31</v>
      </c>
      <c r="X1144" t="s">
        <v>31</v>
      </c>
      <c r="Y1144" t="s">
        <v>31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2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f t="shared" si="170"/>
        <v>0</v>
      </c>
      <c r="BP1144">
        <f t="shared" si="171"/>
        <v>0</v>
      </c>
      <c r="BQ1144">
        <f t="shared" si="172"/>
        <v>0</v>
      </c>
      <c r="BR1144">
        <f t="shared" si="173"/>
        <v>0</v>
      </c>
      <c r="BS1144">
        <f t="shared" si="174"/>
        <v>0</v>
      </c>
      <c r="BT1144">
        <f t="shared" si="175"/>
        <v>0</v>
      </c>
      <c r="BU1144">
        <f t="shared" si="176"/>
        <v>0</v>
      </c>
      <c r="BV1144">
        <f t="shared" si="177"/>
        <v>2</v>
      </c>
      <c r="BW1144">
        <f t="shared" si="178"/>
        <v>0</v>
      </c>
      <c r="BX1144">
        <f t="shared" si="179"/>
        <v>0</v>
      </c>
    </row>
    <row r="1145" spans="1:76" ht="18.95" customHeight="1" x14ac:dyDescent="0.25">
      <c r="A1145" t="s">
        <v>1378</v>
      </c>
      <c r="B1145" t="s">
        <v>1239</v>
      </c>
      <c r="C1145" t="s">
        <v>219</v>
      </c>
      <c r="D1145" t="s">
        <v>26</v>
      </c>
      <c r="E1145" t="s">
        <v>96</v>
      </c>
      <c r="F1145" t="s">
        <v>5163</v>
      </c>
      <c r="G1145">
        <v>3</v>
      </c>
      <c r="H1145" t="s">
        <v>22</v>
      </c>
      <c r="I1145" t="s">
        <v>1379</v>
      </c>
      <c r="L1145" s="1">
        <v>483585013174</v>
      </c>
      <c r="M1145" t="s">
        <v>1380</v>
      </c>
      <c r="N1145" t="s">
        <v>45</v>
      </c>
      <c r="O1145" t="s">
        <v>1381</v>
      </c>
      <c r="P1145">
        <v>75407</v>
      </c>
      <c r="Q1145" t="s">
        <v>1382</v>
      </c>
      <c r="R1145">
        <v>626</v>
      </c>
      <c r="S1145" t="s">
        <v>89</v>
      </c>
      <c r="T1145" t="b">
        <v>0</v>
      </c>
      <c r="U1145" t="s">
        <v>30</v>
      </c>
      <c r="V1145" t="s">
        <v>31</v>
      </c>
      <c r="W1145" t="s">
        <v>31</v>
      </c>
      <c r="X1145" t="s">
        <v>31</v>
      </c>
      <c r="Y1145" t="s">
        <v>31</v>
      </c>
      <c r="Z1145" s="10">
        <v>0</v>
      </c>
      <c r="AA1145" s="10">
        <v>0</v>
      </c>
      <c r="AB1145" s="10">
        <v>0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0</v>
      </c>
      <c r="AI1145" s="10">
        <v>2</v>
      </c>
      <c r="AJ1145" s="10">
        <v>0</v>
      </c>
      <c r="AK1145" s="10">
        <v>2</v>
      </c>
      <c r="AL1145" s="10">
        <v>0</v>
      </c>
      <c r="AM1145" s="10">
        <v>2</v>
      </c>
      <c r="AN1145" s="10">
        <v>2</v>
      </c>
      <c r="AO1145" s="10">
        <v>2</v>
      </c>
      <c r="AP1145" s="10">
        <v>0</v>
      </c>
      <c r="AQ1145" s="10">
        <v>0</v>
      </c>
      <c r="AR1145" s="10">
        <v>2</v>
      </c>
      <c r="AS1145" s="10">
        <v>0</v>
      </c>
      <c r="AT1145" s="10">
        <v>0</v>
      </c>
      <c r="AU1145" s="10">
        <v>2</v>
      </c>
      <c r="AV1145" s="10">
        <v>2</v>
      </c>
      <c r="AW1145" s="10">
        <v>0</v>
      </c>
      <c r="AX1145" s="10">
        <v>0</v>
      </c>
      <c r="AY1145" s="10">
        <v>0</v>
      </c>
      <c r="AZ1145" s="10">
        <v>0</v>
      </c>
      <c r="BA1145" s="10">
        <v>3</v>
      </c>
      <c r="BB1145" s="10">
        <v>3</v>
      </c>
      <c r="BC1145" s="10">
        <v>2</v>
      </c>
      <c r="BD1145" s="10">
        <v>0</v>
      </c>
      <c r="BE1145" s="10">
        <v>2</v>
      </c>
      <c r="BF1145" s="10">
        <v>2</v>
      </c>
      <c r="BG1145" s="10">
        <v>3</v>
      </c>
      <c r="BH1145" s="10">
        <v>0</v>
      </c>
      <c r="BI1145" s="10">
        <v>0</v>
      </c>
      <c r="BJ1145" s="10">
        <v>0</v>
      </c>
      <c r="BK1145" s="10">
        <v>0</v>
      </c>
      <c r="BL1145" s="10">
        <v>0</v>
      </c>
      <c r="BM1145" s="10">
        <v>0</v>
      </c>
      <c r="BN1145" s="10">
        <v>0</v>
      </c>
      <c r="BO1145">
        <f t="shared" si="170"/>
        <v>0</v>
      </c>
      <c r="BP1145">
        <f t="shared" si="171"/>
        <v>4</v>
      </c>
      <c r="BQ1145">
        <f t="shared" si="172"/>
        <v>6</v>
      </c>
      <c r="BR1145">
        <f t="shared" si="173"/>
        <v>2</v>
      </c>
      <c r="BS1145">
        <f t="shared" si="174"/>
        <v>0</v>
      </c>
      <c r="BT1145">
        <f t="shared" si="175"/>
        <v>4</v>
      </c>
      <c r="BU1145">
        <f t="shared" si="176"/>
        <v>6</v>
      </c>
      <c r="BV1145">
        <f t="shared" si="177"/>
        <v>6</v>
      </c>
      <c r="BW1145">
        <f t="shared" si="178"/>
        <v>3</v>
      </c>
      <c r="BX1145">
        <f t="shared" si="179"/>
        <v>0</v>
      </c>
    </row>
    <row r="1146" spans="1:76" ht="18.95" customHeight="1" x14ac:dyDescent="0.25">
      <c r="A1146" t="s">
        <v>3395</v>
      </c>
      <c r="B1146" t="s">
        <v>1589</v>
      </c>
      <c r="C1146" t="s">
        <v>40</v>
      </c>
      <c r="D1146" t="s">
        <v>26</v>
      </c>
      <c r="E1146" t="s">
        <v>73</v>
      </c>
      <c r="F1146" t="s">
        <v>659</v>
      </c>
      <c r="G1146" t="s">
        <v>2026</v>
      </c>
      <c r="H1146" t="s">
        <v>22</v>
      </c>
      <c r="I1146" t="s">
        <v>3396</v>
      </c>
      <c r="L1146" s="1">
        <v>261962008691</v>
      </c>
      <c r="M1146" t="s">
        <v>3397</v>
      </c>
      <c r="N1146" t="s">
        <v>45</v>
      </c>
      <c r="O1146" t="s">
        <v>1782</v>
      </c>
      <c r="P1146">
        <v>49202</v>
      </c>
      <c r="Q1146" t="s">
        <v>1782</v>
      </c>
      <c r="R1146">
        <v>115</v>
      </c>
      <c r="S1146" t="s">
        <v>89</v>
      </c>
      <c r="T1146" t="b">
        <v>0</v>
      </c>
      <c r="U1146" t="s">
        <v>30</v>
      </c>
      <c r="V1146" t="s">
        <v>31</v>
      </c>
      <c r="W1146" t="s">
        <v>31</v>
      </c>
      <c r="X1146" t="s">
        <v>31</v>
      </c>
      <c r="Y1146" t="s">
        <v>31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2</v>
      </c>
      <c r="AJ1146">
        <v>2</v>
      </c>
      <c r="AK1146">
        <v>2</v>
      </c>
      <c r="AL1146">
        <v>0</v>
      </c>
      <c r="AM1146">
        <v>3</v>
      </c>
      <c r="AN1146">
        <v>3</v>
      </c>
      <c r="AO1146">
        <v>3</v>
      </c>
      <c r="AP1146">
        <v>2</v>
      </c>
      <c r="AQ1146">
        <v>3</v>
      </c>
      <c r="AR1146">
        <v>2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3</v>
      </c>
      <c r="BB1146">
        <v>3</v>
      </c>
      <c r="BC1146">
        <v>0</v>
      </c>
      <c r="BD1146">
        <v>0</v>
      </c>
      <c r="BE1146">
        <v>3</v>
      </c>
      <c r="BF1146">
        <v>3</v>
      </c>
      <c r="BG1146">
        <v>3</v>
      </c>
      <c r="BH1146">
        <v>3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f t="shared" si="170"/>
        <v>0</v>
      </c>
      <c r="BP1146">
        <f t="shared" si="171"/>
        <v>6</v>
      </c>
      <c r="BQ1146">
        <f t="shared" si="172"/>
        <v>14</v>
      </c>
      <c r="BR1146">
        <f t="shared" si="173"/>
        <v>2</v>
      </c>
      <c r="BS1146">
        <f t="shared" si="174"/>
        <v>0</v>
      </c>
      <c r="BT1146">
        <f t="shared" si="175"/>
        <v>0</v>
      </c>
      <c r="BU1146">
        <f t="shared" si="176"/>
        <v>6</v>
      </c>
      <c r="BV1146">
        <f t="shared" si="177"/>
        <v>6</v>
      </c>
      <c r="BW1146">
        <f t="shared" si="178"/>
        <v>6</v>
      </c>
      <c r="BX1146">
        <f t="shared" si="179"/>
        <v>0</v>
      </c>
    </row>
    <row r="1147" spans="1:76" ht="18.95" customHeight="1" x14ac:dyDescent="0.25">
      <c r="A1147" t="s">
        <v>3652</v>
      </c>
      <c r="B1147" t="s">
        <v>25</v>
      </c>
      <c r="C1147" t="s">
        <v>219</v>
      </c>
      <c r="D1147" t="s">
        <v>26</v>
      </c>
      <c r="E1147" t="s">
        <v>21</v>
      </c>
      <c r="F1147" t="s">
        <v>5163</v>
      </c>
      <c r="G1147" t="s">
        <v>2026</v>
      </c>
      <c r="H1147" t="s">
        <v>22</v>
      </c>
      <c r="I1147" t="s">
        <v>3653</v>
      </c>
      <c r="L1147" s="1">
        <v>280258000499</v>
      </c>
      <c r="M1147" t="s">
        <v>3654</v>
      </c>
      <c r="N1147" t="s">
        <v>25</v>
      </c>
      <c r="O1147" t="s">
        <v>3655</v>
      </c>
      <c r="P1147">
        <v>38930</v>
      </c>
      <c r="Q1147" t="s">
        <v>3656</v>
      </c>
      <c r="R1147">
        <v>326</v>
      </c>
      <c r="S1147" t="s">
        <v>77</v>
      </c>
      <c r="T1147" t="b">
        <v>1</v>
      </c>
      <c r="U1147" t="s">
        <v>61</v>
      </c>
      <c r="V1147" t="s">
        <v>61</v>
      </c>
      <c r="W1147" t="s">
        <v>61</v>
      </c>
      <c r="X1147" t="s">
        <v>61</v>
      </c>
      <c r="Y1147" t="s">
        <v>61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2</v>
      </c>
      <c r="AJ1147">
        <v>2</v>
      </c>
      <c r="AK1147">
        <v>2</v>
      </c>
      <c r="AL1147">
        <v>2</v>
      </c>
      <c r="AM1147">
        <v>3</v>
      </c>
      <c r="AN1147">
        <v>3</v>
      </c>
      <c r="AO1147">
        <v>3</v>
      </c>
      <c r="AP1147">
        <v>3</v>
      </c>
      <c r="AQ1147">
        <v>0</v>
      </c>
      <c r="AR1147">
        <v>3</v>
      </c>
      <c r="AS1147">
        <v>1</v>
      </c>
      <c r="AT1147">
        <v>3</v>
      </c>
      <c r="AU1147">
        <v>2</v>
      </c>
      <c r="AV1147">
        <v>2</v>
      </c>
      <c r="AW1147">
        <v>2</v>
      </c>
      <c r="AX1147">
        <v>2</v>
      </c>
      <c r="AY1147">
        <v>2</v>
      </c>
      <c r="AZ1147">
        <v>0</v>
      </c>
      <c r="BA1147">
        <v>3</v>
      </c>
      <c r="BB1147">
        <v>3</v>
      </c>
      <c r="BC1147">
        <v>2</v>
      </c>
      <c r="BD1147">
        <v>0</v>
      </c>
      <c r="BE1147">
        <v>3</v>
      </c>
      <c r="BF1147">
        <v>3</v>
      </c>
      <c r="BG1147">
        <v>3</v>
      </c>
      <c r="BH1147">
        <v>3</v>
      </c>
      <c r="BI1147">
        <v>0</v>
      </c>
      <c r="BJ1147">
        <v>0</v>
      </c>
      <c r="BK1147">
        <v>0</v>
      </c>
      <c r="BL1147">
        <v>2</v>
      </c>
      <c r="BM1147">
        <v>0</v>
      </c>
      <c r="BN1147">
        <v>0</v>
      </c>
      <c r="BO1147">
        <f t="shared" si="170"/>
        <v>1</v>
      </c>
      <c r="BP1147">
        <f t="shared" si="171"/>
        <v>8</v>
      </c>
      <c r="BQ1147">
        <f t="shared" si="172"/>
        <v>12</v>
      </c>
      <c r="BR1147">
        <f t="shared" si="173"/>
        <v>4</v>
      </c>
      <c r="BS1147">
        <f t="shared" si="174"/>
        <v>3</v>
      </c>
      <c r="BT1147">
        <f t="shared" si="175"/>
        <v>8</v>
      </c>
      <c r="BU1147">
        <f t="shared" si="176"/>
        <v>8</v>
      </c>
      <c r="BV1147">
        <f t="shared" si="177"/>
        <v>8</v>
      </c>
      <c r="BW1147">
        <f t="shared" si="178"/>
        <v>6</v>
      </c>
      <c r="BX1147">
        <f t="shared" si="179"/>
        <v>2</v>
      </c>
    </row>
    <row r="1148" spans="1:76" ht="18.95" customHeight="1" x14ac:dyDescent="0.25">
      <c r="A1148" t="s">
        <v>2472</v>
      </c>
      <c r="B1148" t="s">
        <v>1058</v>
      </c>
      <c r="C1148" t="s">
        <v>29</v>
      </c>
      <c r="D1148" t="s">
        <v>26</v>
      </c>
      <c r="E1148" t="s">
        <v>184</v>
      </c>
      <c r="F1148" t="s">
        <v>5162</v>
      </c>
      <c r="G1148" t="s">
        <v>2026</v>
      </c>
      <c r="H1148" t="s">
        <v>22</v>
      </c>
      <c r="I1148" t="s">
        <v>2473</v>
      </c>
      <c r="L1148" s="1">
        <v>80345006666</v>
      </c>
      <c r="M1148" t="s">
        <v>2474</v>
      </c>
      <c r="N1148" t="s">
        <v>25</v>
      </c>
      <c r="O1148" t="s">
        <v>2475</v>
      </c>
      <c r="P1148">
        <v>80104</v>
      </c>
      <c r="Q1148" t="s">
        <v>2476</v>
      </c>
      <c r="R1148">
        <v>596</v>
      </c>
      <c r="S1148" t="s">
        <v>89</v>
      </c>
      <c r="T1148" t="b">
        <v>0</v>
      </c>
      <c r="U1148" t="s">
        <v>30</v>
      </c>
      <c r="V1148" t="s">
        <v>71</v>
      </c>
      <c r="W1148" t="s">
        <v>71</v>
      </c>
      <c r="X1148" t="s">
        <v>61</v>
      </c>
      <c r="Y1148" t="s">
        <v>61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3</v>
      </c>
      <c r="AH1148">
        <v>1</v>
      </c>
      <c r="AI1148">
        <v>2</v>
      </c>
      <c r="AJ1148">
        <v>0</v>
      </c>
      <c r="AK1148">
        <v>0</v>
      </c>
      <c r="AL1148">
        <v>0</v>
      </c>
      <c r="AM1148">
        <v>2</v>
      </c>
      <c r="AN1148">
        <v>3</v>
      </c>
      <c r="AO1148">
        <v>0</v>
      </c>
      <c r="AP1148">
        <v>3</v>
      </c>
      <c r="AQ1148">
        <v>0</v>
      </c>
      <c r="AR1148">
        <v>3</v>
      </c>
      <c r="AS1148">
        <v>0</v>
      </c>
      <c r="AT1148">
        <v>0</v>
      </c>
      <c r="AU1148">
        <v>1</v>
      </c>
      <c r="AV1148">
        <v>1</v>
      </c>
      <c r="AW1148">
        <v>0</v>
      </c>
      <c r="AX1148">
        <v>1</v>
      </c>
      <c r="AY1148">
        <v>0</v>
      </c>
      <c r="AZ1148">
        <v>0</v>
      </c>
      <c r="BA1148">
        <v>3</v>
      </c>
      <c r="BB1148">
        <v>3</v>
      </c>
      <c r="BC1148">
        <v>0</v>
      </c>
      <c r="BD1148">
        <v>0</v>
      </c>
      <c r="BE1148">
        <v>3</v>
      </c>
      <c r="BF1148">
        <v>3</v>
      </c>
      <c r="BG1148">
        <v>0</v>
      </c>
      <c r="BH1148">
        <v>3</v>
      </c>
      <c r="BI1148">
        <v>0</v>
      </c>
      <c r="BJ1148">
        <v>0</v>
      </c>
      <c r="BK1148">
        <v>0</v>
      </c>
      <c r="BL1148">
        <v>3</v>
      </c>
      <c r="BM1148">
        <v>2</v>
      </c>
      <c r="BN1148">
        <v>2</v>
      </c>
      <c r="BO1148">
        <f t="shared" si="170"/>
        <v>4</v>
      </c>
      <c r="BP1148">
        <f t="shared" si="171"/>
        <v>2</v>
      </c>
      <c r="BQ1148">
        <f t="shared" si="172"/>
        <v>8</v>
      </c>
      <c r="BR1148">
        <f t="shared" si="173"/>
        <v>3</v>
      </c>
      <c r="BS1148">
        <f t="shared" si="174"/>
        <v>0</v>
      </c>
      <c r="BT1148">
        <f t="shared" si="175"/>
        <v>3</v>
      </c>
      <c r="BU1148">
        <f t="shared" si="176"/>
        <v>6</v>
      </c>
      <c r="BV1148">
        <f t="shared" si="177"/>
        <v>6</v>
      </c>
      <c r="BW1148">
        <f t="shared" si="178"/>
        <v>3</v>
      </c>
      <c r="BX1148">
        <f t="shared" si="179"/>
        <v>7</v>
      </c>
    </row>
    <row r="1149" spans="1:76" ht="18.95" customHeight="1" x14ac:dyDescent="0.25">
      <c r="A1149" t="s">
        <v>1404</v>
      </c>
      <c r="B1149" t="s">
        <v>1239</v>
      </c>
      <c r="C1149" t="s">
        <v>219</v>
      </c>
      <c r="D1149" t="s">
        <v>26</v>
      </c>
      <c r="E1149" t="s">
        <v>73</v>
      </c>
      <c r="F1149" t="s">
        <v>659</v>
      </c>
      <c r="G1149">
        <v>3</v>
      </c>
      <c r="H1149" t="s">
        <v>22</v>
      </c>
      <c r="I1149" t="s">
        <v>1405</v>
      </c>
      <c r="L1149" s="1">
        <v>480140913213</v>
      </c>
      <c r="M1149" t="s">
        <v>1406</v>
      </c>
      <c r="N1149" t="s">
        <v>25</v>
      </c>
      <c r="O1149" t="s">
        <v>1407</v>
      </c>
      <c r="P1149">
        <v>79603</v>
      </c>
      <c r="Q1149" t="s">
        <v>1408</v>
      </c>
      <c r="R1149">
        <v>429</v>
      </c>
      <c r="S1149" t="s">
        <v>7</v>
      </c>
      <c r="T1149" t="b">
        <v>1</v>
      </c>
      <c r="U1149" t="s">
        <v>31</v>
      </c>
      <c r="V1149" t="s">
        <v>31</v>
      </c>
      <c r="W1149" t="s">
        <v>31</v>
      </c>
      <c r="X1149" t="s">
        <v>31</v>
      </c>
      <c r="Y1149" t="s">
        <v>31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</v>
      </c>
      <c r="AK1149">
        <v>0</v>
      </c>
      <c r="AL1149">
        <v>2</v>
      </c>
      <c r="AM1149">
        <v>1</v>
      </c>
      <c r="AN1149">
        <v>1</v>
      </c>
      <c r="AO1149">
        <v>0</v>
      </c>
      <c r="AP1149">
        <v>0</v>
      </c>
      <c r="AQ1149">
        <v>0</v>
      </c>
      <c r="AR1149">
        <v>2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2</v>
      </c>
      <c r="AZ1149">
        <v>0</v>
      </c>
      <c r="BA1149">
        <v>3</v>
      </c>
      <c r="BB1149">
        <v>3</v>
      </c>
      <c r="BC1149">
        <v>0</v>
      </c>
      <c r="BD1149">
        <v>0</v>
      </c>
      <c r="BE1149">
        <v>1</v>
      </c>
      <c r="BF1149">
        <v>1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f t="shared" si="170"/>
        <v>0</v>
      </c>
      <c r="BP1149">
        <f t="shared" si="171"/>
        <v>4</v>
      </c>
      <c r="BQ1149">
        <f t="shared" si="172"/>
        <v>2</v>
      </c>
      <c r="BR1149">
        <f t="shared" si="173"/>
        <v>2</v>
      </c>
      <c r="BS1149">
        <f t="shared" si="174"/>
        <v>0</v>
      </c>
      <c r="BT1149">
        <f t="shared" si="175"/>
        <v>0</v>
      </c>
      <c r="BU1149">
        <f t="shared" si="176"/>
        <v>8</v>
      </c>
      <c r="BV1149">
        <f t="shared" si="177"/>
        <v>2</v>
      </c>
      <c r="BW1149">
        <f t="shared" si="178"/>
        <v>0</v>
      </c>
      <c r="BX1149">
        <f t="shared" si="179"/>
        <v>0</v>
      </c>
    </row>
    <row r="1150" spans="1:76" ht="18.95" customHeight="1" x14ac:dyDescent="0.25">
      <c r="A1150" t="s">
        <v>509</v>
      </c>
      <c r="B1150" t="s">
        <v>483</v>
      </c>
      <c r="C1150" t="s">
        <v>29</v>
      </c>
      <c r="D1150" t="s">
        <v>26</v>
      </c>
      <c r="E1150" t="s">
        <v>66</v>
      </c>
      <c r="F1150" t="s">
        <v>66</v>
      </c>
      <c r="G1150">
        <v>1</v>
      </c>
      <c r="H1150" t="s">
        <v>510</v>
      </c>
      <c r="I1150" t="s">
        <v>511</v>
      </c>
      <c r="L1150" s="1">
        <v>490018401489</v>
      </c>
      <c r="M1150" t="s">
        <v>512</v>
      </c>
      <c r="N1150" t="s">
        <v>25</v>
      </c>
      <c r="O1150" t="s">
        <v>513</v>
      </c>
      <c r="P1150">
        <v>84104</v>
      </c>
      <c r="Q1150" t="s">
        <v>487</v>
      </c>
      <c r="R1150">
        <v>567</v>
      </c>
      <c r="S1150" t="s">
        <v>7</v>
      </c>
      <c r="T1150" t="b">
        <v>1</v>
      </c>
      <c r="U1150" t="s">
        <v>31</v>
      </c>
      <c r="V1150" t="s">
        <v>31</v>
      </c>
      <c r="W1150" t="s">
        <v>31</v>
      </c>
      <c r="X1150" t="s">
        <v>31</v>
      </c>
      <c r="Y1150" t="s">
        <v>31</v>
      </c>
      <c r="Z1150" s="10">
        <v>0</v>
      </c>
      <c r="AA1150" s="10">
        <v>0</v>
      </c>
      <c r="AB1150" s="10">
        <v>0</v>
      </c>
      <c r="AC1150" s="10">
        <v>0</v>
      </c>
      <c r="AD1150" s="10">
        <v>0</v>
      </c>
      <c r="AE1150" s="10">
        <v>0</v>
      </c>
      <c r="AF1150" s="10">
        <v>0</v>
      </c>
      <c r="AG1150" s="10">
        <v>0</v>
      </c>
      <c r="AH1150" s="10">
        <v>0</v>
      </c>
      <c r="AI1150" s="10">
        <v>0</v>
      </c>
      <c r="AJ1150" s="10">
        <v>0</v>
      </c>
      <c r="AK1150" s="10">
        <v>2</v>
      </c>
      <c r="AL1150" s="10">
        <v>0</v>
      </c>
      <c r="AM1150" s="10">
        <v>0</v>
      </c>
      <c r="AN1150" s="10">
        <v>0</v>
      </c>
      <c r="AO1150" s="10">
        <v>0</v>
      </c>
      <c r="AP1150" s="10">
        <v>0</v>
      </c>
      <c r="AQ1150" s="10">
        <v>0</v>
      </c>
      <c r="AR1150" s="10">
        <v>3</v>
      </c>
      <c r="AS1150" s="10">
        <v>0</v>
      </c>
      <c r="AT1150" s="10">
        <v>3</v>
      </c>
      <c r="AU1150" s="10">
        <v>0</v>
      </c>
      <c r="AV1150" s="10">
        <v>0</v>
      </c>
      <c r="AW1150" s="10">
        <v>0</v>
      </c>
      <c r="AX1150" s="10">
        <v>0</v>
      </c>
      <c r="AY1150" s="10">
        <v>0</v>
      </c>
      <c r="AZ1150" s="10">
        <v>0</v>
      </c>
      <c r="BA1150" s="10">
        <v>0</v>
      </c>
      <c r="BB1150" s="10">
        <v>2</v>
      </c>
      <c r="BC1150" s="10">
        <v>0</v>
      </c>
      <c r="BD1150" s="10">
        <v>0</v>
      </c>
      <c r="BE1150" s="10">
        <v>0</v>
      </c>
      <c r="BF1150" s="10">
        <v>0</v>
      </c>
      <c r="BG1150" s="10">
        <v>0</v>
      </c>
      <c r="BH1150" s="10">
        <v>3</v>
      </c>
      <c r="BI1150" s="10">
        <v>0</v>
      </c>
      <c r="BJ1150" s="10">
        <v>0</v>
      </c>
      <c r="BK1150" s="10">
        <v>0</v>
      </c>
      <c r="BL1150" s="10">
        <v>0</v>
      </c>
      <c r="BM1150" s="10">
        <v>0</v>
      </c>
      <c r="BN1150" s="10">
        <v>0</v>
      </c>
      <c r="BO1150">
        <f t="shared" si="170"/>
        <v>0</v>
      </c>
      <c r="BP1150">
        <f t="shared" si="171"/>
        <v>2</v>
      </c>
      <c r="BQ1150">
        <f t="shared" si="172"/>
        <v>0</v>
      </c>
      <c r="BR1150">
        <f t="shared" si="173"/>
        <v>3</v>
      </c>
      <c r="BS1150">
        <f t="shared" si="174"/>
        <v>3</v>
      </c>
      <c r="BT1150">
        <f t="shared" si="175"/>
        <v>0</v>
      </c>
      <c r="BU1150">
        <f t="shared" si="176"/>
        <v>2</v>
      </c>
      <c r="BV1150">
        <f t="shared" si="177"/>
        <v>0</v>
      </c>
      <c r="BW1150">
        <f t="shared" si="178"/>
        <v>3</v>
      </c>
      <c r="BX1150">
        <f t="shared" si="179"/>
        <v>0</v>
      </c>
    </row>
    <row r="1151" spans="1:76" ht="18.95" customHeight="1" x14ac:dyDescent="0.25">
      <c r="A1151" t="s">
        <v>4554</v>
      </c>
      <c r="B1151" t="s">
        <v>424</v>
      </c>
      <c r="C1151" t="s">
        <v>219</v>
      </c>
      <c r="D1151" t="s">
        <v>26</v>
      </c>
      <c r="E1151" t="s">
        <v>66</v>
      </c>
      <c r="F1151" t="s">
        <v>66</v>
      </c>
      <c r="G1151" t="s">
        <v>2026</v>
      </c>
      <c r="H1151" t="s">
        <v>22</v>
      </c>
      <c r="I1151" t="s">
        <v>4555</v>
      </c>
      <c r="L1151" s="1">
        <v>470348001449</v>
      </c>
      <c r="M1151" t="s">
        <v>4556</v>
      </c>
      <c r="N1151" t="s">
        <v>45</v>
      </c>
      <c r="O1151" t="s">
        <v>762</v>
      </c>
      <c r="P1151">
        <v>38544</v>
      </c>
      <c r="Q1151" t="s">
        <v>4107</v>
      </c>
      <c r="R1151">
        <v>326</v>
      </c>
      <c r="S1151" t="s">
        <v>77</v>
      </c>
      <c r="T1151" t="b">
        <v>1</v>
      </c>
      <c r="U1151" t="s">
        <v>61</v>
      </c>
      <c r="V1151" t="s">
        <v>61</v>
      </c>
      <c r="W1151" t="s">
        <v>61</v>
      </c>
      <c r="X1151" t="s">
        <v>61</v>
      </c>
      <c r="Y1151" t="s">
        <v>61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2</v>
      </c>
      <c r="AJ1151">
        <v>2</v>
      </c>
      <c r="AK1151">
        <v>2</v>
      </c>
      <c r="AL1151">
        <v>2</v>
      </c>
      <c r="AM1151">
        <v>3</v>
      </c>
      <c r="AN1151">
        <v>3</v>
      </c>
      <c r="AO1151">
        <v>3</v>
      </c>
      <c r="AP1151">
        <v>0</v>
      </c>
      <c r="AQ1151">
        <v>0</v>
      </c>
      <c r="AR1151">
        <v>3</v>
      </c>
      <c r="AS1151">
        <v>1</v>
      </c>
      <c r="AT1151">
        <v>0</v>
      </c>
      <c r="AU1151">
        <v>2</v>
      </c>
      <c r="AV1151">
        <v>2</v>
      </c>
      <c r="AW1151">
        <v>2</v>
      </c>
      <c r="AX1151">
        <v>2</v>
      </c>
      <c r="AY1151">
        <v>0</v>
      </c>
      <c r="AZ1151">
        <v>2</v>
      </c>
      <c r="BA1151">
        <v>3</v>
      </c>
      <c r="BB1151">
        <v>3</v>
      </c>
      <c r="BC1151">
        <v>0</v>
      </c>
      <c r="BD1151">
        <v>2</v>
      </c>
      <c r="BE1151">
        <v>3</v>
      </c>
      <c r="BF1151">
        <v>3</v>
      </c>
      <c r="BG1151">
        <v>3</v>
      </c>
      <c r="BH1151">
        <v>3</v>
      </c>
      <c r="BI1151">
        <v>3</v>
      </c>
      <c r="BJ1151">
        <v>0</v>
      </c>
      <c r="BK1151">
        <v>3</v>
      </c>
      <c r="BL1151">
        <v>0</v>
      </c>
      <c r="BM1151">
        <v>0</v>
      </c>
      <c r="BN1151">
        <v>2</v>
      </c>
      <c r="BO1151">
        <f t="shared" si="170"/>
        <v>0</v>
      </c>
      <c r="BP1151">
        <f t="shared" si="171"/>
        <v>8</v>
      </c>
      <c r="BQ1151">
        <f t="shared" si="172"/>
        <v>9</v>
      </c>
      <c r="BR1151">
        <f t="shared" si="173"/>
        <v>4</v>
      </c>
      <c r="BS1151">
        <f t="shared" si="174"/>
        <v>0</v>
      </c>
      <c r="BT1151">
        <f t="shared" si="175"/>
        <v>8</v>
      </c>
      <c r="BU1151">
        <f t="shared" si="176"/>
        <v>8</v>
      </c>
      <c r="BV1151">
        <f t="shared" si="177"/>
        <v>8</v>
      </c>
      <c r="BW1151">
        <f t="shared" si="178"/>
        <v>6</v>
      </c>
      <c r="BX1151">
        <f t="shared" si="179"/>
        <v>8</v>
      </c>
    </row>
    <row r="1152" spans="1:76" ht="18.95" customHeight="1" x14ac:dyDescent="0.25">
      <c r="A1152" t="s">
        <v>848</v>
      </c>
      <c r="B1152" t="s">
        <v>785</v>
      </c>
      <c r="C1152" t="s">
        <v>29</v>
      </c>
      <c r="D1152" t="s">
        <v>26</v>
      </c>
      <c r="E1152" t="s">
        <v>73</v>
      </c>
      <c r="F1152" t="s">
        <v>659</v>
      </c>
      <c r="G1152">
        <v>2</v>
      </c>
      <c r="H1152" t="s">
        <v>22</v>
      </c>
      <c r="I1152" t="s">
        <v>849</v>
      </c>
      <c r="L1152" s="1">
        <v>40429003530</v>
      </c>
      <c r="M1152" t="s">
        <v>850</v>
      </c>
      <c r="N1152" t="s">
        <v>45</v>
      </c>
      <c r="O1152" t="s">
        <v>851</v>
      </c>
      <c r="P1152">
        <v>85339</v>
      </c>
      <c r="Q1152" t="s">
        <v>794</v>
      </c>
      <c r="R1152">
        <v>973</v>
      </c>
      <c r="S1152" t="s">
        <v>7</v>
      </c>
      <c r="T1152" t="b">
        <v>1</v>
      </c>
      <c r="U1152" t="s">
        <v>61</v>
      </c>
      <c r="V1152" t="s">
        <v>61</v>
      </c>
      <c r="W1152" t="s">
        <v>61</v>
      </c>
      <c r="X1152" t="s">
        <v>61</v>
      </c>
      <c r="Y1152" t="s">
        <v>61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2</v>
      </c>
      <c r="AF1152">
        <v>0</v>
      </c>
      <c r="AG1152">
        <v>0</v>
      </c>
      <c r="AH1152">
        <v>2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1</v>
      </c>
      <c r="AO1152">
        <v>0</v>
      </c>
      <c r="AP1152">
        <v>0</v>
      </c>
      <c r="AQ1152">
        <v>0</v>
      </c>
      <c r="AR1152">
        <v>3</v>
      </c>
      <c r="AS1152">
        <v>0</v>
      </c>
      <c r="AT1152">
        <v>0</v>
      </c>
      <c r="AU1152">
        <v>1</v>
      </c>
      <c r="AV1152">
        <v>1</v>
      </c>
      <c r="AW1152">
        <v>1</v>
      </c>
      <c r="AX1152">
        <v>1</v>
      </c>
      <c r="AY1152">
        <v>0</v>
      </c>
      <c r="AZ1152">
        <v>0</v>
      </c>
      <c r="BA1152">
        <v>3</v>
      </c>
      <c r="BB1152">
        <v>3</v>
      </c>
      <c r="BC1152">
        <v>2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2</v>
      </c>
      <c r="BO1152">
        <f t="shared" si="170"/>
        <v>4</v>
      </c>
      <c r="BP1152">
        <f t="shared" si="171"/>
        <v>0</v>
      </c>
      <c r="BQ1152">
        <f t="shared" si="172"/>
        <v>2</v>
      </c>
      <c r="BR1152">
        <f t="shared" si="173"/>
        <v>3</v>
      </c>
      <c r="BS1152">
        <f t="shared" si="174"/>
        <v>0</v>
      </c>
      <c r="BT1152">
        <f t="shared" si="175"/>
        <v>4</v>
      </c>
      <c r="BU1152">
        <f t="shared" si="176"/>
        <v>6</v>
      </c>
      <c r="BV1152">
        <f t="shared" si="177"/>
        <v>2</v>
      </c>
      <c r="BW1152">
        <f t="shared" si="178"/>
        <v>0</v>
      </c>
      <c r="BX1152">
        <f t="shared" si="179"/>
        <v>2</v>
      </c>
    </row>
    <row r="1153" spans="1:76" ht="18.95" customHeight="1" x14ac:dyDescent="0.25">
      <c r="A1153" t="s">
        <v>1339</v>
      </c>
      <c r="B1153" t="s">
        <v>1239</v>
      </c>
      <c r="C1153" t="s">
        <v>219</v>
      </c>
      <c r="D1153" t="s">
        <v>26</v>
      </c>
      <c r="E1153" t="s">
        <v>143</v>
      </c>
      <c r="F1153" t="s">
        <v>659</v>
      </c>
      <c r="G1153">
        <v>3</v>
      </c>
      <c r="H1153" t="s">
        <v>22</v>
      </c>
      <c r="I1153" t="s">
        <v>1340</v>
      </c>
      <c r="L1153" s="1">
        <v>480021113520</v>
      </c>
      <c r="M1153" t="s">
        <v>1341</v>
      </c>
      <c r="N1153" t="s">
        <v>45</v>
      </c>
      <c r="O1153" t="s">
        <v>1304</v>
      </c>
      <c r="P1153">
        <v>78245</v>
      </c>
      <c r="Q1153" t="s">
        <v>1305</v>
      </c>
      <c r="R1153">
        <v>483</v>
      </c>
      <c r="S1153" t="s">
        <v>7</v>
      </c>
      <c r="T1153" t="b">
        <v>0</v>
      </c>
      <c r="U1153" t="s">
        <v>30</v>
      </c>
      <c r="V1153" t="s">
        <v>31</v>
      </c>
      <c r="W1153" t="s">
        <v>31</v>
      </c>
      <c r="X1153" t="s">
        <v>31</v>
      </c>
      <c r="Y1153" t="s">
        <v>31</v>
      </c>
      <c r="Z1153" s="10">
        <v>0</v>
      </c>
      <c r="AA1153" s="10">
        <v>0</v>
      </c>
      <c r="AB1153" s="10">
        <v>0</v>
      </c>
      <c r="AC1153" s="10">
        <v>1</v>
      </c>
      <c r="AD1153" s="10">
        <v>1</v>
      </c>
      <c r="AE1153" s="10">
        <v>1</v>
      </c>
      <c r="AF1153" s="10">
        <v>2</v>
      </c>
      <c r="AG1153" s="10">
        <v>2</v>
      </c>
      <c r="AH1153" s="10">
        <v>2</v>
      </c>
      <c r="AI1153" s="10">
        <v>2</v>
      </c>
      <c r="AJ1153" s="10">
        <v>0</v>
      </c>
      <c r="AK1153" s="10">
        <v>2</v>
      </c>
      <c r="AL1153" s="10">
        <v>0</v>
      </c>
      <c r="AM1153" s="10">
        <v>2</v>
      </c>
      <c r="AN1153" s="10">
        <v>2</v>
      </c>
      <c r="AO1153" s="10">
        <v>0</v>
      </c>
      <c r="AP1153" s="10">
        <v>2</v>
      </c>
      <c r="AQ1153" s="10">
        <v>0</v>
      </c>
      <c r="AR1153" s="10">
        <v>2</v>
      </c>
      <c r="AS1153" s="10">
        <v>2</v>
      </c>
      <c r="AT1153" s="10">
        <v>0</v>
      </c>
      <c r="AU1153" s="10">
        <v>2</v>
      </c>
      <c r="AV1153" s="10">
        <v>2</v>
      </c>
      <c r="AW1153" s="10">
        <v>0</v>
      </c>
      <c r="AX1153" s="10">
        <v>0</v>
      </c>
      <c r="AY1153" s="10">
        <v>0</v>
      </c>
      <c r="AZ1153" s="10">
        <v>0</v>
      </c>
      <c r="BA1153" s="10">
        <v>3</v>
      </c>
      <c r="BB1153" s="10">
        <v>3</v>
      </c>
      <c r="BC1153" s="10">
        <v>2</v>
      </c>
      <c r="BD1153" s="10">
        <v>2</v>
      </c>
      <c r="BE1153" s="10">
        <v>2</v>
      </c>
      <c r="BF1153" s="10">
        <v>2</v>
      </c>
      <c r="BG1153" s="10">
        <v>0</v>
      </c>
      <c r="BH1153" s="10">
        <v>2</v>
      </c>
      <c r="BI1153" s="10">
        <v>0</v>
      </c>
      <c r="BJ1153" s="10">
        <v>0</v>
      </c>
      <c r="BK1153" s="10">
        <v>0</v>
      </c>
      <c r="BL1153" s="10">
        <v>0</v>
      </c>
      <c r="BM1153" s="10">
        <v>0</v>
      </c>
      <c r="BN1153" s="10">
        <v>0</v>
      </c>
      <c r="BO1153">
        <f t="shared" si="170"/>
        <v>9</v>
      </c>
      <c r="BP1153">
        <f t="shared" si="171"/>
        <v>4</v>
      </c>
      <c r="BQ1153">
        <f t="shared" si="172"/>
        <v>6</v>
      </c>
      <c r="BR1153">
        <f t="shared" si="173"/>
        <v>4</v>
      </c>
      <c r="BS1153">
        <f t="shared" si="174"/>
        <v>0</v>
      </c>
      <c r="BT1153">
        <f t="shared" si="175"/>
        <v>4</v>
      </c>
      <c r="BU1153">
        <f t="shared" si="176"/>
        <v>6</v>
      </c>
      <c r="BV1153">
        <f t="shared" si="177"/>
        <v>8</v>
      </c>
      <c r="BW1153">
        <f t="shared" si="178"/>
        <v>2</v>
      </c>
      <c r="BX1153">
        <f t="shared" si="179"/>
        <v>0</v>
      </c>
    </row>
    <row r="1154" spans="1:76" ht="18.95" customHeight="1" x14ac:dyDescent="0.25">
      <c r="A1154" t="s">
        <v>3496</v>
      </c>
      <c r="B1154" t="s">
        <v>1639</v>
      </c>
      <c r="C1154" t="s">
        <v>40</v>
      </c>
      <c r="D1154" t="s">
        <v>26</v>
      </c>
      <c r="E1154" t="s">
        <v>184</v>
      </c>
      <c r="F1154" t="s">
        <v>5162</v>
      </c>
      <c r="G1154" t="s">
        <v>2026</v>
      </c>
      <c r="H1154" t="s">
        <v>22</v>
      </c>
      <c r="I1154" t="s">
        <v>3497</v>
      </c>
      <c r="L1154" s="1">
        <v>290001703259</v>
      </c>
      <c r="M1154" t="s">
        <v>3498</v>
      </c>
      <c r="N1154" t="s">
        <v>45</v>
      </c>
      <c r="O1154" t="s">
        <v>1899</v>
      </c>
      <c r="P1154">
        <v>64109</v>
      </c>
      <c r="Q1154" t="s">
        <v>1782</v>
      </c>
      <c r="R1154">
        <v>481</v>
      </c>
      <c r="S1154" t="s">
        <v>7</v>
      </c>
      <c r="T1154" t="b">
        <v>1</v>
      </c>
      <c r="U1154" t="s">
        <v>61</v>
      </c>
      <c r="V1154" t="s">
        <v>61</v>
      </c>
      <c r="W1154" t="s">
        <v>61</v>
      </c>
      <c r="X1154" t="s">
        <v>61</v>
      </c>
      <c r="Y1154" t="s">
        <v>61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</v>
      </c>
      <c r="AG1154">
        <v>2</v>
      </c>
      <c r="AH1154">
        <v>1</v>
      </c>
      <c r="AI1154">
        <v>2</v>
      </c>
      <c r="AJ1154">
        <v>0</v>
      </c>
      <c r="AK1154">
        <v>0</v>
      </c>
      <c r="AL1154">
        <v>1</v>
      </c>
      <c r="AM1154">
        <v>3</v>
      </c>
      <c r="AN1154">
        <v>3</v>
      </c>
      <c r="AO1154">
        <v>1</v>
      </c>
      <c r="AP1154">
        <v>3</v>
      </c>
      <c r="AQ1154">
        <v>2</v>
      </c>
      <c r="AR1154">
        <v>3</v>
      </c>
      <c r="AS1154">
        <v>0</v>
      </c>
      <c r="AT1154">
        <v>3</v>
      </c>
      <c r="AU1154">
        <v>1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3</v>
      </c>
      <c r="BB1154">
        <v>3</v>
      </c>
      <c r="BC1154">
        <v>0</v>
      </c>
      <c r="BD1154">
        <v>0</v>
      </c>
      <c r="BE1154">
        <v>3</v>
      </c>
      <c r="BF1154">
        <v>3</v>
      </c>
      <c r="BG1154">
        <v>1</v>
      </c>
      <c r="BH1154">
        <v>3</v>
      </c>
      <c r="BI1154">
        <v>3</v>
      </c>
      <c r="BJ1154">
        <v>0</v>
      </c>
      <c r="BK1154">
        <v>0</v>
      </c>
      <c r="BL1154">
        <v>0</v>
      </c>
      <c r="BM1154">
        <v>2</v>
      </c>
      <c r="BN1154">
        <v>0</v>
      </c>
      <c r="BO1154">
        <f t="shared" ref="BO1154:BO1185" si="180">SUM(Z1154:AH1154)</f>
        <v>5</v>
      </c>
      <c r="BP1154">
        <f t="shared" ref="BP1154:BP1185" si="181">SUM(AI1154:AL1154)</f>
        <v>3</v>
      </c>
      <c r="BQ1154">
        <f t="shared" ref="BQ1154:BQ1185" si="182">SUM(AM1154:AQ1154)</f>
        <v>12</v>
      </c>
      <c r="BR1154">
        <f t="shared" ref="BR1154:BR1185" si="183">SUM(AR1154:AS1154)</f>
        <v>3</v>
      </c>
      <c r="BS1154">
        <f t="shared" ref="BS1154:BS1185" si="184">SUM(AT1154)</f>
        <v>3</v>
      </c>
      <c r="BT1154">
        <f t="shared" ref="BT1154:BT1185" si="185">SUM(AU1154:AX1154)</f>
        <v>2</v>
      </c>
      <c r="BU1154">
        <f t="shared" ref="BU1154:BU1185" si="186">SUM(AY1154:BB1154)</f>
        <v>6</v>
      </c>
      <c r="BV1154">
        <f t="shared" ref="BV1154:BV1185" si="187">SUM(BC1154:BF1154)</f>
        <v>6</v>
      </c>
      <c r="BW1154">
        <f t="shared" ref="BW1154:BW1185" si="188">SUM(BG1154:BH1154)</f>
        <v>4</v>
      </c>
      <c r="BX1154">
        <f t="shared" ref="BX1154:BX1185" si="189">SUM(BI1154:BN1154)</f>
        <v>5</v>
      </c>
    </row>
    <row r="1155" spans="1:76" ht="18.95" customHeight="1" x14ac:dyDescent="0.25">
      <c r="A1155" t="s">
        <v>2574</v>
      </c>
      <c r="B1155" t="s">
        <v>1108</v>
      </c>
      <c r="C1155" t="s">
        <v>219</v>
      </c>
      <c r="D1155" t="s">
        <v>26</v>
      </c>
      <c r="E1155" t="s">
        <v>73</v>
      </c>
      <c r="F1155" t="s">
        <v>659</v>
      </c>
      <c r="G1155" t="s">
        <v>2026</v>
      </c>
      <c r="H1155" t="s">
        <v>22</v>
      </c>
      <c r="I1155" t="s">
        <v>2575</v>
      </c>
      <c r="L1155" s="1">
        <v>100017000382</v>
      </c>
      <c r="M1155" t="s">
        <v>2576</v>
      </c>
      <c r="N1155" t="s">
        <v>45</v>
      </c>
      <c r="O1155" t="s">
        <v>2577</v>
      </c>
      <c r="P1155">
        <v>19958</v>
      </c>
      <c r="Q1155" t="s">
        <v>2578</v>
      </c>
      <c r="R1155">
        <v>647</v>
      </c>
      <c r="S1155" t="s">
        <v>77</v>
      </c>
      <c r="T1155" t="b">
        <v>0</v>
      </c>
      <c r="U1155" t="s">
        <v>30</v>
      </c>
      <c r="V1155" t="s">
        <v>61</v>
      </c>
      <c r="W1155" t="s">
        <v>61</v>
      </c>
      <c r="X1155" t="s">
        <v>61</v>
      </c>
      <c r="Y1155" t="s">
        <v>61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2</v>
      </c>
      <c r="AJ1155">
        <v>0</v>
      </c>
      <c r="AK1155">
        <v>2</v>
      </c>
      <c r="AL1155">
        <v>2</v>
      </c>
      <c r="AM1155">
        <v>3</v>
      </c>
      <c r="AN1155">
        <v>3</v>
      </c>
      <c r="AO1155">
        <v>0</v>
      </c>
      <c r="AP1155">
        <v>3</v>
      </c>
      <c r="AQ1155">
        <v>3</v>
      </c>
      <c r="AR1155">
        <v>3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3</v>
      </c>
      <c r="BB1155">
        <v>3</v>
      </c>
      <c r="BC1155">
        <v>0</v>
      </c>
      <c r="BD1155">
        <v>0</v>
      </c>
      <c r="BE1155">
        <v>3</v>
      </c>
      <c r="BF1155">
        <v>3</v>
      </c>
      <c r="BG1155">
        <v>3</v>
      </c>
      <c r="BH1155">
        <v>3</v>
      </c>
      <c r="BI1155">
        <v>2</v>
      </c>
      <c r="BJ1155">
        <v>0</v>
      </c>
      <c r="BK1155">
        <v>0</v>
      </c>
      <c r="BL1155">
        <v>3</v>
      </c>
      <c r="BM1155">
        <v>0</v>
      </c>
      <c r="BN1155">
        <v>0</v>
      </c>
      <c r="BO1155">
        <f t="shared" si="180"/>
        <v>0</v>
      </c>
      <c r="BP1155">
        <f t="shared" si="181"/>
        <v>6</v>
      </c>
      <c r="BQ1155">
        <f t="shared" si="182"/>
        <v>12</v>
      </c>
      <c r="BR1155">
        <f t="shared" si="183"/>
        <v>3</v>
      </c>
      <c r="BS1155">
        <f t="shared" si="184"/>
        <v>0</v>
      </c>
      <c r="BT1155">
        <f t="shared" si="185"/>
        <v>0</v>
      </c>
      <c r="BU1155">
        <f t="shared" si="186"/>
        <v>6</v>
      </c>
      <c r="BV1155">
        <f t="shared" si="187"/>
        <v>6</v>
      </c>
      <c r="BW1155">
        <f t="shared" si="188"/>
        <v>6</v>
      </c>
      <c r="BX1155">
        <f t="shared" si="189"/>
        <v>5</v>
      </c>
    </row>
    <row r="1156" spans="1:76" ht="18.95" customHeight="1" x14ac:dyDescent="0.25">
      <c r="A1156" t="s">
        <v>2216</v>
      </c>
      <c r="B1156" t="s">
        <v>20</v>
      </c>
      <c r="C1156" t="s">
        <v>29</v>
      </c>
      <c r="D1156" t="s">
        <v>26</v>
      </c>
      <c r="E1156" t="s">
        <v>143</v>
      </c>
      <c r="F1156" t="s">
        <v>659</v>
      </c>
      <c r="G1156" t="s">
        <v>2026</v>
      </c>
      <c r="H1156" t="s">
        <v>22</v>
      </c>
      <c r="I1156" t="s">
        <v>2217</v>
      </c>
      <c r="L1156" s="1">
        <v>61692014164</v>
      </c>
      <c r="M1156" t="s">
        <v>2218</v>
      </c>
      <c r="N1156" t="s">
        <v>45</v>
      </c>
      <c r="O1156" t="s">
        <v>2219</v>
      </c>
      <c r="P1156">
        <v>92543</v>
      </c>
      <c r="Q1156" t="s">
        <v>984</v>
      </c>
      <c r="R1156">
        <v>832</v>
      </c>
      <c r="S1156" t="s">
        <v>89</v>
      </c>
      <c r="T1156" t="b">
        <v>1</v>
      </c>
      <c r="U1156" t="s">
        <v>31</v>
      </c>
      <c r="V1156" t="s">
        <v>31</v>
      </c>
      <c r="W1156" t="s">
        <v>31</v>
      </c>
      <c r="X1156" t="s">
        <v>31</v>
      </c>
      <c r="Y1156" t="s">
        <v>31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2</v>
      </c>
      <c r="AI1156">
        <v>2</v>
      </c>
      <c r="AJ1156">
        <v>0</v>
      </c>
      <c r="AK1156">
        <v>2</v>
      </c>
      <c r="AL1156">
        <v>2</v>
      </c>
      <c r="AM1156">
        <v>3</v>
      </c>
      <c r="AN1156">
        <v>3</v>
      </c>
      <c r="AO1156">
        <v>3</v>
      </c>
      <c r="AP1156">
        <v>3</v>
      </c>
      <c r="AQ1156">
        <v>0</v>
      </c>
      <c r="AR1156">
        <v>3</v>
      </c>
      <c r="AS1156">
        <v>2</v>
      </c>
      <c r="AT1156">
        <v>1</v>
      </c>
      <c r="AU1156">
        <v>2</v>
      </c>
      <c r="AV1156">
        <v>2</v>
      </c>
      <c r="AW1156">
        <v>0</v>
      </c>
      <c r="AX1156">
        <v>0</v>
      </c>
      <c r="AY1156">
        <v>0</v>
      </c>
      <c r="AZ1156">
        <v>0</v>
      </c>
      <c r="BA1156">
        <v>3</v>
      </c>
      <c r="BB1156">
        <v>3</v>
      </c>
      <c r="BC1156">
        <v>2</v>
      </c>
      <c r="BD1156">
        <v>0</v>
      </c>
      <c r="BE1156">
        <v>2</v>
      </c>
      <c r="BF1156">
        <v>2</v>
      </c>
      <c r="BG1156">
        <v>1</v>
      </c>
      <c r="BH1156">
        <v>3</v>
      </c>
      <c r="BI1156">
        <v>0</v>
      </c>
      <c r="BJ1156">
        <v>0</v>
      </c>
      <c r="BK1156">
        <v>0</v>
      </c>
      <c r="BL1156">
        <v>1</v>
      </c>
      <c r="BM1156">
        <v>0</v>
      </c>
      <c r="BN1156">
        <v>0</v>
      </c>
      <c r="BO1156">
        <f t="shared" si="180"/>
        <v>2</v>
      </c>
      <c r="BP1156">
        <f t="shared" si="181"/>
        <v>6</v>
      </c>
      <c r="BQ1156">
        <f t="shared" si="182"/>
        <v>12</v>
      </c>
      <c r="BR1156">
        <f t="shared" si="183"/>
        <v>5</v>
      </c>
      <c r="BS1156">
        <f t="shared" si="184"/>
        <v>1</v>
      </c>
      <c r="BT1156">
        <f t="shared" si="185"/>
        <v>4</v>
      </c>
      <c r="BU1156">
        <f t="shared" si="186"/>
        <v>6</v>
      </c>
      <c r="BV1156">
        <f t="shared" si="187"/>
        <v>6</v>
      </c>
      <c r="BW1156">
        <f t="shared" si="188"/>
        <v>4</v>
      </c>
      <c r="BX1156">
        <f t="shared" si="189"/>
        <v>1</v>
      </c>
    </row>
    <row r="1157" spans="1:76" ht="18.95" customHeight="1" x14ac:dyDescent="0.25">
      <c r="A1157" t="s">
        <v>344</v>
      </c>
      <c r="B1157" t="s">
        <v>258</v>
      </c>
      <c r="C1157" t="s">
        <v>29</v>
      </c>
      <c r="D1157" t="s">
        <v>26</v>
      </c>
      <c r="E1157" t="s">
        <v>21</v>
      </c>
      <c r="F1157" t="s">
        <v>5163</v>
      </c>
      <c r="G1157">
        <v>1</v>
      </c>
      <c r="H1157" t="s">
        <v>124</v>
      </c>
      <c r="I1157" t="s">
        <v>345</v>
      </c>
      <c r="L1157" s="1">
        <v>411317001851</v>
      </c>
      <c r="M1157" t="s">
        <v>346</v>
      </c>
      <c r="N1157" t="s">
        <v>25</v>
      </c>
      <c r="O1157" t="s">
        <v>347</v>
      </c>
      <c r="P1157">
        <v>97070</v>
      </c>
      <c r="Q1157" t="s">
        <v>348</v>
      </c>
      <c r="R1157">
        <v>415</v>
      </c>
      <c r="S1157" t="s">
        <v>89</v>
      </c>
      <c r="T1157" t="b">
        <v>1</v>
      </c>
      <c r="U1157" t="s">
        <v>31</v>
      </c>
      <c r="V1157" t="s">
        <v>31</v>
      </c>
      <c r="W1157" t="s">
        <v>31</v>
      </c>
      <c r="X1157" t="s">
        <v>31</v>
      </c>
      <c r="Y1157" t="s">
        <v>31</v>
      </c>
      <c r="Z1157">
        <v>0</v>
      </c>
      <c r="AA1157">
        <v>0</v>
      </c>
      <c r="AB1157">
        <v>0</v>
      </c>
      <c r="AC1157">
        <v>2</v>
      </c>
      <c r="AD1157">
        <v>2</v>
      </c>
      <c r="AE1157">
        <v>2</v>
      </c>
      <c r="AF1157">
        <v>3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  <c r="AM1157">
        <v>2</v>
      </c>
      <c r="AN1157">
        <v>2</v>
      </c>
      <c r="AO1157">
        <v>2</v>
      </c>
      <c r="AP1157">
        <v>0</v>
      </c>
      <c r="AQ1157">
        <v>2</v>
      </c>
      <c r="AR1157">
        <v>2</v>
      </c>
      <c r="AS1157">
        <v>2</v>
      </c>
      <c r="AT1157">
        <v>2</v>
      </c>
      <c r="AU1157">
        <v>2</v>
      </c>
      <c r="AV1157">
        <v>2</v>
      </c>
      <c r="AW1157">
        <v>2</v>
      </c>
      <c r="AX1157">
        <v>2</v>
      </c>
      <c r="AY1157">
        <v>0</v>
      </c>
      <c r="AZ1157">
        <v>0</v>
      </c>
      <c r="BA1157">
        <v>2</v>
      </c>
      <c r="BB1157">
        <v>2</v>
      </c>
      <c r="BC1157">
        <v>2</v>
      </c>
      <c r="BD1157">
        <v>0</v>
      </c>
      <c r="BE1157">
        <v>2</v>
      </c>
      <c r="BF1157">
        <v>2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2</v>
      </c>
      <c r="BN1157">
        <v>2</v>
      </c>
      <c r="BO1157">
        <f t="shared" si="180"/>
        <v>13</v>
      </c>
      <c r="BP1157">
        <f t="shared" si="181"/>
        <v>8</v>
      </c>
      <c r="BQ1157">
        <f t="shared" si="182"/>
        <v>8</v>
      </c>
      <c r="BR1157">
        <f t="shared" si="183"/>
        <v>4</v>
      </c>
      <c r="BS1157">
        <f t="shared" si="184"/>
        <v>2</v>
      </c>
      <c r="BT1157">
        <f t="shared" si="185"/>
        <v>8</v>
      </c>
      <c r="BU1157">
        <f t="shared" si="186"/>
        <v>4</v>
      </c>
      <c r="BV1157">
        <f t="shared" si="187"/>
        <v>6</v>
      </c>
      <c r="BW1157">
        <f t="shared" si="188"/>
        <v>0</v>
      </c>
      <c r="BX1157">
        <f t="shared" si="189"/>
        <v>4</v>
      </c>
    </row>
    <row r="1158" spans="1:76" ht="18.95" customHeight="1" x14ac:dyDescent="0.25">
      <c r="A1158" t="s">
        <v>4878</v>
      </c>
      <c r="B1158" t="s">
        <v>562</v>
      </c>
      <c r="C1158" t="s">
        <v>29</v>
      </c>
      <c r="D1158" t="s">
        <v>26</v>
      </c>
      <c r="E1158" t="s">
        <v>21</v>
      </c>
      <c r="F1158" t="s">
        <v>5163</v>
      </c>
      <c r="G1158" t="s">
        <v>2026</v>
      </c>
      <c r="H1158" t="s">
        <v>22</v>
      </c>
      <c r="I1158" t="s">
        <v>4879</v>
      </c>
      <c r="M1158" t="s">
        <v>4880</v>
      </c>
      <c r="N1158" t="s">
        <v>25</v>
      </c>
      <c r="O1158" t="s">
        <v>4877</v>
      </c>
      <c r="P1158">
        <v>98311</v>
      </c>
      <c r="Q1158" t="s">
        <v>4881</v>
      </c>
      <c r="R1158">
        <v>395</v>
      </c>
      <c r="S1158" t="s">
        <v>89</v>
      </c>
      <c r="T1158" t="b">
        <v>0</v>
      </c>
      <c r="U1158" t="s">
        <v>30</v>
      </c>
      <c r="V1158" t="s">
        <v>31</v>
      </c>
      <c r="W1158" t="s">
        <v>31</v>
      </c>
      <c r="X1158" t="s">
        <v>31</v>
      </c>
      <c r="Y1158" t="s">
        <v>31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3</v>
      </c>
      <c r="AG1158">
        <v>3</v>
      </c>
      <c r="AH1158">
        <v>2</v>
      </c>
      <c r="AI1158">
        <v>2</v>
      </c>
      <c r="AJ1158">
        <v>0</v>
      </c>
      <c r="AK1158">
        <v>2</v>
      </c>
      <c r="AL1158">
        <v>0</v>
      </c>
      <c r="AM1158">
        <v>0</v>
      </c>
      <c r="AN1158">
        <v>0</v>
      </c>
      <c r="AO1158">
        <v>2</v>
      </c>
      <c r="AP1158">
        <v>0</v>
      </c>
      <c r="AQ1158">
        <v>3</v>
      </c>
      <c r="AR1158">
        <v>2</v>
      </c>
      <c r="AS1158">
        <v>1</v>
      </c>
      <c r="AT1158">
        <v>0</v>
      </c>
      <c r="AU1158">
        <v>2</v>
      </c>
      <c r="AV1158">
        <v>2</v>
      </c>
      <c r="AW1158">
        <v>0</v>
      </c>
      <c r="AX1158">
        <v>0</v>
      </c>
      <c r="AY1158">
        <v>0</v>
      </c>
      <c r="AZ1158">
        <v>0</v>
      </c>
      <c r="BA1158">
        <v>3</v>
      </c>
      <c r="BB1158">
        <v>3</v>
      </c>
      <c r="BC1158">
        <v>2</v>
      </c>
      <c r="BD1158">
        <v>2</v>
      </c>
      <c r="BE1158">
        <v>3</v>
      </c>
      <c r="BF1158">
        <v>3</v>
      </c>
      <c r="BG1158">
        <v>0</v>
      </c>
      <c r="BH1158">
        <v>1</v>
      </c>
      <c r="BI1158">
        <v>3</v>
      </c>
      <c r="BJ1158">
        <v>0</v>
      </c>
      <c r="BK1158">
        <v>3</v>
      </c>
      <c r="BL1158">
        <v>0</v>
      </c>
      <c r="BM1158">
        <v>0</v>
      </c>
      <c r="BN1158">
        <v>2</v>
      </c>
      <c r="BO1158">
        <f t="shared" si="180"/>
        <v>9</v>
      </c>
      <c r="BP1158">
        <f t="shared" si="181"/>
        <v>4</v>
      </c>
      <c r="BQ1158">
        <f t="shared" si="182"/>
        <v>5</v>
      </c>
      <c r="BR1158">
        <f t="shared" si="183"/>
        <v>3</v>
      </c>
      <c r="BS1158">
        <f t="shared" si="184"/>
        <v>0</v>
      </c>
      <c r="BT1158">
        <f t="shared" si="185"/>
        <v>4</v>
      </c>
      <c r="BU1158">
        <f t="shared" si="186"/>
        <v>6</v>
      </c>
      <c r="BV1158">
        <f t="shared" si="187"/>
        <v>10</v>
      </c>
      <c r="BW1158">
        <f t="shared" si="188"/>
        <v>1</v>
      </c>
      <c r="BX1158">
        <f t="shared" si="189"/>
        <v>8</v>
      </c>
    </row>
    <row r="1159" spans="1:76" ht="18.95" customHeight="1" x14ac:dyDescent="0.25">
      <c r="A1159" t="s">
        <v>865</v>
      </c>
      <c r="B1159" t="s">
        <v>785</v>
      </c>
      <c r="C1159" t="s">
        <v>29</v>
      </c>
      <c r="D1159" t="s">
        <v>26</v>
      </c>
      <c r="E1159" t="s">
        <v>460</v>
      </c>
      <c r="F1159" t="s">
        <v>5162</v>
      </c>
      <c r="G1159">
        <v>2</v>
      </c>
      <c r="H1159" t="s">
        <v>124</v>
      </c>
      <c r="I1159" t="s">
        <v>866</v>
      </c>
      <c r="L1159" s="1">
        <v>40386003552</v>
      </c>
      <c r="M1159" t="s">
        <v>867</v>
      </c>
      <c r="N1159" t="s">
        <v>25</v>
      </c>
      <c r="O1159" t="s">
        <v>868</v>
      </c>
      <c r="P1159">
        <v>85281</v>
      </c>
      <c r="Q1159" t="s">
        <v>869</v>
      </c>
      <c r="R1159">
        <v>150</v>
      </c>
      <c r="S1159" t="s">
        <v>7</v>
      </c>
      <c r="T1159" t="b">
        <v>0</v>
      </c>
      <c r="U1159" t="s">
        <v>30</v>
      </c>
      <c r="V1159" t="s">
        <v>61</v>
      </c>
      <c r="W1159" t="s">
        <v>61</v>
      </c>
      <c r="X1159" t="s">
        <v>71</v>
      </c>
      <c r="Y1159" t="s">
        <v>71</v>
      </c>
      <c r="Z1159" s="10">
        <v>0</v>
      </c>
      <c r="AA1159" s="10">
        <v>0</v>
      </c>
      <c r="AB1159" s="10">
        <v>0</v>
      </c>
      <c r="AC1159" s="10">
        <v>2</v>
      </c>
      <c r="AD1159" s="10">
        <v>2</v>
      </c>
      <c r="AE1159" s="10">
        <v>2</v>
      </c>
      <c r="AF1159" s="10">
        <v>3</v>
      </c>
      <c r="AG1159" s="10">
        <v>3</v>
      </c>
      <c r="AH1159" s="10">
        <v>3</v>
      </c>
      <c r="AI1159" s="10">
        <v>2</v>
      </c>
      <c r="AJ1159" s="10">
        <v>2</v>
      </c>
      <c r="AK1159" s="10">
        <v>0</v>
      </c>
      <c r="AL1159" s="10">
        <v>2</v>
      </c>
      <c r="AM1159" s="10">
        <v>0</v>
      </c>
      <c r="AN1159" s="10">
        <v>3</v>
      </c>
      <c r="AO1159" s="10">
        <v>0</v>
      </c>
      <c r="AP1159" s="10">
        <v>3</v>
      </c>
      <c r="AQ1159" s="10">
        <v>0</v>
      </c>
      <c r="AR1159" s="10">
        <v>2</v>
      </c>
      <c r="AS1159" s="10">
        <v>3</v>
      </c>
      <c r="AT1159" s="10">
        <v>0</v>
      </c>
      <c r="AU1159" s="10">
        <v>0</v>
      </c>
      <c r="AV1159" s="10">
        <v>0</v>
      </c>
      <c r="AW1159" s="10">
        <v>0</v>
      </c>
      <c r="AX1159" s="10">
        <v>0</v>
      </c>
      <c r="AY1159" s="10">
        <v>0</v>
      </c>
      <c r="AZ1159" s="10">
        <v>0</v>
      </c>
      <c r="BA1159" s="10">
        <v>0</v>
      </c>
      <c r="BB1159" s="10">
        <v>0</v>
      </c>
      <c r="BC1159" s="10">
        <v>2</v>
      </c>
      <c r="BD1159" s="10">
        <v>0</v>
      </c>
      <c r="BE1159" s="10">
        <v>3</v>
      </c>
      <c r="BF1159" s="10">
        <v>3</v>
      </c>
      <c r="BG1159" s="10">
        <v>0</v>
      </c>
      <c r="BH1159" s="10">
        <v>3</v>
      </c>
      <c r="BI1159" s="10">
        <v>0</v>
      </c>
      <c r="BJ1159" s="10">
        <v>0</v>
      </c>
      <c r="BK1159" s="10">
        <v>0</v>
      </c>
      <c r="BL1159" s="10">
        <v>3</v>
      </c>
      <c r="BM1159" s="10">
        <v>0</v>
      </c>
      <c r="BN1159" s="10">
        <v>2</v>
      </c>
      <c r="BO1159">
        <f t="shared" si="180"/>
        <v>15</v>
      </c>
      <c r="BP1159">
        <f t="shared" si="181"/>
        <v>6</v>
      </c>
      <c r="BQ1159">
        <f t="shared" si="182"/>
        <v>6</v>
      </c>
      <c r="BR1159">
        <f t="shared" si="183"/>
        <v>5</v>
      </c>
      <c r="BS1159">
        <f t="shared" si="184"/>
        <v>0</v>
      </c>
      <c r="BT1159">
        <f t="shared" si="185"/>
        <v>0</v>
      </c>
      <c r="BU1159">
        <f t="shared" si="186"/>
        <v>0</v>
      </c>
      <c r="BV1159">
        <f t="shared" si="187"/>
        <v>8</v>
      </c>
      <c r="BW1159">
        <f t="shared" si="188"/>
        <v>3</v>
      </c>
      <c r="BX1159">
        <f t="shared" si="189"/>
        <v>5</v>
      </c>
    </row>
    <row r="1160" spans="1:76" ht="18.95" customHeight="1" x14ac:dyDescent="0.25">
      <c r="A1160" t="s">
        <v>1544</v>
      </c>
      <c r="B1160" t="s">
        <v>1539</v>
      </c>
      <c r="C1160" t="s">
        <v>219</v>
      </c>
      <c r="D1160" t="s">
        <v>26</v>
      </c>
      <c r="E1160" t="s">
        <v>66</v>
      </c>
      <c r="F1160" t="s">
        <v>34</v>
      </c>
      <c r="G1160">
        <v>5</v>
      </c>
      <c r="H1160" t="s">
        <v>22</v>
      </c>
      <c r="I1160" t="s">
        <v>1545</v>
      </c>
      <c r="L1160" s="1">
        <v>210387000989</v>
      </c>
      <c r="M1160" t="s">
        <v>1546</v>
      </c>
      <c r="N1160" t="s">
        <v>58</v>
      </c>
      <c r="O1160" t="s">
        <v>1547</v>
      </c>
      <c r="P1160">
        <v>41056</v>
      </c>
      <c r="Q1160" t="s">
        <v>1548</v>
      </c>
      <c r="R1160">
        <v>100</v>
      </c>
      <c r="S1160" t="s">
        <v>77</v>
      </c>
      <c r="T1160" t="b">
        <v>0</v>
      </c>
      <c r="U1160" t="s">
        <v>30</v>
      </c>
      <c r="V1160" t="s">
        <v>31</v>
      </c>
      <c r="W1160" t="s">
        <v>31</v>
      </c>
      <c r="X1160" t="s">
        <v>31</v>
      </c>
      <c r="Y1160" t="s">
        <v>31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3</v>
      </c>
      <c r="AN1160">
        <v>3</v>
      </c>
      <c r="AO1160">
        <v>3</v>
      </c>
      <c r="AP1160">
        <v>3</v>
      </c>
      <c r="AQ1160">
        <v>0</v>
      </c>
      <c r="AR1160">
        <v>2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1</v>
      </c>
      <c r="BD1160">
        <v>0</v>
      </c>
      <c r="BE1160">
        <v>0</v>
      </c>
      <c r="BF1160">
        <v>2</v>
      </c>
      <c r="BG1160">
        <v>0</v>
      </c>
      <c r="BH1160">
        <v>0</v>
      </c>
      <c r="BI1160">
        <v>0</v>
      </c>
      <c r="BJ1160">
        <v>0</v>
      </c>
      <c r="BK1160">
        <v>2</v>
      </c>
      <c r="BL1160">
        <v>0</v>
      </c>
      <c r="BM1160">
        <v>0</v>
      </c>
      <c r="BN1160">
        <v>0</v>
      </c>
      <c r="BO1160">
        <f t="shared" si="180"/>
        <v>0</v>
      </c>
      <c r="BP1160">
        <f t="shared" si="181"/>
        <v>0</v>
      </c>
      <c r="BQ1160">
        <f t="shared" si="182"/>
        <v>12</v>
      </c>
      <c r="BR1160">
        <f t="shared" si="183"/>
        <v>2</v>
      </c>
      <c r="BS1160">
        <f t="shared" si="184"/>
        <v>0</v>
      </c>
      <c r="BT1160">
        <f t="shared" si="185"/>
        <v>0</v>
      </c>
      <c r="BU1160">
        <f t="shared" si="186"/>
        <v>0</v>
      </c>
      <c r="BV1160">
        <f t="shared" si="187"/>
        <v>3</v>
      </c>
      <c r="BW1160">
        <f t="shared" si="188"/>
        <v>0</v>
      </c>
      <c r="BX1160">
        <f t="shared" si="189"/>
        <v>2</v>
      </c>
    </row>
    <row r="1161" spans="1:76" ht="18.95" customHeight="1" x14ac:dyDescent="0.25">
      <c r="A1161" t="s">
        <v>4366</v>
      </c>
      <c r="B1161" t="s">
        <v>258</v>
      </c>
      <c r="C1161" t="s">
        <v>29</v>
      </c>
      <c r="D1161" t="s">
        <v>26</v>
      </c>
      <c r="E1161" t="s">
        <v>178</v>
      </c>
      <c r="F1161" t="s">
        <v>5163</v>
      </c>
      <c r="G1161" t="s">
        <v>2026</v>
      </c>
      <c r="H1161" t="s">
        <v>22</v>
      </c>
      <c r="I1161" t="s">
        <v>4367</v>
      </c>
      <c r="L1161" s="1">
        <v>410198001860</v>
      </c>
      <c r="M1161" t="s">
        <v>4368</v>
      </c>
      <c r="N1161" t="s">
        <v>45</v>
      </c>
      <c r="O1161" t="s">
        <v>4369</v>
      </c>
      <c r="P1161">
        <v>97703</v>
      </c>
      <c r="Q1161" t="s">
        <v>4370</v>
      </c>
      <c r="R1161">
        <v>135</v>
      </c>
      <c r="S1161" t="s">
        <v>7</v>
      </c>
      <c r="T1161" t="b">
        <v>0</v>
      </c>
      <c r="U1161" t="s">
        <v>30</v>
      </c>
      <c r="V1161" t="s">
        <v>31</v>
      </c>
      <c r="W1161" t="s">
        <v>31</v>
      </c>
      <c r="X1161" t="s">
        <v>31</v>
      </c>
      <c r="Y1161" t="s">
        <v>31</v>
      </c>
      <c r="Z1161">
        <v>0</v>
      </c>
      <c r="AA1161">
        <v>0</v>
      </c>
      <c r="AB1161">
        <v>0</v>
      </c>
      <c r="AC1161">
        <v>2</v>
      </c>
      <c r="AD1161">
        <v>2</v>
      </c>
      <c r="AE1161">
        <v>0</v>
      </c>
      <c r="AF1161">
        <v>3</v>
      </c>
      <c r="AG1161">
        <v>3</v>
      </c>
      <c r="AH1161">
        <v>2</v>
      </c>
      <c r="AI1161">
        <v>2</v>
      </c>
      <c r="AJ1161">
        <v>2</v>
      </c>
      <c r="AK1161">
        <v>2</v>
      </c>
      <c r="AL1161">
        <v>2</v>
      </c>
      <c r="AM1161">
        <v>3</v>
      </c>
      <c r="AN1161">
        <v>3</v>
      </c>
      <c r="AO1161">
        <v>3</v>
      </c>
      <c r="AP1161">
        <v>3</v>
      </c>
      <c r="AQ1161">
        <v>3</v>
      </c>
      <c r="AR1161">
        <v>3</v>
      </c>
      <c r="AS1161">
        <v>0</v>
      </c>
      <c r="AT1161">
        <v>3</v>
      </c>
      <c r="AU1161">
        <v>2</v>
      </c>
      <c r="AV1161">
        <v>2</v>
      </c>
      <c r="AW1161">
        <v>2</v>
      </c>
      <c r="AX1161">
        <v>2</v>
      </c>
      <c r="AY1161">
        <v>0</v>
      </c>
      <c r="AZ1161">
        <v>0</v>
      </c>
      <c r="BA1161">
        <v>3</v>
      </c>
      <c r="BB1161">
        <v>3</v>
      </c>
      <c r="BC1161">
        <v>2</v>
      </c>
      <c r="BD1161">
        <v>2</v>
      </c>
      <c r="BE1161">
        <v>3</v>
      </c>
      <c r="BF1161">
        <v>3</v>
      </c>
      <c r="BG1161">
        <v>3</v>
      </c>
      <c r="BH1161">
        <v>3</v>
      </c>
      <c r="BI1161">
        <v>3</v>
      </c>
      <c r="BJ1161">
        <v>0</v>
      </c>
      <c r="BK1161">
        <v>0</v>
      </c>
      <c r="BL1161">
        <v>3</v>
      </c>
      <c r="BM1161">
        <v>2</v>
      </c>
      <c r="BN1161">
        <v>2</v>
      </c>
      <c r="BO1161">
        <f t="shared" si="180"/>
        <v>12</v>
      </c>
      <c r="BP1161">
        <f t="shared" si="181"/>
        <v>8</v>
      </c>
      <c r="BQ1161">
        <f t="shared" si="182"/>
        <v>15</v>
      </c>
      <c r="BR1161">
        <f t="shared" si="183"/>
        <v>3</v>
      </c>
      <c r="BS1161">
        <f t="shared" si="184"/>
        <v>3</v>
      </c>
      <c r="BT1161">
        <f t="shared" si="185"/>
        <v>8</v>
      </c>
      <c r="BU1161">
        <f t="shared" si="186"/>
        <v>6</v>
      </c>
      <c r="BV1161">
        <f t="shared" si="187"/>
        <v>10</v>
      </c>
      <c r="BW1161">
        <f t="shared" si="188"/>
        <v>6</v>
      </c>
      <c r="BX1161">
        <f t="shared" si="189"/>
        <v>10</v>
      </c>
    </row>
    <row r="1162" spans="1:76" ht="18.95" customHeight="1" x14ac:dyDescent="0.25">
      <c r="A1162" t="s">
        <v>3543</v>
      </c>
      <c r="B1162" t="s">
        <v>1639</v>
      </c>
      <c r="C1162" t="s">
        <v>40</v>
      </c>
      <c r="D1162" t="s">
        <v>26</v>
      </c>
      <c r="E1162" t="s">
        <v>73</v>
      </c>
      <c r="F1162" t="s">
        <v>659</v>
      </c>
      <c r="G1162" t="s">
        <v>2026</v>
      </c>
      <c r="H1162" t="s">
        <v>22</v>
      </c>
      <c r="I1162" t="s">
        <v>3544</v>
      </c>
      <c r="L1162" s="1">
        <v>290001403222</v>
      </c>
      <c r="M1162" t="s">
        <v>3545</v>
      </c>
      <c r="N1162" t="s">
        <v>45</v>
      </c>
      <c r="O1162" t="s">
        <v>1899</v>
      </c>
      <c r="P1162">
        <v>64127</v>
      </c>
      <c r="Q1162" t="s">
        <v>1782</v>
      </c>
      <c r="R1162">
        <v>380</v>
      </c>
      <c r="S1162" t="s">
        <v>7</v>
      </c>
      <c r="T1162" t="b">
        <v>0</v>
      </c>
      <c r="U1162" t="s">
        <v>30</v>
      </c>
      <c r="V1162" t="s">
        <v>31</v>
      </c>
      <c r="W1162" t="s">
        <v>31</v>
      </c>
      <c r="X1162" t="s">
        <v>31</v>
      </c>
      <c r="Y1162" t="s">
        <v>31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2</v>
      </c>
      <c r="AH1162">
        <v>0</v>
      </c>
      <c r="AI1162">
        <v>2</v>
      </c>
      <c r="AJ1162">
        <v>2</v>
      </c>
      <c r="AK1162">
        <v>2</v>
      </c>
      <c r="AL1162">
        <v>2</v>
      </c>
      <c r="AM1162">
        <v>3</v>
      </c>
      <c r="AN1162">
        <v>3</v>
      </c>
      <c r="AO1162">
        <v>3</v>
      </c>
      <c r="AP1162">
        <v>2</v>
      </c>
      <c r="AQ1162">
        <v>3</v>
      </c>
      <c r="AR1162">
        <v>3</v>
      </c>
      <c r="AS1162">
        <v>0</v>
      </c>
      <c r="AT1162">
        <v>3</v>
      </c>
      <c r="AU1162">
        <v>0</v>
      </c>
      <c r="AV1162">
        <v>2</v>
      </c>
      <c r="AW1162">
        <v>0</v>
      </c>
      <c r="AX1162">
        <v>2</v>
      </c>
      <c r="AY1162">
        <v>0</v>
      </c>
      <c r="AZ1162">
        <v>0</v>
      </c>
      <c r="BA1162">
        <v>3</v>
      </c>
      <c r="BB1162">
        <v>3</v>
      </c>
      <c r="BC1162">
        <v>0</v>
      </c>
      <c r="BD1162">
        <v>0</v>
      </c>
      <c r="BE1162">
        <v>0</v>
      </c>
      <c r="BF1162">
        <v>0</v>
      </c>
      <c r="BG1162">
        <v>3</v>
      </c>
      <c r="BH1162">
        <v>3</v>
      </c>
      <c r="BI1162">
        <v>0</v>
      </c>
      <c r="BJ1162">
        <v>0</v>
      </c>
      <c r="BK1162">
        <v>0</v>
      </c>
      <c r="BL1162">
        <v>1</v>
      </c>
      <c r="BM1162">
        <v>0</v>
      </c>
      <c r="BN1162">
        <v>0</v>
      </c>
      <c r="BO1162">
        <f t="shared" si="180"/>
        <v>2</v>
      </c>
      <c r="BP1162">
        <f t="shared" si="181"/>
        <v>8</v>
      </c>
      <c r="BQ1162">
        <f t="shared" si="182"/>
        <v>14</v>
      </c>
      <c r="BR1162">
        <f t="shared" si="183"/>
        <v>3</v>
      </c>
      <c r="BS1162">
        <f t="shared" si="184"/>
        <v>3</v>
      </c>
      <c r="BT1162">
        <f t="shared" si="185"/>
        <v>4</v>
      </c>
      <c r="BU1162">
        <f t="shared" si="186"/>
        <v>6</v>
      </c>
      <c r="BV1162">
        <f t="shared" si="187"/>
        <v>0</v>
      </c>
      <c r="BW1162">
        <f t="shared" si="188"/>
        <v>6</v>
      </c>
      <c r="BX1162">
        <f t="shared" si="189"/>
        <v>1</v>
      </c>
    </row>
    <row r="1163" spans="1:76" ht="18.95" customHeight="1" x14ac:dyDescent="0.25">
      <c r="A1163" t="s">
        <v>2313</v>
      </c>
      <c r="B1163" t="s">
        <v>20</v>
      </c>
      <c r="C1163" t="s">
        <v>29</v>
      </c>
      <c r="D1163" t="s">
        <v>26</v>
      </c>
      <c r="E1163" t="s">
        <v>735</v>
      </c>
      <c r="F1163" t="s">
        <v>5161</v>
      </c>
      <c r="G1163" t="s">
        <v>2026</v>
      </c>
      <c r="H1163" t="s">
        <v>22</v>
      </c>
      <c r="I1163" t="s">
        <v>2314</v>
      </c>
      <c r="L1163" s="1">
        <v>60639014239</v>
      </c>
      <c r="M1163" t="s">
        <v>2315</v>
      </c>
      <c r="N1163" t="s">
        <v>45</v>
      </c>
      <c r="O1163" t="s">
        <v>27</v>
      </c>
      <c r="P1163">
        <v>93313</v>
      </c>
      <c r="Q1163" t="s">
        <v>2316</v>
      </c>
      <c r="R1163">
        <v>750</v>
      </c>
      <c r="S1163" t="s">
        <v>7</v>
      </c>
      <c r="T1163" t="b">
        <v>0</v>
      </c>
      <c r="U1163" t="s">
        <v>30</v>
      </c>
      <c r="V1163" t="s">
        <v>61</v>
      </c>
      <c r="W1163" t="s">
        <v>61</v>
      </c>
      <c r="X1163" t="s">
        <v>61</v>
      </c>
      <c r="Y1163" t="s">
        <v>61</v>
      </c>
      <c r="Z1163">
        <v>1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1</v>
      </c>
      <c r="AG1163">
        <v>0</v>
      </c>
      <c r="AH1163">
        <v>1</v>
      </c>
      <c r="AI1163">
        <v>1</v>
      </c>
      <c r="AJ1163">
        <v>2</v>
      </c>
      <c r="AK1163">
        <v>2</v>
      </c>
      <c r="AL1163">
        <v>2</v>
      </c>
      <c r="AM1163">
        <v>3</v>
      </c>
      <c r="AN1163">
        <v>3</v>
      </c>
      <c r="AO1163">
        <v>2</v>
      </c>
      <c r="AP1163">
        <v>3</v>
      </c>
      <c r="AQ1163">
        <v>3</v>
      </c>
      <c r="AR1163">
        <v>3</v>
      </c>
      <c r="AS1163">
        <v>0</v>
      </c>
      <c r="AT1163">
        <v>0</v>
      </c>
      <c r="AU1163">
        <v>2</v>
      </c>
      <c r="AV1163">
        <v>0</v>
      </c>
      <c r="AW1163">
        <v>2</v>
      </c>
      <c r="AX1163">
        <v>1</v>
      </c>
      <c r="AY1163">
        <v>2</v>
      </c>
      <c r="AZ1163">
        <v>0</v>
      </c>
      <c r="BA1163">
        <v>3</v>
      </c>
      <c r="BB1163">
        <v>3</v>
      </c>
      <c r="BC1163">
        <v>2</v>
      </c>
      <c r="BD1163">
        <v>0</v>
      </c>
      <c r="BE1163">
        <v>3</v>
      </c>
      <c r="BF1163">
        <v>3</v>
      </c>
      <c r="BG1163">
        <v>3</v>
      </c>
      <c r="BH1163">
        <v>0</v>
      </c>
      <c r="BI1163">
        <v>0</v>
      </c>
      <c r="BJ1163">
        <v>0</v>
      </c>
      <c r="BK1163">
        <v>3</v>
      </c>
      <c r="BL1163">
        <v>2</v>
      </c>
      <c r="BM1163">
        <v>0</v>
      </c>
      <c r="BN1163">
        <v>2</v>
      </c>
      <c r="BO1163">
        <f t="shared" si="180"/>
        <v>4</v>
      </c>
      <c r="BP1163">
        <f t="shared" si="181"/>
        <v>7</v>
      </c>
      <c r="BQ1163">
        <f t="shared" si="182"/>
        <v>14</v>
      </c>
      <c r="BR1163">
        <f t="shared" si="183"/>
        <v>3</v>
      </c>
      <c r="BS1163">
        <f t="shared" si="184"/>
        <v>0</v>
      </c>
      <c r="BT1163">
        <f t="shared" si="185"/>
        <v>5</v>
      </c>
      <c r="BU1163">
        <f t="shared" si="186"/>
        <v>8</v>
      </c>
      <c r="BV1163">
        <f t="shared" si="187"/>
        <v>8</v>
      </c>
      <c r="BW1163">
        <f t="shared" si="188"/>
        <v>3</v>
      </c>
      <c r="BX1163">
        <f t="shared" si="189"/>
        <v>7</v>
      </c>
    </row>
    <row r="1164" spans="1:76" ht="18.95" customHeight="1" x14ac:dyDescent="0.25">
      <c r="A1164" t="s">
        <v>1448</v>
      </c>
      <c r="B1164" t="s">
        <v>1449</v>
      </c>
      <c r="C1164" t="s">
        <v>40</v>
      </c>
      <c r="D1164" t="s">
        <v>26</v>
      </c>
      <c r="E1164" t="s">
        <v>96</v>
      </c>
      <c r="F1164" t="s">
        <v>5163</v>
      </c>
      <c r="G1164">
        <v>5</v>
      </c>
      <c r="H1164" t="s">
        <v>22</v>
      </c>
      <c r="I1164" t="s">
        <v>1450</v>
      </c>
      <c r="M1164" t="s">
        <v>1451</v>
      </c>
      <c r="N1164" t="s">
        <v>58</v>
      </c>
      <c r="O1164" t="s">
        <v>1452</v>
      </c>
      <c r="P1164">
        <v>67490</v>
      </c>
      <c r="Q1164" t="s">
        <v>1453</v>
      </c>
      <c r="R1164">
        <v>70</v>
      </c>
      <c r="S1164" t="s">
        <v>39</v>
      </c>
      <c r="T1164" t="b">
        <v>0</v>
      </c>
      <c r="U1164" t="s">
        <v>30</v>
      </c>
      <c r="V1164" t="s">
        <v>31</v>
      </c>
      <c r="W1164" t="s">
        <v>31</v>
      </c>
      <c r="X1164" t="s">
        <v>31</v>
      </c>
      <c r="Y1164" t="s">
        <v>31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</v>
      </c>
      <c r="AI1164" s="10">
        <v>0</v>
      </c>
      <c r="AJ1164" s="10">
        <v>0</v>
      </c>
      <c r="AK1164" s="10">
        <v>0</v>
      </c>
      <c r="AL1164" s="10">
        <v>0</v>
      </c>
      <c r="AM1164" s="10">
        <v>1</v>
      </c>
      <c r="AN1164" s="10">
        <v>1</v>
      </c>
      <c r="AO1164" s="10">
        <v>0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1</v>
      </c>
      <c r="AV1164" s="10">
        <v>1</v>
      </c>
      <c r="AW1164" s="10">
        <v>0</v>
      </c>
      <c r="AX1164" s="10">
        <v>0</v>
      </c>
      <c r="AY1164" s="10">
        <v>0</v>
      </c>
      <c r="AZ1164" s="10">
        <v>0</v>
      </c>
      <c r="BA1164" s="10">
        <v>3</v>
      </c>
      <c r="BB1164" s="10">
        <v>3</v>
      </c>
      <c r="BC1164" s="10">
        <v>2</v>
      </c>
      <c r="BD1164" s="10">
        <v>1</v>
      </c>
      <c r="BE1164" s="10">
        <v>1</v>
      </c>
      <c r="BF1164" s="10">
        <v>1</v>
      </c>
      <c r="BG1164" s="10">
        <v>0</v>
      </c>
      <c r="BH1164" s="10">
        <v>0</v>
      </c>
      <c r="BI1164" s="10">
        <v>0</v>
      </c>
      <c r="BJ1164" s="10">
        <v>0</v>
      </c>
      <c r="BK1164" s="10">
        <v>0</v>
      </c>
      <c r="BL1164" s="10">
        <v>0</v>
      </c>
      <c r="BM1164" s="10">
        <v>0</v>
      </c>
      <c r="BN1164" s="10">
        <v>0</v>
      </c>
      <c r="BO1164">
        <f t="shared" si="180"/>
        <v>0</v>
      </c>
      <c r="BP1164">
        <f t="shared" si="181"/>
        <v>0</v>
      </c>
      <c r="BQ1164">
        <f t="shared" si="182"/>
        <v>2</v>
      </c>
      <c r="BR1164">
        <f t="shared" si="183"/>
        <v>0</v>
      </c>
      <c r="BS1164">
        <f t="shared" si="184"/>
        <v>0</v>
      </c>
      <c r="BT1164">
        <f t="shared" si="185"/>
        <v>2</v>
      </c>
      <c r="BU1164">
        <f t="shared" si="186"/>
        <v>6</v>
      </c>
      <c r="BV1164">
        <f t="shared" si="187"/>
        <v>5</v>
      </c>
      <c r="BW1164">
        <f t="shared" si="188"/>
        <v>0</v>
      </c>
      <c r="BX1164">
        <f t="shared" si="189"/>
        <v>0</v>
      </c>
    </row>
    <row r="1165" spans="1:76" ht="18.95" customHeight="1" x14ac:dyDescent="0.25">
      <c r="A1165" t="s">
        <v>691</v>
      </c>
      <c r="B1165" t="s">
        <v>25</v>
      </c>
      <c r="C1165" t="s">
        <v>219</v>
      </c>
      <c r="D1165" t="s">
        <v>26</v>
      </c>
      <c r="E1165" t="s">
        <v>73</v>
      </c>
      <c r="F1165" t="s">
        <v>659</v>
      </c>
      <c r="G1165" t="s">
        <v>2026</v>
      </c>
      <c r="H1165" t="s">
        <v>22</v>
      </c>
      <c r="I1165" t="s">
        <v>3671</v>
      </c>
      <c r="L1165" s="1">
        <v>280240001507</v>
      </c>
      <c r="M1165" t="s">
        <v>3672</v>
      </c>
      <c r="N1165" t="s">
        <v>25</v>
      </c>
      <c r="O1165" t="s">
        <v>1744</v>
      </c>
      <c r="P1165">
        <v>39455</v>
      </c>
      <c r="Q1165" t="s">
        <v>3673</v>
      </c>
      <c r="R1165">
        <v>152</v>
      </c>
      <c r="S1165" t="s">
        <v>39</v>
      </c>
      <c r="T1165" t="b">
        <v>1</v>
      </c>
      <c r="U1165" t="s">
        <v>31</v>
      </c>
      <c r="V1165" t="s">
        <v>31</v>
      </c>
      <c r="W1165" t="s">
        <v>31</v>
      </c>
      <c r="X1165" t="s">
        <v>31</v>
      </c>
      <c r="Y1165" t="s">
        <v>31</v>
      </c>
      <c r="Z1165">
        <v>0</v>
      </c>
      <c r="AA1165">
        <v>0</v>
      </c>
      <c r="AB1165">
        <v>0</v>
      </c>
      <c r="AC1165">
        <v>1</v>
      </c>
      <c r="AD1165">
        <v>2</v>
      </c>
      <c r="AE1165">
        <v>2</v>
      </c>
      <c r="AF1165">
        <v>3</v>
      </c>
      <c r="AG1165">
        <v>1</v>
      </c>
      <c r="AH1165">
        <v>2</v>
      </c>
      <c r="AI1165">
        <v>2</v>
      </c>
      <c r="AJ1165">
        <v>0</v>
      </c>
      <c r="AK1165">
        <v>2</v>
      </c>
      <c r="AL1165">
        <v>0</v>
      </c>
      <c r="AM1165">
        <v>2</v>
      </c>
      <c r="AN1165">
        <v>1</v>
      </c>
      <c r="AO1165">
        <v>0</v>
      </c>
      <c r="AP1165">
        <v>0</v>
      </c>
      <c r="AQ1165">
        <v>0</v>
      </c>
      <c r="AR1165">
        <v>3</v>
      </c>
      <c r="AS1165">
        <v>3</v>
      </c>
      <c r="AT1165">
        <v>0</v>
      </c>
      <c r="AU1165">
        <v>2</v>
      </c>
      <c r="AV1165">
        <v>2</v>
      </c>
      <c r="AW1165">
        <v>2</v>
      </c>
      <c r="AX1165">
        <v>2</v>
      </c>
      <c r="AY1165">
        <v>0</v>
      </c>
      <c r="AZ1165">
        <v>0</v>
      </c>
      <c r="BA1165">
        <v>3</v>
      </c>
      <c r="BB1165">
        <v>3</v>
      </c>
      <c r="BC1165">
        <v>0</v>
      </c>
      <c r="BD1165">
        <v>0</v>
      </c>
      <c r="BE1165">
        <v>3</v>
      </c>
      <c r="BF1165">
        <v>3</v>
      </c>
      <c r="BG1165">
        <v>0</v>
      </c>
      <c r="BH1165">
        <v>0</v>
      </c>
      <c r="BI1165">
        <v>0</v>
      </c>
      <c r="BJ1165">
        <v>0</v>
      </c>
      <c r="BK1165">
        <v>3</v>
      </c>
      <c r="BL1165">
        <v>0</v>
      </c>
      <c r="BM1165">
        <v>0</v>
      </c>
      <c r="BN1165">
        <v>0</v>
      </c>
      <c r="BO1165">
        <f t="shared" si="180"/>
        <v>11</v>
      </c>
      <c r="BP1165">
        <f t="shared" si="181"/>
        <v>4</v>
      </c>
      <c r="BQ1165">
        <f t="shared" si="182"/>
        <v>3</v>
      </c>
      <c r="BR1165">
        <f t="shared" si="183"/>
        <v>6</v>
      </c>
      <c r="BS1165">
        <f t="shared" si="184"/>
        <v>0</v>
      </c>
      <c r="BT1165">
        <f t="shared" si="185"/>
        <v>8</v>
      </c>
      <c r="BU1165">
        <f t="shared" si="186"/>
        <v>6</v>
      </c>
      <c r="BV1165">
        <f t="shared" si="187"/>
        <v>6</v>
      </c>
      <c r="BW1165">
        <f t="shared" si="188"/>
        <v>0</v>
      </c>
      <c r="BX1165">
        <f t="shared" si="189"/>
        <v>3</v>
      </c>
    </row>
    <row r="1166" spans="1:76" ht="18.95" customHeight="1" x14ac:dyDescent="0.25">
      <c r="A1166" t="s">
        <v>55</v>
      </c>
      <c r="B1166" t="s">
        <v>42</v>
      </c>
      <c r="C1166" t="s">
        <v>29</v>
      </c>
      <c r="D1166" t="s">
        <v>26</v>
      </c>
      <c r="E1166" t="s">
        <v>66</v>
      </c>
      <c r="F1166" t="s">
        <v>34</v>
      </c>
      <c r="G1166">
        <v>4</v>
      </c>
      <c r="H1166" t="s">
        <v>22</v>
      </c>
      <c r="I1166" t="s">
        <v>1751</v>
      </c>
      <c r="L1166" s="1">
        <v>350017801138</v>
      </c>
      <c r="M1166" t="s">
        <v>1752</v>
      </c>
      <c r="N1166" t="s">
        <v>45</v>
      </c>
      <c r="O1166" t="s">
        <v>1753</v>
      </c>
      <c r="P1166">
        <v>87122</v>
      </c>
      <c r="Q1166" t="s">
        <v>1754</v>
      </c>
      <c r="R1166">
        <v>90</v>
      </c>
      <c r="S1166" t="s">
        <v>7</v>
      </c>
      <c r="T1166" t="b">
        <v>0</v>
      </c>
      <c r="U1166" t="s">
        <v>30</v>
      </c>
      <c r="V1166" t="s">
        <v>61</v>
      </c>
      <c r="W1166" t="s">
        <v>61</v>
      </c>
      <c r="X1166" t="s">
        <v>61</v>
      </c>
      <c r="Y1166" t="s">
        <v>61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3</v>
      </c>
      <c r="AG1166">
        <v>0</v>
      </c>
      <c r="AH1166">
        <v>0</v>
      </c>
      <c r="AI1166">
        <v>2</v>
      </c>
      <c r="AJ1166">
        <v>2</v>
      </c>
      <c r="AK1166">
        <v>2</v>
      </c>
      <c r="AL1166">
        <v>0</v>
      </c>
      <c r="AM1166">
        <v>3</v>
      </c>
      <c r="AN1166">
        <v>3</v>
      </c>
      <c r="AO1166">
        <v>3</v>
      </c>
      <c r="AP1166">
        <v>3</v>
      </c>
      <c r="AQ1166">
        <v>3</v>
      </c>
      <c r="AR1166">
        <v>3</v>
      </c>
      <c r="AS1166">
        <v>3</v>
      </c>
      <c r="AT1166">
        <v>3</v>
      </c>
      <c r="AU1166">
        <v>2</v>
      </c>
      <c r="AV1166">
        <v>2</v>
      </c>
      <c r="AW1166">
        <v>2</v>
      </c>
      <c r="AX1166">
        <v>2</v>
      </c>
      <c r="AY1166">
        <v>0</v>
      </c>
      <c r="AZ1166">
        <v>0</v>
      </c>
      <c r="BA1166">
        <v>3</v>
      </c>
      <c r="BB1166">
        <v>3</v>
      </c>
      <c r="BC1166">
        <v>2</v>
      </c>
      <c r="BD1166">
        <v>0</v>
      </c>
      <c r="BE1166">
        <v>3</v>
      </c>
      <c r="BF1166">
        <v>3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3</v>
      </c>
      <c r="BM1166">
        <v>0</v>
      </c>
      <c r="BN1166">
        <v>2</v>
      </c>
      <c r="BO1166">
        <f t="shared" si="180"/>
        <v>3</v>
      </c>
      <c r="BP1166">
        <f t="shared" si="181"/>
        <v>6</v>
      </c>
      <c r="BQ1166">
        <f t="shared" si="182"/>
        <v>15</v>
      </c>
      <c r="BR1166">
        <f t="shared" si="183"/>
        <v>6</v>
      </c>
      <c r="BS1166">
        <f t="shared" si="184"/>
        <v>3</v>
      </c>
      <c r="BT1166">
        <f t="shared" si="185"/>
        <v>8</v>
      </c>
      <c r="BU1166">
        <f t="shared" si="186"/>
        <v>6</v>
      </c>
      <c r="BV1166">
        <f t="shared" si="187"/>
        <v>8</v>
      </c>
      <c r="BW1166">
        <f t="shared" si="188"/>
        <v>0</v>
      </c>
      <c r="BX1166">
        <f t="shared" si="189"/>
        <v>5</v>
      </c>
    </row>
    <row r="1167" spans="1:76" ht="18.95" customHeight="1" x14ac:dyDescent="0.25">
      <c r="A1167" t="s">
        <v>2344</v>
      </c>
      <c r="B1167" t="s">
        <v>20</v>
      </c>
      <c r="C1167" t="s">
        <v>29</v>
      </c>
      <c r="D1167" t="s">
        <v>26</v>
      </c>
      <c r="E1167" t="s">
        <v>73</v>
      </c>
      <c r="F1167" t="s">
        <v>659</v>
      </c>
      <c r="G1167" t="s">
        <v>2026</v>
      </c>
      <c r="H1167" t="s">
        <v>22</v>
      </c>
      <c r="I1167" t="s">
        <v>2345</v>
      </c>
      <c r="L1167" s="1">
        <v>60243614343</v>
      </c>
      <c r="M1167" t="s">
        <v>2346</v>
      </c>
      <c r="N1167" t="s">
        <v>45</v>
      </c>
      <c r="O1167" t="s">
        <v>2347</v>
      </c>
      <c r="P1167">
        <v>92530</v>
      </c>
      <c r="Q1167" t="s">
        <v>984</v>
      </c>
      <c r="R1167">
        <v>166</v>
      </c>
      <c r="S1167" t="s">
        <v>89</v>
      </c>
      <c r="T1167" t="b">
        <v>0</v>
      </c>
      <c r="U1167" t="s">
        <v>30</v>
      </c>
      <c r="V1167" t="s">
        <v>61</v>
      </c>
      <c r="W1167" t="s">
        <v>71</v>
      </c>
      <c r="X1167" t="s">
        <v>71</v>
      </c>
      <c r="Y1167" t="s">
        <v>61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3</v>
      </c>
      <c r="AG1167">
        <v>0</v>
      </c>
      <c r="AH1167">
        <v>2</v>
      </c>
      <c r="AI1167">
        <v>2</v>
      </c>
      <c r="AJ1167">
        <v>2</v>
      </c>
      <c r="AK1167">
        <v>0</v>
      </c>
      <c r="AL1167">
        <v>2</v>
      </c>
      <c r="AM1167">
        <v>3</v>
      </c>
      <c r="AN1167">
        <v>3</v>
      </c>
      <c r="AO1167">
        <v>3</v>
      </c>
      <c r="AP1167">
        <v>0</v>
      </c>
      <c r="AQ1167">
        <v>3</v>
      </c>
      <c r="AR1167">
        <v>3</v>
      </c>
      <c r="AS1167">
        <v>0</v>
      </c>
      <c r="AT1167">
        <v>3</v>
      </c>
      <c r="AU1167">
        <v>2</v>
      </c>
      <c r="AV1167">
        <v>2</v>
      </c>
      <c r="AW1167">
        <v>2</v>
      </c>
      <c r="AX1167">
        <v>2</v>
      </c>
      <c r="AY1167">
        <v>0</v>
      </c>
      <c r="AZ1167">
        <v>0</v>
      </c>
      <c r="BA1167">
        <v>3</v>
      </c>
      <c r="BB1167">
        <v>3</v>
      </c>
      <c r="BC1167">
        <v>2</v>
      </c>
      <c r="BD1167">
        <v>0</v>
      </c>
      <c r="BE1167">
        <v>3</v>
      </c>
      <c r="BF1167">
        <v>3</v>
      </c>
      <c r="BG1167">
        <v>1</v>
      </c>
      <c r="BH1167">
        <v>1</v>
      </c>
      <c r="BI1167">
        <v>3</v>
      </c>
      <c r="BJ1167">
        <v>0</v>
      </c>
      <c r="BK1167">
        <v>0</v>
      </c>
      <c r="BL1167">
        <v>3</v>
      </c>
      <c r="BM1167">
        <v>0</v>
      </c>
      <c r="BN1167">
        <v>2</v>
      </c>
      <c r="BO1167">
        <f t="shared" si="180"/>
        <v>5</v>
      </c>
      <c r="BP1167">
        <f t="shared" si="181"/>
        <v>6</v>
      </c>
      <c r="BQ1167">
        <f t="shared" si="182"/>
        <v>12</v>
      </c>
      <c r="BR1167">
        <f t="shared" si="183"/>
        <v>3</v>
      </c>
      <c r="BS1167">
        <f t="shared" si="184"/>
        <v>3</v>
      </c>
      <c r="BT1167">
        <f t="shared" si="185"/>
        <v>8</v>
      </c>
      <c r="BU1167">
        <f t="shared" si="186"/>
        <v>6</v>
      </c>
      <c r="BV1167">
        <f t="shared" si="187"/>
        <v>8</v>
      </c>
      <c r="BW1167">
        <f t="shared" si="188"/>
        <v>2</v>
      </c>
      <c r="BX1167">
        <f t="shared" si="189"/>
        <v>8</v>
      </c>
    </row>
    <row r="1168" spans="1:76" ht="18.95" customHeight="1" x14ac:dyDescent="0.25">
      <c r="A1168" t="s">
        <v>2092</v>
      </c>
      <c r="B1168" t="s">
        <v>785</v>
      </c>
      <c r="C1168" t="s">
        <v>29</v>
      </c>
      <c r="D1168" t="s">
        <v>26</v>
      </c>
      <c r="E1168" t="s">
        <v>66</v>
      </c>
      <c r="F1168" t="s">
        <v>66</v>
      </c>
      <c r="G1168" t="s">
        <v>2026</v>
      </c>
      <c r="H1168" t="s">
        <v>22</v>
      </c>
      <c r="I1168" t="s">
        <v>2093</v>
      </c>
      <c r="L1168" s="1">
        <v>40087703522</v>
      </c>
      <c r="M1168" t="s">
        <v>2094</v>
      </c>
      <c r="N1168" t="s">
        <v>25</v>
      </c>
      <c r="O1168" t="s">
        <v>810</v>
      </c>
      <c r="P1168">
        <v>85015</v>
      </c>
      <c r="Q1168" t="s">
        <v>794</v>
      </c>
      <c r="R1168">
        <v>290</v>
      </c>
      <c r="S1168" t="s">
        <v>7</v>
      </c>
      <c r="T1168" t="b">
        <v>1</v>
      </c>
      <c r="U1168" t="s">
        <v>61</v>
      </c>
      <c r="V1168" t="s">
        <v>61</v>
      </c>
      <c r="W1168" t="s">
        <v>61</v>
      </c>
      <c r="X1168" t="s">
        <v>61</v>
      </c>
      <c r="Y1168" t="s">
        <v>61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2</v>
      </c>
      <c r="AK1168">
        <v>2</v>
      </c>
      <c r="AL1168">
        <v>2</v>
      </c>
      <c r="AM1168">
        <v>2</v>
      </c>
      <c r="AN1168">
        <v>1</v>
      </c>
      <c r="AO1168">
        <v>0</v>
      </c>
      <c r="AP1168">
        <v>0</v>
      </c>
      <c r="AQ1168">
        <v>0</v>
      </c>
      <c r="AR1168">
        <v>2</v>
      </c>
      <c r="AS1168">
        <v>0</v>
      </c>
      <c r="AT1168">
        <v>2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3</v>
      </c>
      <c r="BB1168">
        <v>3</v>
      </c>
      <c r="BC1168">
        <v>0</v>
      </c>
      <c r="BD1168">
        <v>0</v>
      </c>
      <c r="BE1168">
        <v>3</v>
      </c>
      <c r="BF1168">
        <v>3</v>
      </c>
      <c r="BG1168">
        <v>0</v>
      </c>
      <c r="BH1168">
        <v>3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f t="shared" si="180"/>
        <v>0</v>
      </c>
      <c r="BP1168">
        <f t="shared" si="181"/>
        <v>7</v>
      </c>
      <c r="BQ1168">
        <f t="shared" si="182"/>
        <v>3</v>
      </c>
      <c r="BR1168">
        <f t="shared" si="183"/>
        <v>2</v>
      </c>
      <c r="BS1168">
        <f t="shared" si="184"/>
        <v>2</v>
      </c>
      <c r="BT1168">
        <f t="shared" si="185"/>
        <v>0</v>
      </c>
      <c r="BU1168">
        <f t="shared" si="186"/>
        <v>6</v>
      </c>
      <c r="BV1168">
        <f t="shared" si="187"/>
        <v>6</v>
      </c>
      <c r="BW1168">
        <f t="shared" si="188"/>
        <v>3</v>
      </c>
      <c r="BX1168">
        <f t="shared" si="189"/>
        <v>0</v>
      </c>
    </row>
    <row r="1169" spans="1:76" ht="18.95" customHeight="1" x14ac:dyDescent="0.25">
      <c r="A1169" t="s">
        <v>2301</v>
      </c>
      <c r="B1169" t="s">
        <v>20</v>
      </c>
      <c r="C1169" t="s">
        <v>29</v>
      </c>
      <c r="D1169" t="s">
        <v>26</v>
      </c>
      <c r="E1169" t="s">
        <v>143</v>
      </c>
      <c r="F1169" t="s">
        <v>659</v>
      </c>
      <c r="G1169" t="s">
        <v>2026</v>
      </c>
      <c r="H1169" t="s">
        <v>22</v>
      </c>
      <c r="I1169" t="s">
        <v>2302</v>
      </c>
      <c r="M1169" t="s">
        <v>2303</v>
      </c>
      <c r="N1169" t="s">
        <v>45</v>
      </c>
      <c r="O1169" t="s">
        <v>2304</v>
      </c>
      <c r="P1169">
        <v>92262</v>
      </c>
      <c r="Q1169" t="s">
        <v>984</v>
      </c>
      <c r="R1169">
        <v>401</v>
      </c>
      <c r="S1169" t="s">
        <v>89</v>
      </c>
      <c r="T1169" t="b">
        <v>0</v>
      </c>
      <c r="U1169" t="s">
        <v>30</v>
      </c>
      <c r="V1169" t="s">
        <v>31</v>
      </c>
      <c r="W1169" t="s">
        <v>31</v>
      </c>
      <c r="X1169" t="s">
        <v>31</v>
      </c>
      <c r="Y1169" t="s">
        <v>31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2</v>
      </c>
      <c r="AK1169">
        <v>2</v>
      </c>
      <c r="AL1169">
        <v>0</v>
      </c>
      <c r="AM1169">
        <v>0</v>
      </c>
      <c r="AN1169">
        <v>3</v>
      </c>
      <c r="AO1169">
        <v>3</v>
      </c>
      <c r="AP1169">
        <v>1</v>
      </c>
      <c r="AQ1169">
        <v>3</v>
      </c>
      <c r="AR1169">
        <v>2</v>
      </c>
      <c r="AS1169">
        <v>0</v>
      </c>
      <c r="AT1169">
        <v>0</v>
      </c>
      <c r="AU1169">
        <v>0</v>
      </c>
      <c r="AV1169">
        <v>0</v>
      </c>
      <c r="AW1169">
        <v>2</v>
      </c>
      <c r="AX1169">
        <v>2</v>
      </c>
      <c r="AY1169">
        <v>0</v>
      </c>
      <c r="AZ1169">
        <v>0</v>
      </c>
      <c r="BA1169">
        <v>3</v>
      </c>
      <c r="BB1169">
        <v>3</v>
      </c>
      <c r="BC1169">
        <v>0</v>
      </c>
      <c r="BD1169">
        <v>0</v>
      </c>
      <c r="BE1169">
        <v>0</v>
      </c>
      <c r="BF1169">
        <v>0</v>
      </c>
      <c r="BG1169">
        <v>3</v>
      </c>
      <c r="BH1169">
        <v>3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f t="shared" si="180"/>
        <v>0</v>
      </c>
      <c r="BP1169">
        <f t="shared" si="181"/>
        <v>5</v>
      </c>
      <c r="BQ1169">
        <f t="shared" si="182"/>
        <v>10</v>
      </c>
      <c r="BR1169">
        <f t="shared" si="183"/>
        <v>2</v>
      </c>
      <c r="BS1169">
        <f t="shared" si="184"/>
        <v>0</v>
      </c>
      <c r="BT1169">
        <f t="shared" si="185"/>
        <v>4</v>
      </c>
      <c r="BU1169">
        <f t="shared" si="186"/>
        <v>6</v>
      </c>
      <c r="BV1169">
        <f t="shared" si="187"/>
        <v>0</v>
      </c>
      <c r="BW1169">
        <f t="shared" si="188"/>
        <v>6</v>
      </c>
      <c r="BX1169">
        <f t="shared" si="189"/>
        <v>0</v>
      </c>
    </row>
    <row r="1170" spans="1:76" ht="18.95" customHeight="1" x14ac:dyDescent="0.25">
      <c r="A1170" t="s">
        <v>4422</v>
      </c>
      <c r="B1170" t="s">
        <v>350</v>
      </c>
      <c r="C1170" t="s">
        <v>54</v>
      </c>
      <c r="D1170" t="s">
        <v>26</v>
      </c>
      <c r="E1170" t="s">
        <v>21</v>
      </c>
      <c r="F1170" t="s">
        <v>5163</v>
      </c>
      <c r="G1170" t="s">
        <v>2026</v>
      </c>
      <c r="H1170" t="s">
        <v>22</v>
      </c>
      <c r="I1170" t="s">
        <v>4423</v>
      </c>
      <c r="M1170" t="s">
        <v>4424</v>
      </c>
      <c r="N1170" t="s">
        <v>58</v>
      </c>
      <c r="O1170" t="s">
        <v>4425</v>
      </c>
      <c r="P1170">
        <v>15136</v>
      </c>
      <c r="Q1170" t="s">
        <v>4426</v>
      </c>
      <c r="R1170">
        <v>200</v>
      </c>
      <c r="S1170" t="s">
        <v>89</v>
      </c>
      <c r="T1170" t="b">
        <v>0</v>
      </c>
      <c r="U1170" t="s">
        <v>30</v>
      </c>
      <c r="V1170" t="s">
        <v>31</v>
      </c>
      <c r="W1170" t="s">
        <v>31</v>
      </c>
      <c r="X1170" t="s">
        <v>31</v>
      </c>
      <c r="Y1170" t="s">
        <v>31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2</v>
      </c>
      <c r="AK1170">
        <v>2</v>
      </c>
      <c r="AL1170">
        <v>2</v>
      </c>
      <c r="AM1170">
        <v>1</v>
      </c>
      <c r="AN1170">
        <v>3</v>
      </c>
      <c r="AO1170">
        <v>2</v>
      </c>
      <c r="AP1170">
        <v>1</v>
      </c>
      <c r="AQ1170">
        <v>0</v>
      </c>
      <c r="AR1170">
        <v>3</v>
      </c>
      <c r="AS1170">
        <v>0</v>
      </c>
      <c r="AT1170">
        <v>0</v>
      </c>
      <c r="AU1170">
        <v>1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3</v>
      </c>
      <c r="BB1170">
        <v>3</v>
      </c>
      <c r="BC1170">
        <v>0</v>
      </c>
      <c r="BD1170">
        <v>0</v>
      </c>
      <c r="BE1170">
        <v>3</v>
      </c>
      <c r="BF1170">
        <v>0</v>
      </c>
      <c r="BG1170">
        <v>1</v>
      </c>
      <c r="BH1170">
        <v>1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f t="shared" si="180"/>
        <v>5</v>
      </c>
      <c r="BP1170">
        <f t="shared" si="181"/>
        <v>7</v>
      </c>
      <c r="BQ1170">
        <f t="shared" si="182"/>
        <v>7</v>
      </c>
      <c r="BR1170">
        <f t="shared" si="183"/>
        <v>3</v>
      </c>
      <c r="BS1170">
        <f t="shared" si="184"/>
        <v>0</v>
      </c>
      <c r="BT1170">
        <f t="shared" si="185"/>
        <v>2</v>
      </c>
      <c r="BU1170">
        <f t="shared" si="186"/>
        <v>6</v>
      </c>
      <c r="BV1170">
        <f t="shared" si="187"/>
        <v>3</v>
      </c>
      <c r="BW1170">
        <f t="shared" si="188"/>
        <v>2</v>
      </c>
      <c r="BX1170">
        <f t="shared" si="189"/>
        <v>0</v>
      </c>
    </row>
    <row r="1171" spans="1:76" ht="18.95" customHeight="1" x14ac:dyDescent="0.25">
      <c r="A1171" t="s">
        <v>1325</v>
      </c>
      <c r="B1171" t="s">
        <v>1239</v>
      </c>
      <c r="C1171" t="s">
        <v>219</v>
      </c>
      <c r="D1171" t="s">
        <v>26</v>
      </c>
      <c r="E1171" t="s">
        <v>96</v>
      </c>
      <c r="F1171" t="s">
        <v>5163</v>
      </c>
      <c r="G1171">
        <v>3</v>
      </c>
      <c r="H1171" t="s">
        <v>22</v>
      </c>
      <c r="I1171" t="s">
        <v>1328</v>
      </c>
      <c r="L1171" s="1">
        <v>480027413842</v>
      </c>
      <c r="M1171" t="s">
        <v>1329</v>
      </c>
      <c r="N1171" t="s">
        <v>45</v>
      </c>
      <c r="O1171" t="s">
        <v>1330</v>
      </c>
      <c r="P1171">
        <v>77433</v>
      </c>
      <c r="Q1171" t="s">
        <v>1331</v>
      </c>
      <c r="R1171">
        <v>401</v>
      </c>
      <c r="S1171" t="s">
        <v>39</v>
      </c>
      <c r="T1171" t="b">
        <v>0</v>
      </c>
      <c r="U1171" t="s">
        <v>30</v>
      </c>
      <c r="V1171" t="s">
        <v>31</v>
      </c>
      <c r="W1171" t="s">
        <v>31</v>
      </c>
      <c r="X1171" t="s">
        <v>31</v>
      </c>
      <c r="Y1171" t="s">
        <v>31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2</v>
      </c>
      <c r="AG1171" s="10">
        <v>2</v>
      </c>
      <c r="AH1171" s="10">
        <v>0</v>
      </c>
      <c r="AI1171" s="10">
        <v>2</v>
      </c>
      <c r="AJ1171" s="10">
        <v>2</v>
      </c>
      <c r="AK1171" s="10">
        <v>2</v>
      </c>
      <c r="AL1171" s="10">
        <v>0</v>
      </c>
      <c r="AM1171" s="10">
        <v>2</v>
      </c>
      <c r="AN1171" s="10">
        <v>2</v>
      </c>
      <c r="AO1171" s="10">
        <v>0</v>
      </c>
      <c r="AP1171" s="10">
        <v>2</v>
      </c>
      <c r="AQ1171" s="10">
        <v>2</v>
      </c>
      <c r="AR1171" s="10">
        <v>0</v>
      </c>
      <c r="AS1171" s="10">
        <v>2</v>
      </c>
      <c r="AT1171" s="10">
        <v>0</v>
      </c>
      <c r="AU1171" s="10">
        <v>2</v>
      </c>
      <c r="AV1171" s="10">
        <v>2</v>
      </c>
      <c r="AW1171" s="10">
        <v>0</v>
      </c>
      <c r="AX1171" s="10">
        <v>0</v>
      </c>
      <c r="AY1171" s="10">
        <v>0</v>
      </c>
      <c r="AZ1171" s="10">
        <v>0</v>
      </c>
      <c r="BA1171" s="10">
        <v>0</v>
      </c>
      <c r="BB1171" s="10">
        <v>3</v>
      </c>
      <c r="BC1171" s="10">
        <v>0</v>
      </c>
      <c r="BD1171" s="10">
        <v>0</v>
      </c>
      <c r="BE1171" s="10">
        <v>0</v>
      </c>
      <c r="BF1171" s="10">
        <v>0</v>
      </c>
      <c r="BG1171" s="10">
        <v>3</v>
      </c>
      <c r="BH1171" s="10">
        <v>0</v>
      </c>
      <c r="BI1171" s="10">
        <v>0</v>
      </c>
      <c r="BJ1171" s="10">
        <v>0</v>
      </c>
      <c r="BK1171" s="10">
        <v>2</v>
      </c>
      <c r="BL1171" s="10">
        <v>0</v>
      </c>
      <c r="BM1171" s="10">
        <v>0</v>
      </c>
      <c r="BN1171" s="10">
        <v>2</v>
      </c>
      <c r="BO1171">
        <f t="shared" si="180"/>
        <v>4</v>
      </c>
      <c r="BP1171">
        <f t="shared" si="181"/>
        <v>6</v>
      </c>
      <c r="BQ1171">
        <f t="shared" si="182"/>
        <v>8</v>
      </c>
      <c r="BR1171">
        <f t="shared" si="183"/>
        <v>2</v>
      </c>
      <c r="BS1171">
        <f t="shared" si="184"/>
        <v>0</v>
      </c>
      <c r="BT1171">
        <f t="shared" si="185"/>
        <v>4</v>
      </c>
      <c r="BU1171">
        <f t="shared" si="186"/>
        <v>3</v>
      </c>
      <c r="BV1171">
        <f t="shared" si="187"/>
        <v>0</v>
      </c>
      <c r="BW1171">
        <f t="shared" si="188"/>
        <v>3</v>
      </c>
      <c r="BX1171">
        <f t="shared" si="189"/>
        <v>4</v>
      </c>
    </row>
    <row r="1172" spans="1:76" ht="18.95" customHeight="1" x14ac:dyDescent="0.25">
      <c r="A1172" t="s">
        <v>3341</v>
      </c>
      <c r="B1172" t="s">
        <v>1589</v>
      </c>
      <c r="C1172" t="s">
        <v>40</v>
      </c>
      <c r="D1172" t="s">
        <v>26</v>
      </c>
      <c r="E1172" t="s">
        <v>21</v>
      </c>
      <c r="F1172" t="s">
        <v>5163</v>
      </c>
      <c r="G1172" t="s">
        <v>2026</v>
      </c>
      <c r="H1172" t="s">
        <v>22</v>
      </c>
      <c r="I1172" t="s">
        <v>3342</v>
      </c>
      <c r="L1172" s="1">
        <v>260000508923</v>
      </c>
      <c r="M1172" t="s">
        <v>3343</v>
      </c>
      <c r="N1172" t="s">
        <v>45</v>
      </c>
      <c r="O1172" t="s">
        <v>3344</v>
      </c>
      <c r="P1172">
        <v>49017</v>
      </c>
      <c r="Q1172" t="s">
        <v>3345</v>
      </c>
      <c r="R1172">
        <v>162</v>
      </c>
      <c r="S1172" t="s">
        <v>66</v>
      </c>
      <c r="T1172" t="b">
        <v>0</v>
      </c>
      <c r="U1172" t="s">
        <v>30</v>
      </c>
      <c r="V1172" t="s">
        <v>31</v>
      </c>
      <c r="W1172" t="s">
        <v>31</v>
      </c>
      <c r="X1172" t="s">
        <v>31</v>
      </c>
      <c r="Y1172" t="s">
        <v>31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2</v>
      </c>
      <c r="AJ1172">
        <v>2</v>
      </c>
      <c r="AK1172">
        <v>2</v>
      </c>
      <c r="AL1172">
        <v>0</v>
      </c>
      <c r="AM1172">
        <v>1</v>
      </c>
      <c r="AN1172">
        <v>1</v>
      </c>
      <c r="AO1172">
        <v>1</v>
      </c>
      <c r="AP1172">
        <v>3</v>
      </c>
      <c r="AQ1172">
        <v>3</v>
      </c>
      <c r="AR1172">
        <v>2</v>
      </c>
      <c r="AS1172">
        <v>0</v>
      </c>
      <c r="AT1172">
        <v>3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3</v>
      </c>
      <c r="BB1172">
        <v>3</v>
      </c>
      <c r="BC1172">
        <v>0</v>
      </c>
      <c r="BD1172">
        <v>0</v>
      </c>
      <c r="BE1172">
        <v>2</v>
      </c>
      <c r="BF1172">
        <v>3</v>
      </c>
      <c r="BG1172">
        <v>0</v>
      </c>
      <c r="BH1172">
        <v>1</v>
      </c>
      <c r="BI1172">
        <v>3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f t="shared" si="180"/>
        <v>0</v>
      </c>
      <c r="BP1172">
        <f t="shared" si="181"/>
        <v>6</v>
      </c>
      <c r="BQ1172">
        <f t="shared" si="182"/>
        <v>9</v>
      </c>
      <c r="BR1172">
        <f t="shared" si="183"/>
        <v>2</v>
      </c>
      <c r="BS1172">
        <f t="shared" si="184"/>
        <v>3</v>
      </c>
      <c r="BT1172">
        <f t="shared" si="185"/>
        <v>0</v>
      </c>
      <c r="BU1172">
        <f t="shared" si="186"/>
        <v>6</v>
      </c>
      <c r="BV1172">
        <f t="shared" si="187"/>
        <v>5</v>
      </c>
      <c r="BW1172">
        <f t="shared" si="188"/>
        <v>1</v>
      </c>
      <c r="BX1172">
        <f t="shared" si="189"/>
        <v>3</v>
      </c>
    </row>
    <row r="1173" spans="1:76" ht="18.95" customHeight="1" x14ac:dyDescent="0.25">
      <c r="A1173" t="s">
        <v>3142</v>
      </c>
      <c r="B1173" t="s">
        <v>1550</v>
      </c>
      <c r="C1173" t="s">
        <v>219</v>
      </c>
      <c r="D1173" t="s">
        <v>26</v>
      </c>
      <c r="E1173" t="s">
        <v>66</v>
      </c>
      <c r="F1173" t="s">
        <v>66</v>
      </c>
      <c r="G1173" t="s">
        <v>2026</v>
      </c>
      <c r="H1173" t="s">
        <v>510</v>
      </c>
      <c r="I1173" t="s">
        <v>3143</v>
      </c>
      <c r="M1173" t="s">
        <v>3144</v>
      </c>
      <c r="N1173" t="s">
        <v>58</v>
      </c>
      <c r="O1173" t="s">
        <v>3145</v>
      </c>
      <c r="P1173">
        <v>70084</v>
      </c>
      <c r="Q1173" t="s">
        <v>3146</v>
      </c>
      <c r="R1173">
        <v>450</v>
      </c>
      <c r="S1173" t="s">
        <v>89</v>
      </c>
      <c r="T1173" t="b">
        <v>1</v>
      </c>
      <c r="U1173" t="s">
        <v>31</v>
      </c>
      <c r="V1173" t="s">
        <v>31</v>
      </c>
      <c r="W1173" t="s">
        <v>31</v>
      </c>
      <c r="X1173" t="s">
        <v>31</v>
      </c>
      <c r="Y1173" t="s">
        <v>31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2</v>
      </c>
      <c r="AJ1173">
        <v>2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2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2</v>
      </c>
      <c r="BA1173">
        <v>3</v>
      </c>
      <c r="BB1173">
        <v>3</v>
      </c>
      <c r="BC1173">
        <v>0</v>
      </c>
      <c r="BD1173">
        <v>0</v>
      </c>
      <c r="BE1173">
        <v>1</v>
      </c>
      <c r="BF1173">
        <v>1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f t="shared" si="180"/>
        <v>0</v>
      </c>
      <c r="BP1173">
        <f t="shared" si="181"/>
        <v>4</v>
      </c>
      <c r="BQ1173">
        <f t="shared" si="182"/>
        <v>1</v>
      </c>
      <c r="BR1173">
        <f t="shared" si="183"/>
        <v>2</v>
      </c>
      <c r="BS1173">
        <f t="shared" si="184"/>
        <v>0</v>
      </c>
      <c r="BT1173">
        <f t="shared" si="185"/>
        <v>0</v>
      </c>
      <c r="BU1173">
        <f t="shared" si="186"/>
        <v>8</v>
      </c>
      <c r="BV1173">
        <f t="shared" si="187"/>
        <v>2</v>
      </c>
      <c r="BW1173">
        <f t="shared" si="188"/>
        <v>0</v>
      </c>
      <c r="BX1173">
        <f t="shared" si="189"/>
        <v>0</v>
      </c>
    </row>
    <row r="1174" spans="1:76" ht="18.95" customHeight="1" x14ac:dyDescent="0.25">
      <c r="A1174" t="s">
        <v>4764</v>
      </c>
      <c r="B1174" t="s">
        <v>1239</v>
      </c>
      <c r="C1174" t="s">
        <v>219</v>
      </c>
      <c r="D1174" t="s">
        <v>26</v>
      </c>
      <c r="E1174" t="s">
        <v>73</v>
      </c>
      <c r="F1174" t="s">
        <v>659</v>
      </c>
      <c r="G1174" t="s">
        <v>2026</v>
      </c>
      <c r="H1174" t="s">
        <v>22</v>
      </c>
      <c r="I1174" t="s">
        <v>4765</v>
      </c>
      <c r="L1174" s="1">
        <v>480146113593</v>
      </c>
      <c r="M1174" t="s">
        <v>4766</v>
      </c>
      <c r="N1174" t="s">
        <v>25</v>
      </c>
      <c r="O1174" t="s">
        <v>1299</v>
      </c>
      <c r="P1174">
        <v>78745</v>
      </c>
      <c r="Q1174" t="s">
        <v>4767</v>
      </c>
      <c r="R1174">
        <v>450</v>
      </c>
      <c r="S1174" t="s">
        <v>7</v>
      </c>
      <c r="T1174" t="b">
        <v>1</v>
      </c>
      <c r="U1174" t="s">
        <v>31</v>
      </c>
      <c r="V1174" t="s">
        <v>31</v>
      </c>
      <c r="W1174" t="s">
        <v>31</v>
      </c>
      <c r="X1174" t="s">
        <v>31</v>
      </c>
      <c r="Y1174" t="s">
        <v>31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2</v>
      </c>
      <c r="AJ1174">
        <v>0</v>
      </c>
      <c r="AK1174">
        <v>0</v>
      </c>
      <c r="AL1174">
        <v>2</v>
      </c>
      <c r="AM1174">
        <v>2</v>
      </c>
      <c r="AN1174">
        <v>3</v>
      </c>
      <c r="AO1174">
        <v>0</v>
      </c>
      <c r="AP1174">
        <v>0</v>
      </c>
      <c r="AQ1174">
        <v>3</v>
      </c>
      <c r="AR1174">
        <v>3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3</v>
      </c>
      <c r="BB1174">
        <v>3</v>
      </c>
      <c r="BC1174">
        <v>0</v>
      </c>
      <c r="BD1174">
        <v>0</v>
      </c>
      <c r="BE1174">
        <v>3</v>
      </c>
      <c r="BF1174">
        <v>3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f t="shared" si="180"/>
        <v>1</v>
      </c>
      <c r="BP1174">
        <f t="shared" si="181"/>
        <v>4</v>
      </c>
      <c r="BQ1174">
        <f t="shared" si="182"/>
        <v>8</v>
      </c>
      <c r="BR1174">
        <f t="shared" si="183"/>
        <v>3</v>
      </c>
      <c r="BS1174">
        <f t="shared" si="184"/>
        <v>0</v>
      </c>
      <c r="BT1174">
        <f t="shared" si="185"/>
        <v>0</v>
      </c>
      <c r="BU1174">
        <f t="shared" si="186"/>
        <v>6</v>
      </c>
      <c r="BV1174">
        <f t="shared" si="187"/>
        <v>6</v>
      </c>
      <c r="BW1174">
        <f t="shared" si="188"/>
        <v>0</v>
      </c>
      <c r="BX1174">
        <f t="shared" si="189"/>
        <v>1</v>
      </c>
    </row>
    <row r="1175" spans="1:76" ht="18.95" customHeight="1" x14ac:dyDescent="0.25">
      <c r="A1175" t="s">
        <v>5019</v>
      </c>
      <c r="B1175" t="s">
        <v>612</v>
      </c>
      <c r="C1175" t="s">
        <v>40</v>
      </c>
      <c r="D1175" t="s">
        <v>26</v>
      </c>
      <c r="E1175" t="s">
        <v>638</v>
      </c>
      <c r="F1175" t="s">
        <v>5161</v>
      </c>
      <c r="G1175" t="s">
        <v>2026</v>
      </c>
      <c r="H1175" t="s">
        <v>22</v>
      </c>
      <c r="I1175" t="s">
        <v>5020</v>
      </c>
      <c r="M1175" t="s">
        <v>5021</v>
      </c>
      <c r="N1175" t="s">
        <v>45</v>
      </c>
      <c r="O1175" t="s">
        <v>5022</v>
      </c>
      <c r="P1175">
        <v>54021</v>
      </c>
      <c r="Q1175" t="s">
        <v>5023</v>
      </c>
      <c r="R1175">
        <v>213</v>
      </c>
      <c r="S1175" t="s">
        <v>77</v>
      </c>
      <c r="T1175" t="b">
        <v>0</v>
      </c>
      <c r="U1175" t="s">
        <v>30</v>
      </c>
      <c r="V1175" t="s">
        <v>61</v>
      </c>
      <c r="W1175" t="s">
        <v>61</v>
      </c>
      <c r="X1175" t="s">
        <v>71</v>
      </c>
      <c r="Y1175" t="s">
        <v>71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1</v>
      </c>
      <c r="AH1175">
        <v>2</v>
      </c>
      <c r="AI1175">
        <v>2</v>
      </c>
      <c r="AJ1175">
        <v>1</v>
      </c>
      <c r="AK1175">
        <v>2</v>
      </c>
      <c r="AL1175">
        <v>2</v>
      </c>
      <c r="AM1175">
        <v>2</v>
      </c>
      <c r="AN1175">
        <v>2</v>
      </c>
      <c r="AO1175">
        <v>1</v>
      </c>
      <c r="AP1175">
        <v>1</v>
      </c>
      <c r="AQ1175">
        <v>0</v>
      </c>
      <c r="AR1175">
        <v>3</v>
      </c>
      <c r="AS1175">
        <v>0</v>
      </c>
      <c r="AT1175">
        <v>0</v>
      </c>
      <c r="AU1175">
        <v>2</v>
      </c>
      <c r="AV1175">
        <v>2</v>
      </c>
      <c r="AW1175">
        <v>0</v>
      </c>
      <c r="AX1175">
        <v>0</v>
      </c>
      <c r="AY1175">
        <v>0</v>
      </c>
      <c r="AZ1175">
        <v>0</v>
      </c>
      <c r="BA1175">
        <v>3</v>
      </c>
      <c r="BB1175">
        <v>3</v>
      </c>
      <c r="BC1175">
        <v>2</v>
      </c>
      <c r="BD1175">
        <v>0</v>
      </c>
      <c r="BE1175">
        <v>3</v>
      </c>
      <c r="BF1175">
        <v>3</v>
      </c>
      <c r="BG1175">
        <v>1</v>
      </c>
      <c r="BH1175">
        <v>3</v>
      </c>
      <c r="BI1175">
        <v>1</v>
      </c>
      <c r="BJ1175">
        <v>1</v>
      </c>
      <c r="BK1175">
        <v>1</v>
      </c>
      <c r="BL1175">
        <v>1</v>
      </c>
      <c r="BM1175">
        <v>0</v>
      </c>
      <c r="BN1175">
        <v>2</v>
      </c>
      <c r="BO1175">
        <f t="shared" si="180"/>
        <v>4</v>
      </c>
      <c r="BP1175">
        <f t="shared" si="181"/>
        <v>7</v>
      </c>
      <c r="BQ1175">
        <f t="shared" si="182"/>
        <v>6</v>
      </c>
      <c r="BR1175">
        <f t="shared" si="183"/>
        <v>3</v>
      </c>
      <c r="BS1175">
        <f t="shared" si="184"/>
        <v>0</v>
      </c>
      <c r="BT1175">
        <f t="shared" si="185"/>
        <v>4</v>
      </c>
      <c r="BU1175">
        <f t="shared" si="186"/>
        <v>6</v>
      </c>
      <c r="BV1175">
        <f t="shared" si="187"/>
        <v>8</v>
      </c>
      <c r="BW1175">
        <f t="shared" si="188"/>
        <v>4</v>
      </c>
      <c r="BX1175">
        <f t="shared" si="189"/>
        <v>6</v>
      </c>
    </row>
    <row r="1176" spans="1:76" ht="18.95" customHeight="1" x14ac:dyDescent="0.25">
      <c r="A1176" t="s">
        <v>2435</v>
      </c>
      <c r="B1176" t="s">
        <v>20</v>
      </c>
      <c r="C1176" t="s">
        <v>29</v>
      </c>
      <c r="D1176" t="s">
        <v>192</v>
      </c>
      <c r="E1176" t="s">
        <v>96</v>
      </c>
      <c r="F1176" t="s">
        <v>5163</v>
      </c>
      <c r="G1176" t="s">
        <v>2026</v>
      </c>
      <c r="H1176" t="s">
        <v>189</v>
      </c>
      <c r="I1176" t="s">
        <v>2436</v>
      </c>
      <c r="L1176" s="1">
        <v>60251514424</v>
      </c>
      <c r="M1176" t="s">
        <v>2437</v>
      </c>
      <c r="N1176" t="s">
        <v>45</v>
      </c>
      <c r="O1176" t="s">
        <v>966</v>
      </c>
      <c r="P1176">
        <v>90006</v>
      </c>
      <c r="Q1176" t="s">
        <v>918</v>
      </c>
      <c r="R1176">
        <v>36</v>
      </c>
      <c r="S1176" t="s">
        <v>7</v>
      </c>
      <c r="T1176" t="b">
        <v>0</v>
      </c>
      <c r="U1176" t="s">
        <v>30</v>
      </c>
      <c r="V1176" t="s">
        <v>31</v>
      </c>
      <c r="W1176" t="s">
        <v>31</v>
      </c>
      <c r="X1176" t="s">
        <v>31</v>
      </c>
      <c r="Y1176" t="s">
        <v>31</v>
      </c>
      <c r="Z1176">
        <v>0</v>
      </c>
      <c r="AA1176">
        <v>0</v>
      </c>
      <c r="AB1176">
        <v>0</v>
      </c>
      <c r="AC1176">
        <v>2</v>
      </c>
      <c r="AD1176">
        <v>2</v>
      </c>
      <c r="AE1176">
        <v>0</v>
      </c>
      <c r="AF1176">
        <v>3</v>
      </c>
      <c r="AG1176">
        <v>3</v>
      </c>
      <c r="AH1176">
        <v>2</v>
      </c>
      <c r="AI1176">
        <v>2</v>
      </c>
      <c r="AJ1176">
        <v>2</v>
      </c>
      <c r="AK1176">
        <v>2</v>
      </c>
      <c r="AL1176">
        <v>0</v>
      </c>
      <c r="AM1176">
        <v>3</v>
      </c>
      <c r="AN1176">
        <v>3</v>
      </c>
      <c r="AO1176">
        <v>1</v>
      </c>
      <c r="AP1176">
        <v>3</v>
      </c>
      <c r="AQ1176">
        <v>3</v>
      </c>
      <c r="AR1176">
        <v>3</v>
      </c>
      <c r="AS1176">
        <v>1</v>
      </c>
      <c r="AT1176">
        <v>2</v>
      </c>
      <c r="AU1176">
        <v>2</v>
      </c>
      <c r="AV1176">
        <v>2</v>
      </c>
      <c r="AW1176">
        <v>2</v>
      </c>
      <c r="AX1176">
        <v>2</v>
      </c>
      <c r="AY1176">
        <v>0</v>
      </c>
      <c r="AZ1176">
        <v>0</v>
      </c>
      <c r="BA1176">
        <v>3</v>
      </c>
      <c r="BB1176">
        <v>3</v>
      </c>
      <c r="BC1176">
        <v>1</v>
      </c>
      <c r="BD1176">
        <v>0</v>
      </c>
      <c r="BE1176">
        <v>3</v>
      </c>
      <c r="BF1176">
        <v>3</v>
      </c>
      <c r="BG1176">
        <v>1</v>
      </c>
      <c r="BH1176">
        <v>3</v>
      </c>
      <c r="BI1176">
        <v>1</v>
      </c>
      <c r="BJ1176">
        <v>0</v>
      </c>
      <c r="BK1176">
        <v>0</v>
      </c>
      <c r="BL1176">
        <v>3</v>
      </c>
      <c r="BM1176">
        <v>0</v>
      </c>
      <c r="BN1176">
        <v>2</v>
      </c>
      <c r="BO1176">
        <f t="shared" si="180"/>
        <v>12</v>
      </c>
      <c r="BP1176">
        <f t="shared" si="181"/>
        <v>6</v>
      </c>
      <c r="BQ1176">
        <f t="shared" si="182"/>
        <v>13</v>
      </c>
      <c r="BR1176">
        <f t="shared" si="183"/>
        <v>4</v>
      </c>
      <c r="BS1176">
        <f t="shared" si="184"/>
        <v>2</v>
      </c>
      <c r="BT1176">
        <f t="shared" si="185"/>
        <v>8</v>
      </c>
      <c r="BU1176">
        <f t="shared" si="186"/>
        <v>6</v>
      </c>
      <c r="BV1176">
        <f t="shared" si="187"/>
        <v>7</v>
      </c>
      <c r="BW1176">
        <f t="shared" si="188"/>
        <v>4</v>
      </c>
      <c r="BX1176">
        <f t="shared" si="189"/>
        <v>6</v>
      </c>
    </row>
    <row r="1177" spans="1:76" ht="18.95" customHeight="1" x14ac:dyDescent="0.25">
      <c r="A1177" t="s">
        <v>3535</v>
      </c>
      <c r="B1177" t="s">
        <v>1639</v>
      </c>
      <c r="C1177" t="s">
        <v>40</v>
      </c>
      <c r="D1177" t="s">
        <v>26</v>
      </c>
      <c r="E1177" t="s">
        <v>102</v>
      </c>
      <c r="F1177" t="s">
        <v>659</v>
      </c>
      <c r="G1177" t="s">
        <v>2026</v>
      </c>
      <c r="H1177" t="s">
        <v>22</v>
      </c>
      <c r="I1177" t="s">
        <v>3536</v>
      </c>
      <c r="M1177" t="s">
        <v>3537</v>
      </c>
      <c r="N1177" t="s">
        <v>58</v>
      </c>
      <c r="O1177" t="s">
        <v>1899</v>
      </c>
      <c r="P1177">
        <v>64134</v>
      </c>
      <c r="Q1177" t="s">
        <v>3538</v>
      </c>
      <c r="R1177">
        <v>220</v>
      </c>
      <c r="S1177" t="s">
        <v>7</v>
      </c>
      <c r="T1177" t="b">
        <v>1</v>
      </c>
      <c r="U1177" t="s">
        <v>61</v>
      </c>
      <c r="V1177" t="s">
        <v>61</v>
      </c>
      <c r="W1177" t="s">
        <v>61</v>
      </c>
      <c r="X1177" t="s">
        <v>61</v>
      </c>
      <c r="Y1177" t="s">
        <v>61</v>
      </c>
      <c r="Z1177">
        <v>0</v>
      </c>
      <c r="AA1177">
        <v>0</v>
      </c>
      <c r="AB1177">
        <v>0</v>
      </c>
      <c r="AC1177">
        <v>2</v>
      </c>
      <c r="AD1177">
        <v>2</v>
      </c>
      <c r="AE1177">
        <v>0</v>
      </c>
      <c r="AF1177">
        <v>3</v>
      </c>
      <c r="AG1177">
        <v>2</v>
      </c>
      <c r="AH1177">
        <v>2</v>
      </c>
      <c r="AI1177">
        <v>2</v>
      </c>
      <c r="AJ1177">
        <v>2</v>
      </c>
      <c r="AK1177">
        <v>2</v>
      </c>
      <c r="AL1177">
        <v>2</v>
      </c>
      <c r="AM1177">
        <v>3</v>
      </c>
      <c r="AN1177">
        <v>3</v>
      </c>
      <c r="AO1177">
        <v>0</v>
      </c>
      <c r="AP1177">
        <v>3</v>
      </c>
      <c r="AQ1177">
        <v>3</v>
      </c>
      <c r="AR1177">
        <v>3</v>
      </c>
      <c r="AS1177">
        <v>0</v>
      </c>
      <c r="AT1177">
        <v>3</v>
      </c>
      <c r="AU1177">
        <v>2</v>
      </c>
      <c r="AV1177">
        <v>2</v>
      </c>
      <c r="AW1177">
        <v>2</v>
      </c>
      <c r="AX1177">
        <v>2</v>
      </c>
      <c r="AY1177">
        <v>0</v>
      </c>
      <c r="AZ1177">
        <v>0</v>
      </c>
      <c r="BA1177">
        <v>3</v>
      </c>
      <c r="BB1177">
        <v>3</v>
      </c>
      <c r="BC1177">
        <v>2</v>
      </c>
      <c r="BD1177">
        <v>0</v>
      </c>
      <c r="BE1177">
        <v>3</v>
      </c>
      <c r="BF1177">
        <v>3</v>
      </c>
      <c r="BG1177">
        <v>0</v>
      </c>
      <c r="BH1177">
        <v>3</v>
      </c>
      <c r="BI1177">
        <v>0</v>
      </c>
      <c r="BJ1177">
        <v>0</v>
      </c>
      <c r="BK1177">
        <v>0</v>
      </c>
      <c r="BL1177">
        <v>3</v>
      </c>
      <c r="BM1177">
        <v>0</v>
      </c>
      <c r="BN1177">
        <v>2</v>
      </c>
      <c r="BO1177">
        <f t="shared" si="180"/>
        <v>11</v>
      </c>
      <c r="BP1177">
        <f t="shared" si="181"/>
        <v>8</v>
      </c>
      <c r="BQ1177">
        <f t="shared" si="182"/>
        <v>12</v>
      </c>
      <c r="BR1177">
        <f t="shared" si="183"/>
        <v>3</v>
      </c>
      <c r="BS1177">
        <f t="shared" si="184"/>
        <v>3</v>
      </c>
      <c r="BT1177">
        <f t="shared" si="185"/>
        <v>8</v>
      </c>
      <c r="BU1177">
        <f t="shared" si="186"/>
        <v>6</v>
      </c>
      <c r="BV1177">
        <f t="shared" si="187"/>
        <v>8</v>
      </c>
      <c r="BW1177">
        <f t="shared" si="188"/>
        <v>3</v>
      </c>
      <c r="BX1177">
        <f t="shared" si="189"/>
        <v>5</v>
      </c>
    </row>
    <row r="1178" spans="1:76" ht="18.95" customHeight="1" x14ac:dyDescent="0.25">
      <c r="A1178" t="s">
        <v>2713</v>
      </c>
      <c r="B1178" t="s">
        <v>1769</v>
      </c>
      <c r="C1178" t="s">
        <v>219</v>
      </c>
      <c r="D1178" t="s">
        <v>26</v>
      </c>
      <c r="E1178" t="s">
        <v>73</v>
      </c>
      <c r="F1178" t="s">
        <v>659</v>
      </c>
      <c r="G1178" t="s">
        <v>2026</v>
      </c>
      <c r="H1178" t="s">
        <v>510</v>
      </c>
      <c r="I1178" t="s">
        <v>2714</v>
      </c>
      <c r="M1178" t="s">
        <v>2715</v>
      </c>
      <c r="N1178" t="s">
        <v>25</v>
      </c>
      <c r="O1178" t="s">
        <v>2716</v>
      </c>
      <c r="P1178">
        <v>31401</v>
      </c>
      <c r="Q1178" t="s">
        <v>2717</v>
      </c>
      <c r="R1178">
        <v>545</v>
      </c>
      <c r="S1178" t="s">
        <v>7</v>
      </c>
      <c r="T1178" t="b">
        <v>0</v>
      </c>
      <c r="U1178" t="s">
        <v>30</v>
      </c>
      <c r="V1178" t="s">
        <v>61</v>
      </c>
      <c r="W1178" t="s">
        <v>61</v>
      </c>
      <c r="X1178" t="s">
        <v>61</v>
      </c>
      <c r="Y1178" t="s">
        <v>61</v>
      </c>
      <c r="Z1178">
        <v>0</v>
      </c>
      <c r="AA1178">
        <v>0</v>
      </c>
      <c r="AB1178">
        <v>0</v>
      </c>
      <c r="AC1178">
        <v>2</v>
      </c>
      <c r="AD1178">
        <v>2</v>
      </c>
      <c r="AE1178">
        <v>2</v>
      </c>
      <c r="AF1178">
        <v>3</v>
      </c>
      <c r="AG1178">
        <v>0</v>
      </c>
      <c r="AH1178">
        <v>2</v>
      </c>
      <c r="AI1178">
        <v>2</v>
      </c>
      <c r="AJ1178">
        <v>2</v>
      </c>
      <c r="AK1178">
        <v>0</v>
      </c>
      <c r="AL1178">
        <v>0</v>
      </c>
      <c r="AM1178">
        <v>3</v>
      </c>
      <c r="AN1178">
        <v>3</v>
      </c>
      <c r="AO1178">
        <v>0</v>
      </c>
      <c r="AP1178">
        <v>2</v>
      </c>
      <c r="AQ1178">
        <v>3</v>
      </c>
      <c r="AR1178">
        <v>2</v>
      </c>
      <c r="AS1178">
        <v>1</v>
      </c>
      <c r="AT1178">
        <v>2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3</v>
      </c>
      <c r="BC1178">
        <v>1</v>
      </c>
      <c r="BD1178">
        <v>0</v>
      </c>
      <c r="BE1178">
        <v>0</v>
      </c>
      <c r="BF1178">
        <v>3</v>
      </c>
      <c r="BG1178">
        <v>3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f t="shared" si="180"/>
        <v>11</v>
      </c>
      <c r="BP1178">
        <f t="shared" si="181"/>
        <v>4</v>
      </c>
      <c r="BQ1178">
        <f t="shared" si="182"/>
        <v>11</v>
      </c>
      <c r="BR1178">
        <f t="shared" si="183"/>
        <v>3</v>
      </c>
      <c r="BS1178">
        <f t="shared" si="184"/>
        <v>2</v>
      </c>
      <c r="BT1178">
        <f t="shared" si="185"/>
        <v>0</v>
      </c>
      <c r="BU1178">
        <f t="shared" si="186"/>
        <v>3</v>
      </c>
      <c r="BV1178">
        <f t="shared" si="187"/>
        <v>4</v>
      </c>
      <c r="BW1178">
        <f t="shared" si="188"/>
        <v>3</v>
      </c>
      <c r="BX1178">
        <f t="shared" si="189"/>
        <v>0</v>
      </c>
    </row>
    <row r="1179" spans="1:76" ht="18.95" customHeight="1" x14ac:dyDescent="0.25">
      <c r="A1179" t="s">
        <v>4320</v>
      </c>
      <c r="B1179" t="s">
        <v>214</v>
      </c>
      <c r="C1179" t="s">
        <v>219</v>
      </c>
      <c r="D1179" t="s">
        <v>26</v>
      </c>
      <c r="E1179" t="s">
        <v>66</v>
      </c>
      <c r="F1179" t="s">
        <v>34</v>
      </c>
      <c r="G1179" t="s">
        <v>2026</v>
      </c>
      <c r="H1179" t="s">
        <v>22</v>
      </c>
      <c r="I1179" t="s">
        <v>4321</v>
      </c>
      <c r="M1179" t="s">
        <v>4322</v>
      </c>
      <c r="N1179" t="s">
        <v>45</v>
      </c>
      <c r="O1179" t="s">
        <v>4310</v>
      </c>
      <c r="P1179">
        <v>74146</v>
      </c>
      <c r="Q1179" t="s">
        <v>4323</v>
      </c>
      <c r="R1179">
        <v>504</v>
      </c>
      <c r="S1179" t="s">
        <v>7</v>
      </c>
      <c r="T1179" t="b">
        <v>1</v>
      </c>
      <c r="U1179" t="s">
        <v>61</v>
      </c>
      <c r="V1179" t="s">
        <v>61</v>
      </c>
      <c r="W1179" t="s">
        <v>61</v>
      </c>
      <c r="X1179" t="s">
        <v>61</v>
      </c>
      <c r="Y1179" t="s">
        <v>61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3</v>
      </c>
      <c r="AH1179">
        <v>1</v>
      </c>
      <c r="AI1179">
        <v>2</v>
      </c>
      <c r="AJ1179">
        <v>2</v>
      </c>
      <c r="AK1179">
        <v>2</v>
      </c>
      <c r="AL1179">
        <v>2</v>
      </c>
      <c r="AM1179">
        <v>1</v>
      </c>
      <c r="AN1179">
        <v>3</v>
      </c>
      <c r="AO1179">
        <v>1</v>
      </c>
      <c r="AP1179">
        <v>0</v>
      </c>
      <c r="AQ1179">
        <v>0</v>
      </c>
      <c r="AR1179">
        <v>3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3</v>
      </c>
      <c r="BB1179">
        <v>3</v>
      </c>
      <c r="BC1179">
        <v>2</v>
      </c>
      <c r="BD1179">
        <v>0</v>
      </c>
      <c r="BE1179">
        <v>3</v>
      </c>
      <c r="BF1179">
        <v>3</v>
      </c>
      <c r="BG1179">
        <v>3</v>
      </c>
      <c r="BH1179">
        <v>3</v>
      </c>
      <c r="BI1179">
        <v>2</v>
      </c>
      <c r="BJ1179">
        <v>0</v>
      </c>
      <c r="BK1179">
        <v>0</v>
      </c>
      <c r="BL1179">
        <v>0</v>
      </c>
      <c r="BM1179">
        <v>0</v>
      </c>
      <c r="BN1179">
        <v>2</v>
      </c>
      <c r="BO1179">
        <f t="shared" si="180"/>
        <v>5</v>
      </c>
      <c r="BP1179">
        <f t="shared" si="181"/>
        <v>8</v>
      </c>
      <c r="BQ1179">
        <f t="shared" si="182"/>
        <v>5</v>
      </c>
      <c r="BR1179">
        <f t="shared" si="183"/>
        <v>3</v>
      </c>
      <c r="BS1179">
        <f t="shared" si="184"/>
        <v>0</v>
      </c>
      <c r="BT1179">
        <f t="shared" si="185"/>
        <v>0</v>
      </c>
      <c r="BU1179">
        <f t="shared" si="186"/>
        <v>6</v>
      </c>
      <c r="BV1179">
        <f t="shared" si="187"/>
        <v>8</v>
      </c>
      <c r="BW1179">
        <f t="shared" si="188"/>
        <v>6</v>
      </c>
      <c r="BX1179">
        <f t="shared" si="189"/>
        <v>4</v>
      </c>
    </row>
    <row r="1180" spans="1:76" ht="18.95" customHeight="1" x14ac:dyDescent="0.25">
      <c r="A1180" t="s">
        <v>55</v>
      </c>
      <c r="B1180" t="s">
        <v>1210</v>
      </c>
      <c r="C1180" t="s">
        <v>219</v>
      </c>
      <c r="D1180" t="s">
        <v>26</v>
      </c>
      <c r="E1180" t="s">
        <v>66</v>
      </c>
      <c r="F1180" t="s">
        <v>66</v>
      </c>
      <c r="G1180" t="s">
        <v>2026</v>
      </c>
      <c r="H1180" t="s">
        <v>22</v>
      </c>
      <c r="I1180" t="s">
        <v>4506</v>
      </c>
      <c r="M1180" t="s">
        <v>4507</v>
      </c>
      <c r="N1180" t="s">
        <v>45</v>
      </c>
      <c r="O1180" t="s">
        <v>1996</v>
      </c>
      <c r="P1180">
        <v>29325</v>
      </c>
      <c r="Q1180" t="s">
        <v>4508</v>
      </c>
      <c r="R1180">
        <v>100</v>
      </c>
      <c r="S1180" t="s">
        <v>66</v>
      </c>
      <c r="T1180" t="b">
        <v>0</v>
      </c>
      <c r="U1180" t="s">
        <v>30</v>
      </c>
      <c r="V1180" t="s">
        <v>31</v>
      </c>
      <c r="W1180" t="s">
        <v>31</v>
      </c>
      <c r="X1180" t="s">
        <v>31</v>
      </c>
      <c r="Y1180" t="s">
        <v>31</v>
      </c>
      <c r="Z1180">
        <v>0</v>
      </c>
      <c r="AA1180">
        <v>0</v>
      </c>
      <c r="AB1180">
        <v>0</v>
      </c>
      <c r="AC1180">
        <v>2</v>
      </c>
      <c r="AD1180">
        <v>2</v>
      </c>
      <c r="AE1180">
        <v>0</v>
      </c>
      <c r="AF1180">
        <v>3</v>
      </c>
      <c r="AG1180">
        <v>3</v>
      </c>
      <c r="AH1180">
        <v>0</v>
      </c>
      <c r="AI1180">
        <v>2</v>
      </c>
      <c r="AJ1180">
        <v>2</v>
      </c>
      <c r="AK1180">
        <v>2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2</v>
      </c>
      <c r="AS1180">
        <v>0</v>
      </c>
      <c r="AT1180">
        <v>1</v>
      </c>
      <c r="AU1180">
        <v>2</v>
      </c>
      <c r="AV1180">
        <v>2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3</v>
      </c>
      <c r="BC1180">
        <v>1</v>
      </c>
      <c r="BD1180">
        <v>0</v>
      </c>
      <c r="BE1180">
        <v>0</v>
      </c>
      <c r="BF1180">
        <v>1</v>
      </c>
      <c r="BG1180">
        <v>0</v>
      </c>
      <c r="BH1180">
        <v>1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2</v>
      </c>
      <c r="BO1180">
        <f t="shared" si="180"/>
        <v>10</v>
      </c>
      <c r="BP1180">
        <f t="shared" si="181"/>
        <v>7</v>
      </c>
      <c r="BQ1180">
        <f t="shared" si="182"/>
        <v>0</v>
      </c>
      <c r="BR1180">
        <f t="shared" si="183"/>
        <v>2</v>
      </c>
      <c r="BS1180">
        <f t="shared" si="184"/>
        <v>1</v>
      </c>
      <c r="BT1180">
        <f t="shared" si="185"/>
        <v>4</v>
      </c>
      <c r="BU1180">
        <f t="shared" si="186"/>
        <v>3</v>
      </c>
      <c r="BV1180">
        <f t="shared" si="187"/>
        <v>2</v>
      </c>
      <c r="BW1180">
        <f t="shared" si="188"/>
        <v>1</v>
      </c>
      <c r="BX1180">
        <f t="shared" si="189"/>
        <v>2</v>
      </c>
    </row>
    <row r="1181" spans="1:76" ht="18.95" customHeight="1" x14ac:dyDescent="0.25">
      <c r="A1181" t="s">
        <v>980</v>
      </c>
      <c r="B1181" t="s">
        <v>20</v>
      </c>
      <c r="C1181" t="s">
        <v>29</v>
      </c>
      <c r="D1181" t="s">
        <v>192</v>
      </c>
      <c r="E1181" t="s">
        <v>50</v>
      </c>
      <c r="F1181" t="s">
        <v>5161</v>
      </c>
      <c r="G1181">
        <v>2</v>
      </c>
      <c r="H1181" t="s">
        <v>189</v>
      </c>
      <c r="I1181" t="s">
        <v>981</v>
      </c>
      <c r="L1181" s="1">
        <v>60228814348</v>
      </c>
      <c r="M1181" t="s">
        <v>982</v>
      </c>
      <c r="N1181" t="s">
        <v>45</v>
      </c>
      <c r="O1181" t="s">
        <v>983</v>
      </c>
      <c r="P1181">
        <v>92590</v>
      </c>
      <c r="Q1181" t="s">
        <v>984</v>
      </c>
      <c r="R1181">
        <v>323</v>
      </c>
      <c r="S1181" t="s">
        <v>7</v>
      </c>
      <c r="T1181" t="b">
        <v>1</v>
      </c>
      <c r="U1181" t="s">
        <v>31</v>
      </c>
      <c r="V1181" t="s">
        <v>31</v>
      </c>
      <c r="W1181" t="s">
        <v>31</v>
      </c>
      <c r="X1181" t="s">
        <v>31</v>
      </c>
      <c r="Y1181" t="s">
        <v>31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2</v>
      </c>
      <c r="AV1181">
        <v>2</v>
      </c>
      <c r="AW1181">
        <v>2</v>
      </c>
      <c r="AX1181">
        <v>2</v>
      </c>
      <c r="AY1181">
        <v>0</v>
      </c>
      <c r="AZ1181">
        <v>0</v>
      </c>
      <c r="BA1181">
        <v>3</v>
      </c>
      <c r="BB1181">
        <v>3</v>
      </c>
      <c r="BC1181">
        <v>2</v>
      </c>
      <c r="BD1181">
        <v>0</v>
      </c>
      <c r="BE1181">
        <v>3</v>
      </c>
      <c r="BF1181">
        <v>3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f t="shared" si="180"/>
        <v>0</v>
      </c>
      <c r="BP1181">
        <f t="shared" si="181"/>
        <v>0</v>
      </c>
      <c r="BQ1181">
        <f t="shared" si="182"/>
        <v>0</v>
      </c>
      <c r="BR1181">
        <f t="shared" si="183"/>
        <v>0</v>
      </c>
      <c r="BS1181">
        <f t="shared" si="184"/>
        <v>0</v>
      </c>
      <c r="BT1181">
        <f t="shared" si="185"/>
        <v>8</v>
      </c>
      <c r="BU1181">
        <f t="shared" si="186"/>
        <v>6</v>
      </c>
      <c r="BV1181">
        <f t="shared" si="187"/>
        <v>8</v>
      </c>
      <c r="BW1181">
        <f t="shared" si="188"/>
        <v>0</v>
      </c>
      <c r="BX1181">
        <f t="shared" si="189"/>
        <v>0</v>
      </c>
    </row>
    <row r="1182" spans="1:76" ht="18.95" customHeight="1" x14ac:dyDescent="0.25">
      <c r="A1182" t="s">
        <v>914</v>
      </c>
      <c r="B1182" t="s">
        <v>20</v>
      </c>
      <c r="C1182" t="s">
        <v>29</v>
      </c>
      <c r="D1182" t="s">
        <v>192</v>
      </c>
      <c r="E1182" t="s">
        <v>73</v>
      </c>
      <c r="F1182" t="s">
        <v>659</v>
      </c>
      <c r="G1182">
        <v>2</v>
      </c>
      <c r="H1182" t="s">
        <v>189</v>
      </c>
      <c r="I1182" t="s">
        <v>915</v>
      </c>
      <c r="M1182" t="s">
        <v>916</v>
      </c>
      <c r="N1182" t="s">
        <v>58</v>
      </c>
      <c r="O1182" t="s">
        <v>917</v>
      </c>
      <c r="P1182">
        <v>90806</v>
      </c>
      <c r="Q1182" t="s">
        <v>918</v>
      </c>
      <c r="R1182">
        <v>140</v>
      </c>
      <c r="S1182" t="s">
        <v>7</v>
      </c>
      <c r="T1182" t="b">
        <v>1</v>
      </c>
      <c r="U1182" t="s">
        <v>61</v>
      </c>
      <c r="V1182" t="s">
        <v>61</v>
      </c>
      <c r="W1182" t="s">
        <v>61</v>
      </c>
      <c r="X1182" t="s">
        <v>61</v>
      </c>
      <c r="Y1182" t="s">
        <v>61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</v>
      </c>
      <c r="AI1182" s="10">
        <v>2</v>
      </c>
      <c r="AJ1182" s="10">
        <v>2</v>
      </c>
      <c r="AK1182" s="10">
        <v>2</v>
      </c>
      <c r="AL1182" s="10">
        <v>0</v>
      </c>
      <c r="AM1182" s="10">
        <v>3</v>
      </c>
      <c r="AN1182" s="10">
        <v>3</v>
      </c>
      <c r="AO1182" s="10">
        <v>3</v>
      </c>
      <c r="AP1182" s="10">
        <v>3</v>
      </c>
      <c r="AQ1182" s="10">
        <v>0</v>
      </c>
      <c r="AR1182" s="10">
        <v>0</v>
      </c>
      <c r="AS1182" s="10">
        <v>2</v>
      </c>
      <c r="AT1182" s="10">
        <v>2</v>
      </c>
      <c r="AU1182" s="10">
        <v>0</v>
      </c>
      <c r="AV1182" s="10">
        <v>0</v>
      </c>
      <c r="AW1182" s="10">
        <v>0</v>
      </c>
      <c r="AX1182" s="10">
        <v>0</v>
      </c>
      <c r="AY1182" s="10">
        <v>0</v>
      </c>
      <c r="AZ1182" s="10">
        <v>0</v>
      </c>
      <c r="BA1182" s="10">
        <v>3</v>
      </c>
      <c r="BB1182" s="10">
        <v>3</v>
      </c>
      <c r="BC1182" s="10">
        <v>1</v>
      </c>
      <c r="BD1182" s="10">
        <v>0</v>
      </c>
      <c r="BE1182" s="10">
        <v>1</v>
      </c>
      <c r="BF1182" s="10">
        <v>1</v>
      </c>
      <c r="BG1182" s="10">
        <v>0</v>
      </c>
      <c r="BH1182" s="10">
        <v>2</v>
      </c>
      <c r="BI1182" s="10">
        <v>2</v>
      </c>
      <c r="BJ1182" s="10">
        <v>0</v>
      </c>
      <c r="BK1182" s="10">
        <v>2</v>
      </c>
      <c r="BL1182" s="10">
        <v>0</v>
      </c>
      <c r="BM1182" s="10">
        <v>0</v>
      </c>
      <c r="BN1182" s="10">
        <v>2</v>
      </c>
      <c r="BO1182">
        <f t="shared" si="180"/>
        <v>0</v>
      </c>
      <c r="BP1182">
        <f t="shared" si="181"/>
        <v>6</v>
      </c>
      <c r="BQ1182">
        <f t="shared" si="182"/>
        <v>12</v>
      </c>
      <c r="BR1182">
        <f t="shared" si="183"/>
        <v>2</v>
      </c>
      <c r="BS1182">
        <f t="shared" si="184"/>
        <v>2</v>
      </c>
      <c r="BT1182">
        <f t="shared" si="185"/>
        <v>0</v>
      </c>
      <c r="BU1182">
        <f t="shared" si="186"/>
        <v>6</v>
      </c>
      <c r="BV1182">
        <f t="shared" si="187"/>
        <v>3</v>
      </c>
      <c r="BW1182">
        <f t="shared" si="188"/>
        <v>2</v>
      </c>
      <c r="BX1182">
        <f t="shared" si="189"/>
        <v>6</v>
      </c>
    </row>
    <row r="1183" spans="1:76" ht="18.95" customHeight="1" x14ac:dyDescent="0.25">
      <c r="A1183" t="s">
        <v>55</v>
      </c>
      <c r="B1183" t="s">
        <v>123</v>
      </c>
      <c r="C1183" t="s">
        <v>40</v>
      </c>
      <c r="D1183" t="s">
        <v>26</v>
      </c>
      <c r="E1183" t="s">
        <v>66</v>
      </c>
      <c r="F1183" t="s">
        <v>34</v>
      </c>
      <c r="G1183" t="s">
        <v>2026</v>
      </c>
      <c r="H1183" t="s">
        <v>22</v>
      </c>
      <c r="I1183" t="s">
        <v>4287</v>
      </c>
      <c r="L1183" s="1">
        <v>390159105906</v>
      </c>
      <c r="M1183" t="s">
        <v>4288</v>
      </c>
      <c r="N1183" t="s">
        <v>45</v>
      </c>
      <c r="O1183" t="s">
        <v>136</v>
      </c>
      <c r="P1183">
        <v>43224</v>
      </c>
      <c r="Q1183" t="s">
        <v>4289</v>
      </c>
      <c r="R1183">
        <v>103</v>
      </c>
      <c r="S1183" t="s">
        <v>7</v>
      </c>
      <c r="T1183" t="b">
        <v>1</v>
      </c>
      <c r="U1183" t="s">
        <v>31</v>
      </c>
      <c r="V1183" t="s">
        <v>31</v>
      </c>
      <c r="W1183" t="s">
        <v>31</v>
      </c>
      <c r="X1183" t="s">
        <v>31</v>
      </c>
      <c r="Y1183" t="s">
        <v>31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2</v>
      </c>
      <c r="AN1183">
        <v>0</v>
      </c>
      <c r="AO1183">
        <v>3</v>
      </c>
      <c r="AP1183">
        <v>0</v>
      </c>
      <c r="AQ1183">
        <v>0</v>
      </c>
      <c r="AR1183">
        <v>2</v>
      </c>
      <c r="AS1183">
        <v>0</v>
      </c>
      <c r="AT1183">
        <v>0</v>
      </c>
      <c r="AU1183">
        <v>2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3</v>
      </c>
      <c r="BB1183">
        <v>3</v>
      </c>
      <c r="BC1183">
        <v>0</v>
      </c>
      <c r="BD1183">
        <v>0</v>
      </c>
      <c r="BE1183">
        <v>3</v>
      </c>
      <c r="BF1183">
        <v>3</v>
      </c>
      <c r="BG1183">
        <v>3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f t="shared" si="180"/>
        <v>0</v>
      </c>
      <c r="BP1183">
        <f t="shared" si="181"/>
        <v>0</v>
      </c>
      <c r="BQ1183">
        <f t="shared" si="182"/>
        <v>5</v>
      </c>
      <c r="BR1183">
        <f t="shared" si="183"/>
        <v>2</v>
      </c>
      <c r="BS1183">
        <f t="shared" si="184"/>
        <v>0</v>
      </c>
      <c r="BT1183">
        <f t="shared" si="185"/>
        <v>2</v>
      </c>
      <c r="BU1183">
        <f t="shared" si="186"/>
        <v>6</v>
      </c>
      <c r="BV1183">
        <f t="shared" si="187"/>
        <v>6</v>
      </c>
      <c r="BW1183">
        <f t="shared" si="188"/>
        <v>3</v>
      </c>
      <c r="BX1183">
        <f t="shared" si="189"/>
        <v>0</v>
      </c>
    </row>
    <row r="1184" spans="1:76" ht="18.95" customHeight="1" x14ac:dyDescent="0.25">
      <c r="A1184" t="s">
        <v>3580</v>
      </c>
      <c r="B1184" t="s">
        <v>1639</v>
      </c>
      <c r="C1184" t="s">
        <v>40</v>
      </c>
      <c r="D1184" t="s">
        <v>26</v>
      </c>
      <c r="E1184" t="s">
        <v>96</v>
      </c>
      <c r="F1184" t="s">
        <v>5163</v>
      </c>
      <c r="G1184" t="s">
        <v>2026</v>
      </c>
      <c r="H1184" t="s">
        <v>22</v>
      </c>
      <c r="I1184" t="s">
        <v>3581</v>
      </c>
      <c r="L1184" s="1">
        <v>290057903345</v>
      </c>
      <c r="M1184" t="s">
        <v>3582</v>
      </c>
      <c r="N1184" t="s">
        <v>25</v>
      </c>
      <c r="O1184" t="s">
        <v>1647</v>
      </c>
      <c r="P1184">
        <v>63103</v>
      </c>
      <c r="Q1184" t="s">
        <v>3583</v>
      </c>
      <c r="R1184">
        <v>120</v>
      </c>
      <c r="S1184" t="s">
        <v>7</v>
      </c>
      <c r="T1184" t="b">
        <v>1</v>
      </c>
      <c r="U1184" t="s">
        <v>71</v>
      </c>
      <c r="V1184" t="s">
        <v>61</v>
      </c>
      <c r="W1184" t="s">
        <v>61</v>
      </c>
      <c r="X1184" t="s">
        <v>61</v>
      </c>
      <c r="Y1184" t="s">
        <v>61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2</v>
      </c>
      <c r="AJ1184">
        <v>2</v>
      </c>
      <c r="AK1184">
        <v>2</v>
      </c>
      <c r="AL1184">
        <v>2</v>
      </c>
      <c r="AM1184">
        <v>3</v>
      </c>
      <c r="AN1184">
        <v>3</v>
      </c>
      <c r="AO1184">
        <v>1</v>
      </c>
      <c r="AP1184">
        <v>3</v>
      </c>
      <c r="AQ1184">
        <v>3</v>
      </c>
      <c r="AR1184">
        <v>3</v>
      </c>
      <c r="AS1184">
        <v>1</v>
      </c>
      <c r="AT1184">
        <v>3</v>
      </c>
      <c r="AU1184">
        <v>2</v>
      </c>
      <c r="AV1184">
        <v>2</v>
      </c>
      <c r="AW1184">
        <v>0</v>
      </c>
      <c r="AX1184">
        <v>0</v>
      </c>
      <c r="AY1184">
        <v>0</v>
      </c>
      <c r="AZ1184">
        <v>0</v>
      </c>
      <c r="BA1184">
        <v>3</v>
      </c>
      <c r="BB1184">
        <v>3</v>
      </c>
      <c r="BC1184">
        <v>0</v>
      </c>
      <c r="BD1184">
        <v>0</v>
      </c>
      <c r="BE1184">
        <v>3</v>
      </c>
      <c r="BF1184">
        <v>3</v>
      </c>
      <c r="BG1184">
        <v>3</v>
      </c>
      <c r="BH1184">
        <v>3</v>
      </c>
      <c r="BI1184">
        <v>0</v>
      </c>
      <c r="BJ1184">
        <v>0</v>
      </c>
      <c r="BK1184">
        <v>0</v>
      </c>
      <c r="BL1184">
        <v>3</v>
      </c>
      <c r="BM1184">
        <v>0</v>
      </c>
      <c r="BN1184">
        <v>0</v>
      </c>
      <c r="BO1184">
        <f t="shared" si="180"/>
        <v>2</v>
      </c>
      <c r="BP1184">
        <f t="shared" si="181"/>
        <v>8</v>
      </c>
      <c r="BQ1184">
        <f t="shared" si="182"/>
        <v>13</v>
      </c>
      <c r="BR1184">
        <f t="shared" si="183"/>
        <v>4</v>
      </c>
      <c r="BS1184">
        <f t="shared" si="184"/>
        <v>3</v>
      </c>
      <c r="BT1184">
        <f t="shared" si="185"/>
        <v>4</v>
      </c>
      <c r="BU1184">
        <f t="shared" si="186"/>
        <v>6</v>
      </c>
      <c r="BV1184">
        <f t="shared" si="187"/>
        <v>6</v>
      </c>
      <c r="BW1184">
        <f t="shared" si="188"/>
        <v>6</v>
      </c>
      <c r="BX1184">
        <f t="shared" si="189"/>
        <v>3</v>
      </c>
    </row>
    <row r="1185" spans="1:76" ht="18.95" customHeight="1" x14ac:dyDescent="0.25">
      <c r="A1185" t="s">
        <v>2245</v>
      </c>
      <c r="B1185" t="s">
        <v>20</v>
      </c>
      <c r="C1185" t="s">
        <v>29</v>
      </c>
      <c r="D1185" t="s">
        <v>26</v>
      </c>
      <c r="E1185" t="s">
        <v>66</v>
      </c>
      <c r="F1185" t="s">
        <v>34</v>
      </c>
      <c r="G1185" t="s">
        <v>2026</v>
      </c>
      <c r="H1185" t="s">
        <v>22</v>
      </c>
      <c r="I1185" t="s">
        <v>2246</v>
      </c>
      <c r="M1185" t="s">
        <v>2247</v>
      </c>
      <c r="N1185" t="s">
        <v>45</v>
      </c>
      <c r="O1185" t="s">
        <v>2248</v>
      </c>
      <c r="P1185">
        <v>95391</v>
      </c>
      <c r="Q1185" t="s">
        <v>2249</v>
      </c>
      <c r="R1185">
        <v>401</v>
      </c>
      <c r="S1185" t="s">
        <v>39</v>
      </c>
      <c r="T1185" t="b">
        <v>1</v>
      </c>
      <c r="U1185" t="s">
        <v>31</v>
      </c>
      <c r="V1185" t="s">
        <v>31</v>
      </c>
      <c r="W1185" t="s">
        <v>31</v>
      </c>
      <c r="X1185" t="s">
        <v>31</v>
      </c>
      <c r="Y1185" t="s">
        <v>31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1</v>
      </c>
      <c r="AG1185">
        <v>1</v>
      </c>
      <c r="AH1185">
        <v>1</v>
      </c>
      <c r="AI1185">
        <v>2</v>
      </c>
      <c r="AJ1185">
        <v>2</v>
      </c>
      <c r="AK1185">
        <v>2</v>
      </c>
      <c r="AL1185">
        <v>2</v>
      </c>
      <c r="AM1185">
        <v>3</v>
      </c>
      <c r="AN1185">
        <v>3</v>
      </c>
      <c r="AO1185">
        <v>3</v>
      </c>
      <c r="AP1185">
        <v>3</v>
      </c>
      <c r="AQ1185">
        <v>3</v>
      </c>
      <c r="AR1185">
        <v>3</v>
      </c>
      <c r="AS1185">
        <v>0</v>
      </c>
      <c r="AT1185">
        <v>2</v>
      </c>
      <c r="AU1185">
        <v>2</v>
      </c>
      <c r="AV1185">
        <v>2</v>
      </c>
      <c r="AW1185">
        <v>1</v>
      </c>
      <c r="AX1185">
        <v>0</v>
      </c>
      <c r="AY1185">
        <v>0</v>
      </c>
      <c r="AZ1185">
        <v>0</v>
      </c>
      <c r="BA1185">
        <v>3</v>
      </c>
      <c r="BB1185">
        <v>3</v>
      </c>
      <c r="BC1185">
        <v>0</v>
      </c>
      <c r="BD1185">
        <v>0</v>
      </c>
      <c r="BE1185">
        <v>3</v>
      </c>
      <c r="BF1185">
        <v>3</v>
      </c>
      <c r="BG1185">
        <v>3</v>
      </c>
      <c r="BH1185">
        <v>3</v>
      </c>
      <c r="BI1185">
        <v>3</v>
      </c>
      <c r="BJ1185">
        <v>1</v>
      </c>
      <c r="BK1185">
        <v>3</v>
      </c>
      <c r="BL1185">
        <v>3</v>
      </c>
      <c r="BM1185">
        <v>0</v>
      </c>
      <c r="BN1185">
        <v>2</v>
      </c>
      <c r="BO1185">
        <f t="shared" si="180"/>
        <v>4</v>
      </c>
      <c r="BP1185">
        <f t="shared" si="181"/>
        <v>8</v>
      </c>
      <c r="BQ1185">
        <f t="shared" si="182"/>
        <v>15</v>
      </c>
      <c r="BR1185">
        <f t="shared" si="183"/>
        <v>3</v>
      </c>
      <c r="BS1185">
        <f t="shared" si="184"/>
        <v>2</v>
      </c>
      <c r="BT1185">
        <f t="shared" si="185"/>
        <v>5</v>
      </c>
      <c r="BU1185">
        <f t="shared" si="186"/>
        <v>6</v>
      </c>
      <c r="BV1185">
        <f t="shared" si="187"/>
        <v>6</v>
      </c>
      <c r="BW1185">
        <f t="shared" si="188"/>
        <v>6</v>
      </c>
      <c r="BX1185">
        <f t="shared" si="189"/>
        <v>12</v>
      </c>
    </row>
  </sheetData>
  <conditionalFormatting sqref="A1:XFD1048576">
    <cfRule type="expression" dxfId="5" priority="1">
      <formula>MOD(ROW(),2)=0</formula>
    </cfRule>
    <cfRule type="expression" dxfId="4" priority="2">
      <formula>MOD(ROW(),2)=0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4587-EE07-4858-89EE-6AB5FB762BAE}">
  <dimension ref="A1:BX1203"/>
  <sheetViews>
    <sheetView workbookViewId="0">
      <pane ySplit="1" topLeftCell="A1051" activePane="bottomLeft" state="frozen"/>
      <selection activeCell="V1" sqref="V1"/>
      <selection pane="bottomLeft" activeCell="H1191" sqref="H1191"/>
    </sheetView>
  </sheetViews>
  <sheetFormatPr defaultRowHeight="18.95" customHeight="1" x14ac:dyDescent="0.25"/>
  <cols>
    <col min="6" max="6" width="11.140625" customWidth="1"/>
    <col min="12" max="12" width="17.140625" style="1" customWidth="1"/>
    <col min="13" max="13" width="19.28515625" customWidth="1"/>
    <col min="25" max="25" width="18.28515625" customWidth="1"/>
    <col min="66" max="66" width="10.28515625" customWidth="1"/>
    <col min="67" max="67" width="18" customWidth="1"/>
  </cols>
  <sheetData>
    <row r="1" spans="1:76" ht="18.95" customHeight="1" x14ac:dyDescent="0.25">
      <c r="A1" s="2" t="s">
        <v>0</v>
      </c>
      <c r="B1" s="2" t="s">
        <v>1</v>
      </c>
      <c r="C1" s="2" t="s">
        <v>12</v>
      </c>
      <c r="D1" s="2" t="s">
        <v>6</v>
      </c>
      <c r="E1" s="2" t="s">
        <v>2</v>
      </c>
      <c r="F1" s="2" t="s">
        <v>5160</v>
      </c>
      <c r="G1" s="2" t="s">
        <v>5132</v>
      </c>
      <c r="H1" s="2" t="s">
        <v>3</v>
      </c>
      <c r="I1" s="2" t="s">
        <v>5090</v>
      </c>
      <c r="J1" s="15" t="s">
        <v>5165</v>
      </c>
      <c r="K1" s="16" t="s">
        <v>5166</v>
      </c>
      <c r="L1" s="3" t="s">
        <v>5089</v>
      </c>
      <c r="M1" s="2" t="s">
        <v>4</v>
      </c>
      <c r="N1" s="2" t="s">
        <v>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11" t="s">
        <v>5091</v>
      </c>
      <c r="AA1" s="11" t="s">
        <v>5092</v>
      </c>
      <c r="AB1" s="11" t="s">
        <v>5093</v>
      </c>
      <c r="AC1" s="11" t="s">
        <v>5094</v>
      </c>
      <c r="AD1" s="11" t="s">
        <v>5095</v>
      </c>
      <c r="AE1" s="11" t="s">
        <v>5096</v>
      </c>
      <c r="AF1" s="11" t="s">
        <v>5097</v>
      </c>
      <c r="AG1" s="11" t="s">
        <v>5098</v>
      </c>
      <c r="AH1" s="11" t="s">
        <v>5099</v>
      </c>
      <c r="AI1" s="11" t="s">
        <v>5100</v>
      </c>
      <c r="AJ1" s="11" t="s">
        <v>5101</v>
      </c>
      <c r="AK1" s="11" t="s">
        <v>5102</v>
      </c>
      <c r="AL1" s="11" t="s">
        <v>5103</v>
      </c>
      <c r="AM1" s="11" t="s">
        <v>5104</v>
      </c>
      <c r="AN1" s="11" t="s">
        <v>5105</v>
      </c>
      <c r="AO1" s="11" t="s">
        <v>5106</v>
      </c>
      <c r="AP1" s="11" t="s">
        <v>5107</v>
      </c>
      <c r="AQ1" s="11" t="s">
        <v>5108</v>
      </c>
      <c r="AR1" s="11" t="s">
        <v>5109</v>
      </c>
      <c r="AS1" s="11" t="s">
        <v>5110</v>
      </c>
      <c r="AT1" s="11" t="s">
        <v>5111</v>
      </c>
      <c r="AU1" s="11" t="s">
        <v>5112</v>
      </c>
      <c r="AV1" s="11" t="s">
        <v>5113</v>
      </c>
      <c r="AW1" s="11" t="s">
        <v>5164</v>
      </c>
      <c r="AX1" s="11" t="s">
        <v>5115</v>
      </c>
      <c r="AY1" s="11" t="s">
        <v>5116</v>
      </c>
      <c r="AZ1" s="11" t="s">
        <v>5117</v>
      </c>
      <c r="BA1" s="11" t="s">
        <v>5118</v>
      </c>
      <c r="BB1" s="11" t="s">
        <v>5119</v>
      </c>
      <c r="BC1" s="11" t="s">
        <v>5120</v>
      </c>
      <c r="BD1" s="11" t="s">
        <v>5121</v>
      </c>
      <c r="BE1" s="11" t="s">
        <v>5122</v>
      </c>
      <c r="BF1" s="11" t="s">
        <v>5123</v>
      </c>
      <c r="BG1" s="11" t="s">
        <v>5124</v>
      </c>
      <c r="BH1" s="11" t="s">
        <v>5125</v>
      </c>
      <c r="BI1" s="11" t="s">
        <v>5126</v>
      </c>
      <c r="BJ1" s="11" t="s">
        <v>5127</v>
      </c>
      <c r="BK1" s="11" t="s">
        <v>5128</v>
      </c>
      <c r="BL1" s="11" t="s">
        <v>5129</v>
      </c>
      <c r="BM1" s="11" t="s">
        <v>5130</v>
      </c>
      <c r="BN1" s="11" t="s">
        <v>5131</v>
      </c>
      <c r="BO1" s="9" t="s">
        <v>5145</v>
      </c>
      <c r="BP1" s="12" t="s">
        <v>5146</v>
      </c>
      <c r="BQ1" s="12" t="s">
        <v>5147</v>
      </c>
      <c r="BR1" s="12" t="s">
        <v>5148</v>
      </c>
      <c r="BS1" s="12" t="s">
        <v>5149</v>
      </c>
      <c r="BT1" s="12" t="s">
        <v>5150</v>
      </c>
      <c r="BU1" s="12" t="s">
        <v>5151</v>
      </c>
      <c r="BV1" s="12" t="s">
        <v>5152</v>
      </c>
      <c r="BW1" s="12" t="s">
        <v>5153</v>
      </c>
      <c r="BX1" s="12" t="s">
        <v>5154</v>
      </c>
    </row>
    <row r="2" spans="1:76" ht="18.95" customHeight="1" x14ac:dyDescent="0.25">
      <c r="A2" t="s">
        <v>2159</v>
      </c>
      <c r="B2" t="s">
        <v>20</v>
      </c>
      <c r="C2" t="s">
        <v>29</v>
      </c>
      <c r="D2" t="s">
        <v>26</v>
      </c>
      <c r="E2" t="s">
        <v>143</v>
      </c>
      <c r="F2" t="s">
        <v>659</v>
      </c>
      <c r="G2" t="s">
        <v>2026</v>
      </c>
      <c r="H2" t="s">
        <v>149</v>
      </c>
      <c r="I2" t="s">
        <v>2160</v>
      </c>
      <c r="L2" s="1">
        <v>60717012702</v>
      </c>
      <c r="M2">
        <v>60717012702</v>
      </c>
      <c r="N2" t="s">
        <v>25</v>
      </c>
      <c r="O2" t="s">
        <v>2161</v>
      </c>
      <c r="P2">
        <v>95709</v>
      </c>
      <c r="Q2" t="s">
        <v>2151</v>
      </c>
      <c r="R2">
        <v>74</v>
      </c>
      <c r="S2" t="s">
        <v>66</v>
      </c>
      <c r="T2" t="b">
        <v>0</v>
      </c>
      <c r="U2" t="s">
        <v>30</v>
      </c>
      <c r="V2" t="s">
        <v>31</v>
      </c>
      <c r="W2" t="s">
        <v>31</v>
      </c>
      <c r="X2" t="s">
        <v>31</v>
      </c>
      <c r="Y2" t="s">
        <v>31</v>
      </c>
      <c r="Z2" s="6">
        <v>0</v>
      </c>
      <c r="AA2" s="6">
        <v>0</v>
      </c>
      <c r="AB2" s="6">
        <v>0</v>
      </c>
      <c r="AC2" s="6">
        <v>0</v>
      </c>
      <c r="AD2" s="6">
        <v>2</v>
      </c>
      <c r="AE2" s="6">
        <v>2</v>
      </c>
      <c r="AF2" s="6">
        <v>1</v>
      </c>
      <c r="AG2" s="6">
        <v>3</v>
      </c>
      <c r="AH2" s="6">
        <v>2</v>
      </c>
      <c r="AI2" s="6">
        <v>1</v>
      </c>
      <c r="AJ2" s="6">
        <v>2</v>
      </c>
      <c r="AK2" s="6">
        <v>2</v>
      </c>
      <c r="AL2" s="6">
        <v>2</v>
      </c>
      <c r="AM2" s="6">
        <v>3</v>
      </c>
      <c r="AN2" s="6">
        <v>3</v>
      </c>
      <c r="AO2" s="6">
        <v>3</v>
      </c>
      <c r="AP2" s="6">
        <v>1</v>
      </c>
      <c r="AQ2" s="6">
        <v>3</v>
      </c>
      <c r="AR2" s="6">
        <v>1</v>
      </c>
      <c r="AS2" s="6">
        <v>0</v>
      </c>
      <c r="AT2" s="6">
        <v>0</v>
      </c>
      <c r="AU2" s="6">
        <v>1</v>
      </c>
      <c r="AV2" s="6">
        <v>1</v>
      </c>
      <c r="AW2" s="6">
        <v>0</v>
      </c>
      <c r="AX2" s="6">
        <v>1</v>
      </c>
      <c r="AY2" s="6">
        <v>0</v>
      </c>
      <c r="AZ2" s="6">
        <v>0</v>
      </c>
      <c r="BA2" s="6">
        <v>3</v>
      </c>
      <c r="BB2" s="6">
        <v>3</v>
      </c>
      <c r="BC2" s="6">
        <v>2</v>
      </c>
      <c r="BD2" s="6">
        <v>2</v>
      </c>
      <c r="BE2" s="6">
        <v>1</v>
      </c>
      <c r="BF2" s="6">
        <v>1</v>
      </c>
      <c r="BG2" s="6">
        <v>1</v>
      </c>
      <c r="BH2" s="6">
        <v>3</v>
      </c>
      <c r="BI2" s="6">
        <v>0</v>
      </c>
      <c r="BJ2" s="6">
        <v>0</v>
      </c>
      <c r="BK2" s="6">
        <v>0</v>
      </c>
      <c r="BL2" s="6">
        <v>1</v>
      </c>
      <c r="BM2" s="6">
        <v>0</v>
      </c>
      <c r="BN2" s="7">
        <v>0</v>
      </c>
      <c r="BO2">
        <f t="shared" ref="BO2:BO65" si="0">SUM(Z2:AH2)</f>
        <v>10</v>
      </c>
      <c r="BP2">
        <f t="shared" ref="BP2:BP65" si="1">SUM(AI2:AL2)</f>
        <v>7</v>
      </c>
      <c r="BQ2">
        <f t="shared" ref="BQ2:BQ65" si="2">SUM(AM2:AQ2)</f>
        <v>13</v>
      </c>
      <c r="BR2">
        <f t="shared" ref="BR2:BR65" si="3">SUM(AR2:AS2)</f>
        <v>1</v>
      </c>
      <c r="BS2">
        <f t="shared" ref="BS2:BS65" si="4">SUM(AT2)</f>
        <v>0</v>
      </c>
      <c r="BT2">
        <f t="shared" ref="BT2:BT65" si="5">SUM(AU2:AX2)</f>
        <v>3</v>
      </c>
      <c r="BU2">
        <f t="shared" ref="BU2:BU65" si="6">SUM(AY2:BB2)</f>
        <v>6</v>
      </c>
      <c r="BV2">
        <f t="shared" ref="BV2:BV65" si="7">SUM(BC2:BF2)</f>
        <v>6</v>
      </c>
      <c r="BW2">
        <f t="shared" ref="BW2:BW65" si="8">SUM(BG2:BH2)</f>
        <v>4</v>
      </c>
      <c r="BX2">
        <f t="shared" ref="BX2:BX65" si="9">SUM(BI2:BN2)</f>
        <v>1</v>
      </c>
    </row>
    <row r="3" spans="1:76" s="2" customFormat="1" ht="18.95" customHeight="1" x14ac:dyDescent="0.25">
      <c r="A3" t="s">
        <v>2165</v>
      </c>
      <c r="B3" t="s">
        <v>20</v>
      </c>
      <c r="C3" t="s">
        <v>29</v>
      </c>
      <c r="D3" t="s">
        <v>26</v>
      </c>
      <c r="E3" t="s">
        <v>21</v>
      </c>
      <c r="F3" t="s">
        <v>5163</v>
      </c>
      <c r="G3" t="s">
        <v>2026</v>
      </c>
      <c r="H3" t="s">
        <v>22</v>
      </c>
      <c r="I3" t="s">
        <v>2166</v>
      </c>
      <c r="J3"/>
      <c r="K3"/>
      <c r="L3" s="1">
        <v>60962011336</v>
      </c>
      <c r="M3">
        <v>60962011336</v>
      </c>
      <c r="N3" t="s">
        <v>25</v>
      </c>
      <c r="O3" t="s">
        <v>966</v>
      </c>
      <c r="P3">
        <v>90043</v>
      </c>
      <c r="Q3" t="s">
        <v>966</v>
      </c>
      <c r="R3">
        <v>664</v>
      </c>
      <c r="S3" t="s">
        <v>66</v>
      </c>
      <c r="T3" t="b">
        <v>0</v>
      </c>
      <c r="U3" t="s">
        <v>30</v>
      </c>
      <c r="V3" t="s">
        <v>31</v>
      </c>
      <c r="W3" t="s">
        <v>31</v>
      </c>
      <c r="X3" t="s">
        <v>31</v>
      </c>
      <c r="Y3" t="s">
        <v>31</v>
      </c>
      <c r="Z3" s="6">
        <v>2</v>
      </c>
      <c r="AA3" s="6">
        <v>0</v>
      </c>
      <c r="AB3" s="6">
        <v>0</v>
      </c>
      <c r="AC3" s="6">
        <v>0</v>
      </c>
      <c r="AD3" s="6">
        <v>2</v>
      </c>
      <c r="AE3" s="6">
        <v>0</v>
      </c>
      <c r="AF3" s="6">
        <v>3</v>
      </c>
      <c r="AG3" s="6">
        <v>3</v>
      </c>
      <c r="AH3" s="6">
        <v>1</v>
      </c>
      <c r="AI3" s="6">
        <v>1</v>
      </c>
      <c r="AJ3" s="6">
        <v>2</v>
      </c>
      <c r="AK3" s="6">
        <v>2</v>
      </c>
      <c r="AL3" s="6">
        <v>0</v>
      </c>
      <c r="AM3" s="6">
        <v>3</v>
      </c>
      <c r="AN3" s="6">
        <v>3</v>
      </c>
      <c r="AO3" s="6">
        <v>1</v>
      </c>
      <c r="AP3" s="6">
        <v>1</v>
      </c>
      <c r="AQ3" s="6">
        <v>3</v>
      </c>
      <c r="AR3" s="6">
        <v>3</v>
      </c>
      <c r="AS3" s="6">
        <v>1</v>
      </c>
      <c r="AT3" s="6">
        <v>3</v>
      </c>
      <c r="AU3" s="6">
        <v>2</v>
      </c>
      <c r="AV3" s="6">
        <v>2</v>
      </c>
      <c r="AW3" s="6">
        <v>2</v>
      </c>
      <c r="AX3" s="6">
        <v>2</v>
      </c>
      <c r="AY3" s="6">
        <v>2</v>
      </c>
      <c r="AZ3" s="6">
        <v>0</v>
      </c>
      <c r="BA3" s="6">
        <v>3</v>
      </c>
      <c r="BB3" s="6">
        <v>3</v>
      </c>
      <c r="BC3" s="6">
        <v>2</v>
      </c>
      <c r="BD3" s="6">
        <v>2</v>
      </c>
      <c r="BE3" s="6">
        <v>3</v>
      </c>
      <c r="BF3" s="6">
        <v>3</v>
      </c>
      <c r="BG3" s="6">
        <v>3</v>
      </c>
      <c r="BH3" s="6">
        <v>3</v>
      </c>
      <c r="BI3" s="6">
        <v>2</v>
      </c>
      <c r="BJ3" s="6">
        <v>0</v>
      </c>
      <c r="BK3" s="6">
        <v>0</v>
      </c>
      <c r="BL3" s="6">
        <v>2</v>
      </c>
      <c r="BM3" s="6">
        <v>0</v>
      </c>
      <c r="BN3" s="7">
        <v>2</v>
      </c>
      <c r="BO3">
        <f t="shared" si="0"/>
        <v>11</v>
      </c>
      <c r="BP3">
        <f t="shared" si="1"/>
        <v>5</v>
      </c>
      <c r="BQ3">
        <f t="shared" si="2"/>
        <v>11</v>
      </c>
      <c r="BR3">
        <f t="shared" si="3"/>
        <v>4</v>
      </c>
      <c r="BS3">
        <f t="shared" si="4"/>
        <v>3</v>
      </c>
      <c r="BT3">
        <f t="shared" si="5"/>
        <v>8</v>
      </c>
      <c r="BU3">
        <f t="shared" si="6"/>
        <v>8</v>
      </c>
      <c r="BV3">
        <f t="shared" si="7"/>
        <v>10</v>
      </c>
      <c r="BW3">
        <f t="shared" si="8"/>
        <v>6</v>
      </c>
      <c r="BX3">
        <f t="shared" si="9"/>
        <v>6</v>
      </c>
    </row>
    <row r="4" spans="1:76" ht="18.95" customHeight="1" x14ac:dyDescent="0.25">
      <c r="A4" t="s">
        <v>2171</v>
      </c>
      <c r="B4" t="s">
        <v>20</v>
      </c>
      <c r="C4" t="s">
        <v>29</v>
      </c>
      <c r="D4" t="s">
        <v>26</v>
      </c>
      <c r="E4" t="s">
        <v>73</v>
      </c>
      <c r="F4" t="s">
        <v>659</v>
      </c>
      <c r="G4" t="s">
        <v>2026</v>
      </c>
      <c r="H4" t="s">
        <v>510</v>
      </c>
      <c r="I4" t="s">
        <v>2172</v>
      </c>
      <c r="L4" s="1">
        <v>61035009776</v>
      </c>
      <c r="M4">
        <v>61035009776</v>
      </c>
      <c r="N4" t="s">
        <v>58</v>
      </c>
      <c r="O4" t="s">
        <v>2173</v>
      </c>
      <c r="P4">
        <v>93615</v>
      </c>
      <c r="Q4" t="s">
        <v>2174</v>
      </c>
      <c r="R4">
        <v>33</v>
      </c>
      <c r="S4" t="s">
        <v>66</v>
      </c>
      <c r="T4" t="b">
        <v>0</v>
      </c>
      <c r="U4" t="s">
        <v>30</v>
      </c>
      <c r="V4" t="s">
        <v>31</v>
      </c>
      <c r="W4" t="s">
        <v>31</v>
      </c>
      <c r="X4" t="s">
        <v>31</v>
      </c>
      <c r="Y4" t="s">
        <v>31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1</v>
      </c>
      <c r="AG4" s="6">
        <v>0</v>
      </c>
      <c r="AH4" s="6">
        <v>1</v>
      </c>
      <c r="AI4" s="6">
        <v>2</v>
      </c>
      <c r="AJ4" s="6">
        <v>2</v>
      </c>
      <c r="AK4" s="6">
        <v>0</v>
      </c>
      <c r="AL4" s="6">
        <v>0</v>
      </c>
      <c r="AM4" s="6">
        <v>3</v>
      </c>
      <c r="AN4" s="6">
        <v>3</v>
      </c>
      <c r="AO4" s="6">
        <v>1</v>
      </c>
      <c r="AP4" s="6">
        <v>0</v>
      </c>
      <c r="AQ4" s="6">
        <v>0</v>
      </c>
      <c r="AR4" s="6">
        <v>3</v>
      </c>
      <c r="AS4" s="6">
        <v>0</v>
      </c>
      <c r="AT4" s="6">
        <v>0</v>
      </c>
      <c r="AU4" s="6">
        <v>2</v>
      </c>
      <c r="AV4" s="6">
        <v>2</v>
      </c>
      <c r="AW4" s="6">
        <v>2</v>
      </c>
      <c r="AX4" s="6">
        <v>2</v>
      </c>
      <c r="AY4" s="6">
        <v>0</v>
      </c>
      <c r="AZ4" s="6">
        <v>0</v>
      </c>
      <c r="BA4" s="6">
        <v>3</v>
      </c>
      <c r="BB4" s="6">
        <v>3</v>
      </c>
      <c r="BC4" s="6">
        <v>0</v>
      </c>
      <c r="BD4" s="6">
        <v>0</v>
      </c>
      <c r="BE4" s="6">
        <v>3</v>
      </c>
      <c r="BF4" s="6">
        <v>3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3</v>
      </c>
      <c r="BM4" s="6">
        <v>0</v>
      </c>
      <c r="BN4" s="7">
        <v>0</v>
      </c>
      <c r="BO4">
        <f t="shared" si="0"/>
        <v>2</v>
      </c>
      <c r="BP4">
        <f t="shared" si="1"/>
        <v>4</v>
      </c>
      <c r="BQ4">
        <f t="shared" si="2"/>
        <v>7</v>
      </c>
      <c r="BR4">
        <f t="shared" si="3"/>
        <v>3</v>
      </c>
      <c r="BS4">
        <f t="shared" si="4"/>
        <v>0</v>
      </c>
      <c r="BT4">
        <f t="shared" si="5"/>
        <v>8</v>
      </c>
      <c r="BU4">
        <f t="shared" si="6"/>
        <v>6</v>
      </c>
      <c r="BV4">
        <f t="shared" si="7"/>
        <v>6</v>
      </c>
      <c r="BW4">
        <f t="shared" si="8"/>
        <v>0</v>
      </c>
      <c r="BX4">
        <f t="shared" si="9"/>
        <v>3</v>
      </c>
    </row>
    <row r="5" spans="1:76" ht="18.95" customHeight="1" x14ac:dyDescent="0.25">
      <c r="A5" t="s">
        <v>963</v>
      </c>
      <c r="B5" t="s">
        <v>20</v>
      </c>
      <c r="C5" t="s">
        <v>29</v>
      </c>
      <c r="D5" t="s">
        <v>26</v>
      </c>
      <c r="E5" t="s">
        <v>143</v>
      </c>
      <c r="F5" t="s">
        <v>659</v>
      </c>
      <c r="G5">
        <v>2</v>
      </c>
      <c r="H5" t="s">
        <v>124</v>
      </c>
      <c r="I5" t="s">
        <v>964</v>
      </c>
      <c r="L5" s="1">
        <v>62271010870</v>
      </c>
      <c r="M5">
        <v>62271010870</v>
      </c>
      <c r="N5" t="s">
        <v>25</v>
      </c>
      <c r="O5" t="s">
        <v>965</v>
      </c>
      <c r="P5">
        <v>90046</v>
      </c>
      <c r="Q5" t="s">
        <v>966</v>
      </c>
      <c r="R5">
        <v>1468</v>
      </c>
      <c r="S5" t="s">
        <v>66</v>
      </c>
      <c r="T5" t="b">
        <v>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2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1</v>
      </c>
      <c r="AV5" s="4">
        <v>1</v>
      </c>
      <c r="AW5" s="4">
        <v>1</v>
      </c>
      <c r="AX5" s="4">
        <v>1</v>
      </c>
      <c r="AY5" s="4">
        <v>0</v>
      </c>
      <c r="AZ5" s="4">
        <v>0</v>
      </c>
      <c r="BA5" s="4">
        <v>0</v>
      </c>
      <c r="BB5" s="4">
        <v>0</v>
      </c>
      <c r="BC5" s="4">
        <v>1</v>
      </c>
      <c r="BD5" s="4">
        <v>0</v>
      </c>
      <c r="BE5" s="4">
        <v>1</v>
      </c>
      <c r="BF5" s="4">
        <v>1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5">
        <v>2</v>
      </c>
      <c r="BO5">
        <f t="shared" si="0"/>
        <v>0</v>
      </c>
      <c r="BP5">
        <f t="shared" si="1"/>
        <v>2</v>
      </c>
      <c r="BQ5">
        <f t="shared" si="2"/>
        <v>0</v>
      </c>
      <c r="BR5">
        <f t="shared" si="3"/>
        <v>0</v>
      </c>
      <c r="BS5">
        <f t="shared" si="4"/>
        <v>0</v>
      </c>
      <c r="BT5">
        <f t="shared" si="5"/>
        <v>4</v>
      </c>
      <c r="BU5">
        <f t="shared" si="6"/>
        <v>0</v>
      </c>
      <c r="BV5">
        <f t="shared" si="7"/>
        <v>3</v>
      </c>
      <c r="BW5">
        <f t="shared" si="8"/>
        <v>0</v>
      </c>
      <c r="BX5">
        <f t="shared" si="9"/>
        <v>2</v>
      </c>
    </row>
    <row r="6" spans="1:76" ht="18.95" customHeight="1" x14ac:dyDescent="0.25">
      <c r="A6" t="s">
        <v>2317</v>
      </c>
      <c r="B6" t="s">
        <v>20</v>
      </c>
      <c r="C6" t="s">
        <v>29</v>
      </c>
      <c r="D6" t="s">
        <v>26</v>
      </c>
      <c r="E6" t="s">
        <v>21</v>
      </c>
      <c r="F6" t="s">
        <v>5163</v>
      </c>
      <c r="G6" t="s">
        <v>2026</v>
      </c>
      <c r="H6" t="s">
        <v>22</v>
      </c>
      <c r="I6" t="s">
        <v>2318</v>
      </c>
      <c r="L6" s="1">
        <v>62979011813</v>
      </c>
      <c r="M6">
        <v>62979011813</v>
      </c>
      <c r="N6" t="s">
        <v>25</v>
      </c>
      <c r="O6" t="s">
        <v>2319</v>
      </c>
      <c r="P6">
        <v>95358</v>
      </c>
      <c r="Q6" t="s">
        <v>962</v>
      </c>
      <c r="R6">
        <v>102</v>
      </c>
      <c r="S6" t="s">
        <v>66</v>
      </c>
      <c r="T6" t="b">
        <v>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3</v>
      </c>
      <c r="AN6" s="6">
        <v>3</v>
      </c>
      <c r="AO6" s="6">
        <v>0</v>
      </c>
      <c r="AP6" s="6">
        <v>1</v>
      </c>
      <c r="AQ6" s="6">
        <v>0</v>
      </c>
      <c r="AR6" s="6">
        <v>3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3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7">
        <v>0</v>
      </c>
      <c r="BO6">
        <f t="shared" si="0"/>
        <v>0</v>
      </c>
      <c r="BP6">
        <f t="shared" si="1"/>
        <v>0</v>
      </c>
      <c r="BQ6">
        <f t="shared" si="2"/>
        <v>7</v>
      </c>
      <c r="BR6">
        <f t="shared" si="3"/>
        <v>3</v>
      </c>
      <c r="BS6">
        <f t="shared" si="4"/>
        <v>0</v>
      </c>
      <c r="BT6">
        <f t="shared" si="5"/>
        <v>0</v>
      </c>
      <c r="BU6">
        <f t="shared" si="6"/>
        <v>3</v>
      </c>
      <c r="BV6">
        <f t="shared" si="7"/>
        <v>0</v>
      </c>
      <c r="BW6">
        <f t="shared" si="8"/>
        <v>0</v>
      </c>
      <c r="BX6">
        <f t="shared" si="9"/>
        <v>0</v>
      </c>
    </row>
    <row r="7" spans="1:76" ht="18.95" customHeight="1" x14ac:dyDescent="0.25">
      <c r="A7" t="s">
        <v>2372</v>
      </c>
      <c r="B7" t="s">
        <v>20</v>
      </c>
      <c r="C7" t="s">
        <v>29</v>
      </c>
      <c r="D7" t="s">
        <v>26</v>
      </c>
      <c r="E7" t="s">
        <v>50</v>
      </c>
      <c r="F7" t="s">
        <v>5161</v>
      </c>
      <c r="G7" t="s">
        <v>2026</v>
      </c>
      <c r="H7" t="s">
        <v>22</v>
      </c>
      <c r="I7" t="s">
        <v>2373</v>
      </c>
      <c r="L7" s="1">
        <v>63417012557</v>
      </c>
      <c r="M7">
        <v>63417012557</v>
      </c>
      <c r="N7" t="s">
        <v>45</v>
      </c>
      <c r="O7" t="s">
        <v>1024</v>
      </c>
      <c r="P7">
        <v>92404</v>
      </c>
      <c r="Q7" t="s">
        <v>1024</v>
      </c>
      <c r="R7">
        <v>202</v>
      </c>
      <c r="S7" t="s">
        <v>66</v>
      </c>
      <c r="T7" t="b">
        <v>0</v>
      </c>
      <c r="U7" t="s">
        <v>30</v>
      </c>
      <c r="V7" t="s">
        <v>31</v>
      </c>
      <c r="W7" t="s">
        <v>31</v>
      </c>
      <c r="X7" t="s">
        <v>31</v>
      </c>
      <c r="Y7" t="s">
        <v>31</v>
      </c>
      <c r="Z7" s="6">
        <v>0</v>
      </c>
      <c r="AA7" s="6">
        <v>0</v>
      </c>
      <c r="AB7" s="6">
        <v>0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2</v>
      </c>
      <c r="AI7" s="6">
        <v>1</v>
      </c>
      <c r="AJ7" s="6">
        <v>2</v>
      </c>
      <c r="AK7" s="6">
        <v>2</v>
      </c>
      <c r="AL7" s="6">
        <v>2</v>
      </c>
      <c r="AM7" s="6">
        <v>3</v>
      </c>
      <c r="AN7" s="6">
        <v>3</v>
      </c>
      <c r="AO7" s="6">
        <v>0</v>
      </c>
      <c r="AP7" s="6">
        <v>0</v>
      </c>
      <c r="AQ7" s="6">
        <v>3</v>
      </c>
      <c r="AR7" s="6">
        <v>2</v>
      </c>
      <c r="AS7" s="6">
        <v>1</v>
      </c>
      <c r="AT7" s="6">
        <v>0</v>
      </c>
      <c r="AU7" s="6">
        <v>2</v>
      </c>
      <c r="AV7" s="6">
        <v>1</v>
      </c>
      <c r="AW7" s="6">
        <v>1</v>
      </c>
      <c r="AX7" s="6">
        <v>1</v>
      </c>
      <c r="AY7" s="6">
        <v>0</v>
      </c>
      <c r="AZ7" s="6">
        <v>0</v>
      </c>
      <c r="BA7" s="6">
        <v>3</v>
      </c>
      <c r="BB7" s="6">
        <v>3</v>
      </c>
      <c r="BC7" s="6">
        <v>2</v>
      </c>
      <c r="BD7" s="6">
        <v>0</v>
      </c>
      <c r="BE7" s="6">
        <v>3</v>
      </c>
      <c r="BF7" s="6">
        <v>3</v>
      </c>
      <c r="BG7" s="6">
        <v>3</v>
      </c>
      <c r="BH7" s="6">
        <v>3</v>
      </c>
      <c r="BI7" s="6">
        <v>0</v>
      </c>
      <c r="BJ7" s="6">
        <v>0</v>
      </c>
      <c r="BK7" s="6">
        <v>0</v>
      </c>
      <c r="BL7" s="6">
        <v>1</v>
      </c>
      <c r="BM7" s="6">
        <v>2</v>
      </c>
      <c r="BN7" s="7">
        <v>2</v>
      </c>
      <c r="BO7">
        <f t="shared" si="0"/>
        <v>3</v>
      </c>
      <c r="BP7">
        <f t="shared" si="1"/>
        <v>7</v>
      </c>
      <c r="BQ7">
        <f t="shared" si="2"/>
        <v>9</v>
      </c>
      <c r="BR7">
        <f t="shared" si="3"/>
        <v>3</v>
      </c>
      <c r="BS7">
        <f t="shared" si="4"/>
        <v>0</v>
      </c>
      <c r="BT7">
        <f t="shared" si="5"/>
        <v>5</v>
      </c>
      <c r="BU7">
        <f t="shared" si="6"/>
        <v>6</v>
      </c>
      <c r="BV7">
        <f t="shared" si="7"/>
        <v>8</v>
      </c>
      <c r="BW7">
        <f t="shared" si="8"/>
        <v>6</v>
      </c>
      <c r="BX7">
        <f t="shared" si="9"/>
        <v>5</v>
      </c>
    </row>
    <row r="8" spans="1:76" ht="18.95" customHeight="1" x14ac:dyDescent="0.25">
      <c r="A8" t="s">
        <v>2412</v>
      </c>
      <c r="B8" t="s">
        <v>20</v>
      </c>
      <c r="C8" t="s">
        <v>29</v>
      </c>
      <c r="D8" t="s">
        <v>26</v>
      </c>
      <c r="E8" t="s">
        <v>596</v>
      </c>
      <c r="F8" t="s">
        <v>5162</v>
      </c>
      <c r="G8" t="s">
        <v>2026</v>
      </c>
      <c r="H8" t="s">
        <v>22</v>
      </c>
      <c r="I8" t="s">
        <v>2413</v>
      </c>
      <c r="L8" s="1">
        <v>63804012734</v>
      </c>
      <c r="M8">
        <v>63804012734</v>
      </c>
      <c r="N8" t="s">
        <v>25</v>
      </c>
      <c r="O8" t="s">
        <v>2414</v>
      </c>
      <c r="P8">
        <v>93291</v>
      </c>
      <c r="Q8" t="s">
        <v>2174</v>
      </c>
      <c r="R8">
        <v>111</v>
      </c>
      <c r="S8" t="s">
        <v>66</v>
      </c>
      <c r="T8" t="b">
        <v>0</v>
      </c>
      <c r="U8" t="s">
        <v>30</v>
      </c>
      <c r="V8" t="s">
        <v>61</v>
      </c>
      <c r="W8" t="s">
        <v>71</v>
      </c>
      <c r="X8" t="s">
        <v>71</v>
      </c>
      <c r="Y8" t="s">
        <v>71</v>
      </c>
      <c r="Z8" s="6">
        <v>0</v>
      </c>
      <c r="AA8" s="6">
        <v>1</v>
      </c>
      <c r="AB8" s="6">
        <v>1</v>
      </c>
      <c r="AC8" s="6">
        <v>0</v>
      </c>
      <c r="AD8" s="6">
        <v>2</v>
      </c>
      <c r="AE8" s="6">
        <v>1</v>
      </c>
      <c r="AF8" s="6">
        <v>3</v>
      </c>
      <c r="AG8" s="6">
        <v>3</v>
      </c>
      <c r="AH8" s="6">
        <v>2</v>
      </c>
      <c r="AI8" s="6">
        <v>2</v>
      </c>
      <c r="AJ8" s="6">
        <v>2</v>
      </c>
      <c r="AK8" s="6">
        <v>2</v>
      </c>
      <c r="AL8" s="6">
        <v>2</v>
      </c>
      <c r="AM8" s="6">
        <v>3</v>
      </c>
      <c r="AN8" s="6">
        <v>3</v>
      </c>
      <c r="AO8" s="6">
        <v>3</v>
      </c>
      <c r="AP8" s="6">
        <v>1</v>
      </c>
      <c r="AQ8" s="6">
        <v>3</v>
      </c>
      <c r="AR8" s="6">
        <v>3</v>
      </c>
      <c r="AS8" s="6">
        <v>0</v>
      </c>
      <c r="AT8" s="6">
        <v>3</v>
      </c>
      <c r="AU8" s="6">
        <v>2</v>
      </c>
      <c r="AV8" s="6">
        <v>2</v>
      </c>
      <c r="AW8" s="6">
        <v>2</v>
      </c>
      <c r="AX8" s="6">
        <v>2</v>
      </c>
      <c r="AY8" s="6">
        <v>1</v>
      </c>
      <c r="AZ8" s="6">
        <v>2</v>
      </c>
      <c r="BA8" s="6">
        <v>3</v>
      </c>
      <c r="BB8" s="6">
        <v>3</v>
      </c>
      <c r="BC8" s="6">
        <v>2</v>
      </c>
      <c r="BD8" s="6">
        <v>2</v>
      </c>
      <c r="BE8" s="6">
        <v>3</v>
      </c>
      <c r="BF8" s="6">
        <v>3</v>
      </c>
      <c r="BG8" s="6">
        <v>3</v>
      </c>
      <c r="BH8" s="6">
        <v>3</v>
      </c>
      <c r="BI8" s="6">
        <v>1</v>
      </c>
      <c r="BJ8" s="6">
        <v>1</v>
      </c>
      <c r="BK8" s="6">
        <v>1</v>
      </c>
      <c r="BL8" s="6">
        <v>2</v>
      </c>
      <c r="BM8" s="6">
        <v>0</v>
      </c>
      <c r="BN8" s="7">
        <v>2</v>
      </c>
      <c r="BO8">
        <f t="shared" si="0"/>
        <v>13</v>
      </c>
      <c r="BP8">
        <f t="shared" si="1"/>
        <v>8</v>
      </c>
      <c r="BQ8">
        <f t="shared" si="2"/>
        <v>13</v>
      </c>
      <c r="BR8">
        <f t="shared" si="3"/>
        <v>3</v>
      </c>
      <c r="BS8">
        <f t="shared" si="4"/>
        <v>3</v>
      </c>
      <c r="BT8">
        <f t="shared" si="5"/>
        <v>8</v>
      </c>
      <c r="BU8">
        <f t="shared" si="6"/>
        <v>9</v>
      </c>
      <c r="BV8">
        <f t="shared" si="7"/>
        <v>10</v>
      </c>
      <c r="BW8">
        <f t="shared" si="8"/>
        <v>6</v>
      </c>
      <c r="BX8">
        <f t="shared" si="9"/>
        <v>7</v>
      </c>
    </row>
    <row r="9" spans="1:76" ht="18.95" customHeight="1" x14ac:dyDescent="0.25">
      <c r="A9" t="s">
        <v>2446</v>
      </c>
      <c r="B9" t="s">
        <v>20</v>
      </c>
      <c r="C9" t="s">
        <v>29</v>
      </c>
      <c r="D9" t="s">
        <v>26</v>
      </c>
      <c r="E9" t="s">
        <v>73</v>
      </c>
      <c r="F9" t="s">
        <v>659</v>
      </c>
      <c r="G9" t="s">
        <v>2026</v>
      </c>
      <c r="H9" t="s">
        <v>22</v>
      </c>
      <c r="I9" t="s">
        <v>2447</v>
      </c>
      <c r="L9" s="1">
        <v>64290014025</v>
      </c>
      <c r="M9">
        <v>64290014025</v>
      </c>
      <c r="N9" t="s">
        <v>25</v>
      </c>
      <c r="O9" t="s">
        <v>2448</v>
      </c>
      <c r="P9">
        <v>95957</v>
      </c>
      <c r="Q9" t="s">
        <v>942</v>
      </c>
      <c r="R9">
        <v>1592</v>
      </c>
      <c r="S9" t="s">
        <v>66</v>
      </c>
      <c r="T9" t="b">
        <v>0</v>
      </c>
      <c r="U9" t="s">
        <v>30</v>
      </c>
      <c r="V9" t="s">
        <v>71</v>
      </c>
      <c r="W9" t="s">
        <v>61</v>
      </c>
      <c r="X9" t="s">
        <v>71</v>
      </c>
      <c r="Y9" t="s">
        <v>61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2</v>
      </c>
      <c r="AG9" s="6">
        <v>0</v>
      </c>
      <c r="AH9" s="6">
        <v>1</v>
      </c>
      <c r="AI9" s="6">
        <v>2</v>
      </c>
      <c r="AJ9" s="6">
        <v>2</v>
      </c>
      <c r="AK9" s="6">
        <v>2</v>
      </c>
      <c r="AL9" s="6">
        <v>2</v>
      </c>
      <c r="AM9" s="6">
        <v>3</v>
      </c>
      <c r="AN9" s="6">
        <v>3</v>
      </c>
      <c r="AO9" s="6">
        <v>1</v>
      </c>
      <c r="AP9" s="6">
        <v>3</v>
      </c>
      <c r="AQ9" s="6">
        <v>3</v>
      </c>
      <c r="AR9" s="6">
        <v>3</v>
      </c>
      <c r="AS9" s="6">
        <v>0</v>
      </c>
      <c r="AT9" s="6">
        <v>0</v>
      </c>
      <c r="AU9" s="6">
        <v>2</v>
      </c>
      <c r="AV9" s="6">
        <v>2</v>
      </c>
      <c r="AW9" s="6">
        <v>0</v>
      </c>
      <c r="AX9" s="6">
        <v>2</v>
      </c>
      <c r="AY9" s="6">
        <v>0</v>
      </c>
      <c r="AZ9" s="6">
        <v>0</v>
      </c>
      <c r="BA9" s="6">
        <v>3</v>
      </c>
      <c r="BB9" s="6">
        <v>3</v>
      </c>
      <c r="BC9" s="6">
        <v>2</v>
      </c>
      <c r="BD9" s="6">
        <v>2</v>
      </c>
      <c r="BE9" s="6">
        <v>3</v>
      </c>
      <c r="BF9" s="6">
        <v>3</v>
      </c>
      <c r="BG9" s="6">
        <v>0</v>
      </c>
      <c r="BH9" s="6">
        <v>3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7">
        <v>0</v>
      </c>
      <c r="BO9">
        <f t="shared" si="0"/>
        <v>3</v>
      </c>
      <c r="BP9">
        <f t="shared" si="1"/>
        <v>8</v>
      </c>
      <c r="BQ9">
        <f t="shared" si="2"/>
        <v>13</v>
      </c>
      <c r="BR9">
        <f t="shared" si="3"/>
        <v>3</v>
      </c>
      <c r="BS9">
        <f t="shared" si="4"/>
        <v>0</v>
      </c>
      <c r="BT9">
        <f t="shared" si="5"/>
        <v>6</v>
      </c>
      <c r="BU9">
        <f t="shared" si="6"/>
        <v>6</v>
      </c>
      <c r="BV9">
        <f t="shared" si="7"/>
        <v>10</v>
      </c>
      <c r="BW9">
        <f t="shared" si="8"/>
        <v>3</v>
      </c>
      <c r="BX9">
        <f t="shared" si="9"/>
        <v>0</v>
      </c>
    </row>
    <row r="10" spans="1:76" ht="18.95" customHeight="1" x14ac:dyDescent="0.25">
      <c r="A10" t="s">
        <v>999</v>
      </c>
      <c r="B10" t="s">
        <v>20</v>
      </c>
      <c r="C10" t="s">
        <v>29</v>
      </c>
      <c r="D10" t="s">
        <v>26</v>
      </c>
      <c r="E10" t="s">
        <v>735</v>
      </c>
      <c r="F10" t="s">
        <v>5161</v>
      </c>
      <c r="G10">
        <v>2</v>
      </c>
      <c r="H10" t="s">
        <v>22</v>
      </c>
      <c r="I10" t="s">
        <v>1000</v>
      </c>
      <c r="L10" s="1">
        <v>69102512392</v>
      </c>
      <c r="M10">
        <v>69102512392</v>
      </c>
      <c r="N10" t="s">
        <v>25</v>
      </c>
      <c r="O10" t="s">
        <v>1001</v>
      </c>
      <c r="P10">
        <v>95713</v>
      </c>
      <c r="Q10" t="s">
        <v>1002</v>
      </c>
      <c r="R10">
        <v>438</v>
      </c>
      <c r="S10" t="s">
        <v>66</v>
      </c>
      <c r="T10" t="b">
        <v>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2</v>
      </c>
      <c r="AV10" s="6">
        <v>2</v>
      </c>
      <c r="AW10" s="6">
        <v>2</v>
      </c>
      <c r="AX10" s="6">
        <v>2</v>
      </c>
      <c r="AY10" s="6">
        <v>0</v>
      </c>
      <c r="AZ10" s="6">
        <v>0</v>
      </c>
      <c r="BA10" s="6">
        <v>3</v>
      </c>
      <c r="BB10" s="6">
        <v>3</v>
      </c>
      <c r="BC10" s="6">
        <v>2</v>
      </c>
      <c r="BD10" s="6">
        <v>2</v>
      </c>
      <c r="BE10" s="6">
        <v>3</v>
      </c>
      <c r="BF10" s="6">
        <v>3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7">
        <v>0</v>
      </c>
      <c r="BO10">
        <f t="shared" si="0"/>
        <v>0</v>
      </c>
      <c r="BP10">
        <f t="shared" si="1"/>
        <v>0</v>
      </c>
      <c r="BQ10">
        <f t="shared" si="2"/>
        <v>0</v>
      </c>
      <c r="BR10">
        <f t="shared" si="3"/>
        <v>0</v>
      </c>
      <c r="BS10">
        <f t="shared" si="4"/>
        <v>0</v>
      </c>
      <c r="BT10">
        <f t="shared" si="5"/>
        <v>8</v>
      </c>
      <c r="BU10">
        <f t="shared" si="6"/>
        <v>6</v>
      </c>
      <c r="BV10">
        <f t="shared" si="7"/>
        <v>10</v>
      </c>
      <c r="BW10">
        <f t="shared" si="8"/>
        <v>0</v>
      </c>
      <c r="BX10">
        <f t="shared" si="9"/>
        <v>0</v>
      </c>
    </row>
    <row r="11" spans="1:76" ht="18.95" customHeight="1" x14ac:dyDescent="0.25">
      <c r="A11" t="s">
        <v>2486</v>
      </c>
      <c r="B11" t="s">
        <v>1058</v>
      </c>
      <c r="C11" t="s">
        <v>29</v>
      </c>
      <c r="D11" t="s">
        <v>26</v>
      </c>
      <c r="E11" t="s">
        <v>596</v>
      </c>
      <c r="F11" t="s">
        <v>5162</v>
      </c>
      <c r="G11" t="s">
        <v>2026</v>
      </c>
      <c r="H11" t="s">
        <v>149</v>
      </c>
      <c r="I11" t="s">
        <v>2487</v>
      </c>
      <c r="L11" s="1">
        <v>80393000511</v>
      </c>
      <c r="M11">
        <v>80393000511</v>
      </c>
      <c r="N11" t="s">
        <v>45</v>
      </c>
      <c r="O11" t="s">
        <v>2488</v>
      </c>
      <c r="P11">
        <v>80728</v>
      </c>
      <c r="Q11" t="s">
        <v>496</v>
      </c>
      <c r="R11">
        <v>123</v>
      </c>
      <c r="S11" t="s">
        <v>66</v>
      </c>
      <c r="T11" t="b">
        <v>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1</v>
      </c>
      <c r="AJ11" s="6">
        <v>0</v>
      </c>
      <c r="AK11" s="6">
        <v>0</v>
      </c>
      <c r="AL11" s="6">
        <v>0</v>
      </c>
      <c r="AM11" s="6">
        <v>2</v>
      </c>
      <c r="AN11" s="6">
        <v>2</v>
      </c>
      <c r="AO11" s="6">
        <v>0</v>
      </c>
      <c r="AP11" s="6">
        <v>3</v>
      </c>
      <c r="AQ11" s="6">
        <v>0</v>
      </c>
      <c r="AR11" s="6">
        <v>3</v>
      </c>
      <c r="AS11" s="6">
        <v>0</v>
      </c>
      <c r="AT11" s="6">
        <v>0</v>
      </c>
      <c r="AU11" s="6">
        <v>2</v>
      </c>
      <c r="AV11" s="6">
        <v>2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7">
        <v>2</v>
      </c>
      <c r="BO11">
        <f t="shared" si="0"/>
        <v>0</v>
      </c>
      <c r="BP11">
        <f t="shared" si="1"/>
        <v>1</v>
      </c>
      <c r="BQ11">
        <f t="shared" si="2"/>
        <v>7</v>
      </c>
      <c r="BR11">
        <f t="shared" si="3"/>
        <v>3</v>
      </c>
      <c r="BS11">
        <f t="shared" si="4"/>
        <v>0</v>
      </c>
      <c r="BT11">
        <f t="shared" si="5"/>
        <v>4</v>
      </c>
      <c r="BU11">
        <f t="shared" si="6"/>
        <v>0</v>
      </c>
      <c r="BV11">
        <f t="shared" si="7"/>
        <v>0</v>
      </c>
      <c r="BW11">
        <f t="shared" si="8"/>
        <v>0</v>
      </c>
      <c r="BX11">
        <f t="shared" si="9"/>
        <v>2</v>
      </c>
    </row>
    <row r="12" spans="1:76" ht="18.95" customHeight="1" x14ac:dyDescent="0.25">
      <c r="A12" t="s">
        <v>1774</v>
      </c>
      <c r="B12" t="s">
        <v>1769</v>
      </c>
      <c r="C12" t="s">
        <v>219</v>
      </c>
      <c r="D12" t="s">
        <v>26</v>
      </c>
      <c r="E12" t="s">
        <v>96</v>
      </c>
      <c r="F12" t="s">
        <v>5163</v>
      </c>
      <c r="G12">
        <v>4</v>
      </c>
      <c r="H12" t="s">
        <v>22</v>
      </c>
      <c r="I12" t="s">
        <v>1775</v>
      </c>
      <c r="L12" s="1">
        <v>130129000572</v>
      </c>
      <c r="M12" s="1">
        <v>130129000572</v>
      </c>
      <c r="N12" t="s">
        <v>45</v>
      </c>
      <c r="O12" t="s">
        <v>1776</v>
      </c>
      <c r="P12">
        <v>30126</v>
      </c>
      <c r="Q12" t="s">
        <v>1777</v>
      </c>
      <c r="R12">
        <v>650</v>
      </c>
      <c r="S12" t="s">
        <v>66</v>
      </c>
      <c r="T12" t="b">
        <v>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2</v>
      </c>
      <c r="AJ12" s="4">
        <v>0</v>
      </c>
      <c r="AK12" s="4">
        <v>2</v>
      </c>
      <c r="AL12" s="4">
        <v>0</v>
      </c>
      <c r="AM12" s="4">
        <v>2</v>
      </c>
      <c r="AN12" s="4">
        <v>2</v>
      </c>
      <c r="AO12" s="4">
        <v>0</v>
      </c>
      <c r="AP12" s="4">
        <v>0</v>
      </c>
      <c r="AQ12" s="4">
        <v>0</v>
      </c>
      <c r="AR12" s="4">
        <v>2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2</v>
      </c>
      <c r="BC12" s="4">
        <v>0</v>
      </c>
      <c r="BD12" s="4">
        <v>0</v>
      </c>
      <c r="BE12" s="4">
        <v>1</v>
      </c>
      <c r="BF12" s="4">
        <v>1</v>
      </c>
      <c r="BG12" s="4">
        <v>0</v>
      </c>
      <c r="BH12" s="4">
        <v>3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5">
        <v>0</v>
      </c>
      <c r="BO12">
        <f t="shared" si="0"/>
        <v>0</v>
      </c>
      <c r="BP12">
        <f t="shared" si="1"/>
        <v>4</v>
      </c>
      <c r="BQ12">
        <f t="shared" si="2"/>
        <v>4</v>
      </c>
      <c r="BR12">
        <f t="shared" si="3"/>
        <v>2</v>
      </c>
      <c r="BS12">
        <f t="shared" si="4"/>
        <v>0</v>
      </c>
      <c r="BT12">
        <f t="shared" si="5"/>
        <v>0</v>
      </c>
      <c r="BU12">
        <f t="shared" si="6"/>
        <v>2</v>
      </c>
      <c r="BV12">
        <f t="shared" si="7"/>
        <v>2</v>
      </c>
      <c r="BW12">
        <f t="shared" si="8"/>
        <v>3</v>
      </c>
      <c r="BX12">
        <f t="shared" si="9"/>
        <v>0</v>
      </c>
    </row>
    <row r="13" spans="1:76" ht="18.95" customHeight="1" x14ac:dyDescent="0.25">
      <c r="A13" t="s">
        <v>2838</v>
      </c>
      <c r="B13" t="s">
        <v>1483</v>
      </c>
      <c r="C13" t="s">
        <v>40</v>
      </c>
      <c r="D13" t="s">
        <v>26</v>
      </c>
      <c r="E13" t="s">
        <v>178</v>
      </c>
      <c r="F13" t="s">
        <v>5163</v>
      </c>
      <c r="G13" t="s">
        <v>2026</v>
      </c>
      <c r="H13" t="s">
        <v>22</v>
      </c>
      <c r="I13" t="s">
        <v>2839</v>
      </c>
      <c r="L13" s="1">
        <v>170139001838</v>
      </c>
      <c r="M13" s="1">
        <v>170139001838</v>
      </c>
      <c r="N13" t="s">
        <v>45</v>
      </c>
      <c r="O13" t="s">
        <v>2840</v>
      </c>
      <c r="P13">
        <v>61740</v>
      </c>
      <c r="Q13" t="s">
        <v>2841</v>
      </c>
      <c r="R13">
        <v>223</v>
      </c>
      <c r="S13" t="s">
        <v>66</v>
      </c>
      <c r="T13" t="b">
        <v>0</v>
      </c>
      <c r="U13" t="s">
        <v>30</v>
      </c>
      <c r="V13" t="s">
        <v>61</v>
      </c>
      <c r="W13" t="s">
        <v>61</v>
      </c>
      <c r="X13" t="s">
        <v>61</v>
      </c>
      <c r="Y13" t="s">
        <v>61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2</v>
      </c>
      <c r="AJ13" s="6">
        <v>0</v>
      </c>
      <c r="AK13" s="6">
        <v>0</v>
      </c>
      <c r="AL13" s="6">
        <v>0</v>
      </c>
      <c r="AM13" s="6">
        <v>0</v>
      </c>
      <c r="AN13" s="6">
        <v>1</v>
      </c>
      <c r="AO13" s="6">
        <v>1</v>
      </c>
      <c r="AP13" s="6">
        <v>0</v>
      </c>
      <c r="AQ13" s="6">
        <v>0</v>
      </c>
      <c r="AR13" s="6">
        <v>3</v>
      </c>
      <c r="AS13" s="6">
        <v>0</v>
      </c>
      <c r="AT13" s="6">
        <v>0</v>
      </c>
      <c r="AU13" s="6">
        <v>2</v>
      </c>
      <c r="AV13" s="6">
        <v>2</v>
      </c>
      <c r="AW13" s="6">
        <v>0</v>
      </c>
      <c r="AX13" s="6">
        <v>0</v>
      </c>
      <c r="AY13" s="6">
        <v>0</v>
      </c>
      <c r="AZ13" s="6">
        <v>0</v>
      </c>
      <c r="BA13" s="6">
        <v>3</v>
      </c>
      <c r="BB13" s="6">
        <v>3</v>
      </c>
      <c r="BC13" s="6">
        <v>2</v>
      </c>
      <c r="BD13" s="6">
        <v>0</v>
      </c>
      <c r="BE13" s="6">
        <v>3</v>
      </c>
      <c r="BF13" s="6">
        <v>3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1</v>
      </c>
      <c r="BM13" s="6">
        <v>0</v>
      </c>
      <c r="BN13" s="7">
        <v>0</v>
      </c>
      <c r="BO13">
        <f t="shared" si="0"/>
        <v>0</v>
      </c>
      <c r="BP13">
        <f t="shared" si="1"/>
        <v>2</v>
      </c>
      <c r="BQ13">
        <f t="shared" si="2"/>
        <v>2</v>
      </c>
      <c r="BR13">
        <f t="shared" si="3"/>
        <v>3</v>
      </c>
      <c r="BS13">
        <f t="shared" si="4"/>
        <v>0</v>
      </c>
      <c r="BT13">
        <f t="shared" si="5"/>
        <v>4</v>
      </c>
      <c r="BU13">
        <f t="shared" si="6"/>
        <v>6</v>
      </c>
      <c r="BV13">
        <f t="shared" si="7"/>
        <v>8</v>
      </c>
      <c r="BW13">
        <f t="shared" si="8"/>
        <v>0</v>
      </c>
      <c r="BX13">
        <f t="shared" si="9"/>
        <v>1</v>
      </c>
    </row>
    <row r="14" spans="1:76" ht="18.95" customHeight="1" x14ac:dyDescent="0.25">
      <c r="A14" t="s">
        <v>2821</v>
      </c>
      <c r="B14" t="s">
        <v>1483</v>
      </c>
      <c r="C14" t="s">
        <v>40</v>
      </c>
      <c r="D14" t="s">
        <v>26</v>
      </c>
      <c r="E14" t="s">
        <v>73</v>
      </c>
      <c r="F14" t="s">
        <v>659</v>
      </c>
      <c r="G14" t="s">
        <v>2026</v>
      </c>
      <c r="H14" t="s">
        <v>22</v>
      </c>
      <c r="I14" t="s">
        <v>2822</v>
      </c>
      <c r="L14" s="1">
        <v>171293001541</v>
      </c>
      <c r="M14" s="1">
        <v>171293001541</v>
      </c>
      <c r="N14" t="s">
        <v>58</v>
      </c>
      <c r="O14" t="s">
        <v>2823</v>
      </c>
      <c r="P14">
        <v>60518</v>
      </c>
      <c r="Q14" t="s">
        <v>1869</v>
      </c>
      <c r="R14">
        <v>134</v>
      </c>
      <c r="S14" t="s">
        <v>66</v>
      </c>
      <c r="T14" t="b">
        <v>1</v>
      </c>
      <c r="U14" t="s">
        <v>71</v>
      </c>
      <c r="V14" t="s">
        <v>61</v>
      </c>
      <c r="W14" t="s">
        <v>61</v>
      </c>
      <c r="X14" t="s">
        <v>61</v>
      </c>
      <c r="Y14" t="s">
        <v>61</v>
      </c>
      <c r="Z14" s="6">
        <v>0</v>
      </c>
      <c r="AA14" s="6">
        <v>0</v>
      </c>
      <c r="AB14" s="6">
        <v>0</v>
      </c>
      <c r="AC14" s="6">
        <v>0</v>
      </c>
      <c r="AD14" s="6">
        <v>1</v>
      </c>
      <c r="AE14" s="6">
        <v>0</v>
      </c>
      <c r="AF14" s="6">
        <v>1</v>
      </c>
      <c r="AG14" s="6">
        <v>0</v>
      </c>
      <c r="AH14" s="6">
        <v>0</v>
      </c>
      <c r="AI14" s="6">
        <v>1</v>
      </c>
      <c r="AJ14" s="6">
        <v>0</v>
      </c>
      <c r="AK14" s="6">
        <v>0</v>
      </c>
      <c r="AL14" s="6">
        <v>2</v>
      </c>
      <c r="AM14" s="6">
        <v>0</v>
      </c>
      <c r="AN14" s="6">
        <v>1</v>
      </c>
      <c r="AO14" s="6">
        <v>0</v>
      </c>
      <c r="AP14" s="6">
        <v>1</v>
      </c>
      <c r="AQ14" s="6">
        <v>0</v>
      </c>
      <c r="AR14" s="6">
        <v>2</v>
      </c>
      <c r="AS14" s="6">
        <v>0</v>
      </c>
      <c r="AT14" s="6">
        <v>0</v>
      </c>
      <c r="AU14" s="6">
        <v>0</v>
      </c>
      <c r="AV14" s="6">
        <v>0</v>
      </c>
      <c r="AW14" s="6">
        <v>2</v>
      </c>
      <c r="AX14" s="6">
        <v>2</v>
      </c>
      <c r="AY14" s="6">
        <v>0</v>
      </c>
      <c r="AZ14" s="6">
        <v>0</v>
      </c>
      <c r="BA14" s="6">
        <v>3</v>
      </c>
      <c r="BB14" s="6">
        <v>3</v>
      </c>
      <c r="BC14" s="6">
        <v>2</v>
      </c>
      <c r="BD14" s="6">
        <v>0</v>
      </c>
      <c r="BE14" s="6">
        <v>1</v>
      </c>
      <c r="BF14" s="6">
        <v>3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7">
        <v>2</v>
      </c>
      <c r="BO14">
        <f t="shared" si="0"/>
        <v>2</v>
      </c>
      <c r="BP14">
        <f t="shared" si="1"/>
        <v>3</v>
      </c>
      <c r="BQ14">
        <f t="shared" si="2"/>
        <v>2</v>
      </c>
      <c r="BR14">
        <f t="shared" si="3"/>
        <v>2</v>
      </c>
      <c r="BS14">
        <f t="shared" si="4"/>
        <v>0</v>
      </c>
      <c r="BT14">
        <f t="shared" si="5"/>
        <v>4</v>
      </c>
      <c r="BU14">
        <f t="shared" si="6"/>
        <v>6</v>
      </c>
      <c r="BV14">
        <f t="shared" si="7"/>
        <v>6</v>
      </c>
      <c r="BW14">
        <f t="shared" si="8"/>
        <v>0</v>
      </c>
      <c r="BX14">
        <f t="shared" si="9"/>
        <v>2</v>
      </c>
    </row>
    <row r="15" spans="1:76" ht="18.95" customHeight="1" x14ac:dyDescent="0.25">
      <c r="A15" t="s">
        <v>1497</v>
      </c>
      <c r="B15" t="s">
        <v>1483</v>
      </c>
      <c r="C15" t="s">
        <v>40</v>
      </c>
      <c r="D15" t="s">
        <v>86</v>
      </c>
      <c r="E15" t="s">
        <v>21</v>
      </c>
      <c r="F15" t="s">
        <v>5163</v>
      </c>
      <c r="G15">
        <v>5</v>
      </c>
      <c r="H15" t="s">
        <v>118</v>
      </c>
      <c r="I15" t="s">
        <v>1498</v>
      </c>
      <c r="L15" s="1">
        <v>174245004268</v>
      </c>
      <c r="M15" s="1">
        <v>174245004268</v>
      </c>
      <c r="N15" t="s">
        <v>58</v>
      </c>
      <c r="O15" t="s">
        <v>1499</v>
      </c>
      <c r="P15">
        <v>61489</v>
      </c>
      <c r="Q15" t="s">
        <v>1500</v>
      </c>
      <c r="R15">
        <v>79</v>
      </c>
      <c r="S15" t="s">
        <v>66</v>
      </c>
      <c r="T15" t="b">
        <v>0</v>
      </c>
      <c r="U15" t="s">
        <v>30</v>
      </c>
      <c r="V15" t="s">
        <v>61</v>
      </c>
      <c r="W15" t="s">
        <v>61</v>
      </c>
      <c r="X15" t="s">
        <v>61</v>
      </c>
      <c r="Y15" t="s">
        <v>61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1</v>
      </c>
      <c r="AV15" s="6">
        <v>1</v>
      </c>
      <c r="AW15" s="6">
        <v>0</v>
      </c>
      <c r="AX15" s="6">
        <v>0</v>
      </c>
      <c r="AY15" s="6">
        <v>0</v>
      </c>
      <c r="AZ15" s="6">
        <v>0</v>
      </c>
      <c r="BA15" s="6">
        <v>3</v>
      </c>
      <c r="BB15" s="6">
        <v>3</v>
      </c>
      <c r="BC15" s="6">
        <v>1</v>
      </c>
      <c r="BD15" s="6">
        <v>2</v>
      </c>
      <c r="BE15" s="6">
        <v>3</v>
      </c>
      <c r="BF15" s="6">
        <v>3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7">
        <v>0</v>
      </c>
      <c r="BO15">
        <f t="shared" si="0"/>
        <v>0</v>
      </c>
      <c r="BP15">
        <f t="shared" si="1"/>
        <v>0</v>
      </c>
      <c r="BQ15">
        <f t="shared" si="2"/>
        <v>0</v>
      </c>
      <c r="BR15">
        <f t="shared" si="3"/>
        <v>0</v>
      </c>
      <c r="BS15">
        <f t="shared" si="4"/>
        <v>0</v>
      </c>
      <c r="BT15">
        <f t="shared" si="5"/>
        <v>2</v>
      </c>
      <c r="BU15">
        <f t="shared" si="6"/>
        <v>6</v>
      </c>
      <c r="BV15">
        <f t="shared" si="7"/>
        <v>9</v>
      </c>
      <c r="BW15">
        <f t="shared" si="8"/>
        <v>0</v>
      </c>
      <c r="BX15">
        <f t="shared" si="9"/>
        <v>0</v>
      </c>
    </row>
    <row r="16" spans="1:76" ht="18.95" customHeight="1" x14ac:dyDescent="0.25">
      <c r="A16" t="s">
        <v>1802</v>
      </c>
      <c r="B16" t="s">
        <v>1803</v>
      </c>
      <c r="C16" t="s">
        <v>40</v>
      </c>
      <c r="D16" t="s">
        <v>26</v>
      </c>
      <c r="E16" t="s">
        <v>73</v>
      </c>
      <c r="F16" t="s">
        <v>659</v>
      </c>
      <c r="G16">
        <v>4</v>
      </c>
      <c r="H16" t="s">
        <v>22</v>
      </c>
      <c r="I16" t="s">
        <v>1804</v>
      </c>
      <c r="L16" s="1">
        <v>190906000593</v>
      </c>
      <c r="M16" s="1">
        <v>190906000593</v>
      </c>
      <c r="N16" t="s">
        <v>45</v>
      </c>
      <c r="O16" t="s">
        <v>1805</v>
      </c>
      <c r="P16">
        <v>50845</v>
      </c>
      <c r="Q16" t="s">
        <v>1806</v>
      </c>
      <c r="R16">
        <v>65</v>
      </c>
      <c r="S16" t="s">
        <v>66</v>
      </c>
      <c r="T16" t="b">
        <v>0</v>
      </c>
      <c r="U16" t="s">
        <v>30</v>
      </c>
      <c r="V16" t="s">
        <v>61</v>
      </c>
      <c r="W16" t="s">
        <v>61</v>
      </c>
      <c r="X16" t="s">
        <v>61</v>
      </c>
      <c r="Y16" t="s">
        <v>61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2</v>
      </c>
      <c r="AJ16" s="4">
        <v>2</v>
      </c>
      <c r="AK16" s="4">
        <v>2</v>
      </c>
      <c r="AL16" s="4">
        <v>0</v>
      </c>
      <c r="AM16" s="4">
        <v>1</v>
      </c>
      <c r="AN16" s="4">
        <v>1</v>
      </c>
      <c r="AO16" s="4">
        <v>0</v>
      </c>
      <c r="AP16" s="4">
        <v>0</v>
      </c>
      <c r="AQ16" s="4">
        <v>3</v>
      </c>
      <c r="AR16" s="4">
        <v>3</v>
      </c>
      <c r="AS16" s="4">
        <v>3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1</v>
      </c>
      <c r="AZ16" s="4">
        <v>2</v>
      </c>
      <c r="BA16" s="4">
        <v>3</v>
      </c>
      <c r="BB16" s="4">
        <v>3</v>
      </c>
      <c r="BC16" s="4">
        <v>1</v>
      </c>
      <c r="BD16" s="4">
        <v>0</v>
      </c>
      <c r="BE16" s="4">
        <v>0</v>
      </c>
      <c r="BF16" s="4">
        <v>0</v>
      </c>
      <c r="BG16" s="4">
        <v>0</v>
      </c>
      <c r="BH16" s="4">
        <v>3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5">
        <v>0</v>
      </c>
      <c r="BO16">
        <f t="shared" si="0"/>
        <v>0</v>
      </c>
      <c r="BP16">
        <f t="shared" si="1"/>
        <v>6</v>
      </c>
      <c r="BQ16">
        <f t="shared" si="2"/>
        <v>5</v>
      </c>
      <c r="BR16">
        <f t="shared" si="3"/>
        <v>6</v>
      </c>
      <c r="BS16">
        <f t="shared" si="4"/>
        <v>0</v>
      </c>
      <c r="BT16">
        <f t="shared" si="5"/>
        <v>0</v>
      </c>
      <c r="BU16">
        <f t="shared" si="6"/>
        <v>9</v>
      </c>
      <c r="BV16">
        <f t="shared" si="7"/>
        <v>1</v>
      </c>
      <c r="BW16">
        <f t="shared" si="8"/>
        <v>3</v>
      </c>
      <c r="BX16">
        <f t="shared" si="9"/>
        <v>0</v>
      </c>
    </row>
    <row r="17" spans="1:76" ht="18.95" customHeight="1" x14ac:dyDescent="0.25">
      <c r="A17" t="s">
        <v>1975</v>
      </c>
      <c r="B17" t="s">
        <v>1589</v>
      </c>
      <c r="C17" t="s">
        <v>40</v>
      </c>
      <c r="D17" t="s">
        <v>86</v>
      </c>
      <c r="E17" t="s">
        <v>66</v>
      </c>
      <c r="F17" t="s">
        <v>66</v>
      </c>
      <c r="G17">
        <v>4</v>
      </c>
      <c r="H17" t="s">
        <v>83</v>
      </c>
      <c r="I17" t="s">
        <v>1976</v>
      </c>
      <c r="L17" s="1">
        <v>260001607978</v>
      </c>
      <c r="M17" s="1">
        <v>260001607978</v>
      </c>
      <c r="N17" t="s">
        <v>45</v>
      </c>
      <c r="O17" t="s">
        <v>1977</v>
      </c>
      <c r="P17">
        <v>48127</v>
      </c>
      <c r="Q17" t="s">
        <v>1978</v>
      </c>
      <c r="R17">
        <v>80</v>
      </c>
      <c r="S17" t="s">
        <v>66</v>
      </c>
      <c r="T17" t="b">
        <v>0</v>
      </c>
      <c r="U17" t="s">
        <v>30</v>
      </c>
      <c r="V17" t="s">
        <v>31</v>
      </c>
      <c r="W17" t="s">
        <v>31</v>
      </c>
      <c r="X17" t="s">
        <v>31</v>
      </c>
      <c r="Y17" t="s">
        <v>31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2</v>
      </c>
      <c r="AN17" s="6">
        <v>2</v>
      </c>
      <c r="AO17" s="6">
        <v>2</v>
      </c>
      <c r="AP17" s="6">
        <v>0</v>
      </c>
      <c r="AQ17" s="6">
        <v>0</v>
      </c>
      <c r="AR17" s="6">
        <v>1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3</v>
      </c>
      <c r="BB17" s="6">
        <v>3</v>
      </c>
      <c r="BC17" s="6">
        <v>0</v>
      </c>
      <c r="BD17" s="6">
        <v>0</v>
      </c>
      <c r="BE17" s="6">
        <v>3</v>
      </c>
      <c r="BF17" s="6">
        <v>3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7">
        <v>0</v>
      </c>
      <c r="BO17">
        <f t="shared" si="0"/>
        <v>0</v>
      </c>
      <c r="BP17">
        <f t="shared" si="1"/>
        <v>0</v>
      </c>
      <c r="BQ17">
        <f t="shared" si="2"/>
        <v>6</v>
      </c>
      <c r="BR17">
        <f t="shared" si="3"/>
        <v>1</v>
      </c>
      <c r="BS17">
        <f t="shared" si="4"/>
        <v>0</v>
      </c>
      <c r="BT17">
        <f t="shared" si="5"/>
        <v>0</v>
      </c>
      <c r="BU17">
        <f t="shared" si="6"/>
        <v>6</v>
      </c>
      <c r="BV17">
        <f t="shared" si="7"/>
        <v>6</v>
      </c>
      <c r="BW17">
        <f t="shared" si="8"/>
        <v>0</v>
      </c>
      <c r="BX17">
        <f t="shared" si="9"/>
        <v>0</v>
      </c>
    </row>
    <row r="18" spans="1:76" ht="18.95" customHeight="1" x14ac:dyDescent="0.25">
      <c r="A18" t="s">
        <v>1610</v>
      </c>
      <c r="B18" t="s">
        <v>33</v>
      </c>
      <c r="C18" t="s">
        <v>40</v>
      </c>
      <c r="D18" t="s">
        <v>26</v>
      </c>
      <c r="E18" t="s">
        <v>66</v>
      </c>
      <c r="F18" t="s">
        <v>659</v>
      </c>
      <c r="G18">
        <v>4</v>
      </c>
      <c r="H18" t="s">
        <v>22</v>
      </c>
      <c r="I18" t="s">
        <v>1611</v>
      </c>
      <c r="L18" s="1">
        <v>270375000175</v>
      </c>
      <c r="M18" s="1">
        <v>270375000175</v>
      </c>
      <c r="N18" t="s">
        <v>45</v>
      </c>
      <c r="O18" t="s">
        <v>1612</v>
      </c>
      <c r="P18">
        <v>56515</v>
      </c>
      <c r="Q18" t="s">
        <v>1613</v>
      </c>
      <c r="R18">
        <v>211</v>
      </c>
      <c r="S18" t="s">
        <v>66</v>
      </c>
      <c r="T18" t="b">
        <v>1</v>
      </c>
      <c r="U18" t="s">
        <v>61</v>
      </c>
      <c r="V18" t="s">
        <v>71</v>
      </c>
      <c r="W18" t="s">
        <v>71</v>
      </c>
      <c r="X18" t="s">
        <v>71</v>
      </c>
      <c r="Y18" t="s">
        <v>71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1</v>
      </c>
      <c r="AH18" s="4">
        <v>1</v>
      </c>
      <c r="AI18" s="4">
        <v>0</v>
      </c>
      <c r="AJ18" s="4">
        <v>0</v>
      </c>
      <c r="AK18" s="4">
        <v>0</v>
      </c>
      <c r="AL18" s="4">
        <v>2</v>
      </c>
      <c r="AM18" s="4">
        <v>1</v>
      </c>
      <c r="AN18" s="4">
        <v>1</v>
      </c>
      <c r="AO18" s="4">
        <v>1</v>
      </c>
      <c r="AP18" s="4">
        <v>0</v>
      </c>
      <c r="AQ18" s="4">
        <v>3</v>
      </c>
      <c r="AR18" s="4">
        <v>2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3</v>
      </c>
      <c r="BB18" s="4">
        <v>3</v>
      </c>
      <c r="BC18" s="4">
        <v>2</v>
      </c>
      <c r="BD18" s="4">
        <v>0</v>
      </c>
      <c r="BE18" s="4">
        <v>0</v>
      </c>
      <c r="BF18" s="4">
        <v>0</v>
      </c>
      <c r="BG18" s="4">
        <v>3</v>
      </c>
      <c r="BH18" s="4">
        <v>2</v>
      </c>
      <c r="BI18" s="4">
        <v>0</v>
      </c>
      <c r="BJ18" s="4">
        <v>0</v>
      </c>
      <c r="BK18" s="4">
        <v>0</v>
      </c>
      <c r="BL18" s="4">
        <v>0</v>
      </c>
      <c r="BM18" s="4">
        <v>1</v>
      </c>
      <c r="BN18" s="5">
        <v>2</v>
      </c>
      <c r="BO18">
        <f t="shared" si="0"/>
        <v>3</v>
      </c>
      <c r="BP18">
        <f t="shared" si="1"/>
        <v>2</v>
      </c>
      <c r="BQ18">
        <f t="shared" si="2"/>
        <v>6</v>
      </c>
      <c r="BR18">
        <f t="shared" si="3"/>
        <v>2</v>
      </c>
      <c r="BS18">
        <f t="shared" si="4"/>
        <v>0</v>
      </c>
      <c r="BT18">
        <f t="shared" si="5"/>
        <v>0</v>
      </c>
      <c r="BU18">
        <f t="shared" si="6"/>
        <v>6</v>
      </c>
      <c r="BV18">
        <f t="shared" si="7"/>
        <v>2</v>
      </c>
      <c r="BW18">
        <f t="shared" si="8"/>
        <v>5</v>
      </c>
      <c r="BX18">
        <f t="shared" si="9"/>
        <v>3</v>
      </c>
    </row>
    <row r="19" spans="1:76" ht="18.95" customHeight="1" x14ac:dyDescent="0.25">
      <c r="A19" t="s">
        <v>1614</v>
      </c>
      <c r="B19" t="s">
        <v>33</v>
      </c>
      <c r="C19" t="s">
        <v>40</v>
      </c>
      <c r="D19" t="s">
        <v>26</v>
      </c>
      <c r="E19" t="s">
        <v>73</v>
      </c>
      <c r="F19" t="s">
        <v>659</v>
      </c>
      <c r="G19">
        <v>4</v>
      </c>
      <c r="H19" t="s">
        <v>22</v>
      </c>
      <c r="I19" t="s">
        <v>1615</v>
      </c>
      <c r="L19" s="1">
        <v>270444004159</v>
      </c>
      <c r="M19" s="1">
        <v>270444004159</v>
      </c>
      <c r="N19" t="s">
        <v>58</v>
      </c>
      <c r="O19" t="s">
        <v>1616</v>
      </c>
      <c r="P19">
        <v>56601</v>
      </c>
      <c r="Q19" t="s">
        <v>1617</v>
      </c>
      <c r="R19">
        <v>44</v>
      </c>
      <c r="S19" t="s">
        <v>66</v>
      </c>
      <c r="T19" t="b">
        <v>0</v>
      </c>
      <c r="U19" t="s">
        <v>30</v>
      </c>
      <c r="V19" t="s">
        <v>31</v>
      </c>
      <c r="W19" t="s">
        <v>31</v>
      </c>
      <c r="X19" t="s">
        <v>31</v>
      </c>
      <c r="Y19" t="s">
        <v>31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2</v>
      </c>
      <c r="AG19" s="6">
        <v>2</v>
      </c>
      <c r="AH19" s="6">
        <v>2</v>
      </c>
      <c r="AI19" s="6">
        <v>2</v>
      </c>
      <c r="AJ19" s="6">
        <v>2</v>
      </c>
      <c r="AK19" s="6">
        <v>2</v>
      </c>
      <c r="AL19" s="6">
        <v>0</v>
      </c>
      <c r="AM19" s="6">
        <v>3</v>
      </c>
      <c r="AN19" s="6">
        <v>3</v>
      </c>
      <c r="AO19" s="6">
        <v>3</v>
      </c>
      <c r="AP19" s="6">
        <v>3</v>
      </c>
      <c r="AQ19" s="6">
        <v>0</v>
      </c>
      <c r="AR19" s="6">
        <v>0</v>
      </c>
      <c r="AS19" s="6">
        <v>0</v>
      </c>
      <c r="AT19" s="6">
        <v>3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3</v>
      </c>
      <c r="BB19" s="6">
        <v>3</v>
      </c>
      <c r="BC19" s="6">
        <v>0</v>
      </c>
      <c r="BD19" s="6">
        <v>0</v>
      </c>
      <c r="BE19" s="6">
        <v>3</v>
      </c>
      <c r="BF19" s="6">
        <v>3</v>
      </c>
      <c r="BG19" s="6">
        <v>0</v>
      </c>
      <c r="BH19" s="6">
        <v>3</v>
      </c>
      <c r="BI19" s="6">
        <v>2</v>
      </c>
      <c r="BJ19" s="6">
        <v>0</v>
      </c>
      <c r="BK19" s="6">
        <v>0</v>
      </c>
      <c r="BL19" s="6">
        <v>2</v>
      </c>
      <c r="BM19" s="6">
        <v>0</v>
      </c>
      <c r="BN19" s="7">
        <v>2</v>
      </c>
      <c r="BO19">
        <f t="shared" si="0"/>
        <v>6</v>
      </c>
      <c r="BP19">
        <f t="shared" si="1"/>
        <v>6</v>
      </c>
      <c r="BQ19">
        <f t="shared" si="2"/>
        <v>12</v>
      </c>
      <c r="BR19">
        <f t="shared" si="3"/>
        <v>0</v>
      </c>
      <c r="BS19">
        <f t="shared" si="4"/>
        <v>3</v>
      </c>
      <c r="BT19">
        <f t="shared" si="5"/>
        <v>0</v>
      </c>
      <c r="BU19">
        <f t="shared" si="6"/>
        <v>6</v>
      </c>
      <c r="BV19">
        <f t="shared" si="7"/>
        <v>6</v>
      </c>
      <c r="BW19">
        <f t="shared" si="8"/>
        <v>3</v>
      </c>
      <c r="BX19">
        <f t="shared" si="9"/>
        <v>6</v>
      </c>
    </row>
    <row r="20" spans="1:76" ht="18.95" customHeight="1" x14ac:dyDescent="0.25">
      <c r="A20" t="s">
        <v>3450</v>
      </c>
      <c r="B20" t="s">
        <v>33</v>
      </c>
      <c r="C20" t="s">
        <v>40</v>
      </c>
      <c r="D20" t="s">
        <v>26</v>
      </c>
      <c r="E20" t="s">
        <v>66</v>
      </c>
      <c r="F20" t="s">
        <v>659</v>
      </c>
      <c r="G20" t="s">
        <v>2026</v>
      </c>
      <c r="H20" t="s">
        <v>22</v>
      </c>
      <c r="I20" t="s">
        <v>3451</v>
      </c>
      <c r="L20" s="1">
        <v>270624005130</v>
      </c>
      <c r="M20" s="1">
        <v>270624005130</v>
      </c>
      <c r="N20" t="s">
        <v>25</v>
      </c>
      <c r="O20" t="s">
        <v>3452</v>
      </c>
      <c r="P20">
        <v>55430</v>
      </c>
      <c r="Q20" t="s">
        <v>1627</v>
      </c>
      <c r="R20">
        <v>373</v>
      </c>
      <c r="S20" t="s">
        <v>66</v>
      </c>
      <c r="T20" t="b">
        <v>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2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2</v>
      </c>
      <c r="AO20" s="6">
        <v>3</v>
      </c>
      <c r="AP20" s="6">
        <v>2</v>
      </c>
      <c r="AQ20" s="6">
        <v>0</v>
      </c>
      <c r="AR20" s="6">
        <v>3</v>
      </c>
      <c r="AS20" s="6">
        <v>0</v>
      </c>
      <c r="AT20" s="6">
        <v>0</v>
      </c>
      <c r="AU20" s="6">
        <v>2</v>
      </c>
      <c r="AV20" s="6">
        <v>2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2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2</v>
      </c>
      <c r="BM20" s="6">
        <v>0</v>
      </c>
      <c r="BN20" s="7">
        <v>0</v>
      </c>
      <c r="BO20">
        <f t="shared" si="0"/>
        <v>2</v>
      </c>
      <c r="BP20">
        <f t="shared" si="1"/>
        <v>0</v>
      </c>
      <c r="BQ20">
        <f t="shared" si="2"/>
        <v>7</v>
      </c>
      <c r="BR20">
        <f t="shared" si="3"/>
        <v>3</v>
      </c>
      <c r="BS20">
        <f t="shared" si="4"/>
        <v>0</v>
      </c>
      <c r="BT20">
        <f t="shared" si="5"/>
        <v>4</v>
      </c>
      <c r="BU20">
        <f t="shared" si="6"/>
        <v>0</v>
      </c>
      <c r="BV20">
        <f t="shared" si="7"/>
        <v>2</v>
      </c>
      <c r="BW20">
        <f t="shared" si="8"/>
        <v>0</v>
      </c>
      <c r="BX20">
        <f t="shared" si="9"/>
        <v>2</v>
      </c>
    </row>
    <row r="21" spans="1:76" ht="18.95" customHeight="1" x14ac:dyDescent="0.25">
      <c r="A21" t="s">
        <v>3492</v>
      </c>
      <c r="B21" t="s">
        <v>33</v>
      </c>
      <c r="C21" t="s">
        <v>40</v>
      </c>
      <c r="D21" t="s">
        <v>26</v>
      </c>
      <c r="E21" t="s">
        <v>73</v>
      </c>
      <c r="F21" t="s">
        <v>659</v>
      </c>
      <c r="G21" t="s">
        <v>2026</v>
      </c>
      <c r="H21" t="s">
        <v>22</v>
      </c>
      <c r="I21" t="s">
        <v>3493</v>
      </c>
      <c r="L21" s="1">
        <v>273828001670</v>
      </c>
      <c r="M21" s="1">
        <v>273828001670</v>
      </c>
      <c r="N21" t="s">
        <v>45</v>
      </c>
      <c r="O21" t="s">
        <v>3494</v>
      </c>
      <c r="P21">
        <v>56382</v>
      </c>
      <c r="Q21" t="s">
        <v>3495</v>
      </c>
      <c r="R21">
        <v>197</v>
      </c>
      <c r="S21" t="s">
        <v>66</v>
      </c>
      <c r="T21" t="b">
        <v>1</v>
      </c>
      <c r="U21" t="s">
        <v>61</v>
      </c>
      <c r="V21" t="s">
        <v>61</v>
      </c>
      <c r="W21" t="s">
        <v>61</v>
      </c>
      <c r="X21" t="s">
        <v>61</v>
      </c>
      <c r="Y21" t="s">
        <v>61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2</v>
      </c>
      <c r="AJ21" s="6">
        <v>2</v>
      </c>
      <c r="AK21" s="6">
        <v>2</v>
      </c>
      <c r="AL21" s="6">
        <v>2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3</v>
      </c>
      <c r="AS21" s="6">
        <v>0</v>
      </c>
      <c r="AT21" s="6">
        <v>3</v>
      </c>
      <c r="AU21" s="6">
        <v>2</v>
      </c>
      <c r="AV21" s="6">
        <v>2</v>
      </c>
      <c r="AW21" s="6">
        <v>2</v>
      </c>
      <c r="AX21" s="6">
        <v>2</v>
      </c>
      <c r="AY21" s="6">
        <v>0</v>
      </c>
      <c r="AZ21" s="6">
        <v>0</v>
      </c>
      <c r="BA21" s="6">
        <v>0</v>
      </c>
      <c r="BB21" s="6">
        <v>3</v>
      </c>
      <c r="BC21" s="6">
        <v>2</v>
      </c>
      <c r="BD21" s="6">
        <v>0</v>
      </c>
      <c r="BE21" s="6">
        <v>0</v>
      </c>
      <c r="BF21" s="6">
        <v>0</v>
      </c>
      <c r="BG21" s="6">
        <v>3</v>
      </c>
      <c r="BH21" s="6">
        <v>3</v>
      </c>
      <c r="BI21" s="6">
        <v>3</v>
      </c>
      <c r="BJ21" s="6">
        <v>0</v>
      </c>
      <c r="BK21" s="6">
        <v>0</v>
      </c>
      <c r="BL21" s="6">
        <v>0</v>
      </c>
      <c r="BM21" s="6">
        <v>0</v>
      </c>
      <c r="BN21" s="7">
        <v>2</v>
      </c>
      <c r="BO21">
        <f t="shared" si="0"/>
        <v>0</v>
      </c>
      <c r="BP21">
        <f t="shared" si="1"/>
        <v>8</v>
      </c>
      <c r="BQ21">
        <f t="shared" si="2"/>
        <v>0</v>
      </c>
      <c r="BR21">
        <f t="shared" si="3"/>
        <v>3</v>
      </c>
      <c r="BS21">
        <f t="shared" si="4"/>
        <v>3</v>
      </c>
      <c r="BT21">
        <f t="shared" si="5"/>
        <v>8</v>
      </c>
      <c r="BU21">
        <f t="shared" si="6"/>
        <v>3</v>
      </c>
      <c r="BV21">
        <f t="shared" si="7"/>
        <v>2</v>
      </c>
      <c r="BW21">
        <f t="shared" si="8"/>
        <v>6</v>
      </c>
      <c r="BX21">
        <f t="shared" si="9"/>
        <v>5</v>
      </c>
    </row>
    <row r="22" spans="1:76" ht="18.95" customHeight="1" x14ac:dyDescent="0.25">
      <c r="A22" t="s">
        <v>3564</v>
      </c>
      <c r="B22" t="s">
        <v>1639</v>
      </c>
      <c r="C22" t="s">
        <v>40</v>
      </c>
      <c r="D22" t="s">
        <v>26</v>
      </c>
      <c r="E22" t="s">
        <v>638</v>
      </c>
      <c r="F22" t="s">
        <v>5161</v>
      </c>
      <c r="G22" t="s">
        <v>2026</v>
      </c>
      <c r="H22" t="s">
        <v>22</v>
      </c>
      <c r="I22" t="s">
        <v>3565</v>
      </c>
      <c r="L22" s="1">
        <v>292148003112</v>
      </c>
      <c r="M22" s="1">
        <v>292148003112</v>
      </c>
      <c r="N22" t="s">
        <v>25</v>
      </c>
      <c r="O22" t="s">
        <v>3566</v>
      </c>
      <c r="P22">
        <v>64470</v>
      </c>
      <c r="Q22" t="s">
        <v>3392</v>
      </c>
      <c r="R22">
        <v>88</v>
      </c>
      <c r="S22" t="s">
        <v>66</v>
      </c>
      <c r="T22" t="b">
        <v>1</v>
      </c>
      <c r="U22" t="s">
        <v>61</v>
      </c>
      <c r="V22" t="s">
        <v>61</v>
      </c>
      <c r="W22" t="s">
        <v>61</v>
      </c>
      <c r="X22" t="s">
        <v>61</v>
      </c>
      <c r="Y22" t="s">
        <v>61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1</v>
      </c>
      <c r="AG22" s="6">
        <v>1</v>
      </c>
      <c r="AH22" s="6">
        <v>0</v>
      </c>
      <c r="AI22" s="6">
        <v>1</v>
      </c>
      <c r="AJ22" s="6">
        <v>2</v>
      </c>
      <c r="AK22" s="6">
        <v>0</v>
      </c>
      <c r="AL22" s="6">
        <v>2</v>
      </c>
      <c r="AM22" s="6">
        <v>3</v>
      </c>
      <c r="AN22" s="6">
        <v>3</v>
      </c>
      <c r="AO22" s="6">
        <v>0</v>
      </c>
      <c r="AP22" s="6">
        <v>0</v>
      </c>
      <c r="AQ22" s="6">
        <v>3</v>
      </c>
      <c r="AR22" s="6">
        <v>3</v>
      </c>
      <c r="AS22" s="6">
        <v>0</v>
      </c>
      <c r="AT22" s="6">
        <v>3</v>
      </c>
      <c r="AU22" s="6">
        <v>2</v>
      </c>
      <c r="AV22" s="6">
        <v>2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3</v>
      </c>
      <c r="BC22" s="6">
        <v>2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7">
        <v>0</v>
      </c>
      <c r="BO22">
        <f t="shared" si="0"/>
        <v>2</v>
      </c>
      <c r="BP22">
        <f t="shared" si="1"/>
        <v>5</v>
      </c>
      <c r="BQ22">
        <f t="shared" si="2"/>
        <v>9</v>
      </c>
      <c r="BR22">
        <f t="shared" si="3"/>
        <v>3</v>
      </c>
      <c r="BS22">
        <f t="shared" si="4"/>
        <v>3</v>
      </c>
      <c r="BT22">
        <f t="shared" si="5"/>
        <v>4</v>
      </c>
      <c r="BU22">
        <f t="shared" si="6"/>
        <v>3</v>
      </c>
      <c r="BV22">
        <f t="shared" si="7"/>
        <v>2</v>
      </c>
      <c r="BW22">
        <f t="shared" si="8"/>
        <v>0</v>
      </c>
      <c r="BX22">
        <f t="shared" si="9"/>
        <v>0</v>
      </c>
    </row>
    <row r="23" spans="1:76" ht="18.95" customHeight="1" x14ac:dyDescent="0.25">
      <c r="A23" t="s">
        <v>3691</v>
      </c>
      <c r="B23" t="s">
        <v>1657</v>
      </c>
      <c r="C23" t="s">
        <v>29</v>
      </c>
      <c r="D23" t="s">
        <v>26</v>
      </c>
      <c r="E23" t="s">
        <v>73</v>
      </c>
      <c r="F23" t="s">
        <v>659</v>
      </c>
      <c r="G23" t="s">
        <v>2026</v>
      </c>
      <c r="H23" t="s">
        <v>22</v>
      </c>
      <c r="I23" t="s">
        <v>3692</v>
      </c>
      <c r="L23" s="1">
        <v>301380000964</v>
      </c>
      <c r="M23" s="1">
        <v>301380000964</v>
      </c>
      <c r="N23" t="s">
        <v>25</v>
      </c>
      <c r="O23" t="s">
        <v>3693</v>
      </c>
      <c r="P23">
        <v>59901</v>
      </c>
      <c r="Q23" t="s">
        <v>3694</v>
      </c>
      <c r="R23">
        <v>44</v>
      </c>
      <c r="S23" t="s">
        <v>66</v>
      </c>
      <c r="T23" t="b">
        <v>1</v>
      </c>
      <c r="U23" t="s">
        <v>61</v>
      </c>
      <c r="V23" t="s">
        <v>61</v>
      </c>
      <c r="W23" t="s">
        <v>61</v>
      </c>
      <c r="X23" t="s">
        <v>61</v>
      </c>
      <c r="Y23" t="s">
        <v>61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2</v>
      </c>
      <c r="AJ23" s="6">
        <v>2</v>
      </c>
      <c r="AK23" s="6">
        <v>0</v>
      </c>
      <c r="AL23" s="6">
        <v>2</v>
      </c>
      <c r="AM23" s="6">
        <v>1</v>
      </c>
      <c r="AN23" s="6">
        <v>2</v>
      </c>
      <c r="AO23" s="6">
        <v>0</v>
      </c>
      <c r="AP23" s="6">
        <v>0</v>
      </c>
      <c r="AQ23" s="6">
        <v>3</v>
      </c>
      <c r="AR23" s="6">
        <v>2</v>
      </c>
      <c r="AS23" s="6">
        <v>0</v>
      </c>
      <c r="AT23" s="6">
        <v>2</v>
      </c>
      <c r="AU23" s="6">
        <v>2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3</v>
      </c>
      <c r="BB23" s="6">
        <v>3</v>
      </c>
      <c r="BC23" s="6">
        <v>2</v>
      </c>
      <c r="BD23" s="6">
        <v>0</v>
      </c>
      <c r="BE23" s="6">
        <v>3</v>
      </c>
      <c r="BF23" s="6">
        <v>3</v>
      </c>
      <c r="BG23" s="6">
        <v>3</v>
      </c>
      <c r="BH23" s="6">
        <v>3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7">
        <v>0</v>
      </c>
      <c r="BO23">
        <f t="shared" si="0"/>
        <v>0</v>
      </c>
      <c r="BP23">
        <f t="shared" si="1"/>
        <v>6</v>
      </c>
      <c r="BQ23">
        <f t="shared" si="2"/>
        <v>6</v>
      </c>
      <c r="BR23">
        <f t="shared" si="3"/>
        <v>2</v>
      </c>
      <c r="BS23">
        <f t="shared" si="4"/>
        <v>2</v>
      </c>
      <c r="BT23">
        <f t="shared" si="5"/>
        <v>2</v>
      </c>
      <c r="BU23">
        <f t="shared" si="6"/>
        <v>6</v>
      </c>
      <c r="BV23">
        <f t="shared" si="7"/>
        <v>8</v>
      </c>
      <c r="BW23">
        <f t="shared" si="8"/>
        <v>6</v>
      </c>
      <c r="BX23">
        <f t="shared" si="9"/>
        <v>0</v>
      </c>
    </row>
    <row r="24" spans="1:76" ht="18.95" customHeight="1" x14ac:dyDescent="0.25">
      <c r="A24" t="s">
        <v>1722</v>
      </c>
      <c r="B24" t="s">
        <v>1703</v>
      </c>
      <c r="C24" t="s">
        <v>40</v>
      </c>
      <c r="D24" t="s">
        <v>26</v>
      </c>
      <c r="E24" t="s">
        <v>73</v>
      </c>
      <c r="F24" t="s">
        <v>659</v>
      </c>
      <c r="G24">
        <v>4</v>
      </c>
      <c r="H24" t="s">
        <v>22</v>
      </c>
      <c r="I24" t="s">
        <v>1723</v>
      </c>
      <c r="L24" s="1">
        <v>310008501624</v>
      </c>
      <c r="M24" s="1">
        <v>310008501624</v>
      </c>
      <c r="N24" t="s">
        <v>58</v>
      </c>
      <c r="O24" t="s">
        <v>1724</v>
      </c>
      <c r="P24">
        <v>68873</v>
      </c>
      <c r="Q24" t="s">
        <v>1642</v>
      </c>
      <c r="R24">
        <v>182</v>
      </c>
      <c r="S24" t="s">
        <v>66</v>
      </c>
      <c r="T24" t="b">
        <v>0</v>
      </c>
      <c r="U24" t="s">
        <v>30</v>
      </c>
      <c r="V24" t="s">
        <v>31</v>
      </c>
      <c r="W24" t="s">
        <v>31</v>
      </c>
      <c r="X24" t="s">
        <v>31</v>
      </c>
      <c r="Y24" t="s">
        <v>31</v>
      </c>
      <c r="Z24" s="4">
        <v>0</v>
      </c>
      <c r="AA24" s="4">
        <v>0</v>
      </c>
      <c r="AB24" s="4">
        <v>0</v>
      </c>
      <c r="AC24" s="4">
        <v>2</v>
      </c>
      <c r="AD24" s="4">
        <v>2</v>
      </c>
      <c r="AE24" s="4">
        <v>0</v>
      </c>
      <c r="AF24" s="4">
        <v>3</v>
      </c>
      <c r="AG24" s="4">
        <v>3</v>
      </c>
      <c r="AH24" s="4">
        <v>0</v>
      </c>
      <c r="AI24" s="4">
        <v>2</v>
      </c>
      <c r="AJ24" s="4">
        <v>2</v>
      </c>
      <c r="AK24" s="4">
        <v>0</v>
      </c>
      <c r="AL24" s="4">
        <v>2</v>
      </c>
      <c r="AM24" s="4">
        <v>3</v>
      </c>
      <c r="AN24" s="4">
        <v>3</v>
      </c>
      <c r="AO24" s="4">
        <v>0</v>
      </c>
      <c r="AP24" s="4">
        <v>3</v>
      </c>
      <c r="AQ24" s="4">
        <v>0</v>
      </c>
      <c r="AR24" s="4">
        <v>2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3</v>
      </c>
      <c r="BI24" s="4">
        <v>0</v>
      </c>
      <c r="BJ24" s="4">
        <v>0</v>
      </c>
      <c r="BK24" s="4">
        <v>2</v>
      </c>
      <c r="BL24" s="4">
        <v>2</v>
      </c>
      <c r="BM24" s="4">
        <v>0</v>
      </c>
      <c r="BN24" s="5">
        <v>2</v>
      </c>
      <c r="BO24">
        <f t="shared" si="0"/>
        <v>10</v>
      </c>
      <c r="BP24">
        <f t="shared" si="1"/>
        <v>6</v>
      </c>
      <c r="BQ24">
        <f t="shared" si="2"/>
        <v>9</v>
      </c>
      <c r="BR24">
        <f t="shared" si="3"/>
        <v>2</v>
      </c>
      <c r="BS24">
        <f t="shared" si="4"/>
        <v>0</v>
      </c>
      <c r="BT24">
        <f t="shared" si="5"/>
        <v>0</v>
      </c>
      <c r="BU24">
        <f t="shared" si="6"/>
        <v>0</v>
      </c>
      <c r="BV24">
        <f t="shared" si="7"/>
        <v>0</v>
      </c>
      <c r="BW24">
        <f t="shared" si="8"/>
        <v>3</v>
      </c>
      <c r="BX24">
        <f t="shared" si="9"/>
        <v>6</v>
      </c>
    </row>
    <row r="25" spans="1:76" ht="18.95" customHeight="1" x14ac:dyDescent="0.25">
      <c r="A25" t="s">
        <v>3828</v>
      </c>
      <c r="B25" t="s">
        <v>1703</v>
      </c>
      <c r="C25" t="s">
        <v>40</v>
      </c>
      <c r="D25" t="s">
        <v>26</v>
      </c>
      <c r="E25" t="s">
        <v>102</v>
      </c>
      <c r="F25" t="s">
        <v>659</v>
      </c>
      <c r="G25" t="s">
        <v>2026</v>
      </c>
      <c r="H25" t="s">
        <v>22</v>
      </c>
      <c r="I25" t="s">
        <v>3829</v>
      </c>
      <c r="L25" s="1">
        <v>310011600594</v>
      </c>
      <c r="M25" s="1">
        <v>310011600594</v>
      </c>
      <c r="N25" t="s">
        <v>45</v>
      </c>
      <c r="O25" t="s">
        <v>1067</v>
      </c>
      <c r="P25">
        <v>68301</v>
      </c>
      <c r="Q25" t="s">
        <v>3830</v>
      </c>
      <c r="R25">
        <v>253</v>
      </c>
      <c r="S25" t="s">
        <v>66</v>
      </c>
      <c r="T25" t="b">
        <v>0</v>
      </c>
      <c r="U25" t="s">
        <v>30</v>
      </c>
      <c r="V25" t="s">
        <v>61</v>
      </c>
      <c r="W25" t="s">
        <v>61</v>
      </c>
      <c r="X25" t="s">
        <v>61</v>
      </c>
      <c r="Y25" t="s">
        <v>61</v>
      </c>
      <c r="Z25" s="6">
        <v>0</v>
      </c>
      <c r="AA25" s="6">
        <v>0</v>
      </c>
      <c r="AB25" s="6">
        <v>0</v>
      </c>
      <c r="AC25" s="6">
        <v>0</v>
      </c>
      <c r="AD25" s="6">
        <v>2</v>
      </c>
      <c r="AE25" s="6">
        <v>0</v>
      </c>
      <c r="AF25" s="6">
        <v>2</v>
      </c>
      <c r="AG25" s="6">
        <v>3</v>
      </c>
      <c r="AH25" s="6">
        <v>1</v>
      </c>
      <c r="AI25" s="6">
        <v>2</v>
      </c>
      <c r="AJ25" s="6">
        <v>0</v>
      </c>
      <c r="AK25" s="6">
        <v>0</v>
      </c>
      <c r="AL25" s="6">
        <v>1</v>
      </c>
      <c r="AM25" s="6">
        <v>3</v>
      </c>
      <c r="AN25" s="6">
        <v>2</v>
      </c>
      <c r="AO25" s="6">
        <v>0</v>
      </c>
      <c r="AP25" s="6">
        <v>0</v>
      </c>
      <c r="AQ25" s="6">
        <v>3</v>
      </c>
      <c r="AR25" s="6">
        <v>3</v>
      </c>
      <c r="AS25" s="6">
        <v>0</v>
      </c>
      <c r="AT25" s="6">
        <v>3</v>
      </c>
      <c r="AU25" s="6">
        <v>2</v>
      </c>
      <c r="AV25" s="6">
        <v>2</v>
      </c>
      <c r="AW25" s="6">
        <v>2</v>
      </c>
      <c r="AX25" s="6">
        <v>2</v>
      </c>
      <c r="AY25" s="6">
        <v>0</v>
      </c>
      <c r="AZ25" s="6">
        <v>0</v>
      </c>
      <c r="BA25" s="6">
        <v>3</v>
      </c>
      <c r="BB25" s="6">
        <v>3</v>
      </c>
      <c r="BC25" s="6">
        <v>2</v>
      </c>
      <c r="BD25" s="6">
        <v>0</v>
      </c>
      <c r="BE25" s="6">
        <v>3</v>
      </c>
      <c r="BF25" s="6">
        <v>3</v>
      </c>
      <c r="BG25" s="6">
        <v>3</v>
      </c>
      <c r="BH25" s="6">
        <v>1</v>
      </c>
      <c r="BI25" s="6">
        <v>1</v>
      </c>
      <c r="BJ25" s="6">
        <v>3</v>
      </c>
      <c r="BK25" s="6">
        <v>0</v>
      </c>
      <c r="BL25" s="6">
        <v>0</v>
      </c>
      <c r="BM25" s="6">
        <v>0</v>
      </c>
      <c r="BN25" s="7">
        <v>2</v>
      </c>
      <c r="BO25">
        <f t="shared" si="0"/>
        <v>8</v>
      </c>
      <c r="BP25">
        <f t="shared" si="1"/>
        <v>3</v>
      </c>
      <c r="BQ25">
        <f t="shared" si="2"/>
        <v>8</v>
      </c>
      <c r="BR25">
        <f t="shared" si="3"/>
        <v>3</v>
      </c>
      <c r="BS25">
        <f t="shared" si="4"/>
        <v>3</v>
      </c>
      <c r="BT25">
        <f t="shared" si="5"/>
        <v>8</v>
      </c>
      <c r="BU25">
        <f t="shared" si="6"/>
        <v>6</v>
      </c>
      <c r="BV25">
        <f t="shared" si="7"/>
        <v>8</v>
      </c>
      <c r="BW25">
        <f t="shared" si="8"/>
        <v>4</v>
      </c>
      <c r="BX25">
        <f t="shared" si="9"/>
        <v>6</v>
      </c>
    </row>
    <row r="26" spans="1:76" ht="18.95" customHeight="1" x14ac:dyDescent="0.25">
      <c r="A26" t="s">
        <v>1702</v>
      </c>
      <c r="B26" t="s">
        <v>1703</v>
      </c>
      <c r="C26" t="s">
        <v>40</v>
      </c>
      <c r="D26" t="s">
        <v>26</v>
      </c>
      <c r="E26" t="s">
        <v>73</v>
      </c>
      <c r="F26" t="s">
        <v>659</v>
      </c>
      <c r="G26">
        <v>4</v>
      </c>
      <c r="H26" t="s">
        <v>149</v>
      </c>
      <c r="I26" t="s">
        <v>1704</v>
      </c>
      <c r="L26" s="1">
        <v>310013001224</v>
      </c>
      <c r="M26" s="1">
        <v>310013001224</v>
      </c>
      <c r="N26" t="s">
        <v>45</v>
      </c>
      <c r="O26" t="s">
        <v>1705</v>
      </c>
      <c r="P26">
        <v>68666</v>
      </c>
      <c r="Q26" t="s">
        <v>330</v>
      </c>
      <c r="R26">
        <v>179</v>
      </c>
      <c r="S26" t="s">
        <v>66</v>
      </c>
      <c r="T26" t="b">
        <v>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2</v>
      </c>
      <c r="AK26" s="6">
        <v>0</v>
      </c>
      <c r="AL26" s="6">
        <v>0</v>
      </c>
      <c r="AM26" s="6">
        <v>1</v>
      </c>
      <c r="AN26" s="6">
        <v>1</v>
      </c>
      <c r="AO26" s="6">
        <v>1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3</v>
      </c>
      <c r="BB26" s="6">
        <v>3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2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7">
        <v>0</v>
      </c>
      <c r="BO26">
        <f t="shared" si="0"/>
        <v>0</v>
      </c>
      <c r="BP26">
        <f t="shared" si="1"/>
        <v>2</v>
      </c>
      <c r="BQ26">
        <f t="shared" si="2"/>
        <v>3</v>
      </c>
      <c r="BR26">
        <f t="shared" si="3"/>
        <v>0</v>
      </c>
      <c r="BS26">
        <f t="shared" si="4"/>
        <v>0</v>
      </c>
      <c r="BT26">
        <f t="shared" si="5"/>
        <v>0</v>
      </c>
      <c r="BU26">
        <f t="shared" si="6"/>
        <v>6</v>
      </c>
      <c r="BV26">
        <f t="shared" si="7"/>
        <v>0</v>
      </c>
      <c r="BW26">
        <f t="shared" si="8"/>
        <v>2</v>
      </c>
      <c r="BX26">
        <f t="shared" si="9"/>
        <v>0</v>
      </c>
    </row>
    <row r="27" spans="1:76" ht="18.95" customHeight="1" x14ac:dyDescent="0.25">
      <c r="A27" t="s">
        <v>3825</v>
      </c>
      <c r="B27" t="s">
        <v>1703</v>
      </c>
      <c r="C27" t="s">
        <v>40</v>
      </c>
      <c r="D27" t="s">
        <v>26</v>
      </c>
      <c r="E27" t="s">
        <v>143</v>
      </c>
      <c r="F27" t="s">
        <v>659</v>
      </c>
      <c r="G27" t="s">
        <v>2026</v>
      </c>
      <c r="H27" t="s">
        <v>22</v>
      </c>
      <c r="I27" t="s">
        <v>3826</v>
      </c>
      <c r="L27" s="1">
        <v>310516000150</v>
      </c>
      <c r="M27" s="1">
        <v>310516000150</v>
      </c>
      <c r="N27" t="s">
        <v>45</v>
      </c>
      <c r="O27" t="s">
        <v>3827</v>
      </c>
      <c r="P27">
        <v>68629</v>
      </c>
      <c r="Q27" t="s">
        <v>1001</v>
      </c>
      <c r="R27">
        <v>113</v>
      </c>
      <c r="S27" t="s">
        <v>66</v>
      </c>
      <c r="T27" t="b">
        <v>0</v>
      </c>
      <c r="U27" t="s">
        <v>30</v>
      </c>
      <c r="V27" t="s">
        <v>31</v>
      </c>
      <c r="W27" t="s">
        <v>31</v>
      </c>
      <c r="X27" t="s">
        <v>31</v>
      </c>
      <c r="Y27" t="s">
        <v>31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3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7">
        <v>0</v>
      </c>
      <c r="BO27">
        <f t="shared" si="0"/>
        <v>0</v>
      </c>
      <c r="BP27">
        <f t="shared" si="1"/>
        <v>0</v>
      </c>
      <c r="BQ27">
        <f t="shared" si="2"/>
        <v>0</v>
      </c>
      <c r="BR27">
        <f t="shared" si="3"/>
        <v>3</v>
      </c>
      <c r="BS27">
        <f t="shared" si="4"/>
        <v>0</v>
      </c>
      <c r="BT27">
        <f t="shared" si="5"/>
        <v>0</v>
      </c>
      <c r="BU27">
        <f t="shared" si="6"/>
        <v>0</v>
      </c>
      <c r="BV27">
        <f t="shared" si="7"/>
        <v>0</v>
      </c>
      <c r="BW27">
        <f t="shared" si="8"/>
        <v>0</v>
      </c>
      <c r="BX27">
        <f t="shared" si="9"/>
        <v>0</v>
      </c>
    </row>
    <row r="28" spans="1:76" ht="18.95" customHeight="1" x14ac:dyDescent="0.25">
      <c r="A28" t="s">
        <v>1706</v>
      </c>
      <c r="B28" t="s">
        <v>1703</v>
      </c>
      <c r="C28" t="s">
        <v>40</v>
      </c>
      <c r="D28" t="s">
        <v>26</v>
      </c>
      <c r="E28" t="s">
        <v>178</v>
      </c>
      <c r="F28" t="s">
        <v>5163</v>
      </c>
      <c r="G28">
        <v>4</v>
      </c>
      <c r="H28" t="s">
        <v>22</v>
      </c>
      <c r="I28" t="s">
        <v>1707</v>
      </c>
      <c r="L28" s="1">
        <v>317323000599</v>
      </c>
      <c r="M28" s="1">
        <v>317323000599</v>
      </c>
      <c r="N28" t="s">
        <v>25</v>
      </c>
      <c r="O28" t="s">
        <v>1167</v>
      </c>
      <c r="P28">
        <v>68748</v>
      </c>
      <c r="Q28" t="s">
        <v>1167</v>
      </c>
      <c r="R28">
        <v>106</v>
      </c>
      <c r="S28" t="s">
        <v>66</v>
      </c>
      <c r="T28" t="b">
        <v>0</v>
      </c>
      <c r="U28" t="s">
        <v>30</v>
      </c>
      <c r="V28" t="s">
        <v>31</v>
      </c>
      <c r="W28" t="s">
        <v>31</v>
      </c>
      <c r="X28" t="s">
        <v>31</v>
      </c>
      <c r="Y28" t="s">
        <v>31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2</v>
      </c>
      <c r="AK28" s="4">
        <v>2</v>
      </c>
      <c r="AL28" s="4">
        <v>0</v>
      </c>
      <c r="AM28" s="4">
        <v>2</v>
      </c>
      <c r="AN28" s="4">
        <v>2</v>
      </c>
      <c r="AO28" s="4">
        <v>0</v>
      </c>
      <c r="AP28" s="4">
        <v>0</v>
      </c>
      <c r="AQ28" s="4">
        <v>2</v>
      </c>
      <c r="AR28" s="4">
        <v>2</v>
      </c>
      <c r="AS28" s="4">
        <v>0</v>
      </c>
      <c r="AT28" s="4">
        <v>2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1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5">
        <v>0</v>
      </c>
      <c r="BO28">
        <f t="shared" si="0"/>
        <v>0</v>
      </c>
      <c r="BP28">
        <f t="shared" si="1"/>
        <v>4</v>
      </c>
      <c r="BQ28">
        <f t="shared" si="2"/>
        <v>6</v>
      </c>
      <c r="BR28">
        <f t="shared" si="3"/>
        <v>2</v>
      </c>
      <c r="BS28">
        <f t="shared" si="4"/>
        <v>2</v>
      </c>
      <c r="BT28">
        <f t="shared" si="5"/>
        <v>0</v>
      </c>
      <c r="BU28">
        <f t="shared" si="6"/>
        <v>0</v>
      </c>
      <c r="BV28">
        <f t="shared" si="7"/>
        <v>0</v>
      </c>
      <c r="BW28">
        <f t="shared" si="8"/>
        <v>1</v>
      </c>
      <c r="BX28">
        <f t="shared" si="9"/>
        <v>0</v>
      </c>
    </row>
    <row r="29" spans="1:76" ht="18.95" customHeight="1" x14ac:dyDescent="0.25">
      <c r="A29" t="s">
        <v>3845</v>
      </c>
      <c r="B29" t="s">
        <v>1731</v>
      </c>
      <c r="C29" t="s">
        <v>54</v>
      </c>
      <c r="D29" t="s">
        <v>26</v>
      </c>
      <c r="E29" t="s">
        <v>73</v>
      </c>
      <c r="F29" t="s">
        <v>659</v>
      </c>
      <c r="G29" t="s">
        <v>2026</v>
      </c>
      <c r="H29" t="s">
        <v>22</v>
      </c>
      <c r="I29" t="s">
        <v>3846</v>
      </c>
      <c r="L29" s="1">
        <v>330736000510</v>
      </c>
      <c r="M29" s="1">
        <v>330736000510</v>
      </c>
      <c r="N29" t="s">
        <v>58</v>
      </c>
      <c r="O29" t="s">
        <v>3847</v>
      </c>
      <c r="P29">
        <v>3038</v>
      </c>
      <c r="Q29" t="s">
        <v>3768</v>
      </c>
      <c r="R29">
        <v>3181</v>
      </c>
      <c r="S29" t="s">
        <v>66</v>
      </c>
      <c r="T29" t="b">
        <v>0</v>
      </c>
      <c r="U29" t="s">
        <v>30</v>
      </c>
      <c r="V29" t="s">
        <v>61</v>
      </c>
      <c r="W29" t="s">
        <v>61</v>
      </c>
      <c r="X29" t="s">
        <v>61</v>
      </c>
      <c r="Y29" t="s">
        <v>61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1</v>
      </c>
      <c r="AJ29" s="6">
        <v>0</v>
      </c>
      <c r="AK29" s="6">
        <v>0</v>
      </c>
      <c r="AL29" s="6">
        <v>0</v>
      </c>
      <c r="AM29" s="6">
        <v>1</v>
      </c>
      <c r="AN29" s="6">
        <v>1</v>
      </c>
      <c r="AO29" s="6">
        <v>0</v>
      </c>
      <c r="AP29" s="6">
        <v>3</v>
      </c>
      <c r="AQ29" s="6">
        <v>0</v>
      </c>
      <c r="AR29" s="6">
        <v>2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3</v>
      </c>
      <c r="BB29" s="6">
        <v>3</v>
      </c>
      <c r="BC29" s="6">
        <v>2</v>
      </c>
      <c r="BD29" s="6">
        <v>0</v>
      </c>
      <c r="BE29" s="6">
        <v>0</v>
      </c>
      <c r="BF29" s="6">
        <v>0</v>
      </c>
      <c r="BG29" s="6">
        <v>0</v>
      </c>
      <c r="BH29" s="6">
        <v>3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7">
        <v>0</v>
      </c>
      <c r="BO29">
        <f t="shared" si="0"/>
        <v>0</v>
      </c>
      <c r="BP29">
        <f t="shared" si="1"/>
        <v>1</v>
      </c>
      <c r="BQ29">
        <f t="shared" si="2"/>
        <v>5</v>
      </c>
      <c r="BR29">
        <f t="shared" si="3"/>
        <v>2</v>
      </c>
      <c r="BS29">
        <f t="shared" si="4"/>
        <v>0</v>
      </c>
      <c r="BT29">
        <f t="shared" si="5"/>
        <v>0</v>
      </c>
      <c r="BU29">
        <f t="shared" si="6"/>
        <v>6</v>
      </c>
      <c r="BV29">
        <f t="shared" si="7"/>
        <v>2</v>
      </c>
      <c r="BW29">
        <f t="shared" si="8"/>
        <v>3</v>
      </c>
      <c r="BX29">
        <f t="shared" si="9"/>
        <v>0</v>
      </c>
    </row>
    <row r="30" spans="1:76" ht="18.95" customHeight="1" x14ac:dyDescent="0.25">
      <c r="A30" t="s">
        <v>62</v>
      </c>
      <c r="B30" t="s">
        <v>49</v>
      </c>
      <c r="C30" t="s">
        <v>54</v>
      </c>
      <c r="D30" t="s">
        <v>26</v>
      </c>
      <c r="E30" t="s">
        <v>66</v>
      </c>
      <c r="F30" t="s">
        <v>659</v>
      </c>
      <c r="G30">
        <v>1</v>
      </c>
      <c r="H30" t="s">
        <v>22</v>
      </c>
      <c r="I30" t="s">
        <v>63</v>
      </c>
      <c r="L30" s="1">
        <v>361119000888</v>
      </c>
      <c r="M30" s="1">
        <v>361119000888</v>
      </c>
      <c r="N30" t="s">
        <v>45</v>
      </c>
      <c r="O30" t="s">
        <v>64</v>
      </c>
      <c r="P30">
        <v>12068</v>
      </c>
      <c r="Q30" t="s">
        <v>65</v>
      </c>
      <c r="R30">
        <v>489</v>
      </c>
      <c r="S30" t="s">
        <v>66</v>
      </c>
      <c r="T30" t="b">
        <v>0</v>
      </c>
      <c r="U30" t="s">
        <v>30</v>
      </c>
      <c r="V30" t="s">
        <v>31</v>
      </c>
      <c r="W30" t="s">
        <v>31</v>
      </c>
      <c r="X30" t="s">
        <v>31</v>
      </c>
      <c r="Y30" t="s">
        <v>31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3</v>
      </c>
      <c r="AG30" s="6">
        <v>2</v>
      </c>
      <c r="AH30" s="6">
        <v>2</v>
      </c>
      <c r="AI30" s="6">
        <v>2</v>
      </c>
      <c r="AJ30" s="6">
        <v>0</v>
      </c>
      <c r="AK30" s="6">
        <v>2</v>
      </c>
      <c r="AL30" s="6">
        <v>2</v>
      </c>
      <c r="AM30" s="6">
        <v>1</v>
      </c>
      <c r="AN30" s="6">
        <v>1</v>
      </c>
      <c r="AO30" s="6">
        <v>3</v>
      </c>
      <c r="AP30" s="6">
        <v>1</v>
      </c>
      <c r="AQ30" s="6">
        <v>0</v>
      </c>
      <c r="AR30" s="6">
        <v>0</v>
      </c>
      <c r="AS30" s="6">
        <v>0</v>
      </c>
      <c r="AT30" s="6">
        <v>0</v>
      </c>
      <c r="AU30" s="6">
        <v>1</v>
      </c>
      <c r="AV30" s="6">
        <v>1</v>
      </c>
      <c r="AW30" s="6">
        <v>2</v>
      </c>
      <c r="AX30" s="6">
        <v>2</v>
      </c>
      <c r="AY30" s="6">
        <v>0</v>
      </c>
      <c r="AZ30" s="6">
        <v>1</v>
      </c>
      <c r="BA30" s="6">
        <v>2</v>
      </c>
      <c r="BB30" s="6">
        <v>2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1</v>
      </c>
      <c r="BI30" s="6">
        <v>1</v>
      </c>
      <c r="BJ30" s="6">
        <v>0</v>
      </c>
      <c r="BK30" s="6">
        <v>0</v>
      </c>
      <c r="BL30" s="6">
        <v>0</v>
      </c>
      <c r="BM30" s="6">
        <v>0</v>
      </c>
      <c r="BN30" s="7">
        <v>0</v>
      </c>
      <c r="BO30">
        <f t="shared" si="0"/>
        <v>7</v>
      </c>
      <c r="BP30">
        <f t="shared" si="1"/>
        <v>6</v>
      </c>
      <c r="BQ30">
        <f t="shared" si="2"/>
        <v>6</v>
      </c>
      <c r="BR30">
        <f t="shared" si="3"/>
        <v>0</v>
      </c>
      <c r="BS30">
        <f t="shared" si="4"/>
        <v>0</v>
      </c>
      <c r="BT30">
        <f t="shared" si="5"/>
        <v>6</v>
      </c>
      <c r="BU30">
        <f t="shared" si="6"/>
        <v>5</v>
      </c>
      <c r="BV30">
        <f t="shared" si="7"/>
        <v>0</v>
      </c>
      <c r="BW30">
        <f t="shared" si="8"/>
        <v>1</v>
      </c>
      <c r="BX30">
        <f t="shared" si="9"/>
        <v>1</v>
      </c>
    </row>
    <row r="31" spans="1:76" ht="18.95" customHeight="1" x14ac:dyDescent="0.25">
      <c r="A31" t="s">
        <v>78</v>
      </c>
      <c r="B31" t="s">
        <v>49</v>
      </c>
      <c r="C31" t="s">
        <v>54</v>
      </c>
      <c r="D31" t="s">
        <v>26</v>
      </c>
      <c r="E31" t="s">
        <v>66</v>
      </c>
      <c r="F31" t="s">
        <v>659</v>
      </c>
      <c r="G31">
        <v>1</v>
      </c>
      <c r="H31" t="s">
        <v>22</v>
      </c>
      <c r="I31" t="s">
        <v>79</v>
      </c>
      <c r="L31" s="1">
        <v>361377001128</v>
      </c>
      <c r="M31" s="1">
        <v>361377001128</v>
      </c>
      <c r="N31" t="s">
        <v>25</v>
      </c>
      <c r="O31" t="s">
        <v>80</v>
      </c>
      <c r="P31">
        <v>13648</v>
      </c>
      <c r="Q31" t="s">
        <v>81</v>
      </c>
      <c r="R31">
        <v>197</v>
      </c>
      <c r="S31" t="s">
        <v>66</v>
      </c>
      <c r="T31" t="b">
        <v>1</v>
      </c>
      <c r="U31" t="s">
        <v>61</v>
      </c>
      <c r="V31" t="s">
        <v>61</v>
      </c>
      <c r="W31" t="s">
        <v>61</v>
      </c>
      <c r="X31" t="s">
        <v>61</v>
      </c>
      <c r="Y31" t="s">
        <v>61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2</v>
      </c>
      <c r="AG31" s="4">
        <v>0</v>
      </c>
      <c r="AH31" s="4">
        <v>0</v>
      </c>
      <c r="AI31" s="4">
        <v>0</v>
      </c>
      <c r="AJ31" s="4">
        <v>0</v>
      </c>
      <c r="AK31" s="4">
        <v>2</v>
      </c>
      <c r="AL31" s="4">
        <v>0</v>
      </c>
      <c r="AM31" s="4">
        <v>3</v>
      </c>
      <c r="AN31" s="4">
        <v>3</v>
      </c>
      <c r="AO31" s="4">
        <v>2</v>
      </c>
      <c r="AP31" s="4">
        <v>2</v>
      </c>
      <c r="AQ31" s="4">
        <v>0</v>
      </c>
      <c r="AR31" s="4">
        <v>2</v>
      </c>
      <c r="AS31" s="4">
        <v>1</v>
      </c>
      <c r="AT31" s="4">
        <v>1</v>
      </c>
      <c r="AU31" s="4">
        <v>0</v>
      </c>
      <c r="AV31" s="4">
        <v>0</v>
      </c>
      <c r="AW31" s="4">
        <v>2</v>
      </c>
      <c r="AX31" s="4">
        <v>2</v>
      </c>
      <c r="AY31" s="4">
        <v>0</v>
      </c>
      <c r="AZ31" s="4">
        <v>0</v>
      </c>
      <c r="BA31" s="4">
        <v>2</v>
      </c>
      <c r="BB31" s="4">
        <v>2</v>
      </c>
      <c r="BC31" s="4">
        <v>2</v>
      </c>
      <c r="BD31" s="4">
        <v>0</v>
      </c>
      <c r="BE31" s="4">
        <v>0</v>
      </c>
      <c r="BF31" s="4">
        <v>0</v>
      </c>
      <c r="BG31" s="4">
        <v>3</v>
      </c>
      <c r="BH31" s="4">
        <v>3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5">
        <v>2</v>
      </c>
      <c r="BO31">
        <f t="shared" si="0"/>
        <v>2</v>
      </c>
      <c r="BP31">
        <f t="shared" si="1"/>
        <v>2</v>
      </c>
      <c r="BQ31">
        <f t="shared" si="2"/>
        <v>10</v>
      </c>
      <c r="BR31">
        <f t="shared" si="3"/>
        <v>3</v>
      </c>
      <c r="BS31">
        <f t="shared" si="4"/>
        <v>1</v>
      </c>
      <c r="BT31">
        <f t="shared" si="5"/>
        <v>4</v>
      </c>
      <c r="BU31">
        <f t="shared" si="6"/>
        <v>4</v>
      </c>
      <c r="BV31">
        <f t="shared" si="7"/>
        <v>2</v>
      </c>
      <c r="BW31">
        <f t="shared" si="8"/>
        <v>6</v>
      </c>
      <c r="BX31">
        <f t="shared" si="9"/>
        <v>2</v>
      </c>
    </row>
    <row r="32" spans="1:76" ht="18.95" customHeight="1" x14ac:dyDescent="0.25">
      <c r="A32" t="s">
        <v>4188</v>
      </c>
      <c r="B32" t="s">
        <v>49</v>
      </c>
      <c r="C32" t="s">
        <v>54</v>
      </c>
      <c r="D32" t="s">
        <v>26</v>
      </c>
      <c r="E32" t="s">
        <v>102</v>
      </c>
      <c r="F32" t="s">
        <v>659</v>
      </c>
      <c r="G32" t="s">
        <v>2026</v>
      </c>
      <c r="H32" t="s">
        <v>22</v>
      </c>
      <c r="I32" t="s">
        <v>4189</v>
      </c>
      <c r="L32" s="1">
        <v>363192005591</v>
      </c>
      <c r="M32" s="1">
        <v>363192005591</v>
      </c>
      <c r="N32" t="s">
        <v>25</v>
      </c>
      <c r="O32" t="s">
        <v>4190</v>
      </c>
      <c r="P32">
        <v>10705</v>
      </c>
      <c r="Q32" t="s">
        <v>4080</v>
      </c>
      <c r="R32">
        <v>604</v>
      </c>
      <c r="S32" t="s">
        <v>66</v>
      </c>
      <c r="T32" t="b">
        <v>0</v>
      </c>
      <c r="U32" t="s">
        <v>30</v>
      </c>
      <c r="V32" t="s">
        <v>31</v>
      </c>
      <c r="W32" t="s">
        <v>31</v>
      </c>
      <c r="X32" t="s">
        <v>31</v>
      </c>
      <c r="Y32" t="s">
        <v>31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3</v>
      </c>
      <c r="AG32" s="6">
        <v>1</v>
      </c>
      <c r="AH32" s="6">
        <v>0</v>
      </c>
      <c r="AI32" s="6">
        <v>2</v>
      </c>
      <c r="AJ32" s="6">
        <v>2</v>
      </c>
      <c r="AK32" s="6">
        <v>2</v>
      </c>
      <c r="AL32" s="6">
        <v>2</v>
      </c>
      <c r="AM32" s="6">
        <v>3</v>
      </c>
      <c r="AN32" s="6">
        <v>3</v>
      </c>
      <c r="AO32" s="6">
        <v>3</v>
      </c>
      <c r="AP32" s="6">
        <v>3</v>
      </c>
      <c r="AQ32" s="6">
        <v>3</v>
      </c>
      <c r="AR32" s="6">
        <v>3</v>
      </c>
      <c r="AS32" s="6">
        <v>3</v>
      </c>
      <c r="AT32" s="6">
        <v>3</v>
      </c>
      <c r="AU32" s="6">
        <v>2</v>
      </c>
      <c r="AV32" s="6">
        <v>2</v>
      </c>
      <c r="AW32" s="6">
        <v>2</v>
      </c>
      <c r="AX32" s="6">
        <v>2</v>
      </c>
      <c r="AY32" s="6">
        <v>0</v>
      </c>
      <c r="AZ32" s="6">
        <v>0</v>
      </c>
      <c r="BA32" s="6">
        <v>3</v>
      </c>
      <c r="BB32" s="6">
        <v>3</v>
      </c>
      <c r="BC32" s="6">
        <v>2</v>
      </c>
      <c r="BD32" s="6">
        <v>0</v>
      </c>
      <c r="BE32" s="6">
        <v>2</v>
      </c>
      <c r="BF32" s="6">
        <v>3</v>
      </c>
      <c r="BG32" s="6">
        <v>3</v>
      </c>
      <c r="BH32" s="6">
        <v>3</v>
      </c>
      <c r="BI32" s="6">
        <v>3</v>
      </c>
      <c r="BJ32" s="6">
        <v>0</v>
      </c>
      <c r="BK32" s="6">
        <v>3</v>
      </c>
      <c r="BL32" s="6">
        <v>1</v>
      </c>
      <c r="BM32" s="6">
        <v>0</v>
      </c>
      <c r="BN32" s="7">
        <v>2</v>
      </c>
      <c r="BO32">
        <f t="shared" si="0"/>
        <v>4</v>
      </c>
      <c r="BP32">
        <f t="shared" si="1"/>
        <v>8</v>
      </c>
      <c r="BQ32">
        <f t="shared" si="2"/>
        <v>15</v>
      </c>
      <c r="BR32">
        <f t="shared" si="3"/>
        <v>6</v>
      </c>
      <c r="BS32">
        <f t="shared" si="4"/>
        <v>3</v>
      </c>
      <c r="BT32">
        <f t="shared" si="5"/>
        <v>8</v>
      </c>
      <c r="BU32">
        <f t="shared" si="6"/>
        <v>6</v>
      </c>
      <c r="BV32">
        <f t="shared" si="7"/>
        <v>7</v>
      </c>
      <c r="BW32">
        <f t="shared" si="8"/>
        <v>6</v>
      </c>
      <c r="BX32">
        <f t="shared" si="9"/>
        <v>9</v>
      </c>
    </row>
    <row r="33" spans="1:76" ht="18.95" customHeight="1" x14ac:dyDescent="0.25">
      <c r="A33" t="s">
        <v>3796</v>
      </c>
      <c r="B33" t="s">
        <v>1192</v>
      </c>
      <c r="C33" t="s">
        <v>40</v>
      </c>
      <c r="D33" t="s">
        <v>26</v>
      </c>
      <c r="E33" t="s">
        <v>73</v>
      </c>
      <c r="F33" t="s">
        <v>659</v>
      </c>
      <c r="G33" t="s">
        <v>2026</v>
      </c>
      <c r="H33" t="s">
        <v>22</v>
      </c>
      <c r="I33" t="s">
        <v>3797</v>
      </c>
      <c r="L33" s="1">
        <v>380082500113</v>
      </c>
      <c r="M33" s="1">
        <v>380082500113</v>
      </c>
      <c r="N33" t="s">
        <v>45</v>
      </c>
      <c r="O33" t="s">
        <v>3798</v>
      </c>
      <c r="P33">
        <v>58762</v>
      </c>
      <c r="Q33" t="s">
        <v>3799</v>
      </c>
      <c r="R33">
        <v>45</v>
      </c>
      <c r="S33" t="s">
        <v>66</v>
      </c>
      <c r="T33" t="b">
        <v>1</v>
      </c>
      <c r="U33" t="s">
        <v>61</v>
      </c>
      <c r="V33" t="s">
        <v>61</v>
      </c>
      <c r="W33" t="s">
        <v>61</v>
      </c>
      <c r="X33" t="s">
        <v>61</v>
      </c>
      <c r="Y33" t="s">
        <v>61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2</v>
      </c>
      <c r="AJ33" s="6">
        <v>2</v>
      </c>
      <c r="AK33" s="6">
        <v>2</v>
      </c>
      <c r="AL33" s="6">
        <v>1</v>
      </c>
      <c r="AM33" s="6">
        <v>2</v>
      </c>
      <c r="AN33" s="6">
        <v>3</v>
      </c>
      <c r="AO33" s="6">
        <v>3</v>
      </c>
      <c r="AP33" s="6">
        <v>3</v>
      </c>
      <c r="AQ33" s="6">
        <v>0</v>
      </c>
      <c r="AR33" s="6">
        <v>3</v>
      </c>
      <c r="AS33" s="6">
        <v>2</v>
      </c>
      <c r="AT33" s="6">
        <v>0</v>
      </c>
      <c r="AU33" s="6">
        <v>2</v>
      </c>
      <c r="AV33" s="6">
        <v>2</v>
      </c>
      <c r="AW33" s="6">
        <v>0</v>
      </c>
      <c r="AX33" s="6">
        <v>0</v>
      </c>
      <c r="AY33" s="6">
        <v>0</v>
      </c>
      <c r="AZ33" s="6">
        <v>0</v>
      </c>
      <c r="BA33" s="6">
        <v>3</v>
      </c>
      <c r="BB33" s="6">
        <v>3</v>
      </c>
      <c r="BC33" s="6">
        <v>0</v>
      </c>
      <c r="BD33" s="6">
        <v>0</v>
      </c>
      <c r="BE33" s="6">
        <v>3</v>
      </c>
      <c r="BF33" s="6">
        <v>3</v>
      </c>
      <c r="BG33" s="6">
        <v>0</v>
      </c>
      <c r="BH33" s="6">
        <v>3</v>
      </c>
      <c r="BI33" s="6">
        <v>0</v>
      </c>
      <c r="BJ33" s="6">
        <v>0</v>
      </c>
      <c r="BK33" s="6">
        <v>0</v>
      </c>
      <c r="BL33" s="6">
        <v>1</v>
      </c>
      <c r="BM33" s="6">
        <v>0</v>
      </c>
      <c r="BN33" s="7">
        <v>0</v>
      </c>
      <c r="BO33">
        <f t="shared" si="0"/>
        <v>0</v>
      </c>
      <c r="BP33">
        <f t="shared" si="1"/>
        <v>7</v>
      </c>
      <c r="BQ33">
        <f t="shared" si="2"/>
        <v>11</v>
      </c>
      <c r="BR33">
        <f t="shared" si="3"/>
        <v>5</v>
      </c>
      <c r="BS33">
        <f t="shared" si="4"/>
        <v>0</v>
      </c>
      <c r="BT33">
        <f t="shared" si="5"/>
        <v>4</v>
      </c>
      <c r="BU33">
        <f t="shared" si="6"/>
        <v>6</v>
      </c>
      <c r="BV33">
        <f t="shared" si="7"/>
        <v>6</v>
      </c>
      <c r="BW33">
        <f t="shared" si="8"/>
        <v>3</v>
      </c>
      <c r="BX33">
        <f t="shared" si="9"/>
        <v>1</v>
      </c>
    </row>
    <row r="34" spans="1:76" ht="18.95" customHeight="1" x14ac:dyDescent="0.25">
      <c r="A34" t="s">
        <v>3792</v>
      </c>
      <c r="B34" t="s">
        <v>1192</v>
      </c>
      <c r="C34" t="s">
        <v>40</v>
      </c>
      <c r="D34" t="s">
        <v>26</v>
      </c>
      <c r="E34" t="s">
        <v>178</v>
      </c>
      <c r="F34" t="s">
        <v>5163</v>
      </c>
      <c r="G34" t="s">
        <v>2026</v>
      </c>
      <c r="H34" t="s">
        <v>22</v>
      </c>
      <c r="I34" t="s">
        <v>3793</v>
      </c>
      <c r="L34" s="1">
        <v>381170000381</v>
      </c>
      <c r="M34" s="1">
        <v>381170000381</v>
      </c>
      <c r="N34" t="s">
        <v>45</v>
      </c>
      <c r="O34" t="s">
        <v>3794</v>
      </c>
      <c r="P34">
        <v>58348</v>
      </c>
      <c r="Q34" t="s">
        <v>3795</v>
      </c>
      <c r="R34">
        <v>95</v>
      </c>
      <c r="S34" t="s">
        <v>66</v>
      </c>
      <c r="T34" t="b">
        <v>0</v>
      </c>
      <c r="U34" t="s">
        <v>30</v>
      </c>
      <c r="V34" t="s">
        <v>31</v>
      </c>
      <c r="W34" t="s">
        <v>31</v>
      </c>
      <c r="X34" t="s">
        <v>31</v>
      </c>
      <c r="Y34" t="s">
        <v>31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2</v>
      </c>
      <c r="AJ34" s="6">
        <v>2</v>
      </c>
      <c r="AK34" s="6">
        <v>2</v>
      </c>
      <c r="AL34" s="6">
        <v>1</v>
      </c>
      <c r="AM34" s="6">
        <v>0</v>
      </c>
      <c r="AN34" s="6">
        <v>0</v>
      </c>
      <c r="AO34" s="6">
        <v>3</v>
      </c>
      <c r="AP34" s="6">
        <v>3</v>
      </c>
      <c r="AQ34" s="6">
        <v>0</v>
      </c>
      <c r="AR34" s="6">
        <v>3</v>
      </c>
      <c r="AS34" s="6">
        <v>2</v>
      </c>
      <c r="AT34" s="6">
        <v>2</v>
      </c>
      <c r="AU34" s="6">
        <v>2</v>
      </c>
      <c r="AV34" s="6">
        <v>2</v>
      </c>
      <c r="AW34" s="6">
        <v>0</v>
      </c>
      <c r="AX34" s="6">
        <v>0</v>
      </c>
      <c r="AY34" s="6">
        <v>0</v>
      </c>
      <c r="AZ34" s="6">
        <v>0</v>
      </c>
      <c r="BA34" s="6">
        <v>3</v>
      </c>
      <c r="BB34" s="6">
        <v>3</v>
      </c>
      <c r="BC34" s="6">
        <v>0</v>
      </c>
      <c r="BD34" s="6">
        <v>0</v>
      </c>
      <c r="BE34" s="6">
        <v>3</v>
      </c>
      <c r="BF34" s="6">
        <v>3</v>
      </c>
      <c r="BG34" s="6">
        <v>0</v>
      </c>
      <c r="BH34" s="6">
        <v>3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7">
        <v>0</v>
      </c>
      <c r="BO34">
        <f t="shared" si="0"/>
        <v>0</v>
      </c>
      <c r="BP34">
        <f t="shared" si="1"/>
        <v>7</v>
      </c>
      <c r="BQ34">
        <f t="shared" si="2"/>
        <v>6</v>
      </c>
      <c r="BR34">
        <f t="shared" si="3"/>
        <v>5</v>
      </c>
      <c r="BS34">
        <f t="shared" si="4"/>
        <v>2</v>
      </c>
      <c r="BT34">
        <f t="shared" si="5"/>
        <v>4</v>
      </c>
      <c r="BU34">
        <f t="shared" si="6"/>
        <v>6</v>
      </c>
      <c r="BV34">
        <f t="shared" si="7"/>
        <v>6</v>
      </c>
      <c r="BW34">
        <f t="shared" si="8"/>
        <v>3</v>
      </c>
      <c r="BX34">
        <f t="shared" si="9"/>
        <v>0</v>
      </c>
    </row>
    <row r="35" spans="1:76" ht="18.95" customHeight="1" x14ac:dyDescent="0.25">
      <c r="A35" t="s">
        <v>4304</v>
      </c>
      <c r="B35" t="s">
        <v>123</v>
      </c>
      <c r="C35" t="s">
        <v>40</v>
      </c>
      <c r="D35" t="s">
        <v>26</v>
      </c>
      <c r="E35" t="s">
        <v>66</v>
      </c>
      <c r="F35" t="s">
        <v>659</v>
      </c>
      <c r="G35" t="s">
        <v>2026</v>
      </c>
      <c r="H35" t="s">
        <v>22</v>
      </c>
      <c r="I35" t="s">
        <v>4305</v>
      </c>
      <c r="L35" s="1">
        <v>390462102471</v>
      </c>
      <c r="M35" s="1">
        <v>390462102471</v>
      </c>
      <c r="N35" t="s">
        <v>45</v>
      </c>
      <c r="O35" t="s">
        <v>4306</v>
      </c>
      <c r="P35">
        <v>43357</v>
      </c>
      <c r="Q35" t="s">
        <v>496</v>
      </c>
      <c r="R35">
        <v>538</v>
      </c>
      <c r="S35" t="s">
        <v>66</v>
      </c>
      <c r="T35" t="b">
        <v>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2</v>
      </c>
      <c r="AG35" s="6">
        <v>3</v>
      </c>
      <c r="AH35" s="6">
        <v>1</v>
      </c>
      <c r="AI35" s="6">
        <v>1</v>
      </c>
      <c r="AJ35" s="6">
        <v>2</v>
      </c>
      <c r="AK35" s="6">
        <v>2</v>
      </c>
      <c r="AL35" s="6">
        <v>2</v>
      </c>
      <c r="AM35" s="6">
        <v>2</v>
      </c>
      <c r="AN35" s="6">
        <v>2</v>
      </c>
      <c r="AO35" s="6">
        <v>0</v>
      </c>
      <c r="AP35" s="6">
        <v>0</v>
      </c>
      <c r="AQ35" s="6">
        <v>0</v>
      </c>
      <c r="AR35" s="6">
        <v>3</v>
      </c>
      <c r="AS35" s="6">
        <v>0</v>
      </c>
      <c r="AT35" s="6">
        <v>0</v>
      </c>
      <c r="AU35" s="6">
        <v>2</v>
      </c>
      <c r="AV35" s="6">
        <v>2</v>
      </c>
      <c r="AW35" s="6">
        <v>2</v>
      </c>
      <c r="AX35" s="6">
        <v>2</v>
      </c>
      <c r="AY35" s="6">
        <v>0</v>
      </c>
      <c r="AZ35" s="6">
        <v>0</v>
      </c>
      <c r="BA35" s="6">
        <v>1</v>
      </c>
      <c r="BB35" s="6">
        <v>1</v>
      </c>
      <c r="BC35" s="6">
        <v>2</v>
      </c>
      <c r="BD35" s="6">
        <v>0</v>
      </c>
      <c r="BE35" s="6">
        <v>1</v>
      </c>
      <c r="BF35" s="6">
        <v>1</v>
      </c>
      <c r="BG35" s="6">
        <v>0</v>
      </c>
      <c r="BH35" s="6">
        <v>3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7">
        <v>2</v>
      </c>
      <c r="BO35">
        <f t="shared" si="0"/>
        <v>6</v>
      </c>
      <c r="BP35">
        <f t="shared" si="1"/>
        <v>7</v>
      </c>
      <c r="BQ35">
        <f t="shared" si="2"/>
        <v>4</v>
      </c>
      <c r="BR35">
        <f t="shared" si="3"/>
        <v>3</v>
      </c>
      <c r="BS35">
        <f t="shared" si="4"/>
        <v>0</v>
      </c>
      <c r="BT35">
        <f t="shared" si="5"/>
        <v>8</v>
      </c>
      <c r="BU35">
        <f t="shared" si="6"/>
        <v>2</v>
      </c>
      <c r="BV35">
        <f t="shared" si="7"/>
        <v>4</v>
      </c>
      <c r="BW35">
        <f t="shared" si="8"/>
        <v>3</v>
      </c>
      <c r="BX35">
        <f t="shared" si="9"/>
        <v>2</v>
      </c>
    </row>
    <row r="36" spans="1:76" ht="18.95" customHeight="1" x14ac:dyDescent="0.25">
      <c r="A36" t="s">
        <v>183</v>
      </c>
      <c r="B36" t="s">
        <v>123</v>
      </c>
      <c r="C36" t="s">
        <v>40</v>
      </c>
      <c r="D36" t="s">
        <v>26</v>
      </c>
      <c r="E36" t="s">
        <v>184</v>
      </c>
      <c r="F36" t="s">
        <v>5162</v>
      </c>
      <c r="G36">
        <v>1</v>
      </c>
      <c r="H36" t="s">
        <v>124</v>
      </c>
      <c r="I36" t="s">
        <v>185</v>
      </c>
      <c r="L36" s="1">
        <v>390506304012</v>
      </c>
      <c r="M36" s="1">
        <v>390506304012</v>
      </c>
      <c r="N36" t="s">
        <v>58</v>
      </c>
      <c r="O36" t="s">
        <v>186</v>
      </c>
      <c r="P36">
        <v>43570</v>
      </c>
      <c r="Q36" t="s">
        <v>187</v>
      </c>
      <c r="R36">
        <v>243</v>
      </c>
      <c r="S36" t="s">
        <v>66</v>
      </c>
      <c r="T36" t="b">
        <v>0</v>
      </c>
      <c r="U36" t="s">
        <v>30</v>
      </c>
      <c r="V36" t="s">
        <v>31</v>
      </c>
      <c r="W36" t="s">
        <v>31</v>
      </c>
      <c r="X36" t="s">
        <v>31</v>
      </c>
      <c r="Y36" t="s">
        <v>31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2</v>
      </c>
      <c r="AG36" s="6">
        <v>2</v>
      </c>
      <c r="AH36" s="6">
        <v>0</v>
      </c>
      <c r="AI36" s="6">
        <v>2</v>
      </c>
      <c r="AJ36" s="6">
        <v>2</v>
      </c>
      <c r="AK36" s="6">
        <v>2</v>
      </c>
      <c r="AL36" s="6">
        <v>0</v>
      </c>
      <c r="AM36" s="6">
        <v>0</v>
      </c>
      <c r="AN36" s="6">
        <v>2</v>
      </c>
      <c r="AO36" s="6">
        <v>2</v>
      </c>
      <c r="AP36" s="6">
        <v>2</v>
      </c>
      <c r="AQ36" s="6">
        <v>0</v>
      </c>
      <c r="AR36" s="6">
        <v>2</v>
      </c>
      <c r="AS36" s="6">
        <v>2</v>
      </c>
      <c r="AT36" s="6">
        <v>3</v>
      </c>
      <c r="AU36" s="6">
        <v>2</v>
      </c>
      <c r="AV36" s="6">
        <v>2</v>
      </c>
      <c r="AW36" s="6">
        <v>2</v>
      </c>
      <c r="AX36" s="6">
        <v>2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3</v>
      </c>
      <c r="BH36" s="6">
        <v>3</v>
      </c>
      <c r="BI36" s="6">
        <v>1</v>
      </c>
      <c r="BJ36" s="6">
        <v>0</v>
      </c>
      <c r="BK36" s="6">
        <v>0</v>
      </c>
      <c r="BL36" s="6">
        <v>0</v>
      </c>
      <c r="BM36" s="6">
        <v>0</v>
      </c>
      <c r="BN36" s="7">
        <v>0</v>
      </c>
      <c r="BO36">
        <f t="shared" si="0"/>
        <v>4</v>
      </c>
      <c r="BP36">
        <f t="shared" si="1"/>
        <v>6</v>
      </c>
      <c r="BQ36">
        <f t="shared" si="2"/>
        <v>6</v>
      </c>
      <c r="BR36">
        <f t="shared" si="3"/>
        <v>4</v>
      </c>
      <c r="BS36">
        <f t="shared" si="4"/>
        <v>3</v>
      </c>
      <c r="BT36">
        <f t="shared" si="5"/>
        <v>8</v>
      </c>
      <c r="BU36">
        <f t="shared" si="6"/>
        <v>0</v>
      </c>
      <c r="BV36">
        <f t="shared" si="7"/>
        <v>0</v>
      </c>
      <c r="BW36">
        <f t="shared" si="8"/>
        <v>6</v>
      </c>
      <c r="BX36">
        <f t="shared" si="9"/>
        <v>1</v>
      </c>
    </row>
    <row r="37" spans="1:76" ht="18.95" customHeight="1" x14ac:dyDescent="0.25">
      <c r="A37" t="s">
        <v>159</v>
      </c>
      <c r="B37" t="s">
        <v>123</v>
      </c>
      <c r="C37" t="s">
        <v>40</v>
      </c>
      <c r="D37" t="s">
        <v>26</v>
      </c>
      <c r="E37" t="s">
        <v>73</v>
      </c>
      <c r="F37" t="s">
        <v>659</v>
      </c>
      <c r="G37">
        <v>1</v>
      </c>
      <c r="H37" t="s">
        <v>22</v>
      </c>
      <c r="I37" t="s">
        <v>160</v>
      </c>
      <c r="L37" s="1">
        <v>391000702220</v>
      </c>
      <c r="M37" s="1">
        <v>391000702220</v>
      </c>
      <c r="N37" t="s">
        <v>45</v>
      </c>
      <c r="O37" t="s">
        <v>161</v>
      </c>
      <c r="P37">
        <v>44431</v>
      </c>
      <c r="Q37" t="s">
        <v>162</v>
      </c>
      <c r="R37">
        <v>244</v>
      </c>
      <c r="S37" t="s">
        <v>66</v>
      </c>
      <c r="T37" t="b">
        <v>0</v>
      </c>
      <c r="U37" t="s">
        <v>30</v>
      </c>
      <c r="V37" t="s">
        <v>31</v>
      </c>
      <c r="W37" t="s">
        <v>31</v>
      </c>
      <c r="X37" t="s">
        <v>31</v>
      </c>
      <c r="Y37" t="s">
        <v>31</v>
      </c>
      <c r="Z37" s="4">
        <v>0</v>
      </c>
      <c r="AA37" s="4">
        <v>0</v>
      </c>
      <c r="AB37" s="4">
        <v>0</v>
      </c>
      <c r="AC37" s="4">
        <v>2</v>
      </c>
      <c r="AD37" s="4">
        <v>2</v>
      </c>
      <c r="AE37" s="4">
        <v>2</v>
      </c>
      <c r="AF37" s="4">
        <v>2</v>
      </c>
      <c r="AG37" s="4">
        <v>2</v>
      </c>
      <c r="AH37" s="4">
        <v>2</v>
      </c>
      <c r="AI37" s="4">
        <v>2</v>
      </c>
      <c r="AJ37" s="4">
        <v>2</v>
      </c>
      <c r="AK37" s="4">
        <v>2</v>
      </c>
      <c r="AL37" s="4">
        <v>2</v>
      </c>
      <c r="AM37" s="4">
        <v>2</v>
      </c>
      <c r="AN37" s="4">
        <v>2</v>
      </c>
      <c r="AO37" s="4">
        <v>2</v>
      </c>
      <c r="AP37" s="4">
        <v>3</v>
      </c>
      <c r="AQ37" s="4">
        <v>0</v>
      </c>
      <c r="AR37" s="4">
        <v>2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2</v>
      </c>
      <c r="BB37" s="4">
        <v>2</v>
      </c>
      <c r="BC37" s="4">
        <v>2</v>
      </c>
      <c r="BD37" s="4">
        <v>2</v>
      </c>
      <c r="BE37" s="4">
        <v>2</v>
      </c>
      <c r="BF37" s="4">
        <v>2</v>
      </c>
      <c r="BG37" s="4">
        <v>0</v>
      </c>
      <c r="BH37" s="4">
        <v>2</v>
      </c>
      <c r="BI37" s="4">
        <v>0</v>
      </c>
      <c r="BJ37" s="4">
        <v>0</v>
      </c>
      <c r="BK37" s="4">
        <v>2</v>
      </c>
      <c r="BL37" s="4">
        <v>0</v>
      </c>
      <c r="BM37" s="4">
        <v>0</v>
      </c>
      <c r="BN37" s="5">
        <v>0</v>
      </c>
      <c r="BO37">
        <f t="shared" si="0"/>
        <v>12</v>
      </c>
      <c r="BP37">
        <f t="shared" si="1"/>
        <v>8</v>
      </c>
      <c r="BQ37">
        <f t="shared" si="2"/>
        <v>9</v>
      </c>
      <c r="BR37">
        <f t="shared" si="3"/>
        <v>2</v>
      </c>
      <c r="BS37">
        <f t="shared" si="4"/>
        <v>0</v>
      </c>
      <c r="BT37">
        <f t="shared" si="5"/>
        <v>0</v>
      </c>
      <c r="BU37">
        <f t="shared" si="6"/>
        <v>4</v>
      </c>
      <c r="BV37">
        <f t="shared" si="7"/>
        <v>8</v>
      </c>
      <c r="BW37">
        <f t="shared" si="8"/>
        <v>2</v>
      </c>
      <c r="BX37">
        <f t="shared" si="9"/>
        <v>2</v>
      </c>
    </row>
    <row r="38" spans="1:76" ht="18.95" customHeight="1" x14ac:dyDescent="0.25">
      <c r="A38" t="s">
        <v>4345</v>
      </c>
      <c r="B38" t="s">
        <v>214</v>
      </c>
      <c r="C38" t="s">
        <v>219</v>
      </c>
      <c r="D38" t="s">
        <v>26</v>
      </c>
      <c r="E38" t="s">
        <v>66</v>
      </c>
      <c r="F38" t="s">
        <v>66</v>
      </c>
      <c r="G38" t="s">
        <v>2026</v>
      </c>
      <c r="H38" t="s">
        <v>22</v>
      </c>
      <c r="I38" t="s">
        <v>4346</v>
      </c>
      <c r="L38" s="1">
        <v>402784001855</v>
      </c>
      <c r="M38" s="1">
        <v>402784001855</v>
      </c>
      <c r="N38" t="s">
        <v>25</v>
      </c>
      <c r="O38" t="s">
        <v>4347</v>
      </c>
      <c r="P38">
        <v>74957</v>
      </c>
      <c r="Q38" t="s">
        <v>4348</v>
      </c>
      <c r="R38">
        <v>62</v>
      </c>
      <c r="S38" t="s">
        <v>66</v>
      </c>
      <c r="T38" t="b">
        <v>0</v>
      </c>
      <c r="U38" t="s">
        <v>30</v>
      </c>
      <c r="V38" t="s">
        <v>31</v>
      </c>
      <c r="W38" t="s">
        <v>31</v>
      </c>
      <c r="X38" t="s">
        <v>31</v>
      </c>
      <c r="Y38" t="s">
        <v>31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1</v>
      </c>
      <c r="AJ38" s="6">
        <v>0</v>
      </c>
      <c r="AK38" s="6">
        <v>0</v>
      </c>
      <c r="AL38" s="6">
        <v>1</v>
      </c>
      <c r="AM38" s="6">
        <v>0</v>
      </c>
      <c r="AN38" s="6">
        <v>3</v>
      </c>
      <c r="AO38" s="6">
        <v>0</v>
      </c>
      <c r="AP38" s="6">
        <v>0</v>
      </c>
      <c r="AQ38" s="6">
        <v>0</v>
      </c>
      <c r="AR38" s="6">
        <v>2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1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7">
        <v>0</v>
      </c>
      <c r="BO38">
        <f t="shared" si="0"/>
        <v>0</v>
      </c>
      <c r="BP38">
        <f t="shared" si="1"/>
        <v>2</v>
      </c>
      <c r="BQ38">
        <f t="shared" si="2"/>
        <v>3</v>
      </c>
      <c r="BR38">
        <f t="shared" si="3"/>
        <v>2</v>
      </c>
      <c r="BS38">
        <f t="shared" si="4"/>
        <v>0</v>
      </c>
      <c r="BT38">
        <f t="shared" si="5"/>
        <v>0</v>
      </c>
      <c r="BU38">
        <f t="shared" si="6"/>
        <v>0</v>
      </c>
      <c r="BV38">
        <f t="shared" si="7"/>
        <v>1</v>
      </c>
      <c r="BW38">
        <f t="shared" si="8"/>
        <v>0</v>
      </c>
      <c r="BX38">
        <f t="shared" si="9"/>
        <v>0</v>
      </c>
    </row>
    <row r="39" spans="1:76" ht="18.95" customHeight="1" x14ac:dyDescent="0.25">
      <c r="A39" t="s">
        <v>4353</v>
      </c>
      <c r="B39" t="s">
        <v>214</v>
      </c>
      <c r="C39" t="s">
        <v>219</v>
      </c>
      <c r="D39" t="s">
        <v>26</v>
      </c>
      <c r="E39" t="s">
        <v>638</v>
      </c>
      <c r="F39" t="s">
        <v>5161</v>
      </c>
      <c r="G39" t="s">
        <v>2026</v>
      </c>
      <c r="H39" t="s">
        <v>22</v>
      </c>
      <c r="I39" t="s">
        <v>4354</v>
      </c>
      <c r="L39" s="1">
        <v>403117001727</v>
      </c>
      <c r="M39" s="1">
        <v>403117001727</v>
      </c>
      <c r="N39" t="s">
        <v>25</v>
      </c>
      <c r="O39" t="s">
        <v>4355</v>
      </c>
      <c r="P39">
        <v>73859</v>
      </c>
      <c r="Q39" t="s">
        <v>4356</v>
      </c>
      <c r="R39">
        <v>235</v>
      </c>
      <c r="S39" t="s">
        <v>66</v>
      </c>
      <c r="T39" t="b">
        <v>0</v>
      </c>
      <c r="U39" t="s">
        <v>30</v>
      </c>
      <c r="V39" t="s">
        <v>31</v>
      </c>
      <c r="W39" t="s">
        <v>31</v>
      </c>
      <c r="X39" t="s">
        <v>31</v>
      </c>
      <c r="Y39" t="s">
        <v>31</v>
      </c>
      <c r="Z39" s="6">
        <v>0</v>
      </c>
      <c r="AA39" s="6">
        <v>0</v>
      </c>
      <c r="AB39" s="6">
        <v>0</v>
      </c>
      <c r="AC39" s="6">
        <v>2</v>
      </c>
      <c r="AD39" s="6">
        <v>2</v>
      </c>
      <c r="AE39" s="6">
        <v>0</v>
      </c>
      <c r="AF39" s="6">
        <v>2</v>
      </c>
      <c r="AG39" s="6">
        <v>2</v>
      </c>
      <c r="AH39" s="6">
        <v>0</v>
      </c>
      <c r="AI39" s="6">
        <v>1</v>
      </c>
      <c r="AJ39" s="6">
        <v>2</v>
      </c>
      <c r="AK39" s="6">
        <v>2</v>
      </c>
      <c r="AL39" s="6">
        <v>1</v>
      </c>
      <c r="AM39" s="6">
        <v>2</v>
      </c>
      <c r="AN39" s="6">
        <v>1</v>
      </c>
      <c r="AO39" s="6">
        <v>0</v>
      </c>
      <c r="AP39" s="6">
        <v>0</v>
      </c>
      <c r="AQ39" s="6">
        <v>3</v>
      </c>
      <c r="AR39" s="6">
        <v>1</v>
      </c>
      <c r="AS39" s="6">
        <v>0</v>
      </c>
      <c r="AT39" s="6">
        <v>1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3</v>
      </c>
      <c r="BC39" s="6">
        <v>2</v>
      </c>
      <c r="BD39" s="6">
        <v>0</v>
      </c>
      <c r="BE39" s="6">
        <v>0</v>
      </c>
      <c r="BF39" s="6">
        <v>3</v>
      </c>
      <c r="BG39" s="6">
        <v>0</v>
      </c>
      <c r="BH39" s="6">
        <v>3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7">
        <v>0</v>
      </c>
      <c r="BO39">
        <f t="shared" si="0"/>
        <v>8</v>
      </c>
      <c r="BP39">
        <f t="shared" si="1"/>
        <v>6</v>
      </c>
      <c r="BQ39">
        <f t="shared" si="2"/>
        <v>6</v>
      </c>
      <c r="BR39">
        <f t="shared" si="3"/>
        <v>1</v>
      </c>
      <c r="BS39">
        <f t="shared" si="4"/>
        <v>1</v>
      </c>
      <c r="BT39">
        <f t="shared" si="5"/>
        <v>0</v>
      </c>
      <c r="BU39">
        <f t="shared" si="6"/>
        <v>3</v>
      </c>
      <c r="BV39">
        <f t="shared" si="7"/>
        <v>5</v>
      </c>
      <c r="BW39">
        <f t="shared" si="8"/>
        <v>3</v>
      </c>
      <c r="BX39">
        <f t="shared" si="9"/>
        <v>0</v>
      </c>
    </row>
    <row r="40" spans="1:76" ht="18.95" customHeight="1" x14ac:dyDescent="0.25">
      <c r="A40" t="s">
        <v>1218</v>
      </c>
      <c r="B40" t="s">
        <v>1219</v>
      </c>
      <c r="C40" t="s">
        <v>40</v>
      </c>
      <c r="D40" t="s">
        <v>26</v>
      </c>
      <c r="E40" t="s">
        <v>184</v>
      </c>
      <c r="F40" t="s">
        <v>5162</v>
      </c>
      <c r="G40">
        <v>3</v>
      </c>
      <c r="H40" t="s">
        <v>22</v>
      </c>
      <c r="I40" t="s">
        <v>1220</v>
      </c>
      <c r="L40" s="1">
        <v>460004101142</v>
      </c>
      <c r="M40" s="1">
        <v>460004101142</v>
      </c>
      <c r="N40" t="s">
        <v>25</v>
      </c>
      <c r="O40" t="s">
        <v>1221</v>
      </c>
      <c r="P40">
        <v>57430</v>
      </c>
      <c r="Q40" t="s">
        <v>1222</v>
      </c>
      <c r="R40">
        <v>52</v>
      </c>
      <c r="S40" t="s">
        <v>66</v>
      </c>
      <c r="T40" t="b">
        <v>0</v>
      </c>
      <c r="U40" t="s">
        <v>30</v>
      </c>
      <c r="V40" t="s">
        <v>31</v>
      </c>
      <c r="W40" t="s">
        <v>31</v>
      </c>
      <c r="X40" t="s">
        <v>31</v>
      </c>
      <c r="Y40" t="s">
        <v>31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1</v>
      </c>
      <c r="AG40" s="6">
        <v>1</v>
      </c>
      <c r="AH40" s="6">
        <v>1</v>
      </c>
      <c r="AI40" s="6">
        <v>2</v>
      </c>
      <c r="AJ40" s="6">
        <v>0</v>
      </c>
      <c r="AK40" s="6">
        <v>2</v>
      </c>
      <c r="AL40" s="6">
        <v>2</v>
      </c>
      <c r="AM40" s="6">
        <v>2</v>
      </c>
      <c r="AN40" s="6">
        <v>2</v>
      </c>
      <c r="AO40" s="6">
        <v>0</v>
      </c>
      <c r="AP40" s="6">
        <v>2</v>
      </c>
      <c r="AQ40" s="6">
        <v>0</v>
      </c>
      <c r="AR40" s="6">
        <v>2</v>
      </c>
      <c r="AS40" s="6">
        <v>2</v>
      </c>
      <c r="AT40" s="6">
        <v>2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3</v>
      </c>
      <c r="BC40" s="6">
        <v>1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7">
        <v>2</v>
      </c>
      <c r="BO40">
        <f t="shared" si="0"/>
        <v>3</v>
      </c>
      <c r="BP40">
        <f t="shared" si="1"/>
        <v>6</v>
      </c>
      <c r="BQ40">
        <f t="shared" si="2"/>
        <v>6</v>
      </c>
      <c r="BR40">
        <f t="shared" si="3"/>
        <v>4</v>
      </c>
      <c r="BS40">
        <f t="shared" si="4"/>
        <v>2</v>
      </c>
      <c r="BT40">
        <f t="shared" si="5"/>
        <v>0</v>
      </c>
      <c r="BU40">
        <f t="shared" si="6"/>
        <v>3</v>
      </c>
      <c r="BV40">
        <f t="shared" si="7"/>
        <v>1</v>
      </c>
      <c r="BW40">
        <f t="shared" si="8"/>
        <v>0</v>
      </c>
      <c r="BX40">
        <f t="shared" si="9"/>
        <v>2</v>
      </c>
    </row>
    <row r="41" spans="1:76" ht="18.95" customHeight="1" x14ac:dyDescent="0.25">
      <c r="A41" t="s">
        <v>4757</v>
      </c>
      <c r="B41" t="s">
        <v>1239</v>
      </c>
      <c r="C41" t="s">
        <v>219</v>
      </c>
      <c r="D41" t="s">
        <v>26</v>
      </c>
      <c r="E41" t="s">
        <v>735</v>
      </c>
      <c r="F41" t="s">
        <v>5161</v>
      </c>
      <c r="G41" t="s">
        <v>2026</v>
      </c>
      <c r="H41" t="s">
        <v>22</v>
      </c>
      <c r="I41" t="s">
        <v>4758</v>
      </c>
      <c r="L41" s="1">
        <v>480003012231</v>
      </c>
      <c r="M41" s="1">
        <v>480003012231</v>
      </c>
      <c r="N41" t="s">
        <v>45</v>
      </c>
      <c r="O41" t="s">
        <v>798</v>
      </c>
      <c r="P41">
        <v>76011</v>
      </c>
      <c r="Q41" t="s">
        <v>1310</v>
      </c>
      <c r="R41">
        <v>608</v>
      </c>
      <c r="S41" t="s">
        <v>66</v>
      </c>
      <c r="T41" t="b">
        <v>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s="6">
        <v>0</v>
      </c>
      <c r="AA41" s="6">
        <v>0</v>
      </c>
      <c r="AB41" s="6">
        <v>0</v>
      </c>
      <c r="AC41" s="6">
        <v>0</v>
      </c>
      <c r="AD41" s="6">
        <v>2</v>
      </c>
      <c r="AE41" s="6">
        <v>2</v>
      </c>
      <c r="AF41" s="6">
        <v>0</v>
      </c>
      <c r="AG41" s="6">
        <v>0</v>
      </c>
      <c r="AH41" s="6">
        <v>0</v>
      </c>
      <c r="AI41" s="6">
        <v>2</v>
      </c>
      <c r="AJ41" s="6">
        <v>2</v>
      </c>
      <c r="AK41" s="6">
        <v>2</v>
      </c>
      <c r="AL41" s="6">
        <v>2</v>
      </c>
      <c r="AM41" s="6">
        <v>3</v>
      </c>
      <c r="AN41" s="6">
        <v>3</v>
      </c>
      <c r="AO41" s="6">
        <v>2</v>
      </c>
      <c r="AP41" s="6">
        <v>0</v>
      </c>
      <c r="AQ41" s="6">
        <v>3</v>
      </c>
      <c r="AR41" s="6">
        <v>2</v>
      </c>
      <c r="AS41" s="6">
        <v>0</v>
      </c>
      <c r="AT41" s="6">
        <v>2</v>
      </c>
      <c r="AU41" s="6">
        <v>2</v>
      </c>
      <c r="AV41" s="6">
        <v>2</v>
      </c>
      <c r="AW41" s="6">
        <v>0</v>
      </c>
      <c r="AX41" s="6">
        <v>1</v>
      </c>
      <c r="AY41" s="6">
        <v>0</v>
      </c>
      <c r="AZ41" s="6">
        <v>1</v>
      </c>
      <c r="BA41" s="6">
        <v>3</v>
      </c>
      <c r="BB41" s="6">
        <v>3</v>
      </c>
      <c r="BC41" s="6">
        <v>1</v>
      </c>
      <c r="BD41" s="6">
        <v>0</v>
      </c>
      <c r="BE41" s="6">
        <v>3</v>
      </c>
      <c r="BF41" s="6">
        <v>3</v>
      </c>
      <c r="BG41" s="6">
        <v>3</v>
      </c>
      <c r="BH41" s="6">
        <v>3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7">
        <v>2</v>
      </c>
      <c r="BO41">
        <f t="shared" si="0"/>
        <v>4</v>
      </c>
      <c r="BP41">
        <f t="shared" si="1"/>
        <v>8</v>
      </c>
      <c r="BQ41">
        <f t="shared" si="2"/>
        <v>11</v>
      </c>
      <c r="BR41">
        <f t="shared" si="3"/>
        <v>2</v>
      </c>
      <c r="BS41">
        <f t="shared" si="4"/>
        <v>2</v>
      </c>
      <c r="BT41">
        <f t="shared" si="5"/>
        <v>5</v>
      </c>
      <c r="BU41">
        <f t="shared" si="6"/>
        <v>7</v>
      </c>
      <c r="BV41">
        <f t="shared" si="7"/>
        <v>7</v>
      </c>
      <c r="BW41">
        <f t="shared" si="8"/>
        <v>6</v>
      </c>
      <c r="BX41">
        <f t="shared" si="9"/>
        <v>2</v>
      </c>
    </row>
    <row r="42" spans="1:76" ht="18.95" customHeight="1" x14ac:dyDescent="0.25">
      <c r="A42" t="s">
        <v>1350</v>
      </c>
      <c r="B42" t="s">
        <v>1239</v>
      </c>
      <c r="C42" t="s">
        <v>219</v>
      </c>
      <c r="D42" t="s">
        <v>26</v>
      </c>
      <c r="E42" t="s">
        <v>73</v>
      </c>
      <c r="F42" t="s">
        <v>659</v>
      </c>
      <c r="G42">
        <v>3</v>
      </c>
      <c r="H42" t="s">
        <v>22</v>
      </c>
      <c r="I42" t="s">
        <v>1351</v>
      </c>
      <c r="L42" s="1">
        <v>480026010552</v>
      </c>
      <c r="M42" s="1">
        <v>480026010552</v>
      </c>
      <c r="N42" t="s">
        <v>25</v>
      </c>
      <c r="O42" t="s">
        <v>1269</v>
      </c>
      <c r="P42">
        <v>75216</v>
      </c>
      <c r="Q42" t="s">
        <v>1269</v>
      </c>
      <c r="R42">
        <v>477</v>
      </c>
      <c r="S42" t="s">
        <v>66</v>
      </c>
      <c r="T42" t="b">
        <v>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2</v>
      </c>
      <c r="AG42" s="4">
        <v>2</v>
      </c>
      <c r="AH42" s="4">
        <v>2</v>
      </c>
      <c r="AI42" s="4">
        <v>2</v>
      </c>
      <c r="AJ42" s="4">
        <v>0</v>
      </c>
      <c r="AK42" s="4">
        <v>2</v>
      </c>
      <c r="AL42" s="4">
        <v>0</v>
      </c>
      <c r="AM42" s="4">
        <v>2</v>
      </c>
      <c r="AN42" s="4">
        <v>2</v>
      </c>
      <c r="AO42" s="4">
        <v>2</v>
      </c>
      <c r="AP42" s="4">
        <v>0</v>
      </c>
      <c r="AQ42" s="4">
        <v>0</v>
      </c>
      <c r="AR42" s="4">
        <v>2</v>
      </c>
      <c r="AS42" s="4">
        <v>0</v>
      </c>
      <c r="AT42" s="4">
        <v>0</v>
      </c>
      <c r="AU42" s="4">
        <v>0</v>
      </c>
      <c r="AV42" s="4">
        <v>2</v>
      </c>
      <c r="AW42" s="4">
        <v>0</v>
      </c>
      <c r="AX42" s="4">
        <v>0</v>
      </c>
      <c r="AY42" s="4">
        <v>0</v>
      </c>
      <c r="AZ42" s="4">
        <v>0</v>
      </c>
      <c r="BA42" s="4">
        <v>3</v>
      </c>
      <c r="BB42" s="4">
        <v>3</v>
      </c>
      <c r="BC42" s="4">
        <v>0</v>
      </c>
      <c r="BD42" s="4">
        <v>0</v>
      </c>
      <c r="BE42" s="4">
        <v>2</v>
      </c>
      <c r="BF42" s="4">
        <v>2</v>
      </c>
      <c r="BG42" s="4">
        <v>3</v>
      </c>
      <c r="BH42" s="4">
        <v>2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5">
        <v>0</v>
      </c>
      <c r="BO42">
        <f t="shared" si="0"/>
        <v>6</v>
      </c>
      <c r="BP42">
        <f t="shared" si="1"/>
        <v>4</v>
      </c>
      <c r="BQ42">
        <f t="shared" si="2"/>
        <v>6</v>
      </c>
      <c r="BR42">
        <f t="shared" si="3"/>
        <v>2</v>
      </c>
      <c r="BS42">
        <f t="shared" si="4"/>
        <v>0</v>
      </c>
      <c r="BT42">
        <f t="shared" si="5"/>
        <v>2</v>
      </c>
      <c r="BU42">
        <f t="shared" si="6"/>
        <v>6</v>
      </c>
      <c r="BV42">
        <f t="shared" si="7"/>
        <v>4</v>
      </c>
      <c r="BW42">
        <f t="shared" si="8"/>
        <v>5</v>
      </c>
      <c r="BX42">
        <f t="shared" si="9"/>
        <v>0</v>
      </c>
    </row>
    <row r="43" spans="1:76" ht="18.95" customHeight="1" x14ac:dyDescent="0.25">
      <c r="A43" t="s">
        <v>1244</v>
      </c>
      <c r="B43" t="s">
        <v>1239</v>
      </c>
      <c r="C43" t="s">
        <v>219</v>
      </c>
      <c r="D43" t="s">
        <v>26</v>
      </c>
      <c r="E43" t="s">
        <v>178</v>
      </c>
      <c r="F43" t="s">
        <v>5163</v>
      </c>
      <c r="G43">
        <v>3</v>
      </c>
      <c r="H43" t="s">
        <v>22</v>
      </c>
      <c r="I43" t="s">
        <v>1245</v>
      </c>
      <c r="L43" s="1">
        <v>480809000134</v>
      </c>
      <c r="M43" s="1">
        <v>480809000134</v>
      </c>
      <c r="N43" t="s">
        <v>45</v>
      </c>
      <c r="O43" t="s">
        <v>1246</v>
      </c>
      <c r="P43">
        <v>77511</v>
      </c>
      <c r="Q43" t="s">
        <v>1247</v>
      </c>
      <c r="R43">
        <v>588</v>
      </c>
      <c r="S43" t="s">
        <v>66</v>
      </c>
      <c r="T43" t="b">
        <v>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s="6">
        <v>0</v>
      </c>
      <c r="AA43" s="6">
        <v>0</v>
      </c>
      <c r="AB43" s="6">
        <v>0</v>
      </c>
      <c r="AC43" s="6">
        <v>2</v>
      </c>
      <c r="AD43" s="6">
        <v>2</v>
      </c>
      <c r="AE43" s="6">
        <v>0</v>
      </c>
      <c r="AF43" s="6">
        <v>1</v>
      </c>
      <c r="AG43" s="6">
        <v>1</v>
      </c>
      <c r="AH43" s="6">
        <v>0</v>
      </c>
      <c r="AI43" s="6">
        <v>2</v>
      </c>
      <c r="AJ43" s="6">
        <v>2</v>
      </c>
      <c r="AK43" s="6">
        <v>2</v>
      </c>
      <c r="AL43" s="6">
        <v>2</v>
      </c>
      <c r="AM43" s="6">
        <v>2</v>
      </c>
      <c r="AN43" s="6">
        <v>2</v>
      </c>
      <c r="AO43" s="6">
        <v>0</v>
      </c>
      <c r="AP43" s="6">
        <v>0</v>
      </c>
      <c r="AQ43" s="6">
        <v>0</v>
      </c>
      <c r="AR43" s="6">
        <v>2</v>
      </c>
      <c r="AS43" s="6">
        <v>0</v>
      </c>
      <c r="AT43" s="6">
        <v>0</v>
      </c>
      <c r="AU43" s="6">
        <v>0</v>
      </c>
      <c r="AV43" s="6">
        <v>2</v>
      </c>
      <c r="AW43" s="6">
        <v>0</v>
      </c>
      <c r="AX43" s="6">
        <v>0</v>
      </c>
      <c r="AY43" s="6">
        <v>0</v>
      </c>
      <c r="AZ43" s="6">
        <v>0</v>
      </c>
      <c r="BA43" s="6">
        <v>3</v>
      </c>
      <c r="BB43" s="6">
        <v>3</v>
      </c>
      <c r="BC43" s="6">
        <v>2</v>
      </c>
      <c r="BD43" s="6">
        <v>0</v>
      </c>
      <c r="BE43" s="6">
        <v>0</v>
      </c>
      <c r="BF43" s="6">
        <v>1</v>
      </c>
      <c r="BG43" s="6">
        <v>0</v>
      </c>
      <c r="BH43" s="6">
        <v>3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7">
        <v>2</v>
      </c>
      <c r="BO43">
        <f t="shared" si="0"/>
        <v>6</v>
      </c>
      <c r="BP43">
        <f t="shared" si="1"/>
        <v>8</v>
      </c>
      <c r="BQ43">
        <f t="shared" si="2"/>
        <v>4</v>
      </c>
      <c r="BR43">
        <f t="shared" si="3"/>
        <v>2</v>
      </c>
      <c r="BS43">
        <f t="shared" si="4"/>
        <v>0</v>
      </c>
      <c r="BT43">
        <f t="shared" si="5"/>
        <v>2</v>
      </c>
      <c r="BU43">
        <f t="shared" si="6"/>
        <v>6</v>
      </c>
      <c r="BV43">
        <f t="shared" si="7"/>
        <v>3</v>
      </c>
      <c r="BW43">
        <f t="shared" si="8"/>
        <v>3</v>
      </c>
      <c r="BX43">
        <f t="shared" si="9"/>
        <v>2</v>
      </c>
    </row>
    <row r="44" spans="1:76" ht="18.95" customHeight="1" x14ac:dyDescent="0.25">
      <c r="A44" t="s">
        <v>4736</v>
      </c>
      <c r="B44" t="s">
        <v>1239</v>
      </c>
      <c r="C44" t="s">
        <v>219</v>
      </c>
      <c r="D44" t="s">
        <v>26</v>
      </c>
      <c r="E44" t="s">
        <v>73</v>
      </c>
      <c r="F44" t="s">
        <v>659</v>
      </c>
      <c r="G44" t="s">
        <v>2026</v>
      </c>
      <c r="H44" t="s">
        <v>22</v>
      </c>
      <c r="I44" t="s">
        <v>4737</v>
      </c>
      <c r="L44" s="1">
        <v>483891008022</v>
      </c>
      <c r="M44" s="1">
        <v>483891008022</v>
      </c>
      <c r="N44" t="s">
        <v>45</v>
      </c>
      <c r="O44" t="s">
        <v>4738</v>
      </c>
      <c r="P44">
        <v>78588</v>
      </c>
      <c r="Q44" t="s">
        <v>4739</v>
      </c>
      <c r="R44">
        <v>163</v>
      </c>
      <c r="S44" t="s">
        <v>66</v>
      </c>
      <c r="T44" t="b">
        <v>0</v>
      </c>
      <c r="U44" t="s">
        <v>30</v>
      </c>
      <c r="V44" t="s">
        <v>31</v>
      </c>
      <c r="W44" t="s">
        <v>31</v>
      </c>
      <c r="X44" t="s">
        <v>31</v>
      </c>
      <c r="Y44" t="s">
        <v>31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2</v>
      </c>
      <c r="AJ44" s="6">
        <v>2</v>
      </c>
      <c r="AK44" s="6">
        <v>2</v>
      </c>
      <c r="AL44" s="6">
        <v>2</v>
      </c>
      <c r="AM44" s="6">
        <v>0</v>
      </c>
      <c r="AN44" s="6">
        <v>1</v>
      </c>
      <c r="AO44" s="6">
        <v>0</v>
      </c>
      <c r="AP44" s="6">
        <v>0</v>
      </c>
      <c r="AQ44" s="6">
        <v>0</v>
      </c>
      <c r="AR44" s="6">
        <v>2</v>
      </c>
      <c r="AS44" s="6">
        <v>0</v>
      </c>
      <c r="AT44" s="6">
        <v>3</v>
      </c>
      <c r="AU44" s="6">
        <v>2</v>
      </c>
      <c r="AV44" s="6">
        <v>2</v>
      </c>
      <c r="AW44" s="6">
        <v>0</v>
      </c>
      <c r="AX44" s="6">
        <v>0</v>
      </c>
      <c r="AY44" s="6">
        <v>0</v>
      </c>
      <c r="AZ44" s="6">
        <v>2</v>
      </c>
      <c r="BA44" s="6">
        <v>3</v>
      </c>
      <c r="BB44" s="6">
        <v>3</v>
      </c>
      <c r="BC44" s="6">
        <v>2</v>
      </c>
      <c r="BD44" s="6">
        <v>0</v>
      </c>
      <c r="BE44" s="6">
        <v>3</v>
      </c>
      <c r="BF44" s="6">
        <v>3</v>
      </c>
      <c r="BG44" s="6">
        <v>0</v>
      </c>
      <c r="BH44" s="6">
        <v>0</v>
      </c>
      <c r="BI44" s="6">
        <v>1</v>
      </c>
      <c r="BJ44" s="6">
        <v>0</v>
      </c>
      <c r="BK44" s="6">
        <v>0</v>
      </c>
      <c r="BL44" s="6">
        <v>3</v>
      </c>
      <c r="BM44" s="6">
        <v>0</v>
      </c>
      <c r="BN44" s="7">
        <v>2</v>
      </c>
      <c r="BO44">
        <f t="shared" si="0"/>
        <v>0</v>
      </c>
      <c r="BP44">
        <f t="shared" si="1"/>
        <v>8</v>
      </c>
      <c r="BQ44">
        <f t="shared" si="2"/>
        <v>1</v>
      </c>
      <c r="BR44">
        <f t="shared" si="3"/>
        <v>2</v>
      </c>
      <c r="BS44">
        <f t="shared" si="4"/>
        <v>3</v>
      </c>
      <c r="BT44">
        <f t="shared" si="5"/>
        <v>4</v>
      </c>
      <c r="BU44">
        <f t="shared" si="6"/>
        <v>8</v>
      </c>
      <c r="BV44">
        <f t="shared" si="7"/>
        <v>8</v>
      </c>
      <c r="BW44">
        <f t="shared" si="8"/>
        <v>0</v>
      </c>
      <c r="BX44">
        <f t="shared" si="9"/>
        <v>6</v>
      </c>
    </row>
    <row r="45" spans="1:76" ht="18.95" customHeight="1" x14ac:dyDescent="0.25">
      <c r="A45" t="s">
        <v>4927</v>
      </c>
      <c r="B45" t="s">
        <v>562</v>
      </c>
      <c r="C45" t="s">
        <v>29</v>
      </c>
      <c r="D45" t="s">
        <v>26</v>
      </c>
      <c r="E45" t="s">
        <v>184</v>
      </c>
      <c r="F45" t="s">
        <v>5162</v>
      </c>
      <c r="G45" t="s">
        <v>2026</v>
      </c>
      <c r="H45" t="s">
        <v>22</v>
      </c>
      <c r="I45" t="s">
        <v>4928</v>
      </c>
      <c r="L45" s="1">
        <v>530032403412</v>
      </c>
      <c r="M45" s="1">
        <v>530032403412</v>
      </c>
      <c r="N45" t="s">
        <v>58</v>
      </c>
      <c r="O45" t="s">
        <v>4877</v>
      </c>
      <c r="P45">
        <v>98312</v>
      </c>
      <c r="Q45" t="s">
        <v>607</v>
      </c>
      <c r="R45">
        <v>145</v>
      </c>
      <c r="S45" t="s">
        <v>66</v>
      </c>
      <c r="T45" t="b">
        <v>0</v>
      </c>
      <c r="U45" t="s">
        <v>30</v>
      </c>
      <c r="V45" t="s">
        <v>31</v>
      </c>
      <c r="W45" t="s">
        <v>31</v>
      </c>
      <c r="X45" t="s">
        <v>31</v>
      </c>
      <c r="Y45" t="s">
        <v>31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2</v>
      </c>
      <c r="AF45" s="6">
        <v>1</v>
      </c>
      <c r="AG45" s="6">
        <v>0</v>
      </c>
      <c r="AH45" s="6">
        <v>2</v>
      </c>
      <c r="AI45" s="6">
        <v>2</v>
      </c>
      <c r="AJ45" s="6">
        <v>2</v>
      </c>
      <c r="AK45" s="6">
        <v>0</v>
      </c>
      <c r="AL45" s="6">
        <v>1</v>
      </c>
      <c r="AM45" s="6">
        <v>2</v>
      </c>
      <c r="AN45" s="6">
        <v>0</v>
      </c>
      <c r="AO45" s="6">
        <v>0</v>
      </c>
      <c r="AP45" s="6">
        <v>0</v>
      </c>
      <c r="AQ45" s="6">
        <v>0</v>
      </c>
      <c r="AR45" s="6">
        <v>3</v>
      </c>
      <c r="AS45" s="6">
        <v>0</v>
      </c>
      <c r="AT45" s="6">
        <v>3</v>
      </c>
      <c r="AU45" s="6">
        <v>2</v>
      </c>
      <c r="AV45" s="6">
        <v>0</v>
      </c>
      <c r="AW45" s="6">
        <v>2</v>
      </c>
      <c r="AX45" s="6">
        <v>0</v>
      </c>
      <c r="AY45" s="6">
        <v>0</v>
      </c>
      <c r="AZ45" s="6">
        <v>0</v>
      </c>
      <c r="BA45" s="6">
        <v>3</v>
      </c>
      <c r="BB45" s="6">
        <v>3</v>
      </c>
      <c r="BC45" s="6">
        <v>2</v>
      </c>
      <c r="BD45" s="6">
        <v>2</v>
      </c>
      <c r="BE45" s="6">
        <v>3</v>
      </c>
      <c r="BF45" s="6">
        <v>3</v>
      </c>
      <c r="BG45" s="6">
        <v>3</v>
      </c>
      <c r="BH45" s="6">
        <v>3</v>
      </c>
      <c r="BI45" s="6">
        <v>1</v>
      </c>
      <c r="BJ45" s="6">
        <v>0</v>
      </c>
      <c r="BK45" s="6">
        <v>0</v>
      </c>
      <c r="BL45" s="6">
        <v>3</v>
      </c>
      <c r="BM45" s="6">
        <v>0</v>
      </c>
      <c r="BN45" s="7">
        <v>2</v>
      </c>
      <c r="BO45">
        <f t="shared" si="0"/>
        <v>5</v>
      </c>
      <c r="BP45">
        <f t="shared" si="1"/>
        <v>5</v>
      </c>
      <c r="BQ45">
        <f t="shared" si="2"/>
        <v>2</v>
      </c>
      <c r="BR45">
        <f t="shared" si="3"/>
        <v>3</v>
      </c>
      <c r="BS45">
        <f t="shared" si="4"/>
        <v>3</v>
      </c>
      <c r="BT45">
        <f t="shared" si="5"/>
        <v>4</v>
      </c>
      <c r="BU45">
        <f t="shared" si="6"/>
        <v>6</v>
      </c>
      <c r="BV45">
        <f t="shared" si="7"/>
        <v>10</v>
      </c>
      <c r="BW45">
        <f t="shared" si="8"/>
        <v>6</v>
      </c>
      <c r="BX45">
        <f t="shared" si="9"/>
        <v>6</v>
      </c>
    </row>
    <row r="46" spans="1:76" ht="18.95" customHeight="1" x14ac:dyDescent="0.25">
      <c r="A46" t="s">
        <v>595</v>
      </c>
      <c r="B46" t="s">
        <v>562</v>
      </c>
      <c r="C46" t="s">
        <v>29</v>
      </c>
      <c r="D46" t="s">
        <v>192</v>
      </c>
      <c r="E46" t="s">
        <v>596</v>
      </c>
      <c r="F46" t="s">
        <v>5162</v>
      </c>
      <c r="G46">
        <v>1</v>
      </c>
      <c r="H46" t="s">
        <v>189</v>
      </c>
      <c r="I46" t="s">
        <v>597</v>
      </c>
      <c r="L46" s="1">
        <v>530531002608</v>
      </c>
      <c r="M46" s="1">
        <v>530531002608</v>
      </c>
      <c r="N46" t="s">
        <v>25</v>
      </c>
      <c r="O46" t="s">
        <v>598</v>
      </c>
      <c r="P46">
        <v>98244</v>
      </c>
      <c r="Q46" t="s">
        <v>599</v>
      </c>
      <c r="R46">
        <v>309</v>
      </c>
      <c r="S46" t="s">
        <v>66</v>
      </c>
      <c r="T46" t="b">
        <v>0</v>
      </c>
      <c r="U46" t="s">
        <v>30</v>
      </c>
      <c r="V46" t="s">
        <v>61</v>
      </c>
      <c r="W46" t="s">
        <v>71</v>
      </c>
      <c r="X46" t="s">
        <v>71</v>
      </c>
      <c r="Y46" t="s">
        <v>71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3</v>
      </c>
      <c r="AG46" s="4">
        <v>2</v>
      </c>
      <c r="AH46" s="4">
        <v>2</v>
      </c>
      <c r="AI46" s="4">
        <v>0</v>
      </c>
      <c r="AJ46" s="4">
        <v>2</v>
      </c>
      <c r="AK46" s="4">
        <v>2</v>
      </c>
      <c r="AL46" s="4">
        <v>2</v>
      </c>
      <c r="AM46" s="4">
        <v>3</v>
      </c>
      <c r="AN46" s="4">
        <v>3</v>
      </c>
      <c r="AO46" s="4">
        <v>3</v>
      </c>
      <c r="AP46" s="4">
        <v>3</v>
      </c>
      <c r="AQ46" s="4">
        <v>3</v>
      </c>
      <c r="AR46" s="4">
        <v>3</v>
      </c>
      <c r="AS46" s="4">
        <v>0</v>
      </c>
      <c r="AT46" s="4">
        <v>0</v>
      </c>
      <c r="AU46" s="4">
        <v>2</v>
      </c>
      <c r="AV46" s="4">
        <v>2</v>
      </c>
      <c r="AW46" s="4">
        <v>2</v>
      </c>
      <c r="AX46" s="4">
        <v>2</v>
      </c>
      <c r="AY46" s="4">
        <v>0</v>
      </c>
      <c r="AZ46" s="4">
        <v>0</v>
      </c>
      <c r="BA46" s="4">
        <v>3</v>
      </c>
      <c r="BB46" s="4">
        <v>3</v>
      </c>
      <c r="BC46" s="4">
        <v>0</v>
      </c>
      <c r="BD46" s="4">
        <v>2</v>
      </c>
      <c r="BE46" s="4">
        <v>0</v>
      </c>
      <c r="BF46" s="4">
        <v>0</v>
      </c>
      <c r="BG46" s="4">
        <v>3</v>
      </c>
      <c r="BH46" s="4">
        <v>3</v>
      </c>
      <c r="BI46" s="4">
        <v>2</v>
      </c>
      <c r="BJ46" s="4">
        <v>0</v>
      </c>
      <c r="BK46" s="4">
        <v>0</v>
      </c>
      <c r="BL46" s="4">
        <v>2</v>
      </c>
      <c r="BM46" s="4">
        <v>1</v>
      </c>
      <c r="BN46" s="5">
        <v>2</v>
      </c>
      <c r="BO46">
        <f t="shared" si="0"/>
        <v>7</v>
      </c>
      <c r="BP46">
        <f t="shared" si="1"/>
        <v>6</v>
      </c>
      <c r="BQ46">
        <f t="shared" si="2"/>
        <v>15</v>
      </c>
      <c r="BR46">
        <f t="shared" si="3"/>
        <v>3</v>
      </c>
      <c r="BS46">
        <f t="shared" si="4"/>
        <v>0</v>
      </c>
      <c r="BT46">
        <f t="shared" si="5"/>
        <v>8</v>
      </c>
      <c r="BU46">
        <f t="shared" si="6"/>
        <v>6</v>
      </c>
      <c r="BV46">
        <f t="shared" si="7"/>
        <v>2</v>
      </c>
      <c r="BW46">
        <f t="shared" si="8"/>
        <v>6</v>
      </c>
      <c r="BX46">
        <f t="shared" si="9"/>
        <v>7</v>
      </c>
    </row>
    <row r="47" spans="1:76" ht="18.95" customHeight="1" x14ac:dyDescent="0.25">
      <c r="A47" t="s">
        <v>600</v>
      </c>
      <c r="B47" t="s">
        <v>562</v>
      </c>
      <c r="C47" t="s">
        <v>29</v>
      </c>
      <c r="D47" t="s">
        <v>26</v>
      </c>
      <c r="E47" t="s">
        <v>21</v>
      </c>
      <c r="F47" t="s">
        <v>5163</v>
      </c>
      <c r="G47">
        <v>1</v>
      </c>
      <c r="H47" t="s">
        <v>22</v>
      </c>
      <c r="I47" t="s">
        <v>601</v>
      </c>
      <c r="L47" s="1">
        <v>530618003377</v>
      </c>
      <c r="M47" s="1">
        <v>530618003377</v>
      </c>
      <c r="N47" t="s">
        <v>45</v>
      </c>
      <c r="O47" t="s">
        <v>602</v>
      </c>
      <c r="P47">
        <v>98501</v>
      </c>
      <c r="Q47" t="s">
        <v>571</v>
      </c>
      <c r="R47">
        <v>198</v>
      </c>
      <c r="S47" t="s">
        <v>66</v>
      </c>
      <c r="T47" t="b">
        <v>0</v>
      </c>
      <c r="U47" t="s">
        <v>30</v>
      </c>
      <c r="V47" t="s">
        <v>61</v>
      </c>
      <c r="W47" t="s">
        <v>61</v>
      </c>
      <c r="X47" t="s">
        <v>61</v>
      </c>
      <c r="Y47" t="s">
        <v>61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3</v>
      </c>
      <c r="AG47" s="6">
        <v>3</v>
      </c>
      <c r="AH47" s="6">
        <v>3</v>
      </c>
      <c r="AI47" s="6">
        <v>1</v>
      </c>
      <c r="AJ47" s="6">
        <v>2</v>
      </c>
      <c r="AK47" s="6">
        <v>2</v>
      </c>
      <c r="AL47" s="6">
        <v>1</v>
      </c>
      <c r="AM47" s="6">
        <v>3</v>
      </c>
      <c r="AN47" s="6">
        <v>3</v>
      </c>
      <c r="AO47" s="6">
        <v>3</v>
      </c>
      <c r="AP47" s="6">
        <v>1</v>
      </c>
      <c r="AQ47" s="6">
        <v>2</v>
      </c>
      <c r="AR47" s="6">
        <v>2</v>
      </c>
      <c r="AS47" s="6">
        <v>2</v>
      </c>
      <c r="AT47" s="6">
        <v>0</v>
      </c>
      <c r="AU47" s="6">
        <v>2</v>
      </c>
      <c r="AV47" s="6">
        <v>2</v>
      </c>
      <c r="AW47" s="6">
        <v>2</v>
      </c>
      <c r="AX47" s="6">
        <v>2</v>
      </c>
      <c r="AY47" s="6">
        <v>0</v>
      </c>
      <c r="AZ47" s="6">
        <v>0</v>
      </c>
      <c r="BA47" s="6">
        <v>3</v>
      </c>
      <c r="BB47" s="6">
        <v>3</v>
      </c>
      <c r="BC47" s="6">
        <v>2</v>
      </c>
      <c r="BD47" s="6">
        <v>1</v>
      </c>
      <c r="BE47" s="6">
        <v>0</v>
      </c>
      <c r="BF47" s="6">
        <v>0</v>
      </c>
      <c r="BG47" s="6">
        <v>0</v>
      </c>
      <c r="BH47" s="6">
        <v>2</v>
      </c>
      <c r="BI47" s="6">
        <v>0</v>
      </c>
      <c r="BJ47" s="6">
        <v>2</v>
      </c>
      <c r="BK47" s="6">
        <v>1</v>
      </c>
      <c r="BL47" s="6">
        <v>0</v>
      </c>
      <c r="BM47" s="6">
        <v>2</v>
      </c>
      <c r="BN47" s="7">
        <v>2</v>
      </c>
      <c r="BO47">
        <f t="shared" si="0"/>
        <v>9</v>
      </c>
      <c r="BP47">
        <f t="shared" si="1"/>
        <v>6</v>
      </c>
      <c r="BQ47">
        <f t="shared" si="2"/>
        <v>12</v>
      </c>
      <c r="BR47">
        <f t="shared" si="3"/>
        <v>4</v>
      </c>
      <c r="BS47">
        <f t="shared" si="4"/>
        <v>0</v>
      </c>
      <c r="BT47">
        <f t="shared" si="5"/>
        <v>8</v>
      </c>
      <c r="BU47">
        <f t="shared" si="6"/>
        <v>6</v>
      </c>
      <c r="BV47">
        <f t="shared" si="7"/>
        <v>3</v>
      </c>
      <c r="BW47">
        <f t="shared" si="8"/>
        <v>2</v>
      </c>
      <c r="BX47">
        <f t="shared" si="9"/>
        <v>7</v>
      </c>
    </row>
    <row r="48" spans="1:76" ht="18.95" customHeight="1" x14ac:dyDescent="0.25">
      <c r="A48" t="s">
        <v>4933</v>
      </c>
      <c r="B48" t="s">
        <v>612</v>
      </c>
      <c r="C48" t="s">
        <v>40</v>
      </c>
      <c r="D48" t="s">
        <v>26</v>
      </c>
      <c r="E48" t="s">
        <v>73</v>
      </c>
      <c r="F48" t="s">
        <v>659</v>
      </c>
      <c r="G48" t="s">
        <v>2026</v>
      </c>
      <c r="H48" t="s">
        <v>22</v>
      </c>
      <c r="I48" t="s">
        <v>4934</v>
      </c>
      <c r="L48" s="1">
        <v>550057000088</v>
      </c>
      <c r="M48" s="1">
        <v>550057000088</v>
      </c>
      <c r="N48" t="s">
        <v>25</v>
      </c>
      <c r="O48" t="s">
        <v>4935</v>
      </c>
      <c r="P48">
        <v>54411</v>
      </c>
      <c r="Q48" t="s">
        <v>4936</v>
      </c>
      <c r="R48">
        <v>66</v>
      </c>
      <c r="S48" t="s">
        <v>66</v>
      </c>
      <c r="T48" t="b">
        <v>1</v>
      </c>
      <c r="U48" t="s">
        <v>71</v>
      </c>
      <c r="V48" t="s">
        <v>61</v>
      </c>
      <c r="W48" t="s">
        <v>71</v>
      </c>
      <c r="X48" t="s">
        <v>71</v>
      </c>
      <c r="Y48" t="s">
        <v>71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  <c r="AN48" s="6">
        <v>2</v>
      </c>
      <c r="AO48" s="6">
        <v>0</v>
      </c>
      <c r="AP48" s="6">
        <v>3</v>
      </c>
      <c r="AQ48" s="6">
        <v>0</v>
      </c>
      <c r="AR48" s="6">
        <v>3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3</v>
      </c>
      <c r="BB48" s="6">
        <v>3</v>
      </c>
      <c r="BC48" s="6">
        <v>1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7">
        <v>0</v>
      </c>
      <c r="BO48">
        <f t="shared" si="0"/>
        <v>0</v>
      </c>
      <c r="BP48">
        <f t="shared" si="1"/>
        <v>0</v>
      </c>
      <c r="BQ48">
        <f t="shared" si="2"/>
        <v>7</v>
      </c>
      <c r="BR48">
        <f t="shared" si="3"/>
        <v>3</v>
      </c>
      <c r="BS48">
        <f t="shared" si="4"/>
        <v>0</v>
      </c>
      <c r="BT48">
        <f t="shared" si="5"/>
        <v>0</v>
      </c>
      <c r="BU48">
        <f t="shared" si="6"/>
        <v>6</v>
      </c>
      <c r="BV48">
        <f t="shared" si="7"/>
        <v>1</v>
      </c>
      <c r="BW48">
        <f t="shared" si="8"/>
        <v>0</v>
      </c>
      <c r="BX48">
        <f t="shared" si="9"/>
        <v>0</v>
      </c>
    </row>
    <row r="49" spans="1:76" ht="18.95" customHeight="1" x14ac:dyDescent="0.25">
      <c r="A49" t="s">
        <v>5045</v>
      </c>
      <c r="B49" t="s">
        <v>612</v>
      </c>
      <c r="C49" t="s">
        <v>40</v>
      </c>
      <c r="D49" t="s">
        <v>26</v>
      </c>
      <c r="E49" t="s">
        <v>66</v>
      </c>
      <c r="F49" t="s">
        <v>66</v>
      </c>
      <c r="G49" t="s">
        <v>2026</v>
      </c>
      <c r="H49" t="s">
        <v>124</v>
      </c>
      <c r="I49" t="s">
        <v>5046</v>
      </c>
      <c r="L49" s="1">
        <v>550123000609</v>
      </c>
      <c r="M49" s="1">
        <v>550123000609</v>
      </c>
      <c r="N49" t="s">
        <v>25</v>
      </c>
      <c r="O49" t="s">
        <v>5047</v>
      </c>
      <c r="P49">
        <v>53560</v>
      </c>
      <c r="Q49" t="s">
        <v>1513</v>
      </c>
      <c r="R49">
        <v>147</v>
      </c>
      <c r="S49" t="s">
        <v>66</v>
      </c>
      <c r="T49" t="b">
        <v>0</v>
      </c>
      <c r="U49" t="s">
        <v>30</v>
      </c>
      <c r="V49" t="s">
        <v>61</v>
      </c>
      <c r="W49" t="s">
        <v>61</v>
      </c>
      <c r="X49" t="s">
        <v>61</v>
      </c>
      <c r="Y49" t="s">
        <v>61</v>
      </c>
      <c r="Z49" s="6">
        <v>0</v>
      </c>
      <c r="AA49" s="6">
        <v>0</v>
      </c>
      <c r="AB49" s="6">
        <v>0</v>
      </c>
      <c r="AC49" s="6">
        <v>2</v>
      </c>
      <c r="AD49" s="6">
        <v>2</v>
      </c>
      <c r="AE49" s="6">
        <v>1</v>
      </c>
      <c r="AF49" s="6">
        <v>3</v>
      </c>
      <c r="AG49" s="6">
        <v>3</v>
      </c>
      <c r="AH49" s="6">
        <v>2</v>
      </c>
      <c r="AI49" s="6">
        <v>1</v>
      </c>
      <c r="AJ49" s="6">
        <v>1</v>
      </c>
      <c r="AK49" s="6">
        <v>0</v>
      </c>
      <c r="AL49" s="6">
        <v>1</v>
      </c>
      <c r="AM49" s="6">
        <v>3</v>
      </c>
      <c r="AN49" s="6">
        <v>3</v>
      </c>
      <c r="AO49" s="6">
        <v>0</v>
      </c>
      <c r="AP49" s="6">
        <v>0</v>
      </c>
      <c r="AQ49" s="6">
        <v>0</v>
      </c>
      <c r="AR49" s="6">
        <v>2</v>
      </c>
      <c r="AS49" s="6">
        <v>0</v>
      </c>
      <c r="AT49" s="6">
        <v>1</v>
      </c>
      <c r="AU49" s="6">
        <v>2</v>
      </c>
      <c r="AV49" s="6">
        <v>2</v>
      </c>
      <c r="AW49" s="6">
        <v>1</v>
      </c>
      <c r="AX49" s="6">
        <v>1</v>
      </c>
      <c r="AY49" s="6">
        <v>0</v>
      </c>
      <c r="AZ49" s="6">
        <v>0</v>
      </c>
      <c r="BA49" s="6">
        <v>3</v>
      </c>
      <c r="BB49" s="6">
        <v>3</v>
      </c>
      <c r="BC49" s="6">
        <v>2</v>
      </c>
      <c r="BD49" s="6">
        <v>0</v>
      </c>
      <c r="BE49" s="6">
        <v>0</v>
      </c>
      <c r="BF49" s="6">
        <v>0</v>
      </c>
      <c r="BG49" s="6">
        <v>0</v>
      </c>
      <c r="BH49" s="6">
        <v>1</v>
      </c>
      <c r="BI49" s="6">
        <v>0</v>
      </c>
      <c r="BJ49" s="6">
        <v>0</v>
      </c>
      <c r="BK49" s="6">
        <v>0</v>
      </c>
      <c r="BL49" s="6">
        <v>2</v>
      </c>
      <c r="BM49" s="6">
        <v>0</v>
      </c>
      <c r="BN49" s="7">
        <v>2</v>
      </c>
      <c r="BO49">
        <f t="shared" si="0"/>
        <v>13</v>
      </c>
      <c r="BP49">
        <f t="shared" si="1"/>
        <v>3</v>
      </c>
      <c r="BQ49">
        <f t="shared" si="2"/>
        <v>6</v>
      </c>
      <c r="BR49">
        <f t="shared" si="3"/>
        <v>2</v>
      </c>
      <c r="BS49">
        <f t="shared" si="4"/>
        <v>1</v>
      </c>
      <c r="BT49">
        <f t="shared" si="5"/>
        <v>6</v>
      </c>
      <c r="BU49">
        <f t="shared" si="6"/>
        <v>6</v>
      </c>
      <c r="BV49">
        <f t="shared" si="7"/>
        <v>2</v>
      </c>
      <c r="BW49">
        <f t="shared" si="8"/>
        <v>1</v>
      </c>
      <c r="BX49">
        <f t="shared" si="9"/>
        <v>4</v>
      </c>
    </row>
    <row r="50" spans="1:76" ht="18.95" customHeight="1" x14ac:dyDescent="0.25">
      <c r="A50" t="s">
        <v>617</v>
      </c>
      <c r="B50" t="s">
        <v>618</v>
      </c>
      <c r="C50" t="s">
        <v>29</v>
      </c>
      <c r="D50" t="s">
        <v>26</v>
      </c>
      <c r="E50" t="s">
        <v>66</v>
      </c>
      <c r="F50" t="s">
        <v>66</v>
      </c>
      <c r="G50">
        <v>2</v>
      </c>
      <c r="H50" t="s">
        <v>22</v>
      </c>
      <c r="I50" t="s">
        <v>619</v>
      </c>
      <c r="L50" s="1">
        <v>20018000077</v>
      </c>
      <c r="M50" t="s">
        <v>620</v>
      </c>
      <c r="N50" t="s">
        <v>45</v>
      </c>
      <c r="O50" t="s">
        <v>621</v>
      </c>
      <c r="P50">
        <v>99587</v>
      </c>
      <c r="Q50" t="s">
        <v>622</v>
      </c>
      <c r="R50">
        <v>191</v>
      </c>
      <c r="S50" t="s">
        <v>39</v>
      </c>
      <c r="T50" t="b">
        <v>1</v>
      </c>
      <c r="U50" t="s">
        <v>61</v>
      </c>
      <c r="V50" t="s">
        <v>61</v>
      </c>
      <c r="W50" t="s">
        <v>61</v>
      </c>
      <c r="X50" t="s">
        <v>61</v>
      </c>
      <c r="Y50" t="s">
        <v>61</v>
      </c>
      <c r="Z50" s="4">
        <v>0</v>
      </c>
      <c r="AA50" s="4">
        <v>0</v>
      </c>
      <c r="AB50" s="4">
        <v>0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I50" s="4">
        <v>2</v>
      </c>
      <c r="AJ50" s="4">
        <v>0</v>
      </c>
      <c r="AK50" s="4">
        <v>2</v>
      </c>
      <c r="AL50" s="4">
        <v>0</v>
      </c>
      <c r="AM50" s="4">
        <v>2</v>
      </c>
      <c r="AN50" s="4">
        <v>2</v>
      </c>
      <c r="AO50" s="4">
        <v>2</v>
      </c>
      <c r="AP50" s="4">
        <v>2</v>
      </c>
      <c r="AQ50" s="4">
        <v>0</v>
      </c>
      <c r="AR50" s="4">
        <v>2</v>
      </c>
      <c r="AS50" s="4">
        <v>0</v>
      </c>
      <c r="AT50" s="4">
        <v>0</v>
      </c>
      <c r="AU50" s="4">
        <v>2</v>
      </c>
      <c r="AV50" s="4">
        <v>2</v>
      </c>
      <c r="AW50" s="4">
        <v>0</v>
      </c>
      <c r="AX50" s="4">
        <v>0</v>
      </c>
      <c r="AY50" s="4">
        <v>0</v>
      </c>
      <c r="AZ50" s="4">
        <v>0</v>
      </c>
      <c r="BA50" s="4">
        <v>3</v>
      </c>
      <c r="BB50" s="4">
        <v>3</v>
      </c>
      <c r="BC50" s="4">
        <v>0</v>
      </c>
      <c r="BD50" s="4">
        <v>0</v>
      </c>
      <c r="BE50" s="4">
        <v>1</v>
      </c>
      <c r="BF50" s="4">
        <v>1</v>
      </c>
      <c r="BG50" s="4">
        <v>2</v>
      </c>
      <c r="BH50" s="4">
        <v>3</v>
      </c>
      <c r="BI50" s="4">
        <v>0</v>
      </c>
      <c r="BJ50" s="4">
        <v>0</v>
      </c>
      <c r="BK50" s="4">
        <v>0</v>
      </c>
      <c r="BL50" s="4">
        <v>0</v>
      </c>
      <c r="BM50" s="4">
        <v>1</v>
      </c>
      <c r="BN50" s="5">
        <v>2</v>
      </c>
      <c r="BO50">
        <f t="shared" si="0"/>
        <v>6</v>
      </c>
      <c r="BP50">
        <f t="shared" si="1"/>
        <v>4</v>
      </c>
      <c r="BQ50">
        <f t="shared" si="2"/>
        <v>8</v>
      </c>
      <c r="BR50">
        <f t="shared" si="3"/>
        <v>2</v>
      </c>
      <c r="BS50">
        <f t="shared" si="4"/>
        <v>0</v>
      </c>
      <c r="BT50">
        <f t="shared" si="5"/>
        <v>4</v>
      </c>
      <c r="BU50">
        <f t="shared" si="6"/>
        <v>6</v>
      </c>
      <c r="BV50">
        <f t="shared" si="7"/>
        <v>2</v>
      </c>
      <c r="BW50">
        <f t="shared" si="8"/>
        <v>5</v>
      </c>
      <c r="BX50">
        <f t="shared" si="9"/>
        <v>3</v>
      </c>
    </row>
    <row r="51" spans="1:76" ht="18.95" customHeight="1" x14ac:dyDescent="0.25">
      <c r="A51" t="s">
        <v>637</v>
      </c>
      <c r="B51" t="s">
        <v>618</v>
      </c>
      <c r="C51" t="s">
        <v>29</v>
      </c>
      <c r="D51" t="s">
        <v>26</v>
      </c>
      <c r="E51" t="s">
        <v>638</v>
      </c>
      <c r="F51" t="s">
        <v>5161</v>
      </c>
      <c r="G51">
        <v>2</v>
      </c>
      <c r="H51" t="s">
        <v>22</v>
      </c>
      <c r="I51" t="s">
        <v>639</v>
      </c>
      <c r="L51" s="1">
        <v>20000100211</v>
      </c>
      <c r="M51" t="s">
        <v>640</v>
      </c>
      <c r="N51" t="s">
        <v>45</v>
      </c>
      <c r="O51" t="s">
        <v>641</v>
      </c>
      <c r="P51">
        <v>99559</v>
      </c>
      <c r="Q51" t="s">
        <v>636</v>
      </c>
      <c r="R51">
        <v>187</v>
      </c>
      <c r="S51" t="s">
        <v>39</v>
      </c>
      <c r="T51" t="b">
        <v>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2</v>
      </c>
      <c r="AG51" s="6">
        <v>2</v>
      </c>
      <c r="AH51" s="6">
        <v>0</v>
      </c>
      <c r="AI51" s="6">
        <v>2</v>
      </c>
      <c r="AJ51" s="6">
        <v>2</v>
      </c>
      <c r="AK51" s="6">
        <v>2</v>
      </c>
      <c r="AL51" s="6">
        <v>2</v>
      </c>
      <c r="AM51" s="6">
        <v>3</v>
      </c>
      <c r="AN51" s="6">
        <v>3</v>
      </c>
      <c r="AO51" s="6">
        <v>3</v>
      </c>
      <c r="AP51" s="6">
        <v>3</v>
      </c>
      <c r="AQ51" s="6">
        <v>0</v>
      </c>
      <c r="AR51" s="6">
        <v>3</v>
      </c>
      <c r="AS51" s="6">
        <v>0</v>
      </c>
      <c r="AT51" s="6">
        <v>3</v>
      </c>
      <c r="AU51" s="6">
        <v>0</v>
      </c>
      <c r="AV51" s="6">
        <v>0</v>
      </c>
      <c r="AW51" s="6">
        <v>2</v>
      </c>
      <c r="AX51" s="6">
        <v>2</v>
      </c>
      <c r="AY51" s="6">
        <v>0</v>
      </c>
      <c r="AZ51" s="6">
        <v>0</v>
      </c>
      <c r="BA51" s="6">
        <v>0</v>
      </c>
      <c r="BB51" s="6">
        <v>3</v>
      </c>
      <c r="BC51" s="6">
        <v>2</v>
      </c>
      <c r="BD51" s="6">
        <v>0</v>
      </c>
      <c r="BE51" s="6">
        <v>3</v>
      </c>
      <c r="BF51" s="6">
        <v>3</v>
      </c>
      <c r="BG51" s="6">
        <v>3</v>
      </c>
      <c r="BH51" s="6">
        <v>1</v>
      </c>
      <c r="BI51" s="6">
        <v>3</v>
      </c>
      <c r="BJ51" s="6">
        <v>0</v>
      </c>
      <c r="BK51" s="6">
        <v>0</v>
      </c>
      <c r="BL51" s="6">
        <v>0</v>
      </c>
      <c r="BM51" s="6">
        <v>0</v>
      </c>
      <c r="BN51" s="7">
        <v>2</v>
      </c>
      <c r="BO51">
        <f t="shared" si="0"/>
        <v>4</v>
      </c>
      <c r="BP51">
        <f t="shared" si="1"/>
        <v>8</v>
      </c>
      <c r="BQ51">
        <f t="shared" si="2"/>
        <v>12</v>
      </c>
      <c r="BR51">
        <f t="shared" si="3"/>
        <v>3</v>
      </c>
      <c r="BS51">
        <f t="shared" si="4"/>
        <v>3</v>
      </c>
      <c r="BT51">
        <f t="shared" si="5"/>
        <v>4</v>
      </c>
      <c r="BU51">
        <f t="shared" si="6"/>
        <v>3</v>
      </c>
      <c r="BV51">
        <f t="shared" si="7"/>
        <v>8</v>
      </c>
      <c r="BW51">
        <f t="shared" si="8"/>
        <v>4</v>
      </c>
      <c r="BX51">
        <f t="shared" si="9"/>
        <v>5</v>
      </c>
    </row>
    <row r="52" spans="1:76" ht="18.95" customHeight="1" x14ac:dyDescent="0.25">
      <c r="A52" t="s">
        <v>652</v>
      </c>
      <c r="B52" t="s">
        <v>618</v>
      </c>
      <c r="C52" t="s">
        <v>29</v>
      </c>
      <c r="D52" t="s">
        <v>26</v>
      </c>
      <c r="E52" t="s">
        <v>178</v>
      </c>
      <c r="F52" t="s">
        <v>5163</v>
      </c>
      <c r="G52">
        <v>2</v>
      </c>
      <c r="H52" t="s">
        <v>22</v>
      </c>
      <c r="I52" t="s">
        <v>653</v>
      </c>
      <c r="L52" s="1">
        <v>20077500362</v>
      </c>
      <c r="M52" t="s">
        <v>654</v>
      </c>
      <c r="N52" t="s">
        <v>45</v>
      </c>
      <c r="O52" t="s">
        <v>655</v>
      </c>
      <c r="P52">
        <v>99740</v>
      </c>
      <c r="Q52" t="s">
        <v>656</v>
      </c>
      <c r="R52">
        <v>107</v>
      </c>
      <c r="S52" t="s">
        <v>39</v>
      </c>
      <c r="T52" t="b">
        <v>0</v>
      </c>
      <c r="U52" t="s">
        <v>30</v>
      </c>
      <c r="V52" t="s">
        <v>31</v>
      </c>
      <c r="W52" t="s">
        <v>31</v>
      </c>
      <c r="X52" t="s">
        <v>31</v>
      </c>
      <c r="Y52" t="s">
        <v>31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3</v>
      </c>
      <c r="AG52" s="4">
        <v>2</v>
      </c>
      <c r="AH52" s="4">
        <v>0</v>
      </c>
      <c r="AI52" s="4">
        <v>0</v>
      </c>
      <c r="AJ52" s="4">
        <v>2</v>
      </c>
      <c r="AK52" s="4">
        <v>0</v>
      </c>
      <c r="AL52" s="4">
        <v>2</v>
      </c>
      <c r="AM52" s="4">
        <v>2</v>
      </c>
      <c r="AN52" s="4">
        <v>2</v>
      </c>
      <c r="AO52" s="4">
        <v>2</v>
      </c>
      <c r="AP52" s="4">
        <v>0</v>
      </c>
      <c r="AQ52" s="4">
        <v>0</v>
      </c>
      <c r="AR52" s="4">
        <v>2</v>
      </c>
      <c r="AS52" s="4">
        <v>0</v>
      </c>
      <c r="AT52" s="4">
        <v>0</v>
      </c>
      <c r="AU52" s="4">
        <v>2</v>
      </c>
      <c r="AV52" s="4">
        <v>2</v>
      </c>
      <c r="AW52" s="4">
        <v>2</v>
      </c>
      <c r="AX52" s="4">
        <v>2</v>
      </c>
      <c r="AY52" s="4">
        <v>0</v>
      </c>
      <c r="AZ52" s="4">
        <v>0</v>
      </c>
      <c r="BA52" s="4">
        <v>3</v>
      </c>
      <c r="BB52" s="4">
        <v>3</v>
      </c>
      <c r="BC52" s="4">
        <v>2</v>
      </c>
      <c r="BD52" s="4">
        <v>0</v>
      </c>
      <c r="BE52" s="4">
        <v>2</v>
      </c>
      <c r="BF52" s="4">
        <v>2</v>
      </c>
      <c r="BG52" s="4">
        <v>3</v>
      </c>
      <c r="BH52" s="4">
        <v>2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5">
        <v>0</v>
      </c>
      <c r="BO52">
        <f t="shared" si="0"/>
        <v>5</v>
      </c>
      <c r="BP52">
        <f t="shared" si="1"/>
        <v>4</v>
      </c>
      <c r="BQ52">
        <f t="shared" si="2"/>
        <v>6</v>
      </c>
      <c r="BR52">
        <f t="shared" si="3"/>
        <v>2</v>
      </c>
      <c r="BS52">
        <f t="shared" si="4"/>
        <v>0</v>
      </c>
      <c r="BT52">
        <f t="shared" si="5"/>
        <v>8</v>
      </c>
      <c r="BU52">
        <f t="shared" si="6"/>
        <v>6</v>
      </c>
      <c r="BV52">
        <f t="shared" si="7"/>
        <v>6</v>
      </c>
      <c r="BW52">
        <f t="shared" si="8"/>
        <v>5</v>
      </c>
      <c r="BX52">
        <f t="shared" si="9"/>
        <v>0</v>
      </c>
    </row>
    <row r="53" spans="1:76" ht="18.95" customHeight="1" x14ac:dyDescent="0.25">
      <c r="A53" t="s">
        <v>632</v>
      </c>
      <c r="B53" t="s">
        <v>618</v>
      </c>
      <c r="C53" t="s">
        <v>29</v>
      </c>
      <c r="D53" t="s">
        <v>26</v>
      </c>
      <c r="E53" t="s">
        <v>21</v>
      </c>
      <c r="F53" t="s">
        <v>5163</v>
      </c>
      <c r="G53">
        <v>2</v>
      </c>
      <c r="H53" t="s">
        <v>22</v>
      </c>
      <c r="I53" t="s">
        <v>633</v>
      </c>
      <c r="L53" s="1">
        <v>20076000663</v>
      </c>
      <c r="M53" t="s">
        <v>634</v>
      </c>
      <c r="N53" t="s">
        <v>58</v>
      </c>
      <c r="O53" t="s">
        <v>635</v>
      </c>
      <c r="P53">
        <v>99557</v>
      </c>
      <c r="Q53" t="s">
        <v>636</v>
      </c>
      <c r="R53">
        <v>50</v>
      </c>
      <c r="S53" t="s">
        <v>39</v>
      </c>
      <c r="T53" t="b">
        <v>0</v>
      </c>
      <c r="U53" t="s">
        <v>30</v>
      </c>
      <c r="V53" t="s">
        <v>61</v>
      </c>
      <c r="W53" t="s">
        <v>61</v>
      </c>
      <c r="X53" t="s">
        <v>61</v>
      </c>
      <c r="Y53" t="s">
        <v>61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2</v>
      </c>
      <c r="AG53" s="6">
        <v>2</v>
      </c>
      <c r="AH53" s="6">
        <v>0</v>
      </c>
      <c r="AI53" s="6">
        <v>2</v>
      </c>
      <c r="AJ53" s="6">
        <v>2</v>
      </c>
      <c r="AK53" s="6">
        <v>0</v>
      </c>
      <c r="AL53" s="6">
        <v>2</v>
      </c>
      <c r="AM53" s="6">
        <v>1</v>
      </c>
      <c r="AN53" s="6">
        <v>1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2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3</v>
      </c>
      <c r="BB53" s="6">
        <v>3</v>
      </c>
      <c r="BC53" s="6">
        <v>2</v>
      </c>
      <c r="BD53" s="6">
        <v>0</v>
      </c>
      <c r="BE53" s="6">
        <v>0</v>
      </c>
      <c r="BF53" s="6">
        <v>0</v>
      </c>
      <c r="BG53" s="6">
        <v>0</v>
      </c>
      <c r="BH53" s="6">
        <v>2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7">
        <v>0</v>
      </c>
      <c r="BO53">
        <f t="shared" si="0"/>
        <v>4</v>
      </c>
      <c r="BP53">
        <f t="shared" si="1"/>
        <v>6</v>
      </c>
      <c r="BQ53">
        <f t="shared" si="2"/>
        <v>2</v>
      </c>
      <c r="BR53">
        <f t="shared" si="3"/>
        <v>0</v>
      </c>
      <c r="BS53">
        <f t="shared" si="4"/>
        <v>0</v>
      </c>
      <c r="BT53">
        <f t="shared" si="5"/>
        <v>2</v>
      </c>
      <c r="BU53">
        <f t="shared" si="6"/>
        <v>6</v>
      </c>
      <c r="BV53">
        <f t="shared" si="7"/>
        <v>2</v>
      </c>
      <c r="BW53">
        <f t="shared" si="8"/>
        <v>2</v>
      </c>
      <c r="BX53">
        <f t="shared" si="9"/>
        <v>0</v>
      </c>
    </row>
    <row r="54" spans="1:76" ht="18.95" customHeight="1" x14ac:dyDescent="0.25">
      <c r="A54" t="s">
        <v>642</v>
      </c>
      <c r="B54" t="s">
        <v>618</v>
      </c>
      <c r="C54" t="s">
        <v>29</v>
      </c>
      <c r="D54" t="s">
        <v>26</v>
      </c>
      <c r="E54" t="s">
        <v>638</v>
      </c>
      <c r="F54" t="s">
        <v>5161</v>
      </c>
      <c r="G54">
        <v>2</v>
      </c>
      <c r="H54" t="s">
        <v>22</v>
      </c>
      <c r="I54" t="s">
        <v>643</v>
      </c>
      <c r="L54" s="1">
        <v>20000300222</v>
      </c>
      <c r="M54" t="s">
        <v>644</v>
      </c>
      <c r="N54" t="s">
        <v>25</v>
      </c>
      <c r="O54" t="s">
        <v>645</v>
      </c>
      <c r="P54">
        <v>99657</v>
      </c>
      <c r="Q54" t="s">
        <v>646</v>
      </c>
      <c r="R54">
        <v>125</v>
      </c>
      <c r="S54" t="s">
        <v>39</v>
      </c>
      <c r="T54" t="b">
        <v>0</v>
      </c>
      <c r="U54" t="s">
        <v>30</v>
      </c>
      <c r="V54" t="s">
        <v>61</v>
      </c>
      <c r="W54" t="s">
        <v>71</v>
      </c>
      <c r="X54" t="s">
        <v>71</v>
      </c>
      <c r="Y54" t="s">
        <v>71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2</v>
      </c>
      <c r="AK54" s="4">
        <v>2</v>
      </c>
      <c r="AL54" s="4">
        <v>2</v>
      </c>
      <c r="AM54" s="4">
        <v>3</v>
      </c>
      <c r="AN54" s="4">
        <v>3</v>
      </c>
      <c r="AO54" s="4">
        <v>0</v>
      </c>
      <c r="AP54" s="4">
        <v>0</v>
      </c>
      <c r="AQ54" s="4">
        <v>3</v>
      </c>
      <c r="AR54" s="4">
        <v>2</v>
      </c>
      <c r="AS54" s="4">
        <v>0</v>
      </c>
      <c r="AT54" s="4">
        <v>0</v>
      </c>
      <c r="AU54" s="4">
        <v>2</v>
      </c>
      <c r="AV54" s="4">
        <v>2</v>
      </c>
      <c r="AW54" s="4">
        <v>2</v>
      </c>
      <c r="AX54" s="4">
        <v>2</v>
      </c>
      <c r="AY54" s="4">
        <v>0</v>
      </c>
      <c r="AZ54" s="4">
        <v>0</v>
      </c>
      <c r="BA54" s="4">
        <v>2</v>
      </c>
      <c r="BB54" s="4">
        <v>2</v>
      </c>
      <c r="BC54" s="4">
        <v>0</v>
      </c>
      <c r="BD54" s="4">
        <v>0</v>
      </c>
      <c r="BE54" s="4">
        <v>2</v>
      </c>
      <c r="BF54" s="4">
        <v>2</v>
      </c>
      <c r="BG54" s="4">
        <v>0</v>
      </c>
      <c r="BH54" s="4">
        <v>2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5">
        <v>0</v>
      </c>
      <c r="BO54">
        <f t="shared" si="0"/>
        <v>0</v>
      </c>
      <c r="BP54">
        <f t="shared" si="1"/>
        <v>6</v>
      </c>
      <c r="BQ54">
        <f t="shared" si="2"/>
        <v>9</v>
      </c>
      <c r="BR54">
        <f t="shared" si="3"/>
        <v>2</v>
      </c>
      <c r="BS54">
        <f t="shared" si="4"/>
        <v>0</v>
      </c>
      <c r="BT54">
        <f t="shared" si="5"/>
        <v>8</v>
      </c>
      <c r="BU54">
        <f t="shared" si="6"/>
        <v>4</v>
      </c>
      <c r="BV54">
        <f t="shared" si="7"/>
        <v>4</v>
      </c>
      <c r="BW54">
        <f t="shared" si="8"/>
        <v>2</v>
      </c>
      <c r="BX54">
        <f t="shared" si="9"/>
        <v>0</v>
      </c>
    </row>
    <row r="55" spans="1:76" ht="18.95" customHeight="1" x14ac:dyDescent="0.25">
      <c r="A55" t="s">
        <v>2025</v>
      </c>
      <c r="B55" t="s">
        <v>618</v>
      </c>
      <c r="C55" t="s">
        <v>29</v>
      </c>
      <c r="D55" t="s">
        <v>26</v>
      </c>
      <c r="E55" t="s">
        <v>73</v>
      </c>
      <c r="F55" t="s">
        <v>659</v>
      </c>
      <c r="G55" t="s">
        <v>2026</v>
      </c>
      <c r="H55" t="s">
        <v>22</v>
      </c>
      <c r="I55" t="s">
        <v>2027</v>
      </c>
      <c r="L55" s="1">
        <v>20072000661</v>
      </c>
      <c r="M55" t="s">
        <v>2028</v>
      </c>
      <c r="N55" t="s">
        <v>25</v>
      </c>
      <c r="O55" t="s">
        <v>2029</v>
      </c>
      <c r="P55">
        <v>99685</v>
      </c>
      <c r="Q55" t="s">
        <v>2030</v>
      </c>
      <c r="R55">
        <v>184</v>
      </c>
      <c r="S55" t="s">
        <v>39</v>
      </c>
      <c r="T55" t="b">
        <v>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s="6">
        <v>0</v>
      </c>
      <c r="AA55" s="6">
        <v>0</v>
      </c>
      <c r="AB55" s="6">
        <v>0</v>
      </c>
      <c r="AC55" s="6">
        <v>2</v>
      </c>
      <c r="AD55" s="6">
        <v>2</v>
      </c>
      <c r="AE55" s="6">
        <v>0</v>
      </c>
      <c r="AF55" s="6">
        <v>3</v>
      </c>
      <c r="AG55" s="6">
        <v>3</v>
      </c>
      <c r="AH55" s="6">
        <v>0</v>
      </c>
      <c r="AI55" s="6">
        <v>2</v>
      </c>
      <c r="AJ55" s="6">
        <v>2</v>
      </c>
      <c r="AK55" s="6">
        <v>0</v>
      </c>
      <c r="AL55" s="6">
        <v>2</v>
      </c>
      <c r="AM55" s="6">
        <v>3</v>
      </c>
      <c r="AN55" s="6">
        <v>3</v>
      </c>
      <c r="AO55" s="6">
        <v>0</v>
      </c>
      <c r="AP55" s="6">
        <v>3</v>
      </c>
      <c r="AQ55" s="6">
        <v>0</v>
      </c>
      <c r="AR55" s="6">
        <v>3</v>
      </c>
      <c r="AS55" s="6">
        <v>0</v>
      </c>
      <c r="AT55" s="6">
        <v>2</v>
      </c>
      <c r="AU55" s="6">
        <v>2</v>
      </c>
      <c r="AV55" s="6">
        <v>2</v>
      </c>
      <c r="AW55" s="6">
        <v>2</v>
      </c>
      <c r="AX55" s="6">
        <v>2</v>
      </c>
      <c r="AY55" s="6">
        <v>0</v>
      </c>
      <c r="AZ55" s="6">
        <v>0</v>
      </c>
      <c r="BA55" s="6">
        <v>0</v>
      </c>
      <c r="BB55" s="6">
        <v>0</v>
      </c>
      <c r="BC55" s="6">
        <v>2</v>
      </c>
      <c r="BD55" s="6">
        <v>0</v>
      </c>
      <c r="BE55" s="6">
        <v>0</v>
      </c>
      <c r="BF55" s="6">
        <v>0</v>
      </c>
      <c r="BG55" s="6">
        <v>0</v>
      </c>
      <c r="BH55" s="6">
        <v>3</v>
      </c>
      <c r="BI55" s="6">
        <v>3</v>
      </c>
      <c r="BJ55" s="6">
        <v>0</v>
      </c>
      <c r="BK55" s="6">
        <v>0</v>
      </c>
      <c r="BL55" s="6">
        <v>0</v>
      </c>
      <c r="BM55" s="6">
        <v>0</v>
      </c>
      <c r="BN55" s="7">
        <v>0</v>
      </c>
      <c r="BO55">
        <f t="shared" si="0"/>
        <v>10</v>
      </c>
      <c r="BP55">
        <f t="shared" si="1"/>
        <v>6</v>
      </c>
      <c r="BQ55">
        <f t="shared" si="2"/>
        <v>9</v>
      </c>
      <c r="BR55">
        <f t="shared" si="3"/>
        <v>3</v>
      </c>
      <c r="BS55">
        <f t="shared" si="4"/>
        <v>2</v>
      </c>
      <c r="BT55">
        <f t="shared" si="5"/>
        <v>8</v>
      </c>
      <c r="BU55">
        <f t="shared" si="6"/>
        <v>0</v>
      </c>
      <c r="BV55">
        <f t="shared" si="7"/>
        <v>2</v>
      </c>
      <c r="BW55">
        <f t="shared" si="8"/>
        <v>3</v>
      </c>
      <c r="BX55">
        <f t="shared" si="9"/>
        <v>3</v>
      </c>
    </row>
    <row r="56" spans="1:76" ht="18.95" customHeight="1" x14ac:dyDescent="0.25">
      <c r="A56" t="s">
        <v>2035</v>
      </c>
      <c r="B56" t="s">
        <v>658</v>
      </c>
      <c r="C56" t="s">
        <v>219</v>
      </c>
      <c r="D56" t="s">
        <v>26</v>
      </c>
      <c r="E56" t="s">
        <v>66</v>
      </c>
      <c r="F56" t="s">
        <v>659</v>
      </c>
      <c r="G56" t="s">
        <v>2026</v>
      </c>
      <c r="H56" t="s">
        <v>22</v>
      </c>
      <c r="I56" t="s">
        <v>2036</v>
      </c>
      <c r="L56" s="1">
        <v>10066000270</v>
      </c>
      <c r="M56" t="s">
        <v>2037</v>
      </c>
      <c r="N56" t="s">
        <v>58</v>
      </c>
      <c r="O56" t="s">
        <v>2038</v>
      </c>
      <c r="P56">
        <v>35171</v>
      </c>
      <c r="Q56" t="s">
        <v>2039</v>
      </c>
      <c r="R56">
        <v>642</v>
      </c>
      <c r="S56" t="s">
        <v>39</v>
      </c>
      <c r="T56" t="b">
        <v>0</v>
      </c>
      <c r="U56" t="s">
        <v>30</v>
      </c>
      <c r="V56" t="s">
        <v>31</v>
      </c>
      <c r="W56" t="s">
        <v>31</v>
      </c>
      <c r="X56" t="s">
        <v>31</v>
      </c>
      <c r="Y56" t="s">
        <v>31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1</v>
      </c>
      <c r="AN56" s="6">
        <v>1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7">
        <v>0</v>
      </c>
      <c r="BO56">
        <f t="shared" si="0"/>
        <v>0</v>
      </c>
      <c r="BP56">
        <f t="shared" si="1"/>
        <v>0</v>
      </c>
      <c r="BQ56">
        <f t="shared" si="2"/>
        <v>2</v>
      </c>
      <c r="BR56">
        <f t="shared" si="3"/>
        <v>0</v>
      </c>
      <c r="BS56">
        <f t="shared" si="4"/>
        <v>0</v>
      </c>
      <c r="BT56">
        <f t="shared" si="5"/>
        <v>0</v>
      </c>
      <c r="BU56">
        <f t="shared" si="6"/>
        <v>0</v>
      </c>
      <c r="BV56">
        <f t="shared" si="7"/>
        <v>0</v>
      </c>
      <c r="BW56">
        <f t="shared" si="8"/>
        <v>0</v>
      </c>
      <c r="BX56">
        <f t="shared" si="9"/>
        <v>0</v>
      </c>
    </row>
    <row r="57" spans="1:76" ht="18.95" customHeight="1" x14ac:dyDescent="0.25">
      <c r="A57" t="s">
        <v>664</v>
      </c>
      <c r="B57" t="s">
        <v>658</v>
      </c>
      <c r="C57" t="s">
        <v>219</v>
      </c>
      <c r="D57" t="s">
        <v>26</v>
      </c>
      <c r="E57" t="s">
        <v>638</v>
      </c>
      <c r="F57" t="s">
        <v>5161</v>
      </c>
      <c r="G57">
        <v>2</v>
      </c>
      <c r="H57" t="s">
        <v>22</v>
      </c>
      <c r="I57" t="s">
        <v>665</v>
      </c>
      <c r="L57" s="1">
        <v>10093000359</v>
      </c>
      <c r="M57" t="s">
        <v>666</v>
      </c>
      <c r="N57" t="s">
        <v>45</v>
      </c>
      <c r="O57" t="s">
        <v>667</v>
      </c>
      <c r="P57">
        <v>36467</v>
      </c>
      <c r="Q57" t="s">
        <v>668</v>
      </c>
      <c r="R57">
        <v>166</v>
      </c>
      <c r="S57" t="s">
        <v>39</v>
      </c>
      <c r="T57" t="b">
        <v>0</v>
      </c>
      <c r="U57" t="s">
        <v>30</v>
      </c>
      <c r="V57" t="s">
        <v>31</v>
      </c>
      <c r="W57" t="s">
        <v>31</v>
      </c>
      <c r="X57" t="s">
        <v>31</v>
      </c>
      <c r="Y57" t="s">
        <v>31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2</v>
      </c>
      <c r="AJ57" s="6">
        <v>2</v>
      </c>
      <c r="AK57" s="6">
        <v>0</v>
      </c>
      <c r="AL57" s="6">
        <v>2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2</v>
      </c>
      <c r="AT57" s="6">
        <v>0</v>
      </c>
      <c r="AU57" s="6">
        <v>1</v>
      </c>
      <c r="AV57" s="6">
        <v>1</v>
      </c>
      <c r="AW57" s="6">
        <v>0</v>
      </c>
      <c r="AX57" s="6">
        <v>0</v>
      </c>
      <c r="AY57" s="6">
        <v>0</v>
      </c>
      <c r="AZ57" s="6">
        <v>2</v>
      </c>
      <c r="BA57" s="6">
        <v>3</v>
      </c>
      <c r="BB57" s="6">
        <v>3</v>
      </c>
      <c r="BC57" s="6">
        <v>2</v>
      </c>
      <c r="BD57" s="6">
        <v>0</v>
      </c>
      <c r="BE57" s="6">
        <v>3</v>
      </c>
      <c r="BF57" s="6">
        <v>3</v>
      </c>
      <c r="BG57" s="6">
        <v>3</v>
      </c>
      <c r="BH57" s="6">
        <v>3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7">
        <v>0</v>
      </c>
      <c r="BO57">
        <f t="shared" si="0"/>
        <v>0</v>
      </c>
      <c r="BP57">
        <f t="shared" si="1"/>
        <v>6</v>
      </c>
      <c r="BQ57">
        <f t="shared" si="2"/>
        <v>0</v>
      </c>
      <c r="BR57">
        <f t="shared" si="3"/>
        <v>2</v>
      </c>
      <c r="BS57">
        <f t="shared" si="4"/>
        <v>0</v>
      </c>
      <c r="BT57">
        <f t="shared" si="5"/>
        <v>2</v>
      </c>
      <c r="BU57">
        <f t="shared" si="6"/>
        <v>8</v>
      </c>
      <c r="BV57">
        <f t="shared" si="7"/>
        <v>8</v>
      </c>
      <c r="BW57">
        <f t="shared" si="8"/>
        <v>6</v>
      </c>
      <c r="BX57">
        <f t="shared" si="9"/>
        <v>0</v>
      </c>
    </row>
    <row r="58" spans="1:76" ht="18.95" customHeight="1" x14ac:dyDescent="0.25">
      <c r="A58" t="s">
        <v>669</v>
      </c>
      <c r="B58" t="s">
        <v>658</v>
      </c>
      <c r="C58" t="s">
        <v>219</v>
      </c>
      <c r="D58" t="s">
        <v>26</v>
      </c>
      <c r="E58" t="s">
        <v>638</v>
      </c>
      <c r="F58" t="s">
        <v>5161</v>
      </c>
      <c r="G58">
        <v>2</v>
      </c>
      <c r="H58" t="s">
        <v>22</v>
      </c>
      <c r="I58" t="s">
        <v>670</v>
      </c>
      <c r="L58" s="1">
        <v>10102000387</v>
      </c>
      <c r="M58" t="s">
        <v>671</v>
      </c>
      <c r="N58" t="s">
        <v>58</v>
      </c>
      <c r="O58" t="s">
        <v>672</v>
      </c>
      <c r="P58">
        <v>35057</v>
      </c>
      <c r="Q58" t="s">
        <v>672</v>
      </c>
      <c r="R58">
        <v>580</v>
      </c>
      <c r="S58" t="s">
        <v>39</v>
      </c>
      <c r="T58" t="b">
        <v>0</v>
      </c>
      <c r="U58" t="s">
        <v>30</v>
      </c>
      <c r="V58" t="s">
        <v>31</v>
      </c>
      <c r="W58" t="s">
        <v>31</v>
      </c>
      <c r="X58" t="s">
        <v>31</v>
      </c>
      <c r="Y58" t="s">
        <v>31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2</v>
      </c>
      <c r="AJ58" s="4">
        <v>2</v>
      </c>
      <c r="AK58" s="4">
        <v>2</v>
      </c>
      <c r="AL58" s="4">
        <v>2</v>
      </c>
      <c r="AM58" s="4">
        <v>1</v>
      </c>
      <c r="AN58" s="4">
        <v>1</v>
      </c>
      <c r="AO58" s="4">
        <v>0</v>
      </c>
      <c r="AP58" s="4">
        <v>2</v>
      </c>
      <c r="AQ58" s="4">
        <v>3</v>
      </c>
      <c r="AR58" s="4">
        <v>2</v>
      </c>
      <c r="AS58" s="4">
        <v>2</v>
      </c>
      <c r="AT58" s="4">
        <v>3</v>
      </c>
      <c r="AU58" s="4">
        <v>2</v>
      </c>
      <c r="AV58" s="4">
        <v>2</v>
      </c>
      <c r="AW58" s="4">
        <v>0</v>
      </c>
      <c r="AX58" s="4">
        <v>0</v>
      </c>
      <c r="AY58" s="4">
        <v>0</v>
      </c>
      <c r="AZ58" s="4">
        <v>0</v>
      </c>
      <c r="BA58" s="4">
        <v>3</v>
      </c>
      <c r="BB58" s="4">
        <v>3</v>
      </c>
      <c r="BC58" s="4">
        <v>0</v>
      </c>
      <c r="BD58" s="4">
        <v>0</v>
      </c>
      <c r="BE58" s="4">
        <v>3</v>
      </c>
      <c r="BF58" s="4">
        <v>3</v>
      </c>
      <c r="BG58" s="4">
        <v>1</v>
      </c>
      <c r="BH58" s="4">
        <v>3</v>
      </c>
      <c r="BI58" s="4">
        <v>0</v>
      </c>
      <c r="BJ58" s="4">
        <v>0</v>
      </c>
      <c r="BK58" s="4">
        <v>2</v>
      </c>
      <c r="BL58" s="4">
        <v>0</v>
      </c>
      <c r="BM58" s="4">
        <v>0</v>
      </c>
      <c r="BN58" s="5">
        <v>0</v>
      </c>
      <c r="BO58">
        <f t="shared" si="0"/>
        <v>0</v>
      </c>
      <c r="BP58">
        <f t="shared" si="1"/>
        <v>8</v>
      </c>
      <c r="BQ58">
        <f t="shared" si="2"/>
        <v>7</v>
      </c>
      <c r="BR58">
        <f t="shared" si="3"/>
        <v>4</v>
      </c>
      <c r="BS58">
        <f t="shared" si="4"/>
        <v>3</v>
      </c>
      <c r="BT58">
        <f t="shared" si="5"/>
        <v>4</v>
      </c>
      <c r="BU58">
        <f t="shared" si="6"/>
        <v>6</v>
      </c>
      <c r="BV58">
        <f t="shared" si="7"/>
        <v>6</v>
      </c>
      <c r="BW58">
        <f t="shared" si="8"/>
        <v>4</v>
      </c>
      <c r="BX58">
        <f t="shared" si="9"/>
        <v>2</v>
      </c>
    </row>
    <row r="59" spans="1:76" ht="18.95" customHeight="1" x14ac:dyDescent="0.25">
      <c r="A59" t="s">
        <v>673</v>
      </c>
      <c r="B59" t="s">
        <v>658</v>
      </c>
      <c r="C59" t="s">
        <v>219</v>
      </c>
      <c r="D59" t="s">
        <v>26</v>
      </c>
      <c r="E59" t="s">
        <v>66</v>
      </c>
      <c r="F59" t="s">
        <v>66</v>
      </c>
      <c r="G59">
        <v>2</v>
      </c>
      <c r="H59" t="s">
        <v>22</v>
      </c>
      <c r="I59" t="s">
        <v>674</v>
      </c>
      <c r="L59" s="1">
        <v>10129000470</v>
      </c>
      <c r="M59" t="s">
        <v>675</v>
      </c>
      <c r="N59" t="s">
        <v>45</v>
      </c>
      <c r="O59" t="s">
        <v>676</v>
      </c>
      <c r="P59">
        <v>36092</v>
      </c>
      <c r="Q59" t="s">
        <v>677</v>
      </c>
      <c r="R59">
        <v>967</v>
      </c>
      <c r="S59" t="s">
        <v>77</v>
      </c>
      <c r="T59" t="b">
        <v>0</v>
      </c>
      <c r="U59" t="s">
        <v>30</v>
      </c>
      <c r="V59" t="s">
        <v>31</v>
      </c>
      <c r="W59" t="s">
        <v>31</v>
      </c>
      <c r="X59" t="s">
        <v>31</v>
      </c>
      <c r="Y59" t="s">
        <v>31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1</v>
      </c>
      <c r="AQ59" s="6">
        <v>1</v>
      </c>
      <c r="AR59" s="6">
        <v>2</v>
      </c>
      <c r="AS59" s="6">
        <v>2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1</v>
      </c>
      <c r="BB59" s="6">
        <v>1</v>
      </c>
      <c r="BC59" s="6">
        <v>2</v>
      </c>
      <c r="BD59" s="6">
        <v>0</v>
      </c>
      <c r="BE59" s="6">
        <v>1</v>
      </c>
      <c r="BF59" s="6">
        <v>1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7">
        <v>0</v>
      </c>
      <c r="BO59">
        <f t="shared" si="0"/>
        <v>0</v>
      </c>
      <c r="BP59">
        <f t="shared" si="1"/>
        <v>0</v>
      </c>
      <c r="BQ59">
        <f t="shared" si="2"/>
        <v>2</v>
      </c>
      <c r="BR59">
        <f t="shared" si="3"/>
        <v>4</v>
      </c>
      <c r="BS59">
        <f t="shared" si="4"/>
        <v>0</v>
      </c>
      <c r="BT59">
        <f t="shared" si="5"/>
        <v>0</v>
      </c>
      <c r="BU59">
        <f t="shared" si="6"/>
        <v>2</v>
      </c>
      <c r="BV59">
        <f t="shared" si="7"/>
        <v>4</v>
      </c>
      <c r="BW59">
        <f t="shared" si="8"/>
        <v>0</v>
      </c>
      <c r="BX59">
        <f t="shared" si="9"/>
        <v>0</v>
      </c>
    </row>
    <row r="60" spans="1:76" ht="18.95" customHeight="1" x14ac:dyDescent="0.25">
      <c r="A60" t="s">
        <v>1186</v>
      </c>
      <c r="B60" t="s">
        <v>658</v>
      </c>
      <c r="C60" t="s">
        <v>219</v>
      </c>
      <c r="D60" t="s">
        <v>26</v>
      </c>
      <c r="E60" t="s">
        <v>143</v>
      </c>
      <c r="F60" t="s">
        <v>659</v>
      </c>
      <c r="G60">
        <v>2</v>
      </c>
      <c r="H60" t="s">
        <v>179</v>
      </c>
      <c r="I60" t="s">
        <v>1187</v>
      </c>
      <c r="L60" s="1">
        <v>10138000509</v>
      </c>
      <c r="M60" t="s">
        <v>1188</v>
      </c>
      <c r="N60" t="s">
        <v>45</v>
      </c>
      <c r="O60" t="s">
        <v>1189</v>
      </c>
      <c r="P60">
        <v>35956</v>
      </c>
      <c r="Q60" t="s">
        <v>1190</v>
      </c>
      <c r="R60">
        <v>284</v>
      </c>
      <c r="S60" t="s">
        <v>39</v>
      </c>
      <c r="T60" t="b">
        <v>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1</v>
      </c>
      <c r="AN60" s="4">
        <v>1</v>
      </c>
      <c r="AO60" s="4">
        <v>1</v>
      </c>
      <c r="AP60" s="4">
        <v>0</v>
      </c>
      <c r="AQ60" s="4">
        <v>0</v>
      </c>
      <c r="AR60" s="4">
        <v>1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3</v>
      </c>
      <c r="BC60" s="4">
        <v>2</v>
      </c>
      <c r="BD60" s="4">
        <v>0</v>
      </c>
      <c r="BE60" s="4">
        <v>0</v>
      </c>
      <c r="BF60" s="4">
        <v>3</v>
      </c>
      <c r="BG60" s="4">
        <v>3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5">
        <v>0</v>
      </c>
      <c r="BO60">
        <f t="shared" si="0"/>
        <v>0</v>
      </c>
      <c r="BP60">
        <f t="shared" si="1"/>
        <v>0</v>
      </c>
      <c r="BQ60">
        <f t="shared" si="2"/>
        <v>3</v>
      </c>
      <c r="BR60">
        <f t="shared" si="3"/>
        <v>1</v>
      </c>
      <c r="BS60">
        <f t="shared" si="4"/>
        <v>0</v>
      </c>
      <c r="BT60">
        <f t="shared" si="5"/>
        <v>0</v>
      </c>
      <c r="BU60">
        <f t="shared" si="6"/>
        <v>3</v>
      </c>
      <c r="BV60">
        <f t="shared" si="7"/>
        <v>5</v>
      </c>
      <c r="BW60">
        <f t="shared" si="8"/>
        <v>3</v>
      </c>
      <c r="BX60">
        <f t="shared" si="9"/>
        <v>0</v>
      </c>
    </row>
    <row r="61" spans="1:76" ht="18.95" customHeight="1" x14ac:dyDescent="0.25">
      <c r="A61" t="s">
        <v>678</v>
      </c>
      <c r="B61" t="s">
        <v>658</v>
      </c>
      <c r="C61" t="s">
        <v>219</v>
      </c>
      <c r="D61" t="s">
        <v>26</v>
      </c>
      <c r="E61" t="s">
        <v>73</v>
      </c>
      <c r="F61" t="s">
        <v>659</v>
      </c>
      <c r="G61">
        <v>2</v>
      </c>
      <c r="H61" t="s">
        <v>22</v>
      </c>
      <c r="I61" t="s">
        <v>679</v>
      </c>
      <c r="L61" s="1">
        <v>10147000521</v>
      </c>
      <c r="M61" t="s">
        <v>680</v>
      </c>
      <c r="N61" t="s">
        <v>58</v>
      </c>
      <c r="O61" t="s">
        <v>681</v>
      </c>
      <c r="P61">
        <v>35546</v>
      </c>
      <c r="Q61" t="s">
        <v>448</v>
      </c>
      <c r="R61">
        <v>256</v>
      </c>
      <c r="S61" t="s">
        <v>39</v>
      </c>
      <c r="T61" t="b">
        <v>0</v>
      </c>
      <c r="U61" t="s">
        <v>30</v>
      </c>
      <c r="V61" t="s">
        <v>663</v>
      </c>
      <c r="W61" t="s">
        <v>71</v>
      </c>
      <c r="X61" t="s">
        <v>71</v>
      </c>
      <c r="Y61" t="s">
        <v>61</v>
      </c>
      <c r="Z61" s="6">
        <v>0</v>
      </c>
      <c r="AA61" s="6">
        <v>0</v>
      </c>
      <c r="AB61" s="6">
        <v>0</v>
      </c>
      <c r="AC61" s="6">
        <v>2</v>
      </c>
      <c r="AD61" s="6">
        <v>2</v>
      </c>
      <c r="AE61" s="6">
        <v>0</v>
      </c>
      <c r="AF61" s="6">
        <v>2</v>
      </c>
      <c r="AG61" s="6">
        <v>2</v>
      </c>
      <c r="AH61" s="6">
        <v>0</v>
      </c>
      <c r="AI61" s="6">
        <v>2</v>
      </c>
      <c r="AJ61" s="6">
        <v>2</v>
      </c>
      <c r="AK61" s="6">
        <v>0</v>
      </c>
      <c r="AL61" s="6">
        <v>0</v>
      </c>
      <c r="AM61" s="6">
        <v>2</v>
      </c>
      <c r="AN61" s="6">
        <v>2</v>
      </c>
      <c r="AO61" s="6">
        <v>0</v>
      </c>
      <c r="AP61" s="6">
        <v>3</v>
      </c>
      <c r="AQ61" s="6">
        <v>0</v>
      </c>
      <c r="AR61" s="6">
        <v>3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3</v>
      </c>
      <c r="BB61" s="6">
        <v>3</v>
      </c>
      <c r="BC61" s="6">
        <v>0</v>
      </c>
      <c r="BD61" s="6">
        <v>0</v>
      </c>
      <c r="BE61" s="6">
        <v>3</v>
      </c>
      <c r="BF61" s="6">
        <v>3</v>
      </c>
      <c r="BG61" s="6">
        <v>0</v>
      </c>
      <c r="BH61" s="6">
        <v>3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7">
        <v>0</v>
      </c>
      <c r="BO61">
        <f t="shared" si="0"/>
        <v>8</v>
      </c>
      <c r="BP61">
        <f t="shared" si="1"/>
        <v>4</v>
      </c>
      <c r="BQ61">
        <f t="shared" si="2"/>
        <v>7</v>
      </c>
      <c r="BR61">
        <f t="shared" si="3"/>
        <v>3</v>
      </c>
      <c r="BS61">
        <f t="shared" si="4"/>
        <v>0</v>
      </c>
      <c r="BT61">
        <f t="shared" si="5"/>
        <v>0</v>
      </c>
      <c r="BU61">
        <f t="shared" si="6"/>
        <v>6</v>
      </c>
      <c r="BV61">
        <f t="shared" si="7"/>
        <v>6</v>
      </c>
      <c r="BW61">
        <f t="shared" si="8"/>
        <v>3</v>
      </c>
      <c r="BX61">
        <f t="shared" si="9"/>
        <v>0</v>
      </c>
    </row>
    <row r="62" spans="1:76" ht="18.95" customHeight="1" x14ac:dyDescent="0.25">
      <c r="A62" t="s">
        <v>682</v>
      </c>
      <c r="B62" t="s">
        <v>658</v>
      </c>
      <c r="C62" t="s">
        <v>219</v>
      </c>
      <c r="D62" t="s">
        <v>26</v>
      </c>
      <c r="E62" t="s">
        <v>143</v>
      </c>
      <c r="F62" t="s">
        <v>659</v>
      </c>
      <c r="G62">
        <v>2</v>
      </c>
      <c r="H62" t="s">
        <v>22</v>
      </c>
      <c r="I62" t="s">
        <v>683</v>
      </c>
      <c r="L62" s="1">
        <v>10174000604</v>
      </c>
      <c r="M62" t="s">
        <v>684</v>
      </c>
      <c r="N62" t="s">
        <v>58</v>
      </c>
      <c r="O62" t="s">
        <v>685</v>
      </c>
      <c r="P62">
        <v>36345</v>
      </c>
      <c r="Q62" t="s">
        <v>686</v>
      </c>
      <c r="R62">
        <v>371</v>
      </c>
      <c r="S62" t="s">
        <v>77</v>
      </c>
      <c r="T62" t="b">
        <v>0</v>
      </c>
      <c r="U62" t="s">
        <v>30</v>
      </c>
      <c r="V62" t="s">
        <v>31</v>
      </c>
      <c r="W62" t="s">
        <v>31</v>
      </c>
      <c r="X62" t="s">
        <v>31</v>
      </c>
      <c r="Y62" t="s">
        <v>31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2</v>
      </c>
      <c r="AG62" s="4">
        <v>2</v>
      </c>
      <c r="AH62" s="4">
        <v>2</v>
      </c>
      <c r="AI62" s="4">
        <v>0</v>
      </c>
      <c r="AJ62" s="4">
        <v>0</v>
      </c>
      <c r="AK62" s="4">
        <v>0</v>
      </c>
      <c r="AL62" s="4">
        <v>0</v>
      </c>
      <c r="AM62" s="4">
        <v>2</v>
      </c>
      <c r="AN62" s="4">
        <v>2</v>
      </c>
      <c r="AO62" s="4">
        <v>2</v>
      </c>
      <c r="AP62" s="4">
        <v>0</v>
      </c>
      <c r="AQ62" s="4">
        <v>0</v>
      </c>
      <c r="AR62" s="4">
        <v>2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3</v>
      </c>
      <c r="BB62" s="4">
        <v>3</v>
      </c>
      <c r="BC62" s="4">
        <v>2</v>
      </c>
      <c r="BD62" s="4">
        <v>0</v>
      </c>
      <c r="BE62" s="4">
        <v>2</v>
      </c>
      <c r="BF62" s="4">
        <v>2</v>
      </c>
      <c r="BG62" s="4">
        <v>3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5">
        <v>0</v>
      </c>
      <c r="BO62">
        <f t="shared" si="0"/>
        <v>6</v>
      </c>
      <c r="BP62">
        <f t="shared" si="1"/>
        <v>0</v>
      </c>
      <c r="BQ62">
        <f t="shared" si="2"/>
        <v>6</v>
      </c>
      <c r="BR62">
        <f t="shared" si="3"/>
        <v>2</v>
      </c>
      <c r="BS62">
        <f t="shared" si="4"/>
        <v>0</v>
      </c>
      <c r="BT62">
        <f t="shared" si="5"/>
        <v>0</v>
      </c>
      <c r="BU62">
        <f t="shared" si="6"/>
        <v>6</v>
      </c>
      <c r="BV62">
        <f t="shared" si="7"/>
        <v>6</v>
      </c>
      <c r="BW62">
        <f t="shared" si="8"/>
        <v>3</v>
      </c>
      <c r="BX62">
        <f t="shared" si="9"/>
        <v>0</v>
      </c>
    </row>
    <row r="63" spans="1:76" ht="18.95" customHeight="1" x14ac:dyDescent="0.25">
      <c r="A63" t="s">
        <v>2040</v>
      </c>
      <c r="B63" t="s">
        <v>658</v>
      </c>
      <c r="C63" t="s">
        <v>219</v>
      </c>
      <c r="D63" t="s">
        <v>26</v>
      </c>
      <c r="E63" t="s">
        <v>96</v>
      </c>
      <c r="F63" t="s">
        <v>5163</v>
      </c>
      <c r="G63" t="s">
        <v>2026</v>
      </c>
      <c r="H63" t="s">
        <v>22</v>
      </c>
      <c r="I63" t="s">
        <v>2041</v>
      </c>
      <c r="L63" s="1">
        <v>10123001449</v>
      </c>
      <c r="M63" t="s">
        <v>2042</v>
      </c>
      <c r="N63" t="s">
        <v>45</v>
      </c>
      <c r="O63" t="s">
        <v>2043</v>
      </c>
      <c r="P63">
        <v>36303</v>
      </c>
      <c r="Q63" t="s">
        <v>1242</v>
      </c>
      <c r="R63">
        <v>382</v>
      </c>
      <c r="S63" t="s">
        <v>7</v>
      </c>
      <c r="T63" t="b">
        <v>0</v>
      </c>
      <c r="U63" t="s">
        <v>30</v>
      </c>
      <c r="V63" t="s">
        <v>663</v>
      </c>
      <c r="W63" t="s">
        <v>61</v>
      </c>
      <c r="X63" t="s">
        <v>61</v>
      </c>
      <c r="Y63" t="s">
        <v>61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2</v>
      </c>
      <c r="AG63" s="6">
        <v>2</v>
      </c>
      <c r="AH63" s="6">
        <v>0</v>
      </c>
      <c r="AI63" s="6">
        <v>0</v>
      </c>
      <c r="AJ63" s="6">
        <v>2</v>
      </c>
      <c r="AK63" s="6">
        <v>2</v>
      </c>
      <c r="AL63" s="6">
        <v>2</v>
      </c>
      <c r="AM63" s="6">
        <v>3</v>
      </c>
      <c r="AN63" s="6">
        <v>3</v>
      </c>
      <c r="AO63" s="6">
        <v>3</v>
      </c>
      <c r="AP63" s="6">
        <v>3</v>
      </c>
      <c r="AQ63" s="6">
        <v>3</v>
      </c>
      <c r="AR63" s="6">
        <v>3</v>
      </c>
      <c r="AS63" s="6">
        <v>0</v>
      </c>
      <c r="AT63" s="6">
        <v>3</v>
      </c>
      <c r="AU63" s="6">
        <v>2</v>
      </c>
      <c r="AV63" s="6">
        <v>2</v>
      </c>
      <c r="AW63" s="6">
        <v>0</v>
      </c>
      <c r="AX63" s="6">
        <v>0</v>
      </c>
      <c r="AY63" s="6">
        <v>0</v>
      </c>
      <c r="AZ63" s="6">
        <v>0</v>
      </c>
      <c r="BA63" s="6">
        <v>3</v>
      </c>
      <c r="BB63" s="6">
        <v>3</v>
      </c>
      <c r="BC63" s="6">
        <v>2</v>
      </c>
      <c r="BD63" s="6">
        <v>0</v>
      </c>
      <c r="BE63" s="6">
        <v>1</v>
      </c>
      <c r="BF63" s="6">
        <v>3</v>
      </c>
      <c r="BG63" s="6">
        <v>1</v>
      </c>
      <c r="BH63" s="6">
        <v>3</v>
      </c>
      <c r="BI63" s="6">
        <v>0</v>
      </c>
      <c r="BJ63" s="6">
        <v>0</v>
      </c>
      <c r="BK63" s="6">
        <v>0</v>
      </c>
      <c r="BL63" s="6">
        <v>3</v>
      </c>
      <c r="BM63" s="6">
        <v>2</v>
      </c>
      <c r="BN63" s="7">
        <v>2</v>
      </c>
      <c r="BO63">
        <f t="shared" si="0"/>
        <v>4</v>
      </c>
      <c r="BP63">
        <f t="shared" si="1"/>
        <v>6</v>
      </c>
      <c r="BQ63">
        <f t="shared" si="2"/>
        <v>15</v>
      </c>
      <c r="BR63">
        <f t="shared" si="3"/>
        <v>3</v>
      </c>
      <c r="BS63">
        <f t="shared" si="4"/>
        <v>3</v>
      </c>
      <c r="BT63">
        <f t="shared" si="5"/>
        <v>4</v>
      </c>
      <c r="BU63">
        <f t="shared" si="6"/>
        <v>6</v>
      </c>
      <c r="BV63">
        <f t="shared" si="7"/>
        <v>6</v>
      </c>
      <c r="BW63">
        <f t="shared" si="8"/>
        <v>4</v>
      </c>
      <c r="BX63">
        <f t="shared" si="9"/>
        <v>7</v>
      </c>
    </row>
    <row r="64" spans="1:76" ht="18.95" customHeight="1" x14ac:dyDescent="0.25">
      <c r="A64" t="s">
        <v>2031</v>
      </c>
      <c r="B64" t="s">
        <v>658</v>
      </c>
      <c r="C64" t="s">
        <v>219</v>
      </c>
      <c r="D64" t="s">
        <v>26</v>
      </c>
      <c r="E64" t="s">
        <v>66</v>
      </c>
      <c r="F64" t="s">
        <v>659</v>
      </c>
      <c r="G64" t="s">
        <v>2026</v>
      </c>
      <c r="H64" t="s">
        <v>22</v>
      </c>
      <c r="I64" t="s">
        <v>2032</v>
      </c>
      <c r="L64" s="1">
        <v>10039000165</v>
      </c>
      <c r="M64" t="s">
        <v>2033</v>
      </c>
      <c r="N64" t="s">
        <v>58</v>
      </c>
      <c r="O64" t="s">
        <v>2034</v>
      </c>
      <c r="P64">
        <v>35204</v>
      </c>
      <c r="Q64" t="s">
        <v>458</v>
      </c>
      <c r="R64">
        <v>696</v>
      </c>
      <c r="S64" t="s">
        <v>7</v>
      </c>
      <c r="T64" t="b">
        <v>0</v>
      </c>
      <c r="U64" t="s">
        <v>30</v>
      </c>
      <c r="V64" t="s">
        <v>31</v>
      </c>
      <c r="W64" t="s">
        <v>31</v>
      </c>
      <c r="X64" t="s">
        <v>31</v>
      </c>
      <c r="Y64" t="s">
        <v>31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2</v>
      </c>
      <c r="AG64" s="6">
        <v>2</v>
      </c>
      <c r="AH64" s="6">
        <v>0</v>
      </c>
      <c r="AI64" s="6">
        <v>1</v>
      </c>
      <c r="AJ64" s="6">
        <v>2</v>
      </c>
      <c r="AK64" s="6">
        <v>2</v>
      </c>
      <c r="AL64" s="6">
        <v>2</v>
      </c>
      <c r="AM64" s="6">
        <v>3</v>
      </c>
      <c r="AN64" s="6">
        <v>3</v>
      </c>
      <c r="AO64" s="6">
        <v>3</v>
      </c>
      <c r="AP64" s="6">
        <v>3</v>
      </c>
      <c r="AQ64" s="6">
        <v>0</v>
      </c>
      <c r="AR64" s="6">
        <v>3</v>
      </c>
      <c r="AS64" s="6">
        <v>1</v>
      </c>
      <c r="AT64" s="6">
        <v>3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3</v>
      </c>
      <c r="BB64" s="6">
        <v>3</v>
      </c>
      <c r="BC64" s="6">
        <v>0</v>
      </c>
      <c r="BD64" s="6">
        <v>0</v>
      </c>
      <c r="BE64" s="6">
        <v>0</v>
      </c>
      <c r="BF64" s="6">
        <v>3</v>
      </c>
      <c r="BG64" s="6">
        <v>0</v>
      </c>
      <c r="BH64" s="6">
        <v>3</v>
      </c>
      <c r="BI64" s="6">
        <v>3</v>
      </c>
      <c r="BJ64" s="6">
        <v>0</v>
      </c>
      <c r="BK64" s="6">
        <v>3</v>
      </c>
      <c r="BL64" s="6">
        <v>0</v>
      </c>
      <c r="BM64" s="6">
        <v>0</v>
      </c>
      <c r="BN64" s="7">
        <v>2</v>
      </c>
      <c r="BO64">
        <f t="shared" si="0"/>
        <v>4</v>
      </c>
      <c r="BP64">
        <f t="shared" si="1"/>
        <v>7</v>
      </c>
      <c r="BQ64">
        <f t="shared" si="2"/>
        <v>12</v>
      </c>
      <c r="BR64">
        <f t="shared" si="3"/>
        <v>4</v>
      </c>
      <c r="BS64">
        <f t="shared" si="4"/>
        <v>3</v>
      </c>
      <c r="BT64">
        <f t="shared" si="5"/>
        <v>0</v>
      </c>
      <c r="BU64">
        <f t="shared" si="6"/>
        <v>6</v>
      </c>
      <c r="BV64">
        <f t="shared" si="7"/>
        <v>3</v>
      </c>
      <c r="BW64">
        <f t="shared" si="8"/>
        <v>3</v>
      </c>
      <c r="BX64">
        <f t="shared" si="9"/>
        <v>8</v>
      </c>
    </row>
    <row r="65" spans="1:76" ht="18.95" customHeight="1" x14ac:dyDescent="0.25">
      <c r="A65" t="s">
        <v>691</v>
      </c>
      <c r="B65" t="s">
        <v>658</v>
      </c>
      <c r="C65" t="s">
        <v>219</v>
      </c>
      <c r="D65" t="s">
        <v>26</v>
      </c>
      <c r="E65" t="s">
        <v>102</v>
      </c>
      <c r="F65" t="s">
        <v>659</v>
      </c>
      <c r="G65">
        <v>2</v>
      </c>
      <c r="H65" t="s">
        <v>22</v>
      </c>
      <c r="I65" t="s">
        <v>692</v>
      </c>
      <c r="L65" s="1">
        <v>10195000756</v>
      </c>
      <c r="M65" t="s">
        <v>693</v>
      </c>
      <c r="N65" t="s">
        <v>25</v>
      </c>
      <c r="O65" t="s">
        <v>694</v>
      </c>
      <c r="P65">
        <v>35586</v>
      </c>
      <c r="Q65" t="s">
        <v>695</v>
      </c>
      <c r="R65">
        <v>809</v>
      </c>
      <c r="S65" t="s">
        <v>39</v>
      </c>
      <c r="T65" t="b">
        <v>0</v>
      </c>
      <c r="U65" t="s">
        <v>30</v>
      </c>
      <c r="V65" t="s">
        <v>31</v>
      </c>
      <c r="W65" t="s">
        <v>31</v>
      </c>
      <c r="X65" t="s">
        <v>31</v>
      </c>
      <c r="Y65" t="s">
        <v>31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1</v>
      </c>
      <c r="AJ65" s="6">
        <v>2</v>
      </c>
      <c r="AK65" s="6">
        <v>0</v>
      </c>
      <c r="AL65" s="6">
        <v>2</v>
      </c>
      <c r="AM65" s="6">
        <v>3</v>
      </c>
      <c r="AN65" s="6">
        <v>3</v>
      </c>
      <c r="AO65" s="6">
        <v>3</v>
      </c>
      <c r="AP65" s="6">
        <v>0</v>
      </c>
      <c r="AQ65" s="6">
        <v>0</v>
      </c>
      <c r="AR65" s="6">
        <v>2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3</v>
      </c>
      <c r="BB65" s="6">
        <v>3</v>
      </c>
      <c r="BC65" s="6">
        <v>2</v>
      </c>
      <c r="BD65" s="6">
        <v>0</v>
      </c>
      <c r="BE65" s="6">
        <v>3</v>
      </c>
      <c r="BF65" s="6">
        <v>3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7">
        <v>0</v>
      </c>
      <c r="BO65">
        <f t="shared" si="0"/>
        <v>0</v>
      </c>
      <c r="BP65">
        <f t="shared" si="1"/>
        <v>5</v>
      </c>
      <c r="BQ65">
        <f t="shared" si="2"/>
        <v>9</v>
      </c>
      <c r="BR65">
        <f t="shared" si="3"/>
        <v>2</v>
      </c>
      <c r="BS65">
        <f t="shared" si="4"/>
        <v>0</v>
      </c>
      <c r="BT65">
        <f t="shared" si="5"/>
        <v>0</v>
      </c>
      <c r="BU65">
        <f t="shared" si="6"/>
        <v>6</v>
      </c>
      <c r="BV65">
        <f t="shared" si="7"/>
        <v>8</v>
      </c>
      <c r="BW65">
        <f t="shared" si="8"/>
        <v>0</v>
      </c>
      <c r="BX65">
        <f t="shared" si="9"/>
        <v>0</v>
      </c>
    </row>
    <row r="66" spans="1:76" ht="18.95" customHeight="1" x14ac:dyDescent="0.25">
      <c r="A66" t="s">
        <v>696</v>
      </c>
      <c r="B66" t="s">
        <v>658</v>
      </c>
      <c r="C66" t="s">
        <v>219</v>
      </c>
      <c r="D66" t="s">
        <v>26</v>
      </c>
      <c r="E66" t="s">
        <v>66</v>
      </c>
      <c r="F66" t="s">
        <v>66</v>
      </c>
      <c r="G66">
        <v>2</v>
      </c>
      <c r="H66" t="s">
        <v>22</v>
      </c>
      <c r="I66" t="s">
        <v>274</v>
      </c>
      <c r="L66" s="1">
        <v>10201000765</v>
      </c>
      <c r="M66" t="s">
        <v>697</v>
      </c>
      <c r="N66" t="s">
        <v>58</v>
      </c>
      <c r="O66" t="s">
        <v>698</v>
      </c>
      <c r="P66">
        <v>35633</v>
      </c>
      <c r="Q66" t="s">
        <v>699</v>
      </c>
      <c r="R66">
        <v>1369</v>
      </c>
      <c r="S66" t="s">
        <v>66</v>
      </c>
      <c r="T66" t="b">
        <v>0</v>
      </c>
      <c r="U66" t="s">
        <v>30</v>
      </c>
      <c r="V66" t="s">
        <v>31</v>
      </c>
      <c r="W66" t="s">
        <v>31</v>
      </c>
      <c r="X66" t="s">
        <v>31</v>
      </c>
      <c r="Y66" t="s">
        <v>31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2</v>
      </c>
      <c r="AN66" s="4">
        <v>2</v>
      </c>
      <c r="AO66" s="4">
        <v>2</v>
      </c>
      <c r="AP66" s="4">
        <v>3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3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5">
        <v>0</v>
      </c>
      <c r="BO66">
        <f t="shared" ref="BO66:BO129" si="10">SUM(Z66:AH66)</f>
        <v>0</v>
      </c>
      <c r="BP66">
        <f t="shared" ref="BP66:BP129" si="11">SUM(AI66:AL66)</f>
        <v>0</v>
      </c>
      <c r="BQ66">
        <f t="shared" ref="BQ66:BQ129" si="12">SUM(AM66:AQ66)</f>
        <v>9</v>
      </c>
      <c r="BR66">
        <f t="shared" ref="BR66:BR129" si="13">SUM(AR66:AS66)</f>
        <v>0</v>
      </c>
      <c r="BS66">
        <f t="shared" ref="BS66:BS129" si="14">SUM(AT66)</f>
        <v>0</v>
      </c>
      <c r="BT66">
        <f t="shared" ref="BT66:BT129" si="15">SUM(AU66:AX66)</f>
        <v>0</v>
      </c>
      <c r="BU66">
        <f t="shared" ref="BU66:BU129" si="16">SUM(AY66:BB66)</f>
        <v>0</v>
      </c>
      <c r="BV66">
        <f t="shared" ref="BV66:BV129" si="17">SUM(BC66:BF66)</f>
        <v>0</v>
      </c>
      <c r="BW66">
        <f t="shared" ref="BW66:BW129" si="18">SUM(BG66:BH66)</f>
        <v>3</v>
      </c>
      <c r="BX66">
        <f t="shared" ref="BX66:BX129" si="19">SUM(BI66:BN66)</f>
        <v>0</v>
      </c>
    </row>
    <row r="67" spans="1:76" ht="18.95" customHeight="1" x14ac:dyDescent="0.25">
      <c r="A67" t="s">
        <v>700</v>
      </c>
      <c r="B67" t="s">
        <v>658</v>
      </c>
      <c r="C67" t="s">
        <v>219</v>
      </c>
      <c r="D67" t="s">
        <v>26</v>
      </c>
      <c r="E67" t="s">
        <v>638</v>
      </c>
      <c r="F67" t="s">
        <v>5161</v>
      </c>
      <c r="G67">
        <v>2</v>
      </c>
      <c r="H67" t="s">
        <v>22</v>
      </c>
      <c r="I67" t="s">
        <v>701</v>
      </c>
      <c r="L67" s="1">
        <v>10237000932</v>
      </c>
      <c r="M67" t="s">
        <v>702</v>
      </c>
      <c r="N67" t="s">
        <v>45</v>
      </c>
      <c r="O67" t="s">
        <v>703</v>
      </c>
      <c r="P67">
        <v>36604</v>
      </c>
      <c r="Q67" t="s">
        <v>703</v>
      </c>
      <c r="R67">
        <v>618</v>
      </c>
      <c r="S67" t="s">
        <v>7</v>
      </c>
      <c r="T67" t="b">
        <v>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s="6">
        <v>0</v>
      </c>
      <c r="AA67" s="6">
        <v>0</v>
      </c>
      <c r="AB67" s="6">
        <v>2</v>
      </c>
      <c r="AC67" s="6">
        <v>0</v>
      </c>
      <c r="AD67" s="6">
        <v>0</v>
      </c>
      <c r="AE67" s="6">
        <v>2</v>
      </c>
      <c r="AF67" s="6">
        <v>2</v>
      </c>
      <c r="AG67" s="6">
        <v>2</v>
      </c>
      <c r="AH67" s="6">
        <v>2</v>
      </c>
      <c r="AI67" s="6">
        <v>0</v>
      </c>
      <c r="AJ67" s="6">
        <v>2</v>
      </c>
      <c r="AK67" s="6">
        <v>2</v>
      </c>
      <c r="AL67" s="6">
        <v>2</v>
      </c>
      <c r="AM67" s="6">
        <v>2</v>
      </c>
      <c r="AN67" s="6">
        <v>2</v>
      </c>
      <c r="AO67" s="6">
        <v>2</v>
      </c>
      <c r="AP67" s="6">
        <v>2</v>
      </c>
      <c r="AQ67" s="6">
        <v>0</v>
      </c>
      <c r="AR67" s="6">
        <v>3</v>
      </c>
      <c r="AS67" s="6">
        <v>2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3</v>
      </c>
      <c r="BB67" s="6">
        <v>3</v>
      </c>
      <c r="BC67" s="6">
        <v>2</v>
      </c>
      <c r="BD67" s="6">
        <v>0</v>
      </c>
      <c r="BE67" s="6">
        <v>3</v>
      </c>
      <c r="BF67" s="6">
        <v>3</v>
      </c>
      <c r="BG67" s="6">
        <v>0</v>
      </c>
      <c r="BH67" s="6">
        <v>3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7">
        <v>0</v>
      </c>
      <c r="BO67">
        <f t="shared" si="10"/>
        <v>10</v>
      </c>
      <c r="BP67">
        <f t="shared" si="11"/>
        <v>6</v>
      </c>
      <c r="BQ67">
        <f t="shared" si="12"/>
        <v>8</v>
      </c>
      <c r="BR67">
        <f t="shared" si="13"/>
        <v>5</v>
      </c>
      <c r="BS67">
        <f t="shared" si="14"/>
        <v>0</v>
      </c>
      <c r="BT67">
        <f t="shared" si="15"/>
        <v>0</v>
      </c>
      <c r="BU67">
        <f t="shared" si="16"/>
        <v>6</v>
      </c>
      <c r="BV67">
        <f t="shared" si="17"/>
        <v>8</v>
      </c>
      <c r="BW67">
        <f t="shared" si="18"/>
        <v>3</v>
      </c>
      <c r="BX67">
        <f t="shared" si="19"/>
        <v>0</v>
      </c>
    </row>
    <row r="68" spans="1:76" ht="18.95" customHeight="1" x14ac:dyDescent="0.25">
      <c r="A68" t="s">
        <v>709</v>
      </c>
      <c r="B68" t="s">
        <v>658</v>
      </c>
      <c r="C68" t="s">
        <v>219</v>
      </c>
      <c r="D68" t="s">
        <v>26</v>
      </c>
      <c r="E68" t="s">
        <v>638</v>
      </c>
      <c r="F68" t="s">
        <v>5161</v>
      </c>
      <c r="G68">
        <v>2</v>
      </c>
      <c r="H68" t="s">
        <v>22</v>
      </c>
      <c r="I68" t="s">
        <v>710</v>
      </c>
      <c r="L68" s="1">
        <v>10282001119</v>
      </c>
      <c r="M68" t="s">
        <v>711</v>
      </c>
      <c r="N68" t="s">
        <v>58</v>
      </c>
      <c r="O68" t="s">
        <v>712</v>
      </c>
      <c r="P68">
        <v>36278</v>
      </c>
      <c r="Q68" t="s">
        <v>713</v>
      </c>
      <c r="R68">
        <v>439</v>
      </c>
      <c r="S68" t="s">
        <v>39</v>
      </c>
      <c r="T68" t="b">
        <v>0</v>
      </c>
      <c r="U68" t="s">
        <v>30</v>
      </c>
      <c r="V68" t="s">
        <v>31</v>
      </c>
      <c r="W68" t="s">
        <v>31</v>
      </c>
      <c r="X68" t="s">
        <v>31</v>
      </c>
      <c r="Y68" t="s">
        <v>31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2</v>
      </c>
      <c r="AG68" s="4">
        <v>2</v>
      </c>
      <c r="AH68" s="4">
        <v>2</v>
      </c>
      <c r="AI68" s="4">
        <v>0</v>
      </c>
      <c r="AJ68" s="4">
        <v>1</v>
      </c>
      <c r="AK68" s="4">
        <v>0</v>
      </c>
      <c r="AL68" s="4">
        <v>1</v>
      </c>
      <c r="AM68" s="4">
        <v>1</v>
      </c>
      <c r="AN68" s="4">
        <v>2</v>
      </c>
      <c r="AO68" s="4">
        <v>3</v>
      </c>
      <c r="AP68" s="4">
        <v>0</v>
      </c>
      <c r="AQ68" s="4">
        <v>0</v>
      </c>
      <c r="AR68" s="4">
        <v>2</v>
      </c>
      <c r="AS68" s="4">
        <v>1</v>
      </c>
      <c r="AT68" s="4">
        <v>3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2</v>
      </c>
      <c r="BA68" s="4">
        <v>2</v>
      </c>
      <c r="BB68" s="4">
        <v>3</v>
      </c>
      <c r="BC68" s="4">
        <v>2</v>
      </c>
      <c r="BD68" s="4">
        <v>0</v>
      </c>
      <c r="BE68" s="4">
        <v>3</v>
      </c>
      <c r="BF68" s="4">
        <v>3</v>
      </c>
      <c r="BG68" s="4">
        <v>0</v>
      </c>
      <c r="BH68" s="4">
        <v>1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5">
        <v>0</v>
      </c>
      <c r="BO68">
        <f t="shared" si="10"/>
        <v>6</v>
      </c>
      <c r="BP68">
        <f t="shared" si="11"/>
        <v>2</v>
      </c>
      <c r="BQ68">
        <f t="shared" si="12"/>
        <v>6</v>
      </c>
      <c r="BR68">
        <f t="shared" si="13"/>
        <v>3</v>
      </c>
      <c r="BS68">
        <f t="shared" si="14"/>
        <v>3</v>
      </c>
      <c r="BT68">
        <f t="shared" si="15"/>
        <v>0</v>
      </c>
      <c r="BU68">
        <f t="shared" si="16"/>
        <v>7</v>
      </c>
      <c r="BV68">
        <f t="shared" si="17"/>
        <v>8</v>
      </c>
      <c r="BW68">
        <f t="shared" si="18"/>
        <v>1</v>
      </c>
      <c r="BX68">
        <f t="shared" si="19"/>
        <v>0</v>
      </c>
    </row>
    <row r="69" spans="1:76" ht="18.95" customHeight="1" x14ac:dyDescent="0.25">
      <c r="A69" t="s">
        <v>704</v>
      </c>
      <c r="B69" t="s">
        <v>658</v>
      </c>
      <c r="C69" t="s">
        <v>219</v>
      </c>
      <c r="D69" t="s">
        <v>26</v>
      </c>
      <c r="E69" t="s">
        <v>73</v>
      </c>
      <c r="F69" t="s">
        <v>659</v>
      </c>
      <c r="G69">
        <v>2</v>
      </c>
      <c r="H69" t="s">
        <v>22</v>
      </c>
      <c r="I69" t="s">
        <v>705</v>
      </c>
      <c r="L69" s="1">
        <v>10265001573</v>
      </c>
      <c r="M69" t="s">
        <v>706</v>
      </c>
      <c r="N69" t="s">
        <v>58</v>
      </c>
      <c r="O69" t="s">
        <v>707</v>
      </c>
      <c r="P69">
        <v>35125</v>
      </c>
      <c r="Q69" t="s">
        <v>708</v>
      </c>
      <c r="R69">
        <v>1129</v>
      </c>
      <c r="S69" t="s">
        <v>77</v>
      </c>
      <c r="T69" t="b">
        <v>0</v>
      </c>
      <c r="U69" t="s">
        <v>30</v>
      </c>
      <c r="V69" t="s">
        <v>31</v>
      </c>
      <c r="W69" t="s">
        <v>31</v>
      </c>
      <c r="X69" t="s">
        <v>31</v>
      </c>
      <c r="Y69" t="s">
        <v>31</v>
      </c>
      <c r="Z69" s="6">
        <v>0</v>
      </c>
      <c r="AA69" s="6">
        <v>0</v>
      </c>
      <c r="AB69" s="6">
        <v>2</v>
      </c>
      <c r="AC69" s="6">
        <v>0</v>
      </c>
      <c r="AD69" s="6">
        <v>0</v>
      </c>
      <c r="AE69" s="6">
        <v>0</v>
      </c>
      <c r="AF69" s="6">
        <v>2</v>
      </c>
      <c r="AG69" s="6">
        <v>2</v>
      </c>
      <c r="AH69" s="6">
        <v>2</v>
      </c>
      <c r="AI69" s="6">
        <v>0</v>
      </c>
      <c r="AJ69" s="6">
        <v>1</v>
      </c>
      <c r="AK69" s="6">
        <v>2</v>
      </c>
      <c r="AL69" s="6">
        <v>0</v>
      </c>
      <c r="AM69" s="6">
        <v>2</v>
      </c>
      <c r="AN69" s="6">
        <v>2</v>
      </c>
      <c r="AO69" s="6">
        <v>0</v>
      </c>
      <c r="AP69" s="6">
        <v>2</v>
      </c>
      <c r="AQ69" s="6">
        <v>0</v>
      </c>
      <c r="AR69" s="6">
        <v>2</v>
      </c>
      <c r="AS69" s="6">
        <v>2</v>
      </c>
      <c r="AT69" s="6">
        <v>2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3</v>
      </c>
      <c r="BB69" s="6">
        <v>3</v>
      </c>
      <c r="BC69" s="6">
        <v>2</v>
      </c>
      <c r="BD69" s="6">
        <v>0</v>
      </c>
      <c r="BE69" s="6">
        <v>2</v>
      </c>
      <c r="BF69" s="6">
        <v>2</v>
      </c>
      <c r="BG69" s="6">
        <v>1</v>
      </c>
      <c r="BH69" s="6">
        <v>1</v>
      </c>
      <c r="BI69" s="6">
        <v>0</v>
      </c>
      <c r="BJ69" s="6">
        <v>0</v>
      </c>
      <c r="BK69" s="6">
        <v>2</v>
      </c>
      <c r="BL69" s="6">
        <v>0</v>
      </c>
      <c r="BM69" s="6">
        <v>0</v>
      </c>
      <c r="BN69" s="7">
        <v>0</v>
      </c>
      <c r="BO69">
        <f t="shared" si="10"/>
        <v>8</v>
      </c>
      <c r="BP69">
        <f t="shared" si="11"/>
        <v>3</v>
      </c>
      <c r="BQ69">
        <f t="shared" si="12"/>
        <v>6</v>
      </c>
      <c r="BR69">
        <f t="shared" si="13"/>
        <v>4</v>
      </c>
      <c r="BS69">
        <f t="shared" si="14"/>
        <v>2</v>
      </c>
      <c r="BT69">
        <f t="shared" si="15"/>
        <v>0</v>
      </c>
      <c r="BU69">
        <f t="shared" si="16"/>
        <v>6</v>
      </c>
      <c r="BV69">
        <f t="shared" si="17"/>
        <v>6</v>
      </c>
      <c r="BW69">
        <f t="shared" si="18"/>
        <v>2</v>
      </c>
      <c r="BX69">
        <f t="shared" si="19"/>
        <v>2</v>
      </c>
    </row>
    <row r="70" spans="1:76" ht="18.95" customHeight="1" x14ac:dyDescent="0.25">
      <c r="A70" t="s">
        <v>2048</v>
      </c>
      <c r="B70" t="s">
        <v>658</v>
      </c>
      <c r="C70" t="s">
        <v>219</v>
      </c>
      <c r="D70" t="s">
        <v>26</v>
      </c>
      <c r="E70" t="s">
        <v>73</v>
      </c>
      <c r="F70" t="s">
        <v>659</v>
      </c>
      <c r="G70" t="s">
        <v>2026</v>
      </c>
      <c r="H70" t="s">
        <v>22</v>
      </c>
      <c r="I70" t="s">
        <v>2049</v>
      </c>
      <c r="L70" s="1">
        <v>10309001592</v>
      </c>
      <c r="M70" t="s">
        <v>2050</v>
      </c>
      <c r="N70" t="s">
        <v>25</v>
      </c>
      <c r="O70" t="s">
        <v>2051</v>
      </c>
      <c r="P70">
        <v>36907</v>
      </c>
      <c r="Q70" t="s">
        <v>2052</v>
      </c>
      <c r="R70">
        <v>153</v>
      </c>
      <c r="S70" t="s">
        <v>39</v>
      </c>
      <c r="T70" t="b">
        <v>1</v>
      </c>
      <c r="U70" t="s">
        <v>61</v>
      </c>
      <c r="V70" t="s">
        <v>61</v>
      </c>
      <c r="W70" t="s">
        <v>61</v>
      </c>
      <c r="X70" t="s">
        <v>61</v>
      </c>
      <c r="Y70" t="s">
        <v>61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2</v>
      </c>
      <c r="AG70" s="6">
        <v>2</v>
      </c>
      <c r="AH70" s="6">
        <v>2</v>
      </c>
      <c r="AI70" s="6">
        <v>1</v>
      </c>
      <c r="AJ70" s="6">
        <v>2</v>
      </c>
      <c r="AK70" s="6">
        <v>2</v>
      </c>
      <c r="AL70" s="6">
        <v>2</v>
      </c>
      <c r="AM70" s="6">
        <v>2</v>
      </c>
      <c r="AN70" s="6">
        <v>0</v>
      </c>
      <c r="AO70" s="6">
        <v>0</v>
      </c>
      <c r="AP70" s="6">
        <v>0</v>
      </c>
      <c r="AQ70" s="6">
        <v>0</v>
      </c>
      <c r="AR70" s="6">
        <v>3</v>
      </c>
      <c r="AS70" s="6">
        <v>2</v>
      </c>
      <c r="AT70" s="6">
        <v>3</v>
      </c>
      <c r="AU70" s="6">
        <v>2</v>
      </c>
      <c r="AV70" s="6">
        <v>2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1</v>
      </c>
      <c r="BC70" s="6">
        <v>0</v>
      </c>
      <c r="BD70" s="6">
        <v>0</v>
      </c>
      <c r="BE70" s="6">
        <v>0</v>
      </c>
      <c r="BF70" s="6">
        <v>1</v>
      </c>
      <c r="BG70" s="6">
        <v>0</v>
      </c>
      <c r="BH70" s="6">
        <v>1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7">
        <v>2</v>
      </c>
      <c r="BO70">
        <f t="shared" si="10"/>
        <v>6</v>
      </c>
      <c r="BP70">
        <f t="shared" si="11"/>
        <v>7</v>
      </c>
      <c r="BQ70">
        <f t="shared" si="12"/>
        <v>2</v>
      </c>
      <c r="BR70">
        <f t="shared" si="13"/>
        <v>5</v>
      </c>
      <c r="BS70">
        <f t="shared" si="14"/>
        <v>3</v>
      </c>
      <c r="BT70">
        <f t="shared" si="15"/>
        <v>4</v>
      </c>
      <c r="BU70">
        <f t="shared" si="16"/>
        <v>1</v>
      </c>
      <c r="BV70">
        <f t="shared" si="17"/>
        <v>1</v>
      </c>
      <c r="BW70">
        <f t="shared" si="18"/>
        <v>1</v>
      </c>
      <c r="BX70">
        <f t="shared" si="19"/>
        <v>2</v>
      </c>
    </row>
    <row r="71" spans="1:76" ht="18.95" customHeight="1" x14ac:dyDescent="0.25">
      <c r="A71" t="s">
        <v>2058</v>
      </c>
      <c r="B71" t="s">
        <v>715</v>
      </c>
      <c r="C71" t="s">
        <v>219</v>
      </c>
      <c r="D71" t="s">
        <v>26</v>
      </c>
      <c r="E71" t="s">
        <v>66</v>
      </c>
      <c r="F71" t="s">
        <v>659</v>
      </c>
      <c r="G71" t="s">
        <v>2026</v>
      </c>
      <c r="H71" t="s">
        <v>22</v>
      </c>
      <c r="I71" t="s">
        <v>2059</v>
      </c>
      <c r="L71" s="1">
        <v>50000100218</v>
      </c>
      <c r="M71" t="s">
        <v>2060</v>
      </c>
      <c r="N71" t="s">
        <v>45</v>
      </c>
      <c r="O71" t="s">
        <v>2061</v>
      </c>
      <c r="P71">
        <v>72042</v>
      </c>
      <c r="Q71" t="s">
        <v>2062</v>
      </c>
      <c r="R71">
        <v>523</v>
      </c>
      <c r="S71" t="s">
        <v>39</v>
      </c>
      <c r="T71" t="b">
        <v>0</v>
      </c>
      <c r="U71" t="s">
        <v>30</v>
      </c>
      <c r="V71" t="s">
        <v>31</v>
      </c>
      <c r="W71" t="s">
        <v>31</v>
      </c>
      <c r="X71" t="s">
        <v>31</v>
      </c>
      <c r="Y71" t="s">
        <v>31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2</v>
      </c>
      <c r="AJ71" s="6">
        <v>0</v>
      </c>
      <c r="AK71" s="6">
        <v>2</v>
      </c>
      <c r="AL71" s="6">
        <v>0</v>
      </c>
      <c r="AM71" s="6">
        <v>3</v>
      </c>
      <c r="AN71" s="6">
        <v>3</v>
      </c>
      <c r="AO71" s="6">
        <v>0</v>
      </c>
      <c r="AP71" s="6">
        <v>0</v>
      </c>
      <c r="AQ71" s="6">
        <v>0</v>
      </c>
      <c r="AR71" s="6">
        <v>3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3</v>
      </c>
      <c r="BC71" s="6">
        <v>0</v>
      </c>
      <c r="BD71" s="6">
        <v>0</v>
      </c>
      <c r="BE71" s="6">
        <v>2</v>
      </c>
      <c r="BF71" s="6">
        <v>2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2</v>
      </c>
      <c r="BM71" s="6">
        <v>0</v>
      </c>
      <c r="BN71" s="7">
        <v>0</v>
      </c>
      <c r="BO71">
        <f t="shared" si="10"/>
        <v>0</v>
      </c>
      <c r="BP71">
        <f t="shared" si="11"/>
        <v>4</v>
      </c>
      <c r="BQ71">
        <f t="shared" si="12"/>
        <v>6</v>
      </c>
      <c r="BR71">
        <f t="shared" si="13"/>
        <v>3</v>
      </c>
      <c r="BS71">
        <f t="shared" si="14"/>
        <v>0</v>
      </c>
      <c r="BT71">
        <f t="shared" si="15"/>
        <v>0</v>
      </c>
      <c r="BU71">
        <f t="shared" si="16"/>
        <v>3</v>
      </c>
      <c r="BV71">
        <f t="shared" si="17"/>
        <v>4</v>
      </c>
      <c r="BW71">
        <f t="shared" si="18"/>
        <v>0</v>
      </c>
      <c r="BX71">
        <f t="shared" si="19"/>
        <v>2</v>
      </c>
    </row>
    <row r="72" spans="1:76" ht="18.95" customHeight="1" x14ac:dyDescent="0.25">
      <c r="A72" t="s">
        <v>714</v>
      </c>
      <c r="B72" t="s">
        <v>715</v>
      </c>
      <c r="C72" t="s">
        <v>219</v>
      </c>
      <c r="D72" t="s">
        <v>26</v>
      </c>
      <c r="E72" t="s">
        <v>73</v>
      </c>
      <c r="F72" t="s">
        <v>659</v>
      </c>
      <c r="G72">
        <v>2</v>
      </c>
      <c r="H72" t="s">
        <v>22</v>
      </c>
      <c r="I72" t="s">
        <v>716</v>
      </c>
      <c r="L72" s="1">
        <v>50228000007</v>
      </c>
      <c r="M72" t="s">
        <v>717</v>
      </c>
      <c r="N72" t="s">
        <v>25</v>
      </c>
      <c r="O72" t="s">
        <v>718</v>
      </c>
      <c r="P72">
        <v>72611</v>
      </c>
      <c r="Q72" t="s">
        <v>719</v>
      </c>
      <c r="R72">
        <v>243</v>
      </c>
      <c r="S72" t="s">
        <v>39</v>
      </c>
      <c r="T72" t="b">
        <v>0</v>
      </c>
      <c r="U72" t="s">
        <v>30</v>
      </c>
      <c r="V72" t="s">
        <v>31</v>
      </c>
      <c r="W72" t="s">
        <v>31</v>
      </c>
      <c r="X72" t="s">
        <v>31</v>
      </c>
      <c r="Y72" t="s">
        <v>31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2</v>
      </c>
      <c r="AJ72" s="4">
        <v>0</v>
      </c>
      <c r="AK72" s="4">
        <v>2</v>
      </c>
      <c r="AL72" s="4">
        <v>0</v>
      </c>
      <c r="AM72" s="4">
        <v>0</v>
      </c>
      <c r="AN72" s="4">
        <v>0</v>
      </c>
      <c r="AO72" s="4">
        <v>0</v>
      </c>
      <c r="AP72" s="4">
        <v>1</v>
      </c>
      <c r="AQ72" s="4">
        <v>0</v>
      </c>
      <c r="AR72" s="4">
        <v>2</v>
      </c>
      <c r="AS72" s="4">
        <v>0</v>
      </c>
      <c r="AT72" s="4">
        <v>3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1</v>
      </c>
      <c r="BC72" s="4">
        <v>0</v>
      </c>
      <c r="BD72" s="4">
        <v>0</v>
      </c>
      <c r="BE72" s="4">
        <v>0</v>
      </c>
      <c r="BF72" s="4">
        <v>2</v>
      </c>
      <c r="BG72" s="4">
        <v>0</v>
      </c>
      <c r="BH72" s="4">
        <v>3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5">
        <v>0</v>
      </c>
      <c r="BO72">
        <f t="shared" si="10"/>
        <v>0</v>
      </c>
      <c r="BP72">
        <f t="shared" si="11"/>
        <v>4</v>
      </c>
      <c r="BQ72">
        <f t="shared" si="12"/>
        <v>1</v>
      </c>
      <c r="BR72">
        <f t="shared" si="13"/>
        <v>2</v>
      </c>
      <c r="BS72">
        <f t="shared" si="14"/>
        <v>3</v>
      </c>
      <c r="BT72">
        <f t="shared" si="15"/>
        <v>0</v>
      </c>
      <c r="BU72">
        <f t="shared" si="16"/>
        <v>1</v>
      </c>
      <c r="BV72">
        <f t="shared" si="17"/>
        <v>2</v>
      </c>
      <c r="BW72">
        <f t="shared" si="18"/>
        <v>3</v>
      </c>
      <c r="BX72">
        <f t="shared" si="19"/>
        <v>0</v>
      </c>
    </row>
    <row r="73" spans="1:76" ht="18.95" customHeight="1" x14ac:dyDescent="0.25">
      <c r="A73" t="s">
        <v>2068</v>
      </c>
      <c r="B73" t="s">
        <v>715</v>
      </c>
      <c r="C73" t="s">
        <v>219</v>
      </c>
      <c r="D73" t="s">
        <v>26</v>
      </c>
      <c r="E73" t="s">
        <v>73</v>
      </c>
      <c r="F73" t="s">
        <v>659</v>
      </c>
      <c r="G73" t="s">
        <v>2026</v>
      </c>
      <c r="H73" t="s">
        <v>22</v>
      </c>
      <c r="I73" t="s">
        <v>2069</v>
      </c>
      <c r="L73" s="1">
        <v>50621001230</v>
      </c>
      <c r="M73" t="s">
        <v>2070</v>
      </c>
      <c r="N73" t="s">
        <v>45</v>
      </c>
      <c r="O73" t="s">
        <v>2071</v>
      </c>
      <c r="P73">
        <v>71742</v>
      </c>
      <c r="Q73" t="s">
        <v>1269</v>
      </c>
      <c r="R73">
        <v>460</v>
      </c>
      <c r="S73" t="s">
        <v>77</v>
      </c>
      <c r="T73" t="b">
        <v>0</v>
      </c>
      <c r="U73" t="s">
        <v>30</v>
      </c>
      <c r="V73" t="s">
        <v>61</v>
      </c>
      <c r="W73" t="s">
        <v>71</v>
      </c>
      <c r="X73" t="s">
        <v>61</v>
      </c>
      <c r="Y73" t="s">
        <v>61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1</v>
      </c>
      <c r="AJ73" s="6">
        <v>0</v>
      </c>
      <c r="AK73" s="6">
        <v>2</v>
      </c>
      <c r="AL73" s="6">
        <v>0</v>
      </c>
      <c r="AM73" s="6">
        <v>1</v>
      </c>
      <c r="AN73" s="6">
        <v>1</v>
      </c>
      <c r="AO73" s="6">
        <v>0</v>
      </c>
      <c r="AP73" s="6">
        <v>0</v>
      </c>
      <c r="AQ73" s="6">
        <v>0</v>
      </c>
      <c r="AR73" s="6">
        <v>2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3</v>
      </c>
      <c r="BI73" s="6">
        <v>1</v>
      </c>
      <c r="BJ73" s="6">
        <v>0</v>
      </c>
      <c r="BK73" s="6">
        <v>0</v>
      </c>
      <c r="BL73" s="6">
        <v>0</v>
      </c>
      <c r="BM73" s="6">
        <v>0</v>
      </c>
      <c r="BN73" s="7">
        <v>2</v>
      </c>
      <c r="BO73">
        <f t="shared" si="10"/>
        <v>0</v>
      </c>
      <c r="BP73">
        <f t="shared" si="11"/>
        <v>3</v>
      </c>
      <c r="BQ73">
        <f t="shared" si="12"/>
        <v>2</v>
      </c>
      <c r="BR73">
        <f t="shared" si="13"/>
        <v>2</v>
      </c>
      <c r="BS73">
        <f t="shared" si="14"/>
        <v>0</v>
      </c>
      <c r="BT73">
        <f t="shared" si="15"/>
        <v>0</v>
      </c>
      <c r="BU73">
        <f t="shared" si="16"/>
        <v>0</v>
      </c>
      <c r="BV73">
        <f t="shared" si="17"/>
        <v>0</v>
      </c>
      <c r="BW73">
        <f t="shared" si="18"/>
        <v>3</v>
      </c>
      <c r="BX73">
        <f t="shared" si="19"/>
        <v>3</v>
      </c>
    </row>
    <row r="74" spans="1:76" ht="18.95" customHeight="1" x14ac:dyDescent="0.25">
      <c r="A74" t="s">
        <v>2063</v>
      </c>
      <c r="B74" t="s">
        <v>715</v>
      </c>
      <c r="C74" t="s">
        <v>219</v>
      </c>
      <c r="D74" t="s">
        <v>26</v>
      </c>
      <c r="E74" t="s">
        <v>73</v>
      </c>
      <c r="F74" t="s">
        <v>659</v>
      </c>
      <c r="G74" t="s">
        <v>2026</v>
      </c>
      <c r="H74" t="s">
        <v>22</v>
      </c>
      <c r="I74" t="s">
        <v>2064</v>
      </c>
      <c r="L74" s="1">
        <v>50547000259</v>
      </c>
      <c r="M74" t="s">
        <v>2065</v>
      </c>
      <c r="N74" t="s">
        <v>58</v>
      </c>
      <c r="O74" t="s">
        <v>2066</v>
      </c>
      <c r="P74">
        <v>71655</v>
      </c>
      <c r="Q74" t="s">
        <v>2067</v>
      </c>
      <c r="R74">
        <v>324</v>
      </c>
      <c r="S74" t="s">
        <v>77</v>
      </c>
      <c r="T74" t="b">
        <v>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2</v>
      </c>
      <c r="AN74" s="6">
        <v>2</v>
      </c>
      <c r="AO74" s="6">
        <v>1</v>
      </c>
      <c r="AP74" s="6">
        <v>1</v>
      </c>
      <c r="AQ74" s="6">
        <v>0</v>
      </c>
      <c r="AR74" s="6">
        <v>3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3</v>
      </c>
      <c r="BB74" s="6">
        <v>3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2</v>
      </c>
      <c r="BM74" s="6">
        <v>0</v>
      </c>
      <c r="BN74" s="7">
        <v>0</v>
      </c>
      <c r="BO74">
        <f t="shared" si="10"/>
        <v>0</v>
      </c>
      <c r="BP74">
        <f t="shared" si="11"/>
        <v>0</v>
      </c>
      <c r="BQ74">
        <f t="shared" si="12"/>
        <v>6</v>
      </c>
      <c r="BR74">
        <f t="shared" si="13"/>
        <v>3</v>
      </c>
      <c r="BS74">
        <f t="shared" si="14"/>
        <v>0</v>
      </c>
      <c r="BT74">
        <f t="shared" si="15"/>
        <v>0</v>
      </c>
      <c r="BU74">
        <f t="shared" si="16"/>
        <v>6</v>
      </c>
      <c r="BV74">
        <f t="shared" si="17"/>
        <v>0</v>
      </c>
      <c r="BW74">
        <f t="shared" si="18"/>
        <v>0</v>
      </c>
      <c r="BX74">
        <f t="shared" si="19"/>
        <v>2</v>
      </c>
    </row>
    <row r="75" spans="1:76" ht="18.95" customHeight="1" x14ac:dyDescent="0.25">
      <c r="A75" t="s">
        <v>720</v>
      </c>
      <c r="B75" t="s">
        <v>715</v>
      </c>
      <c r="C75" t="s">
        <v>219</v>
      </c>
      <c r="D75" t="s">
        <v>26</v>
      </c>
      <c r="E75" t="s">
        <v>66</v>
      </c>
      <c r="F75" t="s">
        <v>66</v>
      </c>
      <c r="G75">
        <v>2</v>
      </c>
      <c r="H75" t="s">
        <v>179</v>
      </c>
      <c r="I75" t="s">
        <v>721</v>
      </c>
      <c r="L75" s="1">
        <v>50007000768</v>
      </c>
      <c r="M75" t="s">
        <v>722</v>
      </c>
      <c r="N75" t="s">
        <v>58</v>
      </c>
      <c r="O75" t="s">
        <v>723</v>
      </c>
      <c r="P75">
        <v>72562</v>
      </c>
      <c r="Q75" t="s">
        <v>276</v>
      </c>
      <c r="R75">
        <v>413</v>
      </c>
      <c r="S75" t="s">
        <v>39</v>
      </c>
      <c r="T75" t="b">
        <v>0</v>
      </c>
      <c r="U75" t="s">
        <v>30</v>
      </c>
      <c r="V75" t="s">
        <v>61</v>
      </c>
      <c r="W75" t="s">
        <v>61</v>
      </c>
      <c r="X75" t="s">
        <v>61</v>
      </c>
      <c r="Y75" t="s">
        <v>61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1</v>
      </c>
      <c r="AG75" s="6">
        <v>2</v>
      </c>
      <c r="AH75" s="6">
        <v>0</v>
      </c>
      <c r="AI75" s="6">
        <v>2</v>
      </c>
      <c r="AJ75" s="6">
        <v>0</v>
      </c>
      <c r="AK75" s="6">
        <v>2</v>
      </c>
      <c r="AL75" s="6">
        <v>0</v>
      </c>
      <c r="AM75" s="6">
        <v>3</v>
      </c>
      <c r="AN75" s="6">
        <v>3</v>
      </c>
      <c r="AO75" s="6">
        <v>0</v>
      </c>
      <c r="AP75" s="6">
        <v>0</v>
      </c>
      <c r="AQ75" s="6">
        <v>0</v>
      </c>
      <c r="AR75" s="6">
        <v>2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1</v>
      </c>
      <c r="BD75" s="6">
        <v>0</v>
      </c>
      <c r="BE75" s="6">
        <v>0</v>
      </c>
      <c r="BF75" s="6">
        <v>0</v>
      </c>
      <c r="BG75" s="6">
        <v>0</v>
      </c>
      <c r="BH75" s="6">
        <v>1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7">
        <v>0</v>
      </c>
      <c r="BO75">
        <f t="shared" si="10"/>
        <v>3</v>
      </c>
      <c r="BP75">
        <f t="shared" si="11"/>
        <v>4</v>
      </c>
      <c r="BQ75">
        <f t="shared" si="12"/>
        <v>6</v>
      </c>
      <c r="BR75">
        <f t="shared" si="13"/>
        <v>2</v>
      </c>
      <c r="BS75">
        <f t="shared" si="14"/>
        <v>0</v>
      </c>
      <c r="BT75">
        <f t="shared" si="15"/>
        <v>0</v>
      </c>
      <c r="BU75">
        <f t="shared" si="16"/>
        <v>0</v>
      </c>
      <c r="BV75">
        <f t="shared" si="17"/>
        <v>1</v>
      </c>
      <c r="BW75">
        <f t="shared" si="18"/>
        <v>1</v>
      </c>
      <c r="BX75">
        <f t="shared" si="19"/>
        <v>0</v>
      </c>
    </row>
    <row r="76" spans="1:76" ht="18.95" customHeight="1" x14ac:dyDescent="0.25">
      <c r="A76" t="s">
        <v>754</v>
      </c>
      <c r="B76" t="s">
        <v>715</v>
      </c>
      <c r="C76" t="s">
        <v>219</v>
      </c>
      <c r="D76" t="s">
        <v>26</v>
      </c>
      <c r="E76" t="s">
        <v>73</v>
      </c>
      <c r="F76" t="s">
        <v>659</v>
      </c>
      <c r="G76">
        <v>2</v>
      </c>
      <c r="H76" t="s">
        <v>22</v>
      </c>
      <c r="I76" t="s">
        <v>755</v>
      </c>
      <c r="L76" s="1">
        <v>50002001298</v>
      </c>
      <c r="M76" t="s">
        <v>756</v>
      </c>
      <c r="N76" t="s">
        <v>25</v>
      </c>
      <c r="O76" t="s">
        <v>757</v>
      </c>
      <c r="P76">
        <v>72568</v>
      </c>
      <c r="Q76" t="s">
        <v>276</v>
      </c>
      <c r="R76">
        <v>249</v>
      </c>
      <c r="S76" t="s">
        <v>39</v>
      </c>
      <c r="T76" t="b">
        <v>0</v>
      </c>
      <c r="U76" t="s">
        <v>30</v>
      </c>
      <c r="V76" t="s">
        <v>31</v>
      </c>
      <c r="W76" t="s">
        <v>31</v>
      </c>
      <c r="X76" t="s">
        <v>31</v>
      </c>
      <c r="Y76" t="s">
        <v>31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2</v>
      </c>
      <c r="AJ76" s="4">
        <v>0</v>
      </c>
      <c r="AK76" s="4">
        <v>2</v>
      </c>
      <c r="AL76" s="4">
        <v>0</v>
      </c>
      <c r="AM76" s="4">
        <v>2</v>
      </c>
      <c r="AN76" s="4">
        <v>2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2</v>
      </c>
      <c r="AX76" s="4">
        <v>2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5">
        <v>0</v>
      </c>
      <c r="BO76">
        <f t="shared" si="10"/>
        <v>0</v>
      </c>
      <c r="BP76">
        <f t="shared" si="11"/>
        <v>4</v>
      </c>
      <c r="BQ76">
        <f t="shared" si="12"/>
        <v>4</v>
      </c>
      <c r="BR76">
        <f t="shared" si="13"/>
        <v>0</v>
      </c>
      <c r="BS76">
        <f t="shared" si="14"/>
        <v>0</v>
      </c>
      <c r="BT76">
        <f t="shared" si="15"/>
        <v>4</v>
      </c>
      <c r="BU76">
        <f t="shared" si="16"/>
        <v>0</v>
      </c>
      <c r="BV76">
        <f t="shared" si="17"/>
        <v>0</v>
      </c>
      <c r="BW76">
        <f t="shared" si="18"/>
        <v>0</v>
      </c>
      <c r="BX76">
        <f t="shared" si="19"/>
        <v>0</v>
      </c>
    </row>
    <row r="77" spans="1:76" ht="18.95" customHeight="1" x14ac:dyDescent="0.25">
      <c r="A77" t="s">
        <v>772</v>
      </c>
      <c r="B77" t="s">
        <v>715</v>
      </c>
      <c r="C77" t="s">
        <v>219</v>
      </c>
      <c r="D77" t="s">
        <v>26</v>
      </c>
      <c r="E77" t="s">
        <v>596</v>
      </c>
      <c r="F77" t="s">
        <v>5162</v>
      </c>
      <c r="G77">
        <v>2</v>
      </c>
      <c r="H77" t="s">
        <v>22</v>
      </c>
      <c r="I77" t="s">
        <v>773</v>
      </c>
      <c r="L77" s="1">
        <v>51113000837</v>
      </c>
      <c r="M77" t="s">
        <v>774</v>
      </c>
      <c r="N77" t="s">
        <v>58</v>
      </c>
      <c r="O77" t="s">
        <v>775</v>
      </c>
      <c r="P77">
        <v>72855</v>
      </c>
      <c r="Q77" t="s">
        <v>496</v>
      </c>
      <c r="R77">
        <v>322</v>
      </c>
      <c r="S77" t="s">
        <v>77</v>
      </c>
      <c r="T77" t="b">
        <v>1</v>
      </c>
      <c r="U77" t="s">
        <v>61</v>
      </c>
      <c r="V77" t="s">
        <v>61</v>
      </c>
      <c r="W77" t="s">
        <v>61</v>
      </c>
      <c r="X77" t="s">
        <v>61</v>
      </c>
      <c r="Y77" t="s">
        <v>61</v>
      </c>
      <c r="Z77" s="6">
        <v>0</v>
      </c>
      <c r="AA77" s="6">
        <v>0</v>
      </c>
      <c r="AB77" s="6">
        <v>0</v>
      </c>
      <c r="AC77" s="6">
        <v>2</v>
      </c>
      <c r="AD77" s="6">
        <v>0</v>
      </c>
      <c r="AE77" s="6">
        <v>0</v>
      </c>
      <c r="AF77" s="6">
        <v>2</v>
      </c>
      <c r="AG77" s="6">
        <v>0</v>
      </c>
      <c r="AH77" s="6">
        <v>0</v>
      </c>
      <c r="AI77" s="6">
        <v>2</v>
      </c>
      <c r="AJ77" s="6">
        <v>0</v>
      </c>
      <c r="AK77" s="6">
        <v>2</v>
      </c>
      <c r="AL77" s="6">
        <v>2</v>
      </c>
      <c r="AM77" s="6">
        <v>1</v>
      </c>
      <c r="AN77" s="6">
        <v>2</v>
      </c>
      <c r="AO77" s="6">
        <v>2</v>
      </c>
      <c r="AP77" s="6">
        <v>0</v>
      </c>
      <c r="AQ77" s="6">
        <v>0</v>
      </c>
      <c r="AR77" s="6">
        <v>2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2</v>
      </c>
      <c r="BD77" s="6">
        <v>2</v>
      </c>
      <c r="BE77" s="6">
        <v>3</v>
      </c>
      <c r="BF77" s="6">
        <v>3</v>
      </c>
      <c r="BG77" s="6">
        <v>0</v>
      </c>
      <c r="BH77" s="6">
        <v>3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7">
        <v>0</v>
      </c>
      <c r="BO77">
        <f t="shared" si="10"/>
        <v>4</v>
      </c>
      <c r="BP77">
        <f t="shared" si="11"/>
        <v>6</v>
      </c>
      <c r="BQ77">
        <f t="shared" si="12"/>
        <v>5</v>
      </c>
      <c r="BR77">
        <f t="shared" si="13"/>
        <v>2</v>
      </c>
      <c r="BS77">
        <f t="shared" si="14"/>
        <v>0</v>
      </c>
      <c r="BT77">
        <f t="shared" si="15"/>
        <v>0</v>
      </c>
      <c r="BU77">
        <f t="shared" si="16"/>
        <v>0</v>
      </c>
      <c r="BV77">
        <f t="shared" si="17"/>
        <v>10</v>
      </c>
      <c r="BW77">
        <f t="shared" si="18"/>
        <v>3</v>
      </c>
      <c r="BX77">
        <f t="shared" si="19"/>
        <v>0</v>
      </c>
    </row>
    <row r="78" spans="1:76" ht="18.95" customHeight="1" x14ac:dyDescent="0.25">
      <c r="A78" t="s">
        <v>744</v>
      </c>
      <c r="B78" t="s">
        <v>715</v>
      </c>
      <c r="C78" t="s">
        <v>219</v>
      </c>
      <c r="D78" t="s">
        <v>26</v>
      </c>
      <c r="E78" t="s">
        <v>73</v>
      </c>
      <c r="F78" t="s">
        <v>659</v>
      </c>
      <c r="G78">
        <v>2</v>
      </c>
      <c r="H78" t="s">
        <v>22</v>
      </c>
      <c r="I78" t="s">
        <v>745</v>
      </c>
      <c r="L78" s="1">
        <v>50002901275</v>
      </c>
      <c r="M78" t="s">
        <v>746</v>
      </c>
      <c r="N78" t="s">
        <v>45</v>
      </c>
      <c r="O78" t="s">
        <v>747</v>
      </c>
      <c r="P78">
        <v>72315</v>
      </c>
      <c r="Q78" t="s">
        <v>748</v>
      </c>
      <c r="R78">
        <v>721</v>
      </c>
      <c r="S78" t="s">
        <v>77</v>
      </c>
      <c r="T78" t="b">
        <v>1</v>
      </c>
      <c r="U78" t="s">
        <v>61</v>
      </c>
      <c r="V78" t="s">
        <v>61</v>
      </c>
      <c r="W78" t="s">
        <v>61</v>
      </c>
      <c r="X78" t="s">
        <v>61</v>
      </c>
      <c r="Y78" t="s">
        <v>61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3</v>
      </c>
      <c r="AN78" s="4">
        <v>3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5">
        <v>0</v>
      </c>
      <c r="BO78">
        <f t="shared" si="10"/>
        <v>0</v>
      </c>
      <c r="BP78">
        <f t="shared" si="11"/>
        <v>0</v>
      </c>
      <c r="BQ78">
        <f t="shared" si="12"/>
        <v>6</v>
      </c>
      <c r="BR78">
        <f t="shared" si="13"/>
        <v>0</v>
      </c>
      <c r="BS78">
        <f t="shared" si="14"/>
        <v>0</v>
      </c>
      <c r="BT78">
        <f t="shared" si="15"/>
        <v>0</v>
      </c>
      <c r="BU78">
        <f t="shared" si="16"/>
        <v>0</v>
      </c>
      <c r="BV78">
        <f t="shared" si="17"/>
        <v>0</v>
      </c>
      <c r="BW78">
        <f t="shared" si="18"/>
        <v>0</v>
      </c>
      <c r="BX78">
        <f t="shared" si="19"/>
        <v>0</v>
      </c>
    </row>
    <row r="79" spans="1:76" ht="18.95" customHeight="1" x14ac:dyDescent="0.25">
      <c r="A79" t="s">
        <v>2072</v>
      </c>
      <c r="B79" t="s">
        <v>715</v>
      </c>
      <c r="C79" t="s">
        <v>219</v>
      </c>
      <c r="D79" t="s">
        <v>26</v>
      </c>
      <c r="E79" t="s">
        <v>73</v>
      </c>
      <c r="F79" t="s">
        <v>659</v>
      </c>
      <c r="G79" t="s">
        <v>2026</v>
      </c>
      <c r="H79" t="s">
        <v>22</v>
      </c>
      <c r="I79" t="s">
        <v>2073</v>
      </c>
      <c r="L79" s="1">
        <v>50951000694</v>
      </c>
      <c r="M79" t="s">
        <v>2074</v>
      </c>
      <c r="N79" t="s">
        <v>58</v>
      </c>
      <c r="O79" t="s">
        <v>2075</v>
      </c>
      <c r="P79">
        <v>72366</v>
      </c>
      <c r="Q79" t="s">
        <v>1909</v>
      </c>
      <c r="R79">
        <v>174</v>
      </c>
      <c r="S79" t="s">
        <v>39</v>
      </c>
      <c r="T79" t="b">
        <v>0</v>
      </c>
      <c r="U79" t="s">
        <v>30</v>
      </c>
      <c r="V79" t="s">
        <v>31</v>
      </c>
      <c r="W79" t="s">
        <v>31</v>
      </c>
      <c r="X79" t="s">
        <v>31</v>
      </c>
      <c r="Y79" t="s">
        <v>31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3</v>
      </c>
      <c r="AN79" s="6">
        <v>3</v>
      </c>
      <c r="AO79" s="6">
        <v>0</v>
      </c>
      <c r="AP79" s="6">
        <v>0</v>
      </c>
      <c r="AQ79" s="6">
        <v>3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7">
        <v>0</v>
      </c>
      <c r="BO79">
        <f t="shared" si="10"/>
        <v>0</v>
      </c>
      <c r="BP79">
        <f t="shared" si="11"/>
        <v>0</v>
      </c>
      <c r="BQ79">
        <f t="shared" si="12"/>
        <v>9</v>
      </c>
      <c r="BR79">
        <f t="shared" si="13"/>
        <v>0</v>
      </c>
      <c r="BS79">
        <f t="shared" si="14"/>
        <v>0</v>
      </c>
      <c r="BT79">
        <f t="shared" si="15"/>
        <v>0</v>
      </c>
      <c r="BU79">
        <f t="shared" si="16"/>
        <v>0</v>
      </c>
      <c r="BV79">
        <f t="shared" si="17"/>
        <v>0</v>
      </c>
      <c r="BW79">
        <f t="shared" si="18"/>
        <v>0</v>
      </c>
      <c r="BX79">
        <f t="shared" si="19"/>
        <v>0</v>
      </c>
    </row>
    <row r="80" spans="1:76" ht="18.95" customHeight="1" x14ac:dyDescent="0.25">
      <c r="A80" t="s">
        <v>729</v>
      </c>
      <c r="B80" t="s">
        <v>715</v>
      </c>
      <c r="C80" t="s">
        <v>219</v>
      </c>
      <c r="D80" t="s">
        <v>26</v>
      </c>
      <c r="E80" t="s">
        <v>73</v>
      </c>
      <c r="F80" t="s">
        <v>659</v>
      </c>
      <c r="G80">
        <v>2</v>
      </c>
      <c r="H80" t="s">
        <v>22</v>
      </c>
      <c r="I80" t="s">
        <v>730</v>
      </c>
      <c r="L80" s="1">
        <v>50004801348</v>
      </c>
      <c r="M80" t="s">
        <v>731</v>
      </c>
      <c r="N80" t="s">
        <v>58</v>
      </c>
      <c r="O80" t="s">
        <v>732</v>
      </c>
      <c r="P80">
        <v>72354</v>
      </c>
      <c r="Q80" t="s">
        <v>733</v>
      </c>
      <c r="R80">
        <v>327</v>
      </c>
      <c r="S80" t="s">
        <v>39</v>
      </c>
      <c r="T80" t="b">
        <v>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3</v>
      </c>
      <c r="AQ80" s="6">
        <v>3</v>
      </c>
      <c r="AR80" s="6">
        <v>1</v>
      </c>
      <c r="AS80" s="6">
        <v>2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2</v>
      </c>
      <c r="BL80" s="6">
        <v>0</v>
      </c>
      <c r="BM80" s="6">
        <v>0</v>
      </c>
      <c r="BN80" s="7">
        <v>0</v>
      </c>
      <c r="BO80">
        <f t="shared" si="10"/>
        <v>0</v>
      </c>
      <c r="BP80">
        <f t="shared" si="11"/>
        <v>0</v>
      </c>
      <c r="BQ80">
        <f t="shared" si="12"/>
        <v>6</v>
      </c>
      <c r="BR80">
        <f t="shared" si="13"/>
        <v>3</v>
      </c>
      <c r="BS80">
        <f t="shared" si="14"/>
        <v>0</v>
      </c>
      <c r="BT80">
        <f t="shared" si="15"/>
        <v>0</v>
      </c>
      <c r="BU80">
        <f t="shared" si="16"/>
        <v>0</v>
      </c>
      <c r="BV80">
        <f t="shared" si="17"/>
        <v>0</v>
      </c>
      <c r="BW80">
        <f t="shared" si="18"/>
        <v>0</v>
      </c>
      <c r="BX80">
        <f t="shared" si="19"/>
        <v>2</v>
      </c>
    </row>
    <row r="81" spans="1:76" ht="18.95" customHeight="1" x14ac:dyDescent="0.25">
      <c r="A81" t="s">
        <v>763</v>
      </c>
      <c r="B81" t="s">
        <v>715</v>
      </c>
      <c r="C81" t="s">
        <v>219</v>
      </c>
      <c r="D81" t="s">
        <v>26</v>
      </c>
      <c r="E81" t="s">
        <v>735</v>
      </c>
      <c r="F81" t="s">
        <v>5161</v>
      </c>
      <c r="G81">
        <v>2</v>
      </c>
      <c r="H81" t="s">
        <v>22</v>
      </c>
      <c r="I81" t="s">
        <v>764</v>
      </c>
      <c r="L81" s="1">
        <v>51068000783</v>
      </c>
      <c r="M81" t="s">
        <v>765</v>
      </c>
      <c r="N81" t="s">
        <v>45</v>
      </c>
      <c r="O81" t="s">
        <v>766</v>
      </c>
      <c r="P81">
        <v>72114</v>
      </c>
      <c r="Q81" t="s">
        <v>753</v>
      </c>
      <c r="R81">
        <v>438</v>
      </c>
      <c r="S81" t="s">
        <v>7</v>
      </c>
      <c r="T81" t="b">
        <v>0</v>
      </c>
      <c r="U81" t="s">
        <v>30</v>
      </c>
      <c r="V81" t="s">
        <v>31</v>
      </c>
      <c r="W81" t="s">
        <v>31</v>
      </c>
      <c r="X81" t="s">
        <v>31</v>
      </c>
      <c r="Y81" t="s">
        <v>31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2</v>
      </c>
      <c r="AK81" s="4">
        <v>0</v>
      </c>
      <c r="AL81" s="4">
        <v>2</v>
      </c>
      <c r="AM81" s="4">
        <v>1</v>
      </c>
      <c r="AN81" s="4">
        <v>1</v>
      </c>
      <c r="AO81" s="4">
        <v>0</v>
      </c>
      <c r="AP81" s="4">
        <v>0</v>
      </c>
      <c r="AQ81" s="4">
        <v>0</v>
      </c>
      <c r="AR81" s="4">
        <v>2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3</v>
      </c>
      <c r="BB81" s="4">
        <v>3</v>
      </c>
      <c r="BC81" s="4">
        <v>2</v>
      </c>
      <c r="BD81" s="4">
        <v>0</v>
      </c>
      <c r="BE81" s="4">
        <v>1</v>
      </c>
      <c r="BF81" s="4">
        <v>1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5">
        <v>0</v>
      </c>
      <c r="BO81">
        <f t="shared" si="10"/>
        <v>0</v>
      </c>
      <c r="BP81">
        <f t="shared" si="11"/>
        <v>4</v>
      </c>
      <c r="BQ81">
        <f t="shared" si="12"/>
        <v>2</v>
      </c>
      <c r="BR81">
        <f t="shared" si="13"/>
        <v>2</v>
      </c>
      <c r="BS81">
        <f t="shared" si="14"/>
        <v>0</v>
      </c>
      <c r="BT81">
        <f t="shared" si="15"/>
        <v>0</v>
      </c>
      <c r="BU81">
        <f t="shared" si="16"/>
        <v>6</v>
      </c>
      <c r="BV81">
        <f t="shared" si="17"/>
        <v>4</v>
      </c>
      <c r="BW81">
        <f t="shared" si="18"/>
        <v>0</v>
      </c>
      <c r="BX81">
        <f t="shared" si="19"/>
        <v>0</v>
      </c>
    </row>
    <row r="82" spans="1:76" ht="18.95" customHeight="1" x14ac:dyDescent="0.25">
      <c r="A82" t="s">
        <v>776</v>
      </c>
      <c r="B82" t="s">
        <v>715</v>
      </c>
      <c r="C82" t="s">
        <v>219</v>
      </c>
      <c r="D82" t="s">
        <v>26</v>
      </c>
      <c r="E82" t="s">
        <v>460</v>
      </c>
      <c r="F82" t="s">
        <v>5162</v>
      </c>
      <c r="G82">
        <v>2</v>
      </c>
      <c r="H82" t="s">
        <v>22</v>
      </c>
      <c r="I82" t="s">
        <v>777</v>
      </c>
      <c r="L82" s="1">
        <v>51185000940</v>
      </c>
      <c r="M82" t="s">
        <v>778</v>
      </c>
      <c r="N82" t="s">
        <v>45</v>
      </c>
      <c r="O82" t="s">
        <v>779</v>
      </c>
      <c r="P82">
        <v>72120</v>
      </c>
      <c r="Q82" t="s">
        <v>753</v>
      </c>
      <c r="R82">
        <v>421</v>
      </c>
      <c r="S82" t="s">
        <v>89</v>
      </c>
      <c r="T82" t="b">
        <v>1</v>
      </c>
      <c r="U82" t="s">
        <v>61</v>
      </c>
      <c r="V82" t="s">
        <v>61</v>
      </c>
      <c r="W82" t="s">
        <v>61</v>
      </c>
      <c r="X82" t="s">
        <v>71</v>
      </c>
      <c r="Y82" t="s">
        <v>61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2</v>
      </c>
      <c r="AJ82" s="6">
        <v>2</v>
      </c>
      <c r="AK82" s="6">
        <v>2</v>
      </c>
      <c r="AL82" s="6">
        <v>0</v>
      </c>
      <c r="AM82" s="6">
        <v>3</v>
      </c>
      <c r="AN82" s="6">
        <v>3</v>
      </c>
      <c r="AO82" s="6">
        <v>3</v>
      </c>
      <c r="AP82" s="6">
        <v>0</v>
      </c>
      <c r="AQ82" s="6">
        <v>0</v>
      </c>
      <c r="AR82" s="6">
        <v>2</v>
      </c>
      <c r="AS82" s="6">
        <v>0</v>
      </c>
      <c r="AT82" s="6">
        <v>0</v>
      </c>
      <c r="AU82" s="6">
        <v>0</v>
      </c>
      <c r="AV82" s="6">
        <v>2</v>
      </c>
      <c r="AW82" s="6">
        <v>2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3</v>
      </c>
      <c r="BF82" s="6">
        <v>3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7">
        <v>0</v>
      </c>
      <c r="BO82">
        <f t="shared" si="10"/>
        <v>0</v>
      </c>
      <c r="BP82">
        <f t="shared" si="11"/>
        <v>6</v>
      </c>
      <c r="BQ82">
        <f t="shared" si="12"/>
        <v>9</v>
      </c>
      <c r="BR82">
        <f t="shared" si="13"/>
        <v>2</v>
      </c>
      <c r="BS82">
        <f t="shared" si="14"/>
        <v>0</v>
      </c>
      <c r="BT82">
        <f t="shared" si="15"/>
        <v>4</v>
      </c>
      <c r="BU82">
        <f t="shared" si="16"/>
        <v>0</v>
      </c>
      <c r="BV82">
        <f t="shared" si="17"/>
        <v>6</v>
      </c>
      <c r="BW82">
        <f t="shared" si="18"/>
        <v>0</v>
      </c>
      <c r="BX82">
        <f t="shared" si="19"/>
        <v>0</v>
      </c>
    </row>
    <row r="83" spans="1:76" ht="18.95" customHeight="1" x14ac:dyDescent="0.25">
      <c r="A83" t="s">
        <v>767</v>
      </c>
      <c r="B83" t="s">
        <v>715</v>
      </c>
      <c r="C83" t="s">
        <v>219</v>
      </c>
      <c r="D83" t="s">
        <v>26</v>
      </c>
      <c r="E83" t="s">
        <v>21</v>
      </c>
      <c r="F83" t="s">
        <v>5163</v>
      </c>
      <c r="G83">
        <v>2</v>
      </c>
      <c r="H83" t="s">
        <v>22</v>
      </c>
      <c r="I83" t="s">
        <v>768</v>
      </c>
      <c r="L83" s="1">
        <v>50007601643</v>
      </c>
      <c r="M83" t="s">
        <v>769</v>
      </c>
      <c r="N83" t="s">
        <v>45</v>
      </c>
      <c r="O83" t="s">
        <v>770</v>
      </c>
      <c r="P83">
        <v>72675</v>
      </c>
      <c r="Q83" t="s">
        <v>771</v>
      </c>
      <c r="R83">
        <v>152</v>
      </c>
      <c r="S83" t="s">
        <v>39</v>
      </c>
      <c r="T83" t="b">
        <v>0</v>
      </c>
      <c r="U83" t="s">
        <v>30</v>
      </c>
      <c r="V83" t="s">
        <v>31</v>
      </c>
      <c r="W83" t="s">
        <v>31</v>
      </c>
      <c r="X83" t="s">
        <v>31</v>
      </c>
      <c r="Y83" t="s">
        <v>31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2</v>
      </c>
      <c r="AL83" s="4">
        <v>0</v>
      </c>
      <c r="AM83" s="4">
        <v>1</v>
      </c>
      <c r="AN83" s="4">
        <v>1</v>
      </c>
      <c r="AO83" s="4">
        <v>0</v>
      </c>
      <c r="AP83" s="4">
        <v>0</v>
      </c>
      <c r="AQ83" s="4">
        <v>0</v>
      </c>
      <c r="AR83" s="4">
        <v>0</v>
      </c>
      <c r="AS83" s="4">
        <v>2</v>
      </c>
      <c r="AT83" s="4">
        <v>3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2</v>
      </c>
      <c r="BA83" s="4">
        <v>3</v>
      </c>
      <c r="BB83" s="4">
        <v>3</v>
      </c>
      <c r="BC83" s="4">
        <v>2</v>
      </c>
      <c r="BD83" s="4">
        <v>0</v>
      </c>
      <c r="BE83" s="4">
        <v>0</v>
      </c>
      <c r="BF83" s="4">
        <v>0</v>
      </c>
      <c r="BG83" s="4">
        <v>0</v>
      </c>
      <c r="BH83" s="4">
        <v>3</v>
      </c>
      <c r="BI83" s="4">
        <v>2</v>
      </c>
      <c r="BJ83" s="4">
        <v>0</v>
      </c>
      <c r="BK83" s="4">
        <v>2</v>
      </c>
      <c r="BL83" s="4">
        <v>0</v>
      </c>
      <c r="BM83" s="4">
        <v>0</v>
      </c>
      <c r="BN83" s="5">
        <v>2</v>
      </c>
      <c r="BO83">
        <f t="shared" si="10"/>
        <v>0</v>
      </c>
      <c r="BP83">
        <f t="shared" si="11"/>
        <v>2</v>
      </c>
      <c r="BQ83">
        <f t="shared" si="12"/>
        <v>2</v>
      </c>
      <c r="BR83">
        <f t="shared" si="13"/>
        <v>2</v>
      </c>
      <c r="BS83">
        <f t="shared" si="14"/>
        <v>3</v>
      </c>
      <c r="BT83">
        <f t="shared" si="15"/>
        <v>0</v>
      </c>
      <c r="BU83">
        <f t="shared" si="16"/>
        <v>8</v>
      </c>
      <c r="BV83">
        <f t="shared" si="17"/>
        <v>2</v>
      </c>
      <c r="BW83">
        <f t="shared" si="18"/>
        <v>3</v>
      </c>
      <c r="BX83">
        <f t="shared" si="19"/>
        <v>6</v>
      </c>
    </row>
    <row r="84" spans="1:76" ht="18.95" customHeight="1" x14ac:dyDescent="0.25">
      <c r="A84" t="s">
        <v>739</v>
      </c>
      <c r="B84" t="s">
        <v>715</v>
      </c>
      <c r="C84" t="s">
        <v>219</v>
      </c>
      <c r="D84" t="s">
        <v>26</v>
      </c>
      <c r="E84" t="s">
        <v>73</v>
      </c>
      <c r="F84" t="s">
        <v>659</v>
      </c>
      <c r="G84">
        <v>2</v>
      </c>
      <c r="H84" t="s">
        <v>22</v>
      </c>
      <c r="I84" t="s">
        <v>740</v>
      </c>
      <c r="L84" s="1">
        <v>50633000358</v>
      </c>
      <c r="M84" t="s">
        <v>741</v>
      </c>
      <c r="N84" t="s">
        <v>25</v>
      </c>
      <c r="O84" t="s">
        <v>742</v>
      </c>
      <c r="P84">
        <v>72903</v>
      </c>
      <c r="Q84" t="s">
        <v>743</v>
      </c>
      <c r="R84">
        <v>791</v>
      </c>
      <c r="S84" t="s">
        <v>7</v>
      </c>
      <c r="T84" t="b">
        <v>1</v>
      </c>
      <c r="U84" t="s">
        <v>61</v>
      </c>
      <c r="V84" t="s">
        <v>61</v>
      </c>
      <c r="W84" t="s">
        <v>61</v>
      </c>
      <c r="X84" t="s">
        <v>61</v>
      </c>
      <c r="Y84" t="s">
        <v>61</v>
      </c>
      <c r="Z84" s="6">
        <v>0</v>
      </c>
      <c r="AA84" s="6">
        <v>0</v>
      </c>
      <c r="AB84" s="6">
        <v>2</v>
      </c>
      <c r="AC84" s="6">
        <v>2</v>
      </c>
      <c r="AD84" s="6">
        <v>2</v>
      </c>
      <c r="AE84" s="6">
        <v>2</v>
      </c>
      <c r="AF84" s="6">
        <v>3</v>
      </c>
      <c r="AG84" s="6">
        <v>3</v>
      </c>
      <c r="AH84" s="6">
        <v>3</v>
      </c>
      <c r="AI84" s="6">
        <v>2</v>
      </c>
      <c r="AJ84" s="6">
        <v>0</v>
      </c>
      <c r="AK84" s="6">
        <v>2</v>
      </c>
      <c r="AL84" s="6">
        <v>0</v>
      </c>
      <c r="AM84" s="6">
        <v>2</v>
      </c>
      <c r="AN84" s="6">
        <v>2</v>
      </c>
      <c r="AO84" s="6">
        <v>2</v>
      </c>
      <c r="AP84" s="6">
        <v>2</v>
      </c>
      <c r="AQ84" s="6">
        <v>0</v>
      </c>
      <c r="AR84" s="6">
        <v>2</v>
      </c>
      <c r="AS84" s="6">
        <v>2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1</v>
      </c>
      <c r="AZ84" s="6">
        <v>1</v>
      </c>
      <c r="BA84" s="6">
        <v>3</v>
      </c>
      <c r="BB84" s="6">
        <v>3</v>
      </c>
      <c r="BC84" s="6">
        <v>2</v>
      </c>
      <c r="BD84" s="6">
        <v>0</v>
      </c>
      <c r="BE84" s="6">
        <v>1</v>
      </c>
      <c r="BF84" s="6">
        <v>1</v>
      </c>
      <c r="BG84" s="6">
        <v>0</v>
      </c>
      <c r="BH84" s="6">
        <v>0</v>
      </c>
      <c r="BI84" s="6">
        <v>2</v>
      </c>
      <c r="BJ84" s="6">
        <v>0</v>
      </c>
      <c r="BK84" s="6">
        <v>2</v>
      </c>
      <c r="BL84" s="6">
        <v>0</v>
      </c>
      <c r="BM84" s="6">
        <v>0</v>
      </c>
      <c r="BN84" s="7">
        <v>2</v>
      </c>
      <c r="BO84">
        <f t="shared" si="10"/>
        <v>17</v>
      </c>
      <c r="BP84">
        <f t="shared" si="11"/>
        <v>4</v>
      </c>
      <c r="BQ84">
        <f t="shared" si="12"/>
        <v>8</v>
      </c>
      <c r="BR84">
        <f t="shared" si="13"/>
        <v>4</v>
      </c>
      <c r="BS84">
        <f t="shared" si="14"/>
        <v>0</v>
      </c>
      <c r="BT84">
        <f t="shared" si="15"/>
        <v>0</v>
      </c>
      <c r="BU84">
        <f t="shared" si="16"/>
        <v>8</v>
      </c>
      <c r="BV84">
        <f t="shared" si="17"/>
        <v>4</v>
      </c>
      <c r="BW84">
        <f t="shared" si="18"/>
        <v>0</v>
      </c>
      <c r="BX84">
        <f t="shared" si="19"/>
        <v>6</v>
      </c>
    </row>
    <row r="85" spans="1:76" ht="18.95" customHeight="1" x14ac:dyDescent="0.25">
      <c r="A85" t="s">
        <v>734</v>
      </c>
      <c r="B85" t="s">
        <v>715</v>
      </c>
      <c r="C85" t="s">
        <v>219</v>
      </c>
      <c r="D85" t="s">
        <v>26</v>
      </c>
      <c r="E85" t="s">
        <v>735</v>
      </c>
      <c r="F85" t="s">
        <v>5161</v>
      </c>
      <c r="G85">
        <v>2</v>
      </c>
      <c r="H85" t="s">
        <v>22</v>
      </c>
      <c r="I85" t="s">
        <v>736</v>
      </c>
      <c r="L85" s="1">
        <v>50612000324</v>
      </c>
      <c r="M85" t="s">
        <v>737</v>
      </c>
      <c r="N85" t="s">
        <v>25</v>
      </c>
      <c r="O85" t="s">
        <v>738</v>
      </c>
      <c r="P85">
        <v>72701</v>
      </c>
      <c r="Q85" t="s">
        <v>326</v>
      </c>
      <c r="R85">
        <v>634</v>
      </c>
      <c r="S85" t="s">
        <v>7</v>
      </c>
      <c r="T85" t="b">
        <v>0</v>
      </c>
      <c r="U85" t="s">
        <v>30</v>
      </c>
      <c r="V85" t="s">
        <v>31</v>
      </c>
      <c r="W85" t="s">
        <v>31</v>
      </c>
      <c r="X85" t="s">
        <v>31</v>
      </c>
      <c r="Y85" t="s">
        <v>31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1</v>
      </c>
      <c r="AG85" s="4">
        <v>1</v>
      </c>
      <c r="AH85" s="4">
        <v>0</v>
      </c>
      <c r="AI85" s="4">
        <v>2</v>
      </c>
      <c r="AJ85" s="4">
        <v>0</v>
      </c>
      <c r="AK85" s="4">
        <v>2</v>
      </c>
      <c r="AL85" s="4">
        <v>0</v>
      </c>
      <c r="AM85" s="4">
        <v>2</v>
      </c>
      <c r="AN85" s="4">
        <v>2</v>
      </c>
      <c r="AO85" s="4">
        <v>3</v>
      </c>
      <c r="AP85" s="4">
        <v>0</v>
      </c>
      <c r="AQ85" s="4">
        <v>0</v>
      </c>
      <c r="AR85" s="4">
        <v>2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3</v>
      </c>
      <c r="BB85" s="4">
        <v>3</v>
      </c>
      <c r="BC85" s="4">
        <v>0</v>
      </c>
      <c r="BD85" s="4">
        <v>0</v>
      </c>
      <c r="BE85" s="4">
        <v>2</v>
      </c>
      <c r="BF85" s="4">
        <v>2</v>
      </c>
      <c r="BG85" s="4">
        <v>0</v>
      </c>
      <c r="BH85" s="4">
        <v>1</v>
      </c>
      <c r="BI85" s="4">
        <v>2</v>
      </c>
      <c r="BJ85" s="4">
        <v>2</v>
      </c>
      <c r="BK85" s="4">
        <v>2</v>
      </c>
      <c r="BL85" s="4">
        <v>2</v>
      </c>
      <c r="BM85" s="4">
        <v>0</v>
      </c>
      <c r="BN85" s="5">
        <v>2</v>
      </c>
      <c r="BO85">
        <f t="shared" si="10"/>
        <v>2</v>
      </c>
      <c r="BP85">
        <f t="shared" si="11"/>
        <v>4</v>
      </c>
      <c r="BQ85">
        <f t="shared" si="12"/>
        <v>7</v>
      </c>
      <c r="BR85">
        <f t="shared" si="13"/>
        <v>2</v>
      </c>
      <c r="BS85">
        <f t="shared" si="14"/>
        <v>0</v>
      </c>
      <c r="BT85">
        <f t="shared" si="15"/>
        <v>0</v>
      </c>
      <c r="BU85">
        <f t="shared" si="16"/>
        <v>6</v>
      </c>
      <c r="BV85">
        <f t="shared" si="17"/>
        <v>4</v>
      </c>
      <c r="BW85">
        <f t="shared" si="18"/>
        <v>1</v>
      </c>
      <c r="BX85">
        <f t="shared" si="19"/>
        <v>10</v>
      </c>
    </row>
    <row r="86" spans="1:76" ht="18.95" customHeight="1" x14ac:dyDescent="0.25">
      <c r="A86" t="s">
        <v>2053</v>
      </c>
      <c r="B86" t="s">
        <v>715</v>
      </c>
      <c r="C86" t="s">
        <v>219</v>
      </c>
      <c r="D86" t="s">
        <v>26</v>
      </c>
      <c r="E86" t="s">
        <v>596</v>
      </c>
      <c r="F86" t="s">
        <v>5162</v>
      </c>
      <c r="G86" t="s">
        <v>2026</v>
      </c>
      <c r="H86" t="s">
        <v>22</v>
      </c>
      <c r="I86" t="s">
        <v>2054</v>
      </c>
      <c r="L86" s="1">
        <v>50348000106</v>
      </c>
      <c r="M86" t="s">
        <v>2055</v>
      </c>
      <c r="N86" t="s">
        <v>45</v>
      </c>
      <c r="O86" t="s">
        <v>2056</v>
      </c>
      <c r="P86">
        <v>72020</v>
      </c>
      <c r="Q86" t="s">
        <v>2057</v>
      </c>
      <c r="R86">
        <v>295</v>
      </c>
      <c r="S86" t="s">
        <v>39</v>
      </c>
      <c r="T86" t="b">
        <v>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2</v>
      </c>
      <c r="AL86" s="6">
        <v>0</v>
      </c>
      <c r="AM86" s="6">
        <v>3</v>
      </c>
      <c r="AN86" s="6">
        <v>3</v>
      </c>
      <c r="AO86" s="6">
        <v>3</v>
      </c>
      <c r="AP86" s="6">
        <v>2</v>
      </c>
      <c r="AQ86" s="6">
        <v>3</v>
      </c>
      <c r="AR86" s="6">
        <v>3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3</v>
      </c>
      <c r="BB86" s="6">
        <v>3</v>
      </c>
      <c r="BC86" s="6">
        <v>0</v>
      </c>
      <c r="BD86" s="6">
        <v>0</v>
      </c>
      <c r="BE86" s="6">
        <v>3</v>
      </c>
      <c r="BF86" s="6">
        <v>3</v>
      </c>
      <c r="BG86" s="6">
        <v>0</v>
      </c>
      <c r="BH86" s="6">
        <v>0</v>
      </c>
      <c r="BI86" s="6">
        <v>1</v>
      </c>
      <c r="BJ86" s="6">
        <v>0</v>
      </c>
      <c r="BK86" s="6">
        <v>1</v>
      </c>
      <c r="BL86" s="6">
        <v>0</v>
      </c>
      <c r="BM86" s="6">
        <v>0</v>
      </c>
      <c r="BN86" s="7">
        <v>2</v>
      </c>
      <c r="BO86">
        <f t="shared" si="10"/>
        <v>0</v>
      </c>
      <c r="BP86">
        <f t="shared" si="11"/>
        <v>2</v>
      </c>
      <c r="BQ86">
        <f t="shared" si="12"/>
        <v>14</v>
      </c>
      <c r="BR86">
        <f t="shared" si="13"/>
        <v>3</v>
      </c>
      <c r="BS86">
        <f t="shared" si="14"/>
        <v>0</v>
      </c>
      <c r="BT86">
        <f t="shared" si="15"/>
        <v>0</v>
      </c>
      <c r="BU86">
        <f t="shared" si="16"/>
        <v>6</v>
      </c>
      <c r="BV86">
        <f t="shared" si="17"/>
        <v>6</v>
      </c>
      <c r="BW86">
        <f t="shared" si="18"/>
        <v>0</v>
      </c>
      <c r="BX86">
        <f t="shared" si="19"/>
        <v>4</v>
      </c>
    </row>
    <row r="87" spans="1:76" ht="18.95" customHeight="1" x14ac:dyDescent="0.25">
      <c r="A87" t="s">
        <v>2080</v>
      </c>
      <c r="B87" t="s">
        <v>715</v>
      </c>
      <c r="C87" t="s">
        <v>219</v>
      </c>
      <c r="D87" t="s">
        <v>26</v>
      </c>
      <c r="E87" t="s">
        <v>735</v>
      </c>
      <c r="F87" t="s">
        <v>5161</v>
      </c>
      <c r="G87" t="s">
        <v>2026</v>
      </c>
      <c r="H87" t="s">
        <v>22</v>
      </c>
      <c r="I87" t="s">
        <v>2081</v>
      </c>
      <c r="L87" s="1">
        <v>50007901521</v>
      </c>
      <c r="M87" t="s">
        <v>2082</v>
      </c>
      <c r="N87" t="s">
        <v>25</v>
      </c>
      <c r="O87" t="s">
        <v>2083</v>
      </c>
      <c r="P87">
        <v>72853</v>
      </c>
      <c r="Q87" t="s">
        <v>2084</v>
      </c>
      <c r="R87">
        <v>509</v>
      </c>
      <c r="S87" t="s">
        <v>39</v>
      </c>
      <c r="T87" t="b">
        <v>0</v>
      </c>
      <c r="U87" t="s">
        <v>30</v>
      </c>
      <c r="V87" t="s">
        <v>31</v>
      </c>
      <c r="W87" t="s">
        <v>31</v>
      </c>
      <c r="X87" t="s">
        <v>31</v>
      </c>
      <c r="Y87" t="s">
        <v>31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2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3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1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7">
        <v>0</v>
      </c>
      <c r="BO87">
        <f t="shared" si="10"/>
        <v>0</v>
      </c>
      <c r="BP87">
        <f t="shared" si="11"/>
        <v>2</v>
      </c>
      <c r="BQ87">
        <f t="shared" si="12"/>
        <v>0</v>
      </c>
      <c r="BR87">
        <f t="shared" si="13"/>
        <v>3</v>
      </c>
      <c r="BS87">
        <f t="shared" si="14"/>
        <v>0</v>
      </c>
      <c r="BT87">
        <f t="shared" si="15"/>
        <v>0</v>
      </c>
      <c r="BU87">
        <f t="shared" si="16"/>
        <v>0</v>
      </c>
      <c r="BV87">
        <f t="shared" si="17"/>
        <v>0</v>
      </c>
      <c r="BW87">
        <f t="shared" si="18"/>
        <v>1</v>
      </c>
      <c r="BX87">
        <f t="shared" si="19"/>
        <v>0</v>
      </c>
    </row>
    <row r="88" spans="1:76" ht="18.95" customHeight="1" x14ac:dyDescent="0.25">
      <c r="A88" t="s">
        <v>891</v>
      </c>
      <c r="B88" t="s">
        <v>785</v>
      </c>
      <c r="C88" t="s">
        <v>29</v>
      </c>
      <c r="D88" t="s">
        <v>26</v>
      </c>
      <c r="E88" t="s">
        <v>73</v>
      </c>
      <c r="F88" t="s">
        <v>659</v>
      </c>
      <c r="G88">
        <v>2</v>
      </c>
      <c r="H88" t="s">
        <v>22</v>
      </c>
      <c r="I88" t="s">
        <v>892</v>
      </c>
      <c r="L88" s="1">
        <v>40713001044</v>
      </c>
      <c r="M88" t="s">
        <v>893</v>
      </c>
      <c r="N88" t="s">
        <v>58</v>
      </c>
      <c r="O88" t="s">
        <v>894</v>
      </c>
      <c r="P88">
        <v>85925</v>
      </c>
      <c r="Q88" t="s">
        <v>895</v>
      </c>
      <c r="R88">
        <v>336</v>
      </c>
      <c r="S88" t="s">
        <v>77</v>
      </c>
      <c r="T88" t="b">
        <v>0</v>
      </c>
      <c r="U88" t="s">
        <v>30</v>
      </c>
      <c r="V88" t="s">
        <v>31</v>
      </c>
      <c r="W88" t="s">
        <v>31</v>
      </c>
      <c r="X88" t="s">
        <v>31</v>
      </c>
      <c r="Y88" t="s">
        <v>31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2</v>
      </c>
      <c r="AV88" s="6">
        <v>2</v>
      </c>
      <c r="AW88" s="6">
        <v>2</v>
      </c>
      <c r="AX88" s="6">
        <v>2</v>
      </c>
      <c r="AY88" s="6">
        <v>0</v>
      </c>
      <c r="AZ88" s="6">
        <v>0</v>
      </c>
      <c r="BA88" s="6">
        <v>3</v>
      </c>
      <c r="BB88" s="6">
        <v>3</v>
      </c>
      <c r="BC88" s="6">
        <v>2</v>
      </c>
      <c r="BD88" s="6">
        <v>0</v>
      </c>
      <c r="BE88" s="6">
        <v>3</v>
      </c>
      <c r="BF88" s="6">
        <v>3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7">
        <v>0</v>
      </c>
      <c r="BO88">
        <f t="shared" si="10"/>
        <v>0</v>
      </c>
      <c r="BP88">
        <f t="shared" si="11"/>
        <v>0</v>
      </c>
      <c r="BQ88">
        <f t="shared" si="12"/>
        <v>0</v>
      </c>
      <c r="BR88">
        <f t="shared" si="13"/>
        <v>0</v>
      </c>
      <c r="BS88">
        <f t="shared" si="14"/>
        <v>0</v>
      </c>
      <c r="BT88">
        <f t="shared" si="15"/>
        <v>8</v>
      </c>
      <c r="BU88">
        <f t="shared" si="16"/>
        <v>6</v>
      </c>
      <c r="BV88">
        <f t="shared" si="17"/>
        <v>8</v>
      </c>
      <c r="BW88">
        <f t="shared" si="18"/>
        <v>0</v>
      </c>
      <c r="BX88">
        <f t="shared" si="19"/>
        <v>0</v>
      </c>
    </row>
    <row r="89" spans="1:76" ht="18.95" customHeight="1" x14ac:dyDescent="0.25">
      <c r="A89" t="s">
        <v>823</v>
      </c>
      <c r="B89" t="s">
        <v>785</v>
      </c>
      <c r="C89" t="s">
        <v>29</v>
      </c>
      <c r="D89" t="s">
        <v>26</v>
      </c>
      <c r="E89" t="s">
        <v>66</v>
      </c>
      <c r="F89" t="s">
        <v>66</v>
      </c>
      <c r="G89">
        <v>2</v>
      </c>
      <c r="H89" t="s">
        <v>22</v>
      </c>
      <c r="I89" t="s">
        <v>824</v>
      </c>
      <c r="L89" s="1">
        <v>40308000241</v>
      </c>
      <c r="M89" t="s">
        <v>825</v>
      </c>
      <c r="N89" t="s">
        <v>45</v>
      </c>
      <c r="O89" t="s">
        <v>826</v>
      </c>
      <c r="P89">
        <v>86022</v>
      </c>
      <c r="Q89" t="s">
        <v>822</v>
      </c>
      <c r="R89">
        <v>108</v>
      </c>
      <c r="S89" t="s">
        <v>39</v>
      </c>
      <c r="T89" t="b">
        <v>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1</v>
      </c>
      <c r="AG89" s="4">
        <v>1</v>
      </c>
      <c r="AH89" s="4">
        <v>0</v>
      </c>
      <c r="AI89" s="4">
        <v>2</v>
      </c>
      <c r="AJ89" s="4">
        <v>0</v>
      </c>
      <c r="AK89" s="4">
        <v>0</v>
      </c>
      <c r="AL89" s="4">
        <v>0</v>
      </c>
      <c r="AM89" s="4">
        <v>2</v>
      </c>
      <c r="AN89" s="4">
        <v>2</v>
      </c>
      <c r="AO89" s="4">
        <v>0</v>
      </c>
      <c r="AP89" s="4">
        <v>0</v>
      </c>
      <c r="AQ89" s="4">
        <v>0</v>
      </c>
      <c r="AR89" s="4">
        <v>3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3</v>
      </c>
      <c r="BB89" s="4">
        <v>3</v>
      </c>
      <c r="BC89" s="4">
        <v>2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5">
        <v>0</v>
      </c>
      <c r="BO89">
        <f t="shared" si="10"/>
        <v>2</v>
      </c>
      <c r="BP89">
        <f t="shared" si="11"/>
        <v>2</v>
      </c>
      <c r="BQ89">
        <f t="shared" si="12"/>
        <v>4</v>
      </c>
      <c r="BR89">
        <f t="shared" si="13"/>
        <v>3</v>
      </c>
      <c r="BS89">
        <f t="shared" si="14"/>
        <v>0</v>
      </c>
      <c r="BT89">
        <f t="shared" si="15"/>
        <v>0</v>
      </c>
      <c r="BU89">
        <f t="shared" si="16"/>
        <v>6</v>
      </c>
      <c r="BV89">
        <f t="shared" si="17"/>
        <v>2</v>
      </c>
      <c r="BW89">
        <f t="shared" si="18"/>
        <v>0</v>
      </c>
      <c r="BX89">
        <f t="shared" si="19"/>
        <v>0</v>
      </c>
    </row>
    <row r="90" spans="1:76" ht="18.95" customHeight="1" x14ac:dyDescent="0.25">
      <c r="A90" t="s">
        <v>834</v>
      </c>
      <c r="B90" t="s">
        <v>785</v>
      </c>
      <c r="C90" t="s">
        <v>29</v>
      </c>
      <c r="D90" t="s">
        <v>26</v>
      </c>
      <c r="E90" t="s">
        <v>66</v>
      </c>
      <c r="F90" t="s">
        <v>66</v>
      </c>
      <c r="G90">
        <v>2</v>
      </c>
      <c r="H90" t="s">
        <v>22</v>
      </c>
      <c r="I90" t="s">
        <v>835</v>
      </c>
      <c r="L90" s="1">
        <v>40373000293</v>
      </c>
      <c r="M90" t="s">
        <v>836</v>
      </c>
      <c r="N90" t="s">
        <v>58</v>
      </c>
      <c r="O90" t="s">
        <v>837</v>
      </c>
      <c r="P90">
        <v>85292</v>
      </c>
      <c r="Q90" t="s">
        <v>838</v>
      </c>
      <c r="R90">
        <v>70</v>
      </c>
      <c r="S90" t="s">
        <v>66</v>
      </c>
      <c r="T90" t="b">
        <v>1</v>
      </c>
      <c r="U90" t="s">
        <v>71</v>
      </c>
      <c r="V90" t="s">
        <v>61</v>
      </c>
      <c r="W90" t="s">
        <v>61</v>
      </c>
      <c r="X90" t="s">
        <v>71</v>
      </c>
      <c r="Y90" t="s">
        <v>71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2</v>
      </c>
      <c r="AJ90" s="6">
        <v>2</v>
      </c>
      <c r="AK90" s="6">
        <v>0</v>
      </c>
      <c r="AL90" s="6">
        <v>0</v>
      </c>
      <c r="AM90" s="6">
        <v>3</v>
      </c>
      <c r="AN90" s="6">
        <v>3</v>
      </c>
      <c r="AO90" s="6">
        <v>0</v>
      </c>
      <c r="AP90" s="6">
        <v>3</v>
      </c>
      <c r="AQ90" s="6">
        <v>3</v>
      </c>
      <c r="AR90" s="6">
        <v>3</v>
      </c>
      <c r="AS90" s="6">
        <v>2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3</v>
      </c>
      <c r="BB90" s="6">
        <v>3</v>
      </c>
      <c r="BC90" s="6">
        <v>0</v>
      </c>
      <c r="BD90" s="6">
        <v>0</v>
      </c>
      <c r="BE90" s="6">
        <v>0</v>
      </c>
      <c r="BF90" s="6">
        <v>0</v>
      </c>
      <c r="BG90" s="6">
        <v>3</v>
      </c>
      <c r="BH90" s="6">
        <v>3</v>
      </c>
      <c r="BI90" s="6">
        <v>3</v>
      </c>
      <c r="BJ90" s="6">
        <v>0</v>
      </c>
      <c r="BK90" s="6">
        <v>2</v>
      </c>
      <c r="BL90" s="6">
        <v>0</v>
      </c>
      <c r="BM90" s="6">
        <v>0</v>
      </c>
      <c r="BN90" s="7">
        <v>0</v>
      </c>
      <c r="BO90">
        <f t="shared" si="10"/>
        <v>0</v>
      </c>
      <c r="BP90">
        <f t="shared" si="11"/>
        <v>4</v>
      </c>
      <c r="BQ90">
        <f t="shared" si="12"/>
        <v>12</v>
      </c>
      <c r="BR90">
        <f t="shared" si="13"/>
        <v>5</v>
      </c>
      <c r="BS90">
        <f t="shared" si="14"/>
        <v>0</v>
      </c>
      <c r="BT90">
        <f t="shared" si="15"/>
        <v>0</v>
      </c>
      <c r="BU90">
        <f t="shared" si="16"/>
        <v>6</v>
      </c>
      <c r="BV90">
        <f t="shared" si="17"/>
        <v>0</v>
      </c>
      <c r="BW90">
        <f t="shared" si="18"/>
        <v>6</v>
      </c>
      <c r="BX90">
        <f t="shared" si="19"/>
        <v>5</v>
      </c>
    </row>
    <row r="91" spans="1:76" ht="18.95" customHeight="1" x14ac:dyDescent="0.25">
      <c r="A91" t="s">
        <v>795</v>
      </c>
      <c r="B91" t="s">
        <v>785</v>
      </c>
      <c r="C91" t="s">
        <v>29</v>
      </c>
      <c r="D91" t="s">
        <v>26</v>
      </c>
      <c r="E91" t="s">
        <v>66</v>
      </c>
      <c r="F91" t="s">
        <v>66</v>
      </c>
      <c r="G91">
        <v>2</v>
      </c>
      <c r="H91" t="s">
        <v>22</v>
      </c>
      <c r="I91" t="s">
        <v>796</v>
      </c>
      <c r="L91" s="1">
        <v>40084000044</v>
      </c>
      <c r="M91" t="s">
        <v>797</v>
      </c>
      <c r="N91" t="s">
        <v>45</v>
      </c>
      <c r="O91" t="s">
        <v>798</v>
      </c>
      <c r="P91">
        <v>85322</v>
      </c>
      <c r="Q91" t="s">
        <v>794</v>
      </c>
      <c r="R91">
        <v>262</v>
      </c>
      <c r="S91" t="s">
        <v>39</v>
      </c>
      <c r="T91" t="b">
        <v>1</v>
      </c>
      <c r="U91" t="s">
        <v>61</v>
      </c>
      <c r="V91" t="s">
        <v>61</v>
      </c>
      <c r="W91" t="s">
        <v>61</v>
      </c>
      <c r="X91" t="s">
        <v>61</v>
      </c>
      <c r="Y91" t="s">
        <v>61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2</v>
      </c>
      <c r="AJ91" s="4">
        <v>2</v>
      </c>
      <c r="AK91" s="4">
        <v>0</v>
      </c>
      <c r="AL91" s="4">
        <v>0</v>
      </c>
      <c r="AM91" s="4">
        <v>1</v>
      </c>
      <c r="AN91" s="4">
        <v>1</v>
      </c>
      <c r="AO91" s="4">
        <v>1</v>
      </c>
      <c r="AP91" s="4">
        <v>1</v>
      </c>
      <c r="AQ91" s="4">
        <v>0</v>
      </c>
      <c r="AR91" s="4">
        <v>3</v>
      </c>
      <c r="AS91" s="4">
        <v>0</v>
      </c>
      <c r="AT91" s="4">
        <v>3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2</v>
      </c>
      <c r="BA91" s="4">
        <v>3</v>
      </c>
      <c r="BB91" s="4">
        <v>3</v>
      </c>
      <c r="BC91" s="4">
        <v>0</v>
      </c>
      <c r="BD91" s="4">
        <v>0</v>
      </c>
      <c r="BE91" s="4">
        <v>1</v>
      </c>
      <c r="BF91" s="4">
        <v>1</v>
      </c>
      <c r="BG91" s="4">
        <v>3</v>
      </c>
      <c r="BH91" s="4">
        <v>3</v>
      </c>
      <c r="BI91" s="4">
        <v>3</v>
      </c>
      <c r="BJ91" s="4">
        <v>0</v>
      </c>
      <c r="BK91" s="4">
        <v>3</v>
      </c>
      <c r="BL91" s="4">
        <v>0</v>
      </c>
      <c r="BM91" s="4">
        <v>0</v>
      </c>
      <c r="BN91" s="5">
        <v>0</v>
      </c>
      <c r="BO91">
        <f t="shared" si="10"/>
        <v>0</v>
      </c>
      <c r="BP91">
        <f t="shared" si="11"/>
        <v>4</v>
      </c>
      <c r="BQ91">
        <f t="shared" si="12"/>
        <v>4</v>
      </c>
      <c r="BR91">
        <f t="shared" si="13"/>
        <v>3</v>
      </c>
      <c r="BS91">
        <f t="shared" si="14"/>
        <v>3</v>
      </c>
      <c r="BT91">
        <f t="shared" si="15"/>
        <v>0</v>
      </c>
      <c r="BU91">
        <f t="shared" si="16"/>
        <v>8</v>
      </c>
      <c r="BV91">
        <f t="shared" si="17"/>
        <v>2</v>
      </c>
      <c r="BW91">
        <f t="shared" si="18"/>
        <v>6</v>
      </c>
      <c r="BX91">
        <f t="shared" si="19"/>
        <v>6</v>
      </c>
    </row>
    <row r="92" spans="1:76" ht="18.95" customHeight="1" x14ac:dyDescent="0.25">
      <c r="A92" t="s">
        <v>2089</v>
      </c>
      <c r="B92" t="s">
        <v>785</v>
      </c>
      <c r="C92" t="s">
        <v>29</v>
      </c>
      <c r="D92" t="s">
        <v>26</v>
      </c>
      <c r="E92" t="s">
        <v>73</v>
      </c>
      <c r="F92" t="s">
        <v>659</v>
      </c>
      <c r="G92" t="s">
        <v>2026</v>
      </c>
      <c r="H92" t="s">
        <v>22</v>
      </c>
      <c r="I92" t="s">
        <v>2090</v>
      </c>
      <c r="L92" s="1">
        <v>40168000089</v>
      </c>
      <c r="M92" t="s">
        <v>2091</v>
      </c>
      <c r="N92" t="s">
        <v>25</v>
      </c>
      <c r="O92" t="s">
        <v>810</v>
      </c>
      <c r="P92">
        <v>85031</v>
      </c>
      <c r="Q92" t="s">
        <v>794</v>
      </c>
      <c r="R92">
        <v>751</v>
      </c>
      <c r="S92" t="s">
        <v>7</v>
      </c>
      <c r="T92" t="b">
        <v>0</v>
      </c>
      <c r="U92" t="s">
        <v>30</v>
      </c>
      <c r="V92" t="s">
        <v>31</v>
      </c>
      <c r="W92" t="s">
        <v>31</v>
      </c>
      <c r="X92" t="s">
        <v>31</v>
      </c>
      <c r="Y92" t="s">
        <v>31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2</v>
      </c>
      <c r="AJ92" s="6">
        <v>2</v>
      </c>
      <c r="AK92" s="6">
        <v>2</v>
      </c>
      <c r="AL92" s="6">
        <v>2</v>
      </c>
      <c r="AM92" s="6">
        <v>2</v>
      </c>
      <c r="AN92" s="6">
        <v>3</v>
      </c>
      <c r="AO92" s="6">
        <v>1</v>
      </c>
      <c r="AP92" s="6">
        <v>1</v>
      </c>
      <c r="AQ92" s="6">
        <v>3</v>
      </c>
      <c r="AR92" s="6">
        <v>3</v>
      </c>
      <c r="AS92" s="6">
        <v>2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3</v>
      </c>
      <c r="BB92" s="6">
        <v>3</v>
      </c>
      <c r="BC92" s="6">
        <v>0</v>
      </c>
      <c r="BD92" s="6">
        <v>0</v>
      </c>
      <c r="BE92" s="6">
        <v>3</v>
      </c>
      <c r="BF92" s="6">
        <v>3</v>
      </c>
      <c r="BG92" s="6">
        <v>2</v>
      </c>
      <c r="BH92" s="6">
        <v>3</v>
      </c>
      <c r="BI92" s="6">
        <v>3</v>
      </c>
      <c r="BJ92" s="6">
        <v>0</v>
      </c>
      <c r="BK92" s="6">
        <v>3</v>
      </c>
      <c r="BL92" s="6">
        <v>3</v>
      </c>
      <c r="BM92" s="6">
        <v>0</v>
      </c>
      <c r="BN92" s="7">
        <v>0</v>
      </c>
      <c r="BO92">
        <f t="shared" si="10"/>
        <v>0</v>
      </c>
      <c r="BP92">
        <f t="shared" si="11"/>
        <v>8</v>
      </c>
      <c r="BQ92">
        <f t="shared" si="12"/>
        <v>10</v>
      </c>
      <c r="BR92">
        <f t="shared" si="13"/>
        <v>5</v>
      </c>
      <c r="BS92">
        <f t="shared" si="14"/>
        <v>0</v>
      </c>
      <c r="BT92">
        <f t="shared" si="15"/>
        <v>0</v>
      </c>
      <c r="BU92">
        <f t="shared" si="16"/>
        <v>6</v>
      </c>
      <c r="BV92">
        <f t="shared" si="17"/>
        <v>6</v>
      </c>
      <c r="BW92">
        <f t="shared" si="18"/>
        <v>5</v>
      </c>
      <c r="BX92">
        <f t="shared" si="19"/>
        <v>9</v>
      </c>
    </row>
    <row r="93" spans="1:76" ht="18.95" customHeight="1" x14ac:dyDescent="0.25">
      <c r="A93" t="s">
        <v>852</v>
      </c>
      <c r="B93" t="s">
        <v>785</v>
      </c>
      <c r="C93" t="s">
        <v>29</v>
      </c>
      <c r="D93" t="s">
        <v>26</v>
      </c>
      <c r="E93" t="s">
        <v>735</v>
      </c>
      <c r="F93" t="s">
        <v>5161</v>
      </c>
      <c r="G93">
        <v>2</v>
      </c>
      <c r="H93" t="s">
        <v>124</v>
      </c>
      <c r="I93" t="s">
        <v>853</v>
      </c>
      <c r="L93" s="1">
        <v>40432000343</v>
      </c>
      <c r="M93" t="s">
        <v>854</v>
      </c>
      <c r="N93" t="s">
        <v>45</v>
      </c>
      <c r="O93" t="s">
        <v>855</v>
      </c>
      <c r="P93">
        <v>85326</v>
      </c>
      <c r="Q93" t="s">
        <v>794</v>
      </c>
      <c r="R93">
        <v>548</v>
      </c>
      <c r="S93" t="s">
        <v>66</v>
      </c>
      <c r="T93" t="b">
        <v>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s="6">
        <v>0</v>
      </c>
      <c r="AA93" s="6">
        <v>0</v>
      </c>
      <c r="AB93" s="6">
        <v>0</v>
      </c>
      <c r="AC93" s="6">
        <v>2</v>
      </c>
      <c r="AD93" s="6">
        <v>2</v>
      </c>
      <c r="AE93" s="6">
        <v>2</v>
      </c>
      <c r="AF93" s="6">
        <v>2</v>
      </c>
      <c r="AG93" s="6">
        <v>2</v>
      </c>
      <c r="AH93" s="6">
        <v>2</v>
      </c>
      <c r="AI93" s="6">
        <v>2</v>
      </c>
      <c r="AJ93" s="6">
        <v>2</v>
      </c>
      <c r="AK93" s="6">
        <v>0</v>
      </c>
      <c r="AL93" s="6">
        <v>0</v>
      </c>
      <c r="AM93" s="6">
        <v>1</v>
      </c>
      <c r="AN93" s="6">
        <v>1</v>
      </c>
      <c r="AO93" s="6">
        <v>1</v>
      </c>
      <c r="AP93" s="6">
        <v>0</v>
      </c>
      <c r="AQ93" s="6">
        <v>0</v>
      </c>
      <c r="AR93" s="6">
        <v>1</v>
      </c>
      <c r="AS93" s="6">
        <v>0</v>
      </c>
      <c r="AT93" s="6">
        <v>0</v>
      </c>
      <c r="AU93" s="6">
        <v>2</v>
      </c>
      <c r="AV93" s="6">
        <v>2</v>
      </c>
      <c r="AW93" s="6">
        <v>2</v>
      </c>
      <c r="AX93" s="6">
        <v>2</v>
      </c>
      <c r="AY93" s="6">
        <v>0</v>
      </c>
      <c r="AZ93" s="6">
        <v>0</v>
      </c>
      <c r="BA93" s="6">
        <v>3</v>
      </c>
      <c r="BB93" s="6">
        <v>3</v>
      </c>
      <c r="BC93" s="6">
        <v>2</v>
      </c>
      <c r="BD93" s="6">
        <v>0</v>
      </c>
      <c r="BE93" s="6">
        <v>0</v>
      </c>
      <c r="BF93" s="6">
        <v>0</v>
      </c>
      <c r="BG93" s="6">
        <v>0</v>
      </c>
      <c r="BH93" s="6">
        <v>3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7">
        <v>2</v>
      </c>
      <c r="BO93">
        <f t="shared" si="10"/>
        <v>12</v>
      </c>
      <c r="BP93">
        <f t="shared" si="11"/>
        <v>4</v>
      </c>
      <c r="BQ93">
        <f t="shared" si="12"/>
        <v>3</v>
      </c>
      <c r="BR93">
        <f t="shared" si="13"/>
        <v>1</v>
      </c>
      <c r="BS93">
        <f t="shared" si="14"/>
        <v>0</v>
      </c>
      <c r="BT93">
        <f t="shared" si="15"/>
        <v>8</v>
      </c>
      <c r="BU93">
        <f t="shared" si="16"/>
        <v>6</v>
      </c>
      <c r="BV93">
        <f t="shared" si="17"/>
        <v>2</v>
      </c>
      <c r="BW93">
        <f t="shared" si="18"/>
        <v>3</v>
      </c>
      <c r="BX93">
        <f t="shared" si="19"/>
        <v>2</v>
      </c>
    </row>
    <row r="94" spans="1:76" ht="18.95" customHeight="1" x14ac:dyDescent="0.25">
      <c r="A94" t="s">
        <v>880</v>
      </c>
      <c r="B94" t="s">
        <v>785</v>
      </c>
      <c r="C94" t="s">
        <v>29</v>
      </c>
      <c r="D94" t="s">
        <v>26</v>
      </c>
      <c r="E94" t="s">
        <v>73</v>
      </c>
      <c r="F94" t="s">
        <v>659</v>
      </c>
      <c r="G94">
        <v>2</v>
      </c>
      <c r="H94" t="s">
        <v>22</v>
      </c>
      <c r="I94" t="s">
        <v>881</v>
      </c>
      <c r="L94" s="1">
        <v>40630000531</v>
      </c>
      <c r="M94" t="s">
        <v>882</v>
      </c>
      <c r="N94" t="s">
        <v>25</v>
      </c>
      <c r="O94" t="s">
        <v>810</v>
      </c>
      <c r="P94">
        <v>85034</v>
      </c>
      <c r="Q94" t="s">
        <v>794</v>
      </c>
      <c r="R94">
        <v>572</v>
      </c>
      <c r="S94" t="s">
        <v>7</v>
      </c>
      <c r="T94" t="b">
        <v>0</v>
      </c>
      <c r="U94" t="s">
        <v>30</v>
      </c>
      <c r="V94" t="s">
        <v>31</v>
      </c>
      <c r="W94" t="s">
        <v>31</v>
      </c>
      <c r="X94" t="s">
        <v>31</v>
      </c>
      <c r="Y94" t="s">
        <v>31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2</v>
      </c>
      <c r="AJ94" s="4">
        <v>2</v>
      </c>
      <c r="AK94" s="4">
        <v>2</v>
      </c>
      <c r="AL94" s="4">
        <v>0</v>
      </c>
      <c r="AM94" s="4">
        <v>3</v>
      </c>
      <c r="AN94" s="4">
        <v>3</v>
      </c>
      <c r="AO94" s="4">
        <v>3</v>
      </c>
      <c r="AP94" s="4">
        <v>3</v>
      </c>
      <c r="AQ94" s="4">
        <v>3</v>
      </c>
      <c r="AR94" s="4">
        <v>3</v>
      </c>
      <c r="AS94" s="4">
        <v>0</v>
      </c>
      <c r="AT94" s="4">
        <v>3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3</v>
      </c>
      <c r="BC94" s="4">
        <v>0</v>
      </c>
      <c r="BD94" s="4">
        <v>0</v>
      </c>
      <c r="BE94" s="4">
        <v>0</v>
      </c>
      <c r="BF94" s="4">
        <v>3</v>
      </c>
      <c r="BG94" s="4">
        <v>0</v>
      </c>
      <c r="BH94" s="4">
        <v>3</v>
      </c>
      <c r="BI94" s="4">
        <v>3</v>
      </c>
      <c r="BJ94" s="4">
        <v>0</v>
      </c>
      <c r="BK94" s="4">
        <v>2</v>
      </c>
      <c r="BL94" s="4">
        <v>0</v>
      </c>
      <c r="BM94" s="4">
        <v>0</v>
      </c>
      <c r="BN94" s="5">
        <v>2</v>
      </c>
      <c r="BO94">
        <f t="shared" si="10"/>
        <v>0</v>
      </c>
      <c r="BP94">
        <f t="shared" si="11"/>
        <v>6</v>
      </c>
      <c r="BQ94">
        <f t="shared" si="12"/>
        <v>15</v>
      </c>
      <c r="BR94">
        <f t="shared" si="13"/>
        <v>3</v>
      </c>
      <c r="BS94">
        <f t="shared" si="14"/>
        <v>3</v>
      </c>
      <c r="BT94">
        <f t="shared" si="15"/>
        <v>0</v>
      </c>
      <c r="BU94">
        <f t="shared" si="16"/>
        <v>3</v>
      </c>
      <c r="BV94">
        <f t="shared" si="17"/>
        <v>3</v>
      </c>
      <c r="BW94">
        <f t="shared" si="18"/>
        <v>3</v>
      </c>
      <c r="BX94">
        <f t="shared" si="19"/>
        <v>7</v>
      </c>
    </row>
    <row r="95" spans="1:76" ht="18.95" customHeight="1" x14ac:dyDescent="0.25">
      <c r="A95" t="s">
        <v>839</v>
      </c>
      <c r="B95" t="s">
        <v>785</v>
      </c>
      <c r="C95" t="s">
        <v>29</v>
      </c>
      <c r="D95" t="s">
        <v>26</v>
      </c>
      <c r="E95" t="s">
        <v>102</v>
      </c>
      <c r="F95" t="s">
        <v>659</v>
      </c>
      <c r="G95">
        <v>2</v>
      </c>
      <c r="H95" t="s">
        <v>124</v>
      </c>
      <c r="I95" t="s">
        <v>840</v>
      </c>
      <c r="L95" s="1">
        <v>40401000322</v>
      </c>
      <c r="M95" t="s">
        <v>841</v>
      </c>
      <c r="N95" t="s">
        <v>58</v>
      </c>
      <c r="O95" t="s">
        <v>842</v>
      </c>
      <c r="P95">
        <v>86032</v>
      </c>
      <c r="Q95" t="s">
        <v>843</v>
      </c>
      <c r="R95">
        <v>104</v>
      </c>
      <c r="S95" t="s">
        <v>39</v>
      </c>
      <c r="T95" t="b">
        <v>0</v>
      </c>
      <c r="U95" t="s">
        <v>30</v>
      </c>
      <c r="V95" t="s">
        <v>31</v>
      </c>
      <c r="W95" t="s">
        <v>31</v>
      </c>
      <c r="X95" t="s">
        <v>31</v>
      </c>
      <c r="Y95" t="s">
        <v>31</v>
      </c>
      <c r="Z95" s="6">
        <v>0</v>
      </c>
      <c r="AA95" s="6">
        <v>0</v>
      </c>
      <c r="AB95" s="6">
        <v>0</v>
      </c>
      <c r="AC95" s="6">
        <v>2</v>
      </c>
      <c r="AD95" s="6">
        <v>0</v>
      </c>
      <c r="AE95" s="6">
        <v>0</v>
      </c>
      <c r="AF95" s="6">
        <v>2</v>
      </c>
      <c r="AG95" s="6">
        <v>0</v>
      </c>
      <c r="AH95" s="6">
        <v>0</v>
      </c>
      <c r="AI95" s="6">
        <v>2</v>
      </c>
      <c r="AJ95" s="6">
        <v>2</v>
      </c>
      <c r="AK95" s="6">
        <v>2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2</v>
      </c>
      <c r="AS95" s="6">
        <v>0</v>
      </c>
      <c r="AT95" s="6">
        <v>0</v>
      </c>
      <c r="AU95" s="6">
        <v>2</v>
      </c>
      <c r="AV95" s="6">
        <v>2</v>
      </c>
      <c r="AW95" s="6">
        <v>0</v>
      </c>
      <c r="AX95" s="6">
        <v>0</v>
      </c>
      <c r="AY95" s="6">
        <v>0</v>
      </c>
      <c r="AZ95" s="6">
        <v>0</v>
      </c>
      <c r="BA95" s="6">
        <v>3</v>
      </c>
      <c r="BB95" s="6">
        <v>3</v>
      </c>
      <c r="BC95" s="6">
        <v>2</v>
      </c>
      <c r="BD95" s="6">
        <v>0</v>
      </c>
      <c r="BE95" s="6">
        <v>0</v>
      </c>
      <c r="BF95" s="6">
        <v>0</v>
      </c>
      <c r="BG95" s="6">
        <v>0</v>
      </c>
      <c r="BH95" s="6">
        <v>3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7">
        <v>2</v>
      </c>
      <c r="BO95">
        <f t="shared" si="10"/>
        <v>4</v>
      </c>
      <c r="BP95">
        <f t="shared" si="11"/>
        <v>6</v>
      </c>
      <c r="BQ95">
        <f t="shared" si="12"/>
        <v>0</v>
      </c>
      <c r="BR95">
        <f t="shared" si="13"/>
        <v>2</v>
      </c>
      <c r="BS95">
        <f t="shared" si="14"/>
        <v>0</v>
      </c>
      <c r="BT95">
        <f t="shared" si="15"/>
        <v>4</v>
      </c>
      <c r="BU95">
        <f t="shared" si="16"/>
        <v>6</v>
      </c>
      <c r="BV95">
        <f t="shared" si="17"/>
        <v>2</v>
      </c>
      <c r="BW95">
        <f t="shared" si="18"/>
        <v>3</v>
      </c>
      <c r="BX95">
        <f t="shared" si="19"/>
        <v>2</v>
      </c>
    </row>
    <row r="96" spans="1:76" ht="18.95" customHeight="1" x14ac:dyDescent="0.25">
      <c r="A96" t="s">
        <v>901</v>
      </c>
      <c r="B96" t="s">
        <v>785</v>
      </c>
      <c r="C96" t="s">
        <v>29</v>
      </c>
      <c r="D96" t="s">
        <v>26</v>
      </c>
      <c r="E96" t="s">
        <v>96</v>
      </c>
      <c r="F96" t="s">
        <v>5163</v>
      </c>
      <c r="G96">
        <v>2</v>
      </c>
      <c r="H96" t="s">
        <v>22</v>
      </c>
      <c r="I96" t="s">
        <v>902</v>
      </c>
      <c r="L96" s="1">
        <v>40880000869</v>
      </c>
      <c r="M96" t="s">
        <v>903</v>
      </c>
      <c r="N96" t="s">
        <v>25</v>
      </c>
      <c r="O96" t="s">
        <v>863</v>
      </c>
      <c r="P96">
        <v>85719</v>
      </c>
      <c r="Q96" t="s">
        <v>864</v>
      </c>
      <c r="R96">
        <v>311</v>
      </c>
      <c r="S96" t="s">
        <v>7</v>
      </c>
      <c r="T96" t="b">
        <v>0</v>
      </c>
      <c r="U96" t="s">
        <v>30</v>
      </c>
      <c r="V96" t="s">
        <v>31</v>
      </c>
      <c r="W96" t="s">
        <v>31</v>
      </c>
      <c r="X96" t="s">
        <v>31</v>
      </c>
      <c r="Y96" t="s">
        <v>31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2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2</v>
      </c>
      <c r="AS96" s="4">
        <v>0</v>
      </c>
      <c r="AT96" s="4">
        <v>0</v>
      </c>
      <c r="AU96" s="4">
        <v>2</v>
      </c>
      <c r="AV96" s="4">
        <v>2</v>
      </c>
      <c r="AW96" s="4">
        <v>0</v>
      </c>
      <c r="AX96" s="4">
        <v>0</v>
      </c>
      <c r="AY96" s="4">
        <v>0</v>
      </c>
      <c r="AZ96" s="4">
        <v>0</v>
      </c>
      <c r="BA96" s="4">
        <v>3</v>
      </c>
      <c r="BB96" s="4">
        <v>3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2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5">
        <v>0</v>
      </c>
      <c r="BO96">
        <f t="shared" si="10"/>
        <v>0</v>
      </c>
      <c r="BP96">
        <f t="shared" si="11"/>
        <v>2</v>
      </c>
      <c r="BQ96">
        <f t="shared" si="12"/>
        <v>0</v>
      </c>
      <c r="BR96">
        <f t="shared" si="13"/>
        <v>2</v>
      </c>
      <c r="BS96">
        <f t="shared" si="14"/>
        <v>0</v>
      </c>
      <c r="BT96">
        <f t="shared" si="15"/>
        <v>4</v>
      </c>
      <c r="BU96">
        <f t="shared" si="16"/>
        <v>6</v>
      </c>
      <c r="BV96">
        <f t="shared" si="17"/>
        <v>0</v>
      </c>
      <c r="BW96">
        <f t="shared" si="18"/>
        <v>2</v>
      </c>
      <c r="BX96">
        <f t="shared" si="19"/>
        <v>0</v>
      </c>
    </row>
    <row r="97" spans="1:76" ht="18.95" customHeight="1" x14ac:dyDescent="0.25">
      <c r="A97" t="s">
        <v>2098</v>
      </c>
      <c r="B97" t="s">
        <v>785</v>
      </c>
      <c r="C97" t="s">
        <v>29</v>
      </c>
      <c r="D97" t="s">
        <v>26</v>
      </c>
      <c r="E97" t="s">
        <v>143</v>
      </c>
      <c r="F97" t="s">
        <v>659</v>
      </c>
      <c r="G97" t="s">
        <v>2026</v>
      </c>
      <c r="H97" t="s">
        <v>22</v>
      </c>
      <c r="I97" t="s">
        <v>2099</v>
      </c>
      <c r="L97" s="1">
        <v>40274000203</v>
      </c>
      <c r="M97" t="s">
        <v>2100</v>
      </c>
      <c r="N97" t="s">
        <v>45</v>
      </c>
      <c r="O97" t="s">
        <v>2101</v>
      </c>
      <c r="P97">
        <v>85194</v>
      </c>
      <c r="Q97" t="s">
        <v>2102</v>
      </c>
      <c r="R97">
        <v>113</v>
      </c>
      <c r="S97" t="s">
        <v>39</v>
      </c>
      <c r="T97" t="b">
        <v>0</v>
      </c>
      <c r="U97" t="s">
        <v>30</v>
      </c>
      <c r="V97" t="s">
        <v>61</v>
      </c>
      <c r="W97" t="s">
        <v>61</v>
      </c>
      <c r="X97" t="s">
        <v>61</v>
      </c>
      <c r="Y97" t="s">
        <v>61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2</v>
      </c>
      <c r="AJ97" s="6">
        <v>2</v>
      </c>
      <c r="AK97" s="6">
        <v>0</v>
      </c>
      <c r="AL97" s="6">
        <v>2</v>
      </c>
      <c r="AM97" s="6">
        <v>3</v>
      </c>
      <c r="AN97" s="6">
        <v>3</v>
      </c>
      <c r="AO97" s="6">
        <v>0</v>
      </c>
      <c r="AP97" s="6">
        <v>3</v>
      </c>
      <c r="AQ97" s="6">
        <v>0</v>
      </c>
      <c r="AR97" s="6">
        <v>3</v>
      </c>
      <c r="AS97" s="6">
        <v>2</v>
      </c>
      <c r="AT97" s="6">
        <v>3</v>
      </c>
      <c r="AU97" s="6">
        <v>2</v>
      </c>
      <c r="AV97" s="6">
        <v>2</v>
      </c>
      <c r="AW97" s="6">
        <v>0</v>
      </c>
      <c r="AX97" s="6">
        <v>0</v>
      </c>
      <c r="AY97" s="6">
        <v>0</v>
      </c>
      <c r="AZ97" s="6">
        <v>0</v>
      </c>
      <c r="BA97" s="6">
        <v>3</v>
      </c>
      <c r="BB97" s="6">
        <v>3</v>
      </c>
      <c r="BC97" s="6">
        <v>0</v>
      </c>
      <c r="BD97" s="6">
        <v>0</v>
      </c>
      <c r="BE97" s="6">
        <v>3</v>
      </c>
      <c r="BF97" s="6">
        <v>3</v>
      </c>
      <c r="BG97" s="6">
        <v>3</v>
      </c>
      <c r="BH97" s="6">
        <v>3</v>
      </c>
      <c r="BI97" s="6">
        <v>0</v>
      </c>
      <c r="BJ97" s="6">
        <v>0</v>
      </c>
      <c r="BK97" s="6">
        <v>0</v>
      </c>
      <c r="BL97" s="6">
        <v>1</v>
      </c>
      <c r="BM97" s="6">
        <v>0</v>
      </c>
      <c r="BN97" s="7">
        <v>0</v>
      </c>
      <c r="BO97">
        <f t="shared" si="10"/>
        <v>0</v>
      </c>
      <c r="BP97">
        <f t="shared" si="11"/>
        <v>6</v>
      </c>
      <c r="BQ97">
        <f t="shared" si="12"/>
        <v>9</v>
      </c>
      <c r="BR97">
        <f t="shared" si="13"/>
        <v>5</v>
      </c>
      <c r="BS97">
        <f t="shared" si="14"/>
        <v>3</v>
      </c>
      <c r="BT97">
        <f t="shared" si="15"/>
        <v>4</v>
      </c>
      <c r="BU97">
        <f t="shared" si="16"/>
        <v>6</v>
      </c>
      <c r="BV97">
        <f t="shared" si="17"/>
        <v>6</v>
      </c>
      <c r="BW97">
        <f t="shared" si="18"/>
        <v>6</v>
      </c>
      <c r="BX97">
        <f t="shared" si="19"/>
        <v>1</v>
      </c>
    </row>
    <row r="98" spans="1:76" ht="18.95" customHeight="1" x14ac:dyDescent="0.25">
      <c r="A98" t="s">
        <v>896</v>
      </c>
      <c r="B98" t="s">
        <v>785</v>
      </c>
      <c r="C98" t="s">
        <v>29</v>
      </c>
      <c r="D98" t="s">
        <v>26</v>
      </c>
      <c r="E98" t="s">
        <v>143</v>
      </c>
      <c r="F98" t="s">
        <v>659</v>
      </c>
      <c r="G98">
        <v>2</v>
      </c>
      <c r="H98" t="s">
        <v>22</v>
      </c>
      <c r="I98" t="s">
        <v>897</v>
      </c>
      <c r="L98" s="1">
        <v>40000500629</v>
      </c>
      <c r="M98" t="s">
        <v>898</v>
      </c>
      <c r="N98" t="s">
        <v>25</v>
      </c>
      <c r="O98" t="s">
        <v>899</v>
      </c>
      <c r="P98">
        <v>85348</v>
      </c>
      <c r="Q98" t="s">
        <v>900</v>
      </c>
      <c r="R98">
        <v>139</v>
      </c>
      <c r="S98" t="s">
        <v>39</v>
      </c>
      <c r="T98" t="b">
        <v>0</v>
      </c>
      <c r="U98" t="s">
        <v>30</v>
      </c>
      <c r="V98" t="s">
        <v>31</v>
      </c>
      <c r="W98" t="s">
        <v>31</v>
      </c>
      <c r="X98" t="s">
        <v>31</v>
      </c>
      <c r="Y98" t="s">
        <v>31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2</v>
      </c>
      <c r="AJ98" s="6">
        <v>2</v>
      </c>
      <c r="AK98" s="6">
        <v>2</v>
      </c>
      <c r="AL98" s="6">
        <v>0</v>
      </c>
      <c r="AM98" s="6">
        <v>1</v>
      </c>
      <c r="AN98" s="6">
        <v>1</v>
      </c>
      <c r="AO98" s="6">
        <v>1</v>
      </c>
      <c r="AP98" s="6">
        <v>0</v>
      </c>
      <c r="AQ98" s="6">
        <v>3</v>
      </c>
      <c r="AR98" s="6">
        <v>2</v>
      </c>
      <c r="AS98" s="6">
        <v>2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3</v>
      </c>
      <c r="BB98" s="6">
        <v>3</v>
      </c>
      <c r="BC98" s="6">
        <v>0</v>
      </c>
      <c r="BD98" s="6">
        <v>0</v>
      </c>
      <c r="BE98" s="6">
        <v>3</v>
      </c>
      <c r="BF98" s="6">
        <v>3</v>
      </c>
      <c r="BG98" s="6">
        <v>0</v>
      </c>
      <c r="BH98" s="6">
        <v>3</v>
      </c>
      <c r="BI98" s="6">
        <v>0</v>
      </c>
      <c r="BJ98" s="6">
        <v>0</v>
      </c>
      <c r="BK98" s="6">
        <v>3</v>
      </c>
      <c r="BL98" s="6">
        <v>2</v>
      </c>
      <c r="BM98" s="6">
        <v>0</v>
      </c>
      <c r="BN98" s="7">
        <v>0</v>
      </c>
      <c r="BO98">
        <f t="shared" si="10"/>
        <v>0</v>
      </c>
      <c r="BP98">
        <f t="shared" si="11"/>
        <v>6</v>
      </c>
      <c r="BQ98">
        <f t="shared" si="12"/>
        <v>6</v>
      </c>
      <c r="BR98">
        <f t="shared" si="13"/>
        <v>4</v>
      </c>
      <c r="BS98">
        <f t="shared" si="14"/>
        <v>0</v>
      </c>
      <c r="BT98">
        <f t="shared" si="15"/>
        <v>0</v>
      </c>
      <c r="BU98">
        <f t="shared" si="16"/>
        <v>6</v>
      </c>
      <c r="BV98">
        <f t="shared" si="17"/>
        <v>6</v>
      </c>
      <c r="BW98">
        <f t="shared" si="18"/>
        <v>3</v>
      </c>
      <c r="BX98">
        <f t="shared" si="19"/>
        <v>5</v>
      </c>
    </row>
    <row r="99" spans="1:76" ht="18.95" customHeight="1" x14ac:dyDescent="0.25">
      <c r="A99" t="s">
        <v>2207</v>
      </c>
      <c r="B99" t="s">
        <v>20</v>
      </c>
      <c r="C99" t="s">
        <v>29</v>
      </c>
      <c r="D99" t="s">
        <v>26</v>
      </c>
      <c r="E99" t="s">
        <v>66</v>
      </c>
      <c r="F99" t="s">
        <v>659</v>
      </c>
      <c r="G99" t="s">
        <v>2026</v>
      </c>
      <c r="H99" t="s">
        <v>22</v>
      </c>
      <c r="I99" t="s">
        <v>2208</v>
      </c>
      <c r="L99" s="1">
        <v>61440001684</v>
      </c>
      <c r="M99" t="s">
        <v>2209</v>
      </c>
      <c r="N99" t="s">
        <v>45</v>
      </c>
      <c r="O99" t="s">
        <v>1431</v>
      </c>
      <c r="P99">
        <v>94536</v>
      </c>
      <c r="Q99" t="s">
        <v>998</v>
      </c>
      <c r="R99">
        <v>881</v>
      </c>
      <c r="S99" t="s">
        <v>89</v>
      </c>
      <c r="T99" t="b">
        <v>1</v>
      </c>
      <c r="U99" t="s">
        <v>61</v>
      </c>
      <c r="V99" t="s">
        <v>61</v>
      </c>
      <c r="W99" t="s">
        <v>61</v>
      </c>
      <c r="X99" t="s">
        <v>61</v>
      </c>
      <c r="Y99" t="s">
        <v>61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3</v>
      </c>
      <c r="AG99" s="6">
        <v>0</v>
      </c>
      <c r="AH99" s="6">
        <v>0</v>
      </c>
      <c r="AI99" s="6">
        <v>2</v>
      </c>
      <c r="AJ99" s="6">
        <v>2</v>
      </c>
      <c r="AK99" s="6">
        <v>2</v>
      </c>
      <c r="AL99" s="6">
        <v>2</v>
      </c>
      <c r="AM99" s="6">
        <v>3</v>
      </c>
      <c r="AN99" s="6">
        <v>3</v>
      </c>
      <c r="AO99" s="6">
        <v>3</v>
      </c>
      <c r="AP99" s="6">
        <v>0</v>
      </c>
      <c r="AQ99" s="6">
        <v>3</v>
      </c>
      <c r="AR99" s="6">
        <v>3</v>
      </c>
      <c r="AS99" s="6">
        <v>0</v>
      </c>
      <c r="AT99" s="6">
        <v>1</v>
      </c>
      <c r="AU99" s="6">
        <v>2</v>
      </c>
      <c r="AV99" s="6">
        <v>2</v>
      </c>
      <c r="AW99" s="6">
        <v>2</v>
      </c>
      <c r="AX99" s="6">
        <v>0</v>
      </c>
      <c r="AY99" s="6">
        <v>0</v>
      </c>
      <c r="AZ99" s="6">
        <v>0</v>
      </c>
      <c r="BA99" s="6">
        <v>3</v>
      </c>
      <c r="BB99" s="6">
        <v>3</v>
      </c>
      <c r="BC99" s="6">
        <v>2</v>
      </c>
      <c r="BD99" s="6">
        <v>2</v>
      </c>
      <c r="BE99" s="6">
        <v>3</v>
      </c>
      <c r="BF99" s="6">
        <v>3</v>
      </c>
      <c r="BG99" s="6">
        <v>3</v>
      </c>
      <c r="BH99" s="6">
        <v>3</v>
      </c>
      <c r="BI99" s="6">
        <v>2</v>
      </c>
      <c r="BJ99" s="6">
        <v>0</v>
      </c>
      <c r="BK99" s="6">
        <v>0</v>
      </c>
      <c r="BL99" s="6">
        <v>2</v>
      </c>
      <c r="BM99" s="6">
        <v>0</v>
      </c>
      <c r="BN99" s="7">
        <v>2</v>
      </c>
      <c r="BO99">
        <f t="shared" si="10"/>
        <v>3</v>
      </c>
      <c r="BP99">
        <f t="shared" si="11"/>
        <v>8</v>
      </c>
      <c r="BQ99">
        <f t="shared" si="12"/>
        <v>12</v>
      </c>
      <c r="BR99">
        <f t="shared" si="13"/>
        <v>3</v>
      </c>
      <c r="BS99">
        <f t="shared" si="14"/>
        <v>1</v>
      </c>
      <c r="BT99">
        <f t="shared" si="15"/>
        <v>6</v>
      </c>
      <c r="BU99">
        <f t="shared" si="16"/>
        <v>6</v>
      </c>
      <c r="BV99">
        <f t="shared" si="17"/>
        <v>10</v>
      </c>
      <c r="BW99">
        <f t="shared" si="18"/>
        <v>6</v>
      </c>
      <c r="BX99">
        <f t="shared" si="19"/>
        <v>6</v>
      </c>
    </row>
    <row r="100" spans="1:76" ht="18.95" customHeight="1" x14ac:dyDescent="0.25">
      <c r="A100" t="s">
        <v>994</v>
      </c>
      <c r="B100" t="s">
        <v>20</v>
      </c>
      <c r="C100" t="s">
        <v>29</v>
      </c>
      <c r="D100" t="s">
        <v>26</v>
      </c>
      <c r="E100" t="s">
        <v>96</v>
      </c>
      <c r="F100" t="s">
        <v>5163</v>
      </c>
      <c r="G100">
        <v>2</v>
      </c>
      <c r="H100" t="s">
        <v>22</v>
      </c>
      <c r="I100" t="s">
        <v>995</v>
      </c>
      <c r="L100" s="1">
        <v>62805004266</v>
      </c>
      <c r="M100" t="s">
        <v>996</v>
      </c>
      <c r="N100" t="s">
        <v>45</v>
      </c>
      <c r="O100" t="s">
        <v>997</v>
      </c>
      <c r="P100">
        <v>94602</v>
      </c>
      <c r="Q100" t="s">
        <v>998</v>
      </c>
      <c r="R100">
        <v>455</v>
      </c>
      <c r="S100" t="s">
        <v>7</v>
      </c>
      <c r="T100" t="b">
        <v>1</v>
      </c>
      <c r="U100" t="s">
        <v>61</v>
      </c>
      <c r="V100" t="s">
        <v>61</v>
      </c>
      <c r="W100" t="s">
        <v>61</v>
      </c>
      <c r="X100" t="s">
        <v>61</v>
      </c>
      <c r="Y100" t="s">
        <v>61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2</v>
      </c>
      <c r="AL100" s="4">
        <v>0</v>
      </c>
      <c r="AM100" s="4">
        <v>2</v>
      </c>
      <c r="AN100" s="4">
        <v>2</v>
      </c>
      <c r="AO100" s="4">
        <v>2</v>
      </c>
      <c r="AP100" s="4">
        <v>0</v>
      </c>
      <c r="AQ100" s="4">
        <v>3</v>
      </c>
      <c r="AR100" s="4">
        <v>2</v>
      </c>
      <c r="AS100" s="4">
        <v>0</v>
      </c>
      <c r="AT100" s="4">
        <v>3</v>
      </c>
      <c r="AU100" s="4">
        <v>2</v>
      </c>
      <c r="AV100" s="4">
        <v>2</v>
      </c>
      <c r="AW100" s="4">
        <v>2</v>
      </c>
      <c r="AX100" s="4">
        <v>2</v>
      </c>
      <c r="AY100" s="4">
        <v>1</v>
      </c>
      <c r="AZ100" s="4">
        <v>0</v>
      </c>
      <c r="BA100" s="4">
        <v>3</v>
      </c>
      <c r="BB100" s="4">
        <v>0</v>
      </c>
      <c r="BC100" s="4">
        <v>2</v>
      </c>
      <c r="BD100" s="4">
        <v>0</v>
      </c>
      <c r="BE100" s="4">
        <v>3</v>
      </c>
      <c r="BF100" s="4">
        <v>0</v>
      </c>
      <c r="BG100" s="4">
        <v>0</v>
      </c>
      <c r="BH100" s="4">
        <v>0</v>
      </c>
      <c r="BI100" s="4">
        <v>2</v>
      </c>
      <c r="BJ100" s="4">
        <v>0</v>
      </c>
      <c r="BK100" s="4">
        <v>0</v>
      </c>
      <c r="BL100" s="4">
        <v>0</v>
      </c>
      <c r="BM100" s="4">
        <v>2</v>
      </c>
      <c r="BN100" s="5">
        <v>2</v>
      </c>
      <c r="BO100">
        <f t="shared" si="10"/>
        <v>0</v>
      </c>
      <c r="BP100">
        <f t="shared" si="11"/>
        <v>2</v>
      </c>
      <c r="BQ100">
        <f t="shared" si="12"/>
        <v>9</v>
      </c>
      <c r="BR100">
        <f t="shared" si="13"/>
        <v>2</v>
      </c>
      <c r="BS100">
        <f t="shared" si="14"/>
        <v>3</v>
      </c>
      <c r="BT100">
        <f t="shared" si="15"/>
        <v>8</v>
      </c>
      <c r="BU100">
        <f t="shared" si="16"/>
        <v>4</v>
      </c>
      <c r="BV100">
        <f t="shared" si="17"/>
        <v>5</v>
      </c>
      <c r="BW100">
        <f t="shared" si="18"/>
        <v>0</v>
      </c>
      <c r="BX100">
        <f t="shared" si="19"/>
        <v>6</v>
      </c>
    </row>
    <row r="101" spans="1:76" ht="18.95" customHeight="1" x14ac:dyDescent="0.25">
      <c r="A101" t="s">
        <v>2442</v>
      </c>
      <c r="B101" t="s">
        <v>20</v>
      </c>
      <c r="C101" t="s">
        <v>29</v>
      </c>
      <c r="D101" t="s">
        <v>26</v>
      </c>
      <c r="E101" t="s">
        <v>73</v>
      </c>
      <c r="F101" t="s">
        <v>659</v>
      </c>
      <c r="G101" t="s">
        <v>2026</v>
      </c>
      <c r="H101" t="s">
        <v>22</v>
      </c>
      <c r="I101" t="s">
        <v>2443</v>
      </c>
      <c r="L101" s="1">
        <v>64254006964</v>
      </c>
      <c r="M101" t="s">
        <v>2444</v>
      </c>
      <c r="N101" t="s">
        <v>25</v>
      </c>
      <c r="O101" t="s">
        <v>187</v>
      </c>
      <c r="P101">
        <v>95987</v>
      </c>
      <c r="Q101" t="s">
        <v>2445</v>
      </c>
      <c r="R101">
        <v>558</v>
      </c>
      <c r="S101" t="s">
        <v>77</v>
      </c>
      <c r="T101" t="b">
        <v>0</v>
      </c>
      <c r="U101" t="s">
        <v>30</v>
      </c>
      <c r="V101" t="s">
        <v>61</v>
      </c>
      <c r="W101" t="s">
        <v>61</v>
      </c>
      <c r="X101" t="s">
        <v>61</v>
      </c>
      <c r="Y101" t="s">
        <v>61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3</v>
      </c>
      <c r="AG101" s="6">
        <v>0</v>
      </c>
      <c r="AH101" s="6">
        <v>0</v>
      </c>
      <c r="AI101" s="6">
        <v>1</v>
      </c>
      <c r="AJ101" s="6">
        <v>2</v>
      </c>
      <c r="AK101" s="6">
        <v>2</v>
      </c>
      <c r="AL101" s="6">
        <v>2</v>
      </c>
      <c r="AM101" s="6">
        <v>3</v>
      </c>
      <c r="AN101" s="6">
        <v>1</v>
      </c>
      <c r="AO101" s="6">
        <v>0</v>
      </c>
      <c r="AP101" s="6">
        <v>0</v>
      </c>
      <c r="AQ101" s="6">
        <v>0</v>
      </c>
      <c r="AR101" s="6">
        <v>3</v>
      </c>
      <c r="AS101" s="6">
        <v>0</v>
      </c>
      <c r="AT101" s="6">
        <v>0</v>
      </c>
      <c r="AU101" s="6">
        <v>2</v>
      </c>
      <c r="AV101" s="6">
        <v>0</v>
      </c>
      <c r="AW101" s="6">
        <v>2</v>
      </c>
      <c r="AX101" s="6">
        <v>0</v>
      </c>
      <c r="AY101" s="6">
        <v>0</v>
      </c>
      <c r="AZ101" s="6">
        <v>0</v>
      </c>
      <c r="BA101" s="6">
        <v>3</v>
      </c>
      <c r="BB101" s="6">
        <v>3</v>
      </c>
      <c r="BC101" s="6">
        <v>0</v>
      </c>
      <c r="BD101" s="6">
        <v>0</v>
      </c>
      <c r="BE101" s="6">
        <v>3</v>
      </c>
      <c r="BF101" s="6">
        <v>2</v>
      </c>
      <c r="BG101" s="6">
        <v>3</v>
      </c>
      <c r="BH101" s="6">
        <v>3</v>
      </c>
      <c r="BI101" s="6">
        <v>0</v>
      </c>
      <c r="BJ101" s="6">
        <v>0</v>
      </c>
      <c r="BK101" s="6">
        <v>0</v>
      </c>
      <c r="BL101" s="6">
        <v>3</v>
      </c>
      <c r="BM101" s="6">
        <v>2</v>
      </c>
      <c r="BN101" s="7">
        <v>2</v>
      </c>
      <c r="BO101">
        <f t="shared" si="10"/>
        <v>3</v>
      </c>
      <c r="BP101">
        <f t="shared" si="11"/>
        <v>7</v>
      </c>
      <c r="BQ101">
        <f t="shared" si="12"/>
        <v>4</v>
      </c>
      <c r="BR101">
        <f t="shared" si="13"/>
        <v>3</v>
      </c>
      <c r="BS101">
        <f t="shared" si="14"/>
        <v>0</v>
      </c>
      <c r="BT101">
        <f t="shared" si="15"/>
        <v>4</v>
      </c>
      <c r="BU101">
        <f t="shared" si="16"/>
        <v>6</v>
      </c>
      <c r="BV101">
        <f t="shared" si="17"/>
        <v>5</v>
      </c>
      <c r="BW101">
        <f t="shared" si="18"/>
        <v>6</v>
      </c>
      <c r="BX101">
        <f t="shared" si="19"/>
        <v>7</v>
      </c>
    </row>
    <row r="102" spans="1:76" ht="18.95" customHeight="1" x14ac:dyDescent="0.25">
      <c r="A102" t="s">
        <v>985</v>
      </c>
      <c r="B102" t="s">
        <v>20</v>
      </c>
      <c r="C102" t="s">
        <v>29</v>
      </c>
      <c r="D102" t="s">
        <v>26</v>
      </c>
      <c r="E102" t="s">
        <v>73</v>
      </c>
      <c r="F102" t="s">
        <v>659</v>
      </c>
      <c r="G102">
        <v>2</v>
      </c>
      <c r="H102" t="s">
        <v>22</v>
      </c>
      <c r="I102" t="s">
        <v>986</v>
      </c>
      <c r="L102" s="1">
        <v>62637008916</v>
      </c>
      <c r="M102" t="s">
        <v>987</v>
      </c>
      <c r="N102" t="s">
        <v>25</v>
      </c>
      <c r="O102" t="s">
        <v>988</v>
      </c>
      <c r="P102">
        <v>94523</v>
      </c>
      <c r="Q102" t="s">
        <v>908</v>
      </c>
      <c r="R102">
        <v>949</v>
      </c>
      <c r="S102" t="s">
        <v>89</v>
      </c>
      <c r="T102" t="b">
        <v>0</v>
      </c>
      <c r="U102" t="s">
        <v>30</v>
      </c>
      <c r="V102" t="s">
        <v>31</v>
      </c>
      <c r="W102" t="s">
        <v>31</v>
      </c>
      <c r="X102" t="s">
        <v>31</v>
      </c>
      <c r="Y102" t="s">
        <v>31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2</v>
      </c>
      <c r="AG102" s="6">
        <v>2</v>
      </c>
      <c r="AH102" s="6">
        <v>2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2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2</v>
      </c>
      <c r="AV102" s="6">
        <v>2</v>
      </c>
      <c r="AW102" s="6">
        <v>2</v>
      </c>
      <c r="AX102" s="6">
        <v>2</v>
      </c>
      <c r="AY102" s="6">
        <v>0</v>
      </c>
      <c r="AZ102" s="6">
        <v>0</v>
      </c>
      <c r="BA102" s="6">
        <v>3</v>
      </c>
      <c r="BB102" s="6">
        <v>3</v>
      </c>
      <c r="BC102" s="6">
        <v>2</v>
      </c>
      <c r="BD102" s="6">
        <v>2</v>
      </c>
      <c r="BE102" s="6">
        <v>2</v>
      </c>
      <c r="BF102" s="6">
        <v>2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7">
        <v>0</v>
      </c>
      <c r="BO102">
        <f t="shared" si="10"/>
        <v>6</v>
      </c>
      <c r="BP102">
        <f t="shared" si="11"/>
        <v>0</v>
      </c>
      <c r="BQ102">
        <f t="shared" si="12"/>
        <v>2</v>
      </c>
      <c r="BR102">
        <f t="shared" si="13"/>
        <v>0</v>
      </c>
      <c r="BS102">
        <f t="shared" si="14"/>
        <v>0</v>
      </c>
      <c r="BT102">
        <f t="shared" si="15"/>
        <v>8</v>
      </c>
      <c r="BU102">
        <f t="shared" si="16"/>
        <v>6</v>
      </c>
      <c r="BV102">
        <f t="shared" si="17"/>
        <v>8</v>
      </c>
      <c r="BW102">
        <f t="shared" si="18"/>
        <v>0</v>
      </c>
      <c r="BX102">
        <f t="shared" si="19"/>
        <v>0</v>
      </c>
    </row>
    <row r="103" spans="1:76" ht="18.95" customHeight="1" x14ac:dyDescent="0.25">
      <c r="A103" t="s">
        <v>2438</v>
      </c>
      <c r="B103" t="s">
        <v>20</v>
      </c>
      <c r="C103" t="s">
        <v>29</v>
      </c>
      <c r="D103" t="s">
        <v>26</v>
      </c>
      <c r="E103" t="s">
        <v>460</v>
      </c>
      <c r="F103" t="s">
        <v>5162</v>
      </c>
      <c r="G103" t="s">
        <v>2026</v>
      </c>
      <c r="H103" t="s">
        <v>22</v>
      </c>
      <c r="I103" t="s">
        <v>2439</v>
      </c>
      <c r="L103" s="1">
        <v>63255005022</v>
      </c>
      <c r="M103" t="s">
        <v>2440</v>
      </c>
      <c r="N103" t="s">
        <v>58</v>
      </c>
      <c r="O103" t="s">
        <v>2441</v>
      </c>
      <c r="P103">
        <v>94530</v>
      </c>
      <c r="Q103" t="s">
        <v>908</v>
      </c>
      <c r="R103">
        <v>1482</v>
      </c>
      <c r="S103" t="s">
        <v>89</v>
      </c>
      <c r="T103" t="b">
        <v>0</v>
      </c>
      <c r="U103" t="s">
        <v>30</v>
      </c>
      <c r="V103" t="s">
        <v>31</v>
      </c>
      <c r="W103" t="s">
        <v>31</v>
      </c>
      <c r="X103" t="s">
        <v>31</v>
      </c>
      <c r="Y103" t="s">
        <v>31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2</v>
      </c>
      <c r="AG103" s="6">
        <v>2</v>
      </c>
      <c r="AH103" s="6">
        <v>2</v>
      </c>
      <c r="AI103" s="6">
        <v>2</v>
      </c>
      <c r="AJ103" s="6">
        <v>2</v>
      </c>
      <c r="AK103" s="6">
        <v>2</v>
      </c>
      <c r="AL103" s="6">
        <v>2</v>
      </c>
      <c r="AM103" s="6">
        <v>3</v>
      </c>
      <c r="AN103" s="6">
        <v>3</v>
      </c>
      <c r="AO103" s="6">
        <v>1</v>
      </c>
      <c r="AP103" s="6">
        <v>2</v>
      </c>
      <c r="AQ103" s="6">
        <v>3</v>
      </c>
      <c r="AR103" s="6">
        <v>3</v>
      </c>
      <c r="AS103" s="6">
        <v>0</v>
      </c>
      <c r="AT103" s="6">
        <v>3</v>
      </c>
      <c r="AU103" s="6">
        <v>2</v>
      </c>
      <c r="AV103" s="6">
        <v>2</v>
      </c>
      <c r="AW103" s="6">
        <v>2</v>
      </c>
      <c r="AX103" s="6">
        <v>2</v>
      </c>
      <c r="AY103" s="6">
        <v>0</v>
      </c>
      <c r="AZ103" s="6">
        <v>2</v>
      </c>
      <c r="BA103" s="6">
        <v>3</v>
      </c>
      <c r="BB103" s="6">
        <v>3</v>
      </c>
      <c r="BC103" s="6">
        <v>2</v>
      </c>
      <c r="BD103" s="6">
        <v>2</v>
      </c>
      <c r="BE103" s="6">
        <v>3</v>
      </c>
      <c r="BF103" s="6">
        <v>3</v>
      </c>
      <c r="BG103" s="6">
        <v>3</v>
      </c>
      <c r="BH103" s="6">
        <v>3</v>
      </c>
      <c r="BI103" s="6">
        <v>3</v>
      </c>
      <c r="BJ103" s="6">
        <v>0</v>
      </c>
      <c r="BK103" s="6">
        <v>3</v>
      </c>
      <c r="BL103" s="6">
        <v>3</v>
      </c>
      <c r="BM103" s="6">
        <v>0</v>
      </c>
      <c r="BN103" s="7">
        <v>2</v>
      </c>
      <c r="BO103">
        <f t="shared" si="10"/>
        <v>6</v>
      </c>
      <c r="BP103">
        <f t="shared" si="11"/>
        <v>8</v>
      </c>
      <c r="BQ103">
        <f t="shared" si="12"/>
        <v>12</v>
      </c>
      <c r="BR103">
        <f t="shared" si="13"/>
        <v>3</v>
      </c>
      <c r="BS103">
        <f t="shared" si="14"/>
        <v>3</v>
      </c>
      <c r="BT103">
        <f t="shared" si="15"/>
        <v>8</v>
      </c>
      <c r="BU103">
        <f t="shared" si="16"/>
        <v>8</v>
      </c>
      <c r="BV103">
        <f t="shared" si="17"/>
        <v>10</v>
      </c>
      <c r="BW103">
        <f t="shared" si="18"/>
        <v>6</v>
      </c>
      <c r="BX103">
        <f t="shared" si="19"/>
        <v>11</v>
      </c>
    </row>
    <row r="104" spans="1:76" ht="18.95" customHeight="1" x14ac:dyDescent="0.25">
      <c r="A104" t="s">
        <v>2175</v>
      </c>
      <c r="B104" t="s">
        <v>20</v>
      </c>
      <c r="C104" t="s">
        <v>29</v>
      </c>
      <c r="D104" t="s">
        <v>26</v>
      </c>
      <c r="E104" t="s">
        <v>21</v>
      </c>
      <c r="F104" t="s">
        <v>5163</v>
      </c>
      <c r="G104" t="s">
        <v>2026</v>
      </c>
      <c r="H104" t="s">
        <v>22</v>
      </c>
      <c r="I104" t="s">
        <v>2176</v>
      </c>
      <c r="L104" s="1">
        <v>61077001199</v>
      </c>
      <c r="M104" t="s">
        <v>2177</v>
      </c>
      <c r="N104" t="s">
        <v>25</v>
      </c>
      <c r="O104" t="s">
        <v>2178</v>
      </c>
      <c r="P104">
        <v>95567</v>
      </c>
      <c r="Q104" t="s">
        <v>2179</v>
      </c>
      <c r="R104">
        <v>220</v>
      </c>
      <c r="S104" t="s">
        <v>39</v>
      </c>
      <c r="T104" t="b">
        <v>0</v>
      </c>
      <c r="U104" t="s">
        <v>30</v>
      </c>
      <c r="V104" t="s">
        <v>61</v>
      </c>
      <c r="W104" t="s">
        <v>61</v>
      </c>
      <c r="X104" t="s">
        <v>61</v>
      </c>
      <c r="Y104" t="s">
        <v>61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1</v>
      </c>
      <c r="AG104" s="6">
        <v>1</v>
      </c>
      <c r="AH104" s="6">
        <v>0</v>
      </c>
      <c r="AI104" s="6">
        <v>2</v>
      </c>
      <c r="AJ104" s="6">
        <v>0</v>
      </c>
      <c r="AK104" s="6">
        <v>2</v>
      </c>
      <c r="AL104" s="6">
        <v>1</v>
      </c>
      <c r="AM104" s="6">
        <v>3</v>
      </c>
      <c r="AN104" s="6">
        <v>3</v>
      </c>
      <c r="AO104" s="6">
        <v>3</v>
      </c>
      <c r="AP104" s="6">
        <v>0</v>
      </c>
      <c r="AQ104" s="6">
        <v>0</v>
      </c>
      <c r="AR104" s="6">
        <v>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2</v>
      </c>
      <c r="BD104" s="6">
        <v>0</v>
      </c>
      <c r="BE104" s="6">
        <v>0</v>
      </c>
      <c r="BF104" s="6">
        <v>3</v>
      </c>
      <c r="BG104" s="6">
        <v>3</v>
      </c>
      <c r="BH104" s="6">
        <v>3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7">
        <v>2</v>
      </c>
      <c r="BO104">
        <f t="shared" si="10"/>
        <v>2</v>
      </c>
      <c r="BP104">
        <f t="shared" si="11"/>
        <v>5</v>
      </c>
      <c r="BQ104">
        <f t="shared" si="12"/>
        <v>9</v>
      </c>
      <c r="BR104">
        <f t="shared" si="13"/>
        <v>1</v>
      </c>
      <c r="BS104">
        <f t="shared" si="14"/>
        <v>0</v>
      </c>
      <c r="BT104">
        <f t="shared" si="15"/>
        <v>0</v>
      </c>
      <c r="BU104">
        <f t="shared" si="16"/>
        <v>0</v>
      </c>
      <c r="BV104">
        <f t="shared" si="17"/>
        <v>5</v>
      </c>
      <c r="BW104">
        <f t="shared" si="18"/>
        <v>6</v>
      </c>
      <c r="BX104">
        <f t="shared" si="19"/>
        <v>2</v>
      </c>
    </row>
    <row r="105" spans="1:76" ht="18.95" customHeight="1" x14ac:dyDescent="0.25">
      <c r="A105" t="s">
        <v>2210</v>
      </c>
      <c r="B105" t="s">
        <v>20</v>
      </c>
      <c r="C105" t="s">
        <v>29</v>
      </c>
      <c r="D105" t="s">
        <v>26</v>
      </c>
      <c r="E105" t="s">
        <v>460</v>
      </c>
      <c r="F105" t="s">
        <v>5162</v>
      </c>
      <c r="G105" t="s">
        <v>2026</v>
      </c>
      <c r="H105" t="s">
        <v>124</v>
      </c>
      <c r="I105" t="s">
        <v>2211</v>
      </c>
      <c r="L105" s="1">
        <v>61455001780</v>
      </c>
      <c r="M105" t="s">
        <v>2212</v>
      </c>
      <c r="N105" t="s">
        <v>45</v>
      </c>
      <c r="O105" t="s">
        <v>932</v>
      </c>
      <c r="P105">
        <v>93702</v>
      </c>
      <c r="Q105" t="s">
        <v>932</v>
      </c>
      <c r="R105">
        <v>759</v>
      </c>
      <c r="S105" t="s">
        <v>7</v>
      </c>
      <c r="T105" t="b">
        <v>0</v>
      </c>
      <c r="U105" t="s">
        <v>30</v>
      </c>
      <c r="V105" t="s">
        <v>31</v>
      </c>
      <c r="W105" t="s">
        <v>31</v>
      </c>
      <c r="X105" t="s">
        <v>31</v>
      </c>
      <c r="Y105" t="s">
        <v>31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1</v>
      </c>
      <c r="AG105" s="6">
        <v>1</v>
      </c>
      <c r="AH105" s="6">
        <v>1</v>
      </c>
      <c r="AI105" s="6">
        <v>2</v>
      </c>
      <c r="AJ105" s="6">
        <v>2</v>
      </c>
      <c r="AK105" s="6">
        <v>2</v>
      </c>
      <c r="AL105" s="6">
        <v>2</v>
      </c>
      <c r="AM105" s="6">
        <v>3</v>
      </c>
      <c r="AN105" s="6">
        <v>3</v>
      </c>
      <c r="AO105" s="6">
        <v>1</v>
      </c>
      <c r="AP105" s="6">
        <v>3</v>
      </c>
      <c r="AQ105" s="6">
        <v>3</v>
      </c>
      <c r="AR105" s="6">
        <v>3</v>
      </c>
      <c r="AS105" s="6">
        <v>1</v>
      </c>
      <c r="AT105" s="6">
        <v>2</v>
      </c>
      <c r="AU105" s="6">
        <v>2</v>
      </c>
      <c r="AV105" s="6">
        <v>2</v>
      </c>
      <c r="AW105" s="6">
        <v>0</v>
      </c>
      <c r="AX105" s="6">
        <v>0</v>
      </c>
      <c r="AY105" s="6">
        <v>0</v>
      </c>
      <c r="AZ105" s="6">
        <v>0</v>
      </c>
      <c r="BA105" s="6">
        <v>3</v>
      </c>
      <c r="BB105" s="6">
        <v>3</v>
      </c>
      <c r="BC105" s="6">
        <v>2</v>
      </c>
      <c r="BD105" s="6">
        <v>0</v>
      </c>
      <c r="BE105" s="6">
        <v>3</v>
      </c>
      <c r="BF105" s="6">
        <v>3</v>
      </c>
      <c r="BG105" s="6">
        <v>3</v>
      </c>
      <c r="BH105" s="6">
        <v>3</v>
      </c>
      <c r="BI105" s="6">
        <v>2</v>
      </c>
      <c r="BJ105" s="6">
        <v>0</v>
      </c>
      <c r="BK105" s="6">
        <v>0</v>
      </c>
      <c r="BL105" s="6">
        <v>3</v>
      </c>
      <c r="BM105" s="6">
        <v>2</v>
      </c>
      <c r="BN105" s="7">
        <v>2</v>
      </c>
      <c r="BO105">
        <f t="shared" si="10"/>
        <v>3</v>
      </c>
      <c r="BP105">
        <f t="shared" si="11"/>
        <v>8</v>
      </c>
      <c r="BQ105">
        <f t="shared" si="12"/>
        <v>13</v>
      </c>
      <c r="BR105">
        <f t="shared" si="13"/>
        <v>4</v>
      </c>
      <c r="BS105">
        <f t="shared" si="14"/>
        <v>2</v>
      </c>
      <c r="BT105">
        <f t="shared" si="15"/>
        <v>4</v>
      </c>
      <c r="BU105">
        <f t="shared" si="16"/>
        <v>6</v>
      </c>
      <c r="BV105">
        <f t="shared" si="17"/>
        <v>8</v>
      </c>
      <c r="BW105">
        <f t="shared" si="18"/>
        <v>6</v>
      </c>
      <c r="BX105">
        <f t="shared" si="19"/>
        <v>9</v>
      </c>
    </row>
    <row r="106" spans="1:76" ht="18.95" customHeight="1" x14ac:dyDescent="0.25">
      <c r="A106" t="s">
        <v>929</v>
      </c>
      <c r="B106" t="s">
        <v>20</v>
      </c>
      <c r="C106" t="s">
        <v>29</v>
      </c>
      <c r="D106" t="s">
        <v>26</v>
      </c>
      <c r="E106" t="s">
        <v>184</v>
      </c>
      <c r="F106" t="s">
        <v>5162</v>
      </c>
      <c r="G106">
        <v>2</v>
      </c>
      <c r="H106" t="s">
        <v>22</v>
      </c>
      <c r="I106" t="s">
        <v>930</v>
      </c>
      <c r="L106" s="1">
        <v>60797007674</v>
      </c>
      <c r="M106" t="s">
        <v>931</v>
      </c>
      <c r="N106" t="s">
        <v>45</v>
      </c>
      <c r="O106" t="s">
        <v>932</v>
      </c>
      <c r="P106">
        <v>93722</v>
      </c>
      <c r="Q106" t="s">
        <v>932</v>
      </c>
      <c r="R106">
        <v>713</v>
      </c>
      <c r="S106" t="s">
        <v>7</v>
      </c>
      <c r="T106" t="b">
        <v>0</v>
      </c>
      <c r="U106" t="s">
        <v>30</v>
      </c>
      <c r="V106" t="s">
        <v>31</v>
      </c>
      <c r="W106" t="s">
        <v>31</v>
      </c>
      <c r="X106" t="s">
        <v>31</v>
      </c>
      <c r="Y106" t="s">
        <v>31</v>
      </c>
      <c r="Z106" s="4">
        <v>0</v>
      </c>
      <c r="AA106" s="4">
        <v>0</v>
      </c>
      <c r="AB106" s="4">
        <v>2</v>
      </c>
      <c r="AC106" s="4">
        <v>0</v>
      </c>
      <c r="AD106" s="4">
        <v>0</v>
      </c>
      <c r="AE106" s="4">
        <v>2</v>
      </c>
      <c r="AF106" s="4">
        <v>0</v>
      </c>
      <c r="AG106" s="4">
        <v>0</v>
      </c>
      <c r="AH106" s="4">
        <v>2</v>
      </c>
      <c r="AI106" s="4">
        <v>2</v>
      </c>
      <c r="AJ106" s="4">
        <v>2</v>
      </c>
      <c r="AK106" s="4">
        <v>2</v>
      </c>
      <c r="AL106" s="4">
        <v>2</v>
      </c>
      <c r="AM106" s="4">
        <v>3</v>
      </c>
      <c r="AN106" s="4">
        <v>3</v>
      </c>
      <c r="AO106" s="4">
        <v>3</v>
      </c>
      <c r="AP106" s="4">
        <v>0</v>
      </c>
      <c r="AQ106" s="4">
        <v>0</v>
      </c>
      <c r="AR106" s="4">
        <v>1</v>
      </c>
      <c r="AS106" s="4">
        <v>0</v>
      </c>
      <c r="AT106" s="4">
        <v>0</v>
      </c>
      <c r="AU106" s="4">
        <v>2</v>
      </c>
      <c r="AV106" s="4">
        <v>2</v>
      </c>
      <c r="AW106" s="4">
        <v>2</v>
      </c>
      <c r="AX106" s="4">
        <v>2</v>
      </c>
      <c r="AY106" s="4">
        <v>0</v>
      </c>
      <c r="AZ106" s="4">
        <v>0</v>
      </c>
      <c r="BA106" s="4">
        <v>0</v>
      </c>
      <c r="BB106" s="4">
        <v>0</v>
      </c>
      <c r="BC106" s="4">
        <v>2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5">
        <v>2</v>
      </c>
      <c r="BO106">
        <f t="shared" si="10"/>
        <v>6</v>
      </c>
      <c r="BP106">
        <f t="shared" si="11"/>
        <v>8</v>
      </c>
      <c r="BQ106">
        <f t="shared" si="12"/>
        <v>9</v>
      </c>
      <c r="BR106">
        <f t="shared" si="13"/>
        <v>1</v>
      </c>
      <c r="BS106">
        <f t="shared" si="14"/>
        <v>0</v>
      </c>
      <c r="BT106">
        <f t="shared" si="15"/>
        <v>8</v>
      </c>
      <c r="BU106">
        <f t="shared" si="16"/>
        <v>0</v>
      </c>
      <c r="BV106">
        <f t="shared" si="17"/>
        <v>2</v>
      </c>
      <c r="BW106">
        <f t="shared" si="18"/>
        <v>0</v>
      </c>
      <c r="BX106">
        <f t="shared" si="19"/>
        <v>2</v>
      </c>
    </row>
    <row r="107" spans="1:76" ht="18.95" customHeight="1" x14ac:dyDescent="0.25">
      <c r="A107" t="s">
        <v>2258</v>
      </c>
      <c r="B107" t="s">
        <v>20</v>
      </c>
      <c r="C107" t="s">
        <v>29</v>
      </c>
      <c r="D107" t="s">
        <v>26</v>
      </c>
      <c r="E107" t="s">
        <v>96</v>
      </c>
      <c r="F107" t="s">
        <v>5163</v>
      </c>
      <c r="G107" t="s">
        <v>2026</v>
      </c>
      <c r="H107" t="s">
        <v>22</v>
      </c>
      <c r="I107" t="s">
        <v>2259</v>
      </c>
      <c r="L107" s="1">
        <v>62244002693</v>
      </c>
      <c r="M107" t="s">
        <v>2260</v>
      </c>
      <c r="N107" t="s">
        <v>58</v>
      </c>
      <c r="O107" t="s">
        <v>2261</v>
      </c>
      <c r="P107">
        <v>93545</v>
      </c>
      <c r="Q107" t="s">
        <v>2262</v>
      </c>
      <c r="R107">
        <v>82</v>
      </c>
      <c r="S107" t="s">
        <v>39</v>
      </c>
      <c r="T107" t="b">
        <v>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1</v>
      </c>
      <c r="AJ107" s="6">
        <v>2</v>
      </c>
      <c r="AK107" s="6">
        <v>2</v>
      </c>
      <c r="AL107" s="6">
        <v>2</v>
      </c>
      <c r="AM107" s="6">
        <v>3</v>
      </c>
      <c r="AN107" s="6">
        <v>1</v>
      </c>
      <c r="AO107" s="6">
        <v>0</v>
      </c>
      <c r="AP107" s="6">
        <v>0</v>
      </c>
      <c r="AQ107" s="6">
        <v>0</v>
      </c>
      <c r="AR107" s="6">
        <v>3</v>
      </c>
      <c r="AS107" s="6">
        <v>0</v>
      </c>
      <c r="AT107" s="6">
        <v>1</v>
      </c>
      <c r="AU107" s="6">
        <v>2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3</v>
      </c>
      <c r="BB107" s="6">
        <v>0</v>
      </c>
      <c r="BC107" s="6">
        <v>0</v>
      </c>
      <c r="BD107" s="6">
        <v>0</v>
      </c>
      <c r="BE107" s="6">
        <v>3</v>
      </c>
      <c r="BF107" s="6">
        <v>0</v>
      </c>
      <c r="BG107" s="6">
        <v>3</v>
      </c>
      <c r="BH107" s="6">
        <v>3</v>
      </c>
      <c r="BI107" s="6">
        <v>2</v>
      </c>
      <c r="BJ107" s="6">
        <v>0</v>
      </c>
      <c r="BK107" s="6">
        <v>0</v>
      </c>
      <c r="BL107" s="6">
        <v>1</v>
      </c>
      <c r="BM107" s="6">
        <v>2</v>
      </c>
      <c r="BN107" s="7">
        <v>2</v>
      </c>
      <c r="BO107">
        <f t="shared" si="10"/>
        <v>0</v>
      </c>
      <c r="BP107">
        <f t="shared" si="11"/>
        <v>7</v>
      </c>
      <c r="BQ107">
        <f t="shared" si="12"/>
        <v>4</v>
      </c>
      <c r="BR107">
        <f t="shared" si="13"/>
        <v>3</v>
      </c>
      <c r="BS107">
        <f t="shared" si="14"/>
        <v>1</v>
      </c>
      <c r="BT107">
        <f t="shared" si="15"/>
        <v>2</v>
      </c>
      <c r="BU107">
        <f t="shared" si="16"/>
        <v>3</v>
      </c>
      <c r="BV107">
        <f t="shared" si="17"/>
        <v>3</v>
      </c>
      <c r="BW107">
        <f t="shared" si="18"/>
        <v>6</v>
      </c>
      <c r="BX107">
        <f t="shared" si="19"/>
        <v>7</v>
      </c>
    </row>
    <row r="108" spans="1:76" ht="18.95" customHeight="1" x14ac:dyDescent="0.25">
      <c r="A108" t="s">
        <v>2135</v>
      </c>
      <c r="B108" t="s">
        <v>20</v>
      </c>
      <c r="C108" t="s">
        <v>29</v>
      </c>
      <c r="D108" t="s">
        <v>26</v>
      </c>
      <c r="E108" t="s">
        <v>73</v>
      </c>
      <c r="F108" t="s">
        <v>659</v>
      </c>
      <c r="G108" t="s">
        <v>2026</v>
      </c>
      <c r="H108" t="s">
        <v>22</v>
      </c>
      <c r="I108" t="s">
        <v>2136</v>
      </c>
      <c r="L108" s="1">
        <v>60363000302</v>
      </c>
      <c r="M108" t="s">
        <v>2137</v>
      </c>
      <c r="N108" t="s">
        <v>45</v>
      </c>
      <c r="O108" t="s">
        <v>27</v>
      </c>
      <c r="P108">
        <v>93306</v>
      </c>
      <c r="Q108" t="s">
        <v>28</v>
      </c>
      <c r="R108">
        <v>581</v>
      </c>
      <c r="S108" t="s">
        <v>66</v>
      </c>
      <c r="T108" t="b">
        <v>0</v>
      </c>
      <c r="U108" t="s">
        <v>30</v>
      </c>
      <c r="V108" t="s">
        <v>61</v>
      </c>
      <c r="W108" t="s">
        <v>61</v>
      </c>
      <c r="X108" t="s">
        <v>61</v>
      </c>
      <c r="Y108" t="s">
        <v>61</v>
      </c>
      <c r="Z108" s="6">
        <v>0</v>
      </c>
      <c r="AA108" s="6">
        <v>1</v>
      </c>
      <c r="AB108" s="6">
        <v>0</v>
      </c>
      <c r="AC108" s="6">
        <v>2</v>
      </c>
      <c r="AD108" s="6">
        <v>2</v>
      </c>
      <c r="AE108" s="6">
        <v>2</v>
      </c>
      <c r="AF108" s="6">
        <v>3</v>
      </c>
      <c r="AG108" s="6">
        <v>3</v>
      </c>
      <c r="AH108" s="6">
        <v>2</v>
      </c>
      <c r="AI108" s="6">
        <v>2</v>
      </c>
      <c r="AJ108" s="6">
        <v>2</v>
      </c>
      <c r="AK108" s="6">
        <v>2</v>
      </c>
      <c r="AL108" s="6">
        <v>2</v>
      </c>
      <c r="AM108" s="6">
        <v>3</v>
      </c>
      <c r="AN108" s="6">
        <v>3</v>
      </c>
      <c r="AO108" s="6">
        <v>3</v>
      </c>
      <c r="AP108" s="6">
        <v>1</v>
      </c>
      <c r="AQ108" s="6">
        <v>3</v>
      </c>
      <c r="AR108" s="6">
        <v>3</v>
      </c>
      <c r="AS108" s="6">
        <v>0</v>
      </c>
      <c r="AT108" s="6">
        <v>1</v>
      </c>
      <c r="AU108" s="6">
        <v>2</v>
      </c>
      <c r="AV108" s="6">
        <v>2</v>
      </c>
      <c r="AW108" s="6">
        <v>2</v>
      </c>
      <c r="AX108" s="6">
        <v>2</v>
      </c>
      <c r="AY108" s="6">
        <v>1</v>
      </c>
      <c r="AZ108" s="6">
        <v>2</v>
      </c>
      <c r="BA108" s="6">
        <v>3</v>
      </c>
      <c r="BB108" s="6">
        <v>3</v>
      </c>
      <c r="BC108" s="6">
        <v>1</v>
      </c>
      <c r="BD108" s="6">
        <v>0</v>
      </c>
      <c r="BE108" s="6">
        <v>3</v>
      </c>
      <c r="BF108" s="6">
        <v>3</v>
      </c>
      <c r="BG108" s="6">
        <v>3</v>
      </c>
      <c r="BH108" s="6">
        <v>3</v>
      </c>
      <c r="BI108" s="6">
        <v>3</v>
      </c>
      <c r="BJ108" s="6">
        <v>0</v>
      </c>
      <c r="BK108" s="6">
        <v>0</v>
      </c>
      <c r="BL108" s="6">
        <v>3</v>
      </c>
      <c r="BM108" s="6">
        <v>2</v>
      </c>
      <c r="BN108" s="7">
        <v>2</v>
      </c>
      <c r="BO108">
        <f t="shared" si="10"/>
        <v>15</v>
      </c>
      <c r="BP108">
        <f t="shared" si="11"/>
        <v>8</v>
      </c>
      <c r="BQ108">
        <f t="shared" si="12"/>
        <v>13</v>
      </c>
      <c r="BR108">
        <f t="shared" si="13"/>
        <v>3</v>
      </c>
      <c r="BS108">
        <f t="shared" si="14"/>
        <v>1</v>
      </c>
      <c r="BT108">
        <f t="shared" si="15"/>
        <v>8</v>
      </c>
      <c r="BU108">
        <f t="shared" si="16"/>
        <v>9</v>
      </c>
      <c r="BV108">
        <f t="shared" si="17"/>
        <v>7</v>
      </c>
      <c r="BW108">
        <f t="shared" si="18"/>
        <v>6</v>
      </c>
      <c r="BX108">
        <f t="shared" si="19"/>
        <v>10</v>
      </c>
    </row>
    <row r="109" spans="1:76" ht="18.95" customHeight="1" x14ac:dyDescent="0.25">
      <c r="A109" t="s">
        <v>19</v>
      </c>
      <c r="B109" t="s">
        <v>20</v>
      </c>
      <c r="C109" t="s">
        <v>29</v>
      </c>
      <c r="D109" t="s">
        <v>26</v>
      </c>
      <c r="E109" t="s">
        <v>21</v>
      </c>
      <c r="F109" t="s">
        <v>5163</v>
      </c>
      <c r="G109">
        <v>1</v>
      </c>
      <c r="H109" t="s">
        <v>22</v>
      </c>
      <c r="I109" t="s">
        <v>23</v>
      </c>
      <c r="L109" s="1">
        <v>61329011599</v>
      </c>
      <c r="M109" t="s">
        <v>24</v>
      </c>
      <c r="N109" t="s">
        <v>25</v>
      </c>
      <c r="O109" t="s">
        <v>27</v>
      </c>
      <c r="P109">
        <v>93307</v>
      </c>
      <c r="Q109" t="s">
        <v>28</v>
      </c>
      <c r="R109">
        <v>589</v>
      </c>
      <c r="S109" t="s">
        <v>7</v>
      </c>
      <c r="T109" t="b">
        <v>0</v>
      </c>
      <c r="U109" t="s">
        <v>30</v>
      </c>
      <c r="V109" t="s">
        <v>31</v>
      </c>
      <c r="W109" t="s">
        <v>31</v>
      </c>
      <c r="X109" t="s">
        <v>31</v>
      </c>
      <c r="Y109" t="s">
        <v>31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2</v>
      </c>
      <c r="AJ109" s="6">
        <v>2</v>
      </c>
      <c r="AK109" s="6">
        <v>2</v>
      </c>
      <c r="AL109" s="6">
        <v>2</v>
      </c>
      <c r="AM109" s="6">
        <v>2</v>
      </c>
      <c r="AN109" s="6">
        <v>2</v>
      </c>
      <c r="AO109" s="6">
        <v>2</v>
      </c>
      <c r="AP109" s="6">
        <v>3</v>
      </c>
      <c r="AQ109" s="6">
        <v>2</v>
      </c>
      <c r="AR109" s="6">
        <v>2</v>
      </c>
      <c r="AS109" s="6">
        <v>2</v>
      </c>
      <c r="AT109" s="6">
        <v>2</v>
      </c>
      <c r="AU109" s="6">
        <v>0</v>
      </c>
      <c r="AV109" s="6">
        <v>0</v>
      </c>
      <c r="AW109" s="6">
        <v>2</v>
      </c>
      <c r="AX109" s="6">
        <v>0</v>
      </c>
      <c r="AY109" s="6">
        <v>1</v>
      </c>
      <c r="AZ109" s="6">
        <v>0</v>
      </c>
      <c r="BA109" s="6">
        <v>2</v>
      </c>
      <c r="BB109" s="6">
        <v>2</v>
      </c>
      <c r="BC109" s="6">
        <v>2</v>
      </c>
      <c r="BD109" s="6">
        <v>2</v>
      </c>
      <c r="BE109" s="6">
        <v>2</v>
      </c>
      <c r="BF109" s="6">
        <v>2</v>
      </c>
      <c r="BG109" s="6">
        <v>3</v>
      </c>
      <c r="BH109" s="6">
        <v>2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7">
        <v>2</v>
      </c>
      <c r="BO109">
        <f t="shared" si="10"/>
        <v>0</v>
      </c>
      <c r="BP109">
        <f t="shared" si="11"/>
        <v>8</v>
      </c>
      <c r="BQ109">
        <f t="shared" si="12"/>
        <v>11</v>
      </c>
      <c r="BR109">
        <f t="shared" si="13"/>
        <v>4</v>
      </c>
      <c r="BS109">
        <f t="shared" si="14"/>
        <v>2</v>
      </c>
      <c r="BT109">
        <f t="shared" si="15"/>
        <v>2</v>
      </c>
      <c r="BU109">
        <f t="shared" si="16"/>
        <v>5</v>
      </c>
      <c r="BV109">
        <f t="shared" si="17"/>
        <v>8</v>
      </c>
      <c r="BW109">
        <f t="shared" si="18"/>
        <v>5</v>
      </c>
      <c r="BX109">
        <f t="shared" si="19"/>
        <v>2</v>
      </c>
    </row>
    <row r="110" spans="1:76" ht="18.95" customHeight="1" x14ac:dyDescent="0.25">
      <c r="A110" t="s">
        <v>2419</v>
      </c>
      <c r="B110" t="s">
        <v>20</v>
      </c>
      <c r="C110" t="s">
        <v>29</v>
      </c>
      <c r="D110" t="s">
        <v>26</v>
      </c>
      <c r="E110" t="s">
        <v>73</v>
      </c>
      <c r="F110" t="s">
        <v>659</v>
      </c>
      <c r="G110" t="s">
        <v>2026</v>
      </c>
      <c r="H110" t="s">
        <v>22</v>
      </c>
      <c r="I110" t="s">
        <v>2420</v>
      </c>
      <c r="L110" s="1">
        <v>63888006529</v>
      </c>
      <c r="M110" t="s">
        <v>2421</v>
      </c>
      <c r="N110" t="s">
        <v>58</v>
      </c>
      <c r="O110" t="s">
        <v>2422</v>
      </c>
      <c r="P110">
        <v>93561</v>
      </c>
      <c r="Q110" t="s">
        <v>28</v>
      </c>
      <c r="R110">
        <v>1299</v>
      </c>
      <c r="S110" t="s">
        <v>77</v>
      </c>
      <c r="T110" t="b">
        <v>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3</v>
      </c>
      <c r="AG110" s="6">
        <v>0</v>
      </c>
      <c r="AH110" s="6">
        <v>0</v>
      </c>
      <c r="AI110" s="6">
        <v>1</v>
      </c>
      <c r="AJ110" s="6">
        <v>2</v>
      </c>
      <c r="AK110" s="6">
        <v>2</v>
      </c>
      <c r="AL110" s="6">
        <v>1</v>
      </c>
      <c r="AM110" s="6">
        <v>3</v>
      </c>
      <c r="AN110" s="6">
        <v>1</v>
      </c>
      <c r="AO110" s="6">
        <v>0</v>
      </c>
      <c r="AP110" s="6">
        <v>1</v>
      </c>
      <c r="AQ110" s="6">
        <v>3</v>
      </c>
      <c r="AR110" s="6">
        <v>3</v>
      </c>
      <c r="AS110" s="6">
        <v>0</v>
      </c>
      <c r="AT110" s="6">
        <v>1</v>
      </c>
      <c r="AU110" s="6">
        <v>2</v>
      </c>
      <c r="AV110" s="6">
        <v>2</v>
      </c>
      <c r="AW110" s="6">
        <v>0</v>
      </c>
      <c r="AX110" s="6">
        <v>0</v>
      </c>
      <c r="AY110" s="6">
        <v>2</v>
      </c>
      <c r="AZ110" s="6">
        <v>0</v>
      </c>
      <c r="BA110" s="6">
        <v>3</v>
      </c>
      <c r="BB110" s="6">
        <v>3</v>
      </c>
      <c r="BC110" s="6">
        <v>2</v>
      </c>
      <c r="BD110" s="6">
        <v>0</v>
      </c>
      <c r="BE110" s="6">
        <v>3</v>
      </c>
      <c r="BF110" s="6">
        <v>3</v>
      </c>
      <c r="BG110" s="6">
        <v>3</v>
      </c>
      <c r="BH110" s="6">
        <v>3</v>
      </c>
      <c r="BI110" s="6">
        <v>1</v>
      </c>
      <c r="BJ110" s="6">
        <v>0</v>
      </c>
      <c r="BK110" s="6">
        <v>0</v>
      </c>
      <c r="BL110" s="6">
        <v>2</v>
      </c>
      <c r="BM110" s="6">
        <v>2</v>
      </c>
      <c r="BN110" s="7">
        <v>2</v>
      </c>
      <c r="BO110">
        <f t="shared" si="10"/>
        <v>3</v>
      </c>
      <c r="BP110">
        <f t="shared" si="11"/>
        <v>6</v>
      </c>
      <c r="BQ110">
        <f t="shared" si="12"/>
        <v>8</v>
      </c>
      <c r="BR110">
        <f t="shared" si="13"/>
        <v>3</v>
      </c>
      <c r="BS110">
        <f t="shared" si="14"/>
        <v>1</v>
      </c>
      <c r="BT110">
        <f t="shared" si="15"/>
        <v>4</v>
      </c>
      <c r="BU110">
        <f t="shared" si="16"/>
        <v>8</v>
      </c>
      <c r="BV110">
        <f t="shared" si="17"/>
        <v>8</v>
      </c>
      <c r="BW110">
        <f t="shared" si="18"/>
        <v>6</v>
      </c>
      <c r="BX110">
        <f t="shared" si="19"/>
        <v>7</v>
      </c>
    </row>
    <row r="111" spans="1:76" ht="18.95" customHeight="1" x14ac:dyDescent="0.25">
      <c r="A111" t="s">
        <v>2224</v>
      </c>
      <c r="B111" t="s">
        <v>20</v>
      </c>
      <c r="C111" t="s">
        <v>29</v>
      </c>
      <c r="D111" t="s">
        <v>26</v>
      </c>
      <c r="E111" t="s">
        <v>21</v>
      </c>
      <c r="F111" t="s">
        <v>5163</v>
      </c>
      <c r="G111" t="s">
        <v>2026</v>
      </c>
      <c r="H111" t="s">
        <v>22</v>
      </c>
      <c r="I111" t="s">
        <v>2225</v>
      </c>
      <c r="L111" s="1">
        <v>62007002403</v>
      </c>
      <c r="M111" t="s">
        <v>2226</v>
      </c>
      <c r="N111" t="s">
        <v>25</v>
      </c>
      <c r="O111" t="s">
        <v>2227</v>
      </c>
      <c r="P111">
        <v>95457</v>
      </c>
      <c r="Q111" t="s">
        <v>308</v>
      </c>
      <c r="R111">
        <v>671</v>
      </c>
      <c r="S111" t="s">
        <v>77</v>
      </c>
      <c r="T111" t="b">
        <v>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3</v>
      </c>
      <c r="AG111" s="6">
        <v>0</v>
      </c>
      <c r="AH111" s="6">
        <v>0</v>
      </c>
      <c r="AI111" s="6">
        <v>2</v>
      </c>
      <c r="AJ111" s="6">
        <v>2</v>
      </c>
      <c r="AK111" s="6">
        <v>2</v>
      </c>
      <c r="AL111" s="6">
        <v>2</v>
      </c>
      <c r="AM111" s="6">
        <v>3</v>
      </c>
      <c r="AN111" s="6">
        <v>0</v>
      </c>
      <c r="AO111" s="6">
        <v>0</v>
      </c>
      <c r="AP111" s="6">
        <v>0</v>
      </c>
      <c r="AQ111" s="6">
        <v>2</v>
      </c>
      <c r="AR111" s="6">
        <v>3</v>
      </c>
      <c r="AS111" s="6">
        <v>2</v>
      </c>
      <c r="AT111" s="6">
        <v>0</v>
      </c>
      <c r="AU111" s="6">
        <v>2</v>
      </c>
      <c r="AV111" s="6">
        <v>2</v>
      </c>
      <c r="AW111" s="6">
        <v>0</v>
      </c>
      <c r="AX111" s="6">
        <v>0</v>
      </c>
      <c r="AY111" s="6">
        <v>0</v>
      </c>
      <c r="AZ111" s="6">
        <v>0</v>
      </c>
      <c r="BA111" s="6">
        <v>3</v>
      </c>
      <c r="BB111" s="6">
        <v>1</v>
      </c>
      <c r="BC111" s="6">
        <v>1</v>
      </c>
      <c r="BD111" s="6">
        <v>0</v>
      </c>
      <c r="BE111" s="6">
        <v>3</v>
      </c>
      <c r="BF111" s="6">
        <v>3</v>
      </c>
      <c r="BG111" s="6">
        <v>3</v>
      </c>
      <c r="BH111" s="6">
        <v>3</v>
      </c>
      <c r="BI111" s="6">
        <v>1</v>
      </c>
      <c r="BJ111" s="6">
        <v>0</v>
      </c>
      <c r="BK111" s="6">
        <v>0</v>
      </c>
      <c r="BL111" s="6">
        <v>2</v>
      </c>
      <c r="BM111" s="6">
        <v>2</v>
      </c>
      <c r="BN111" s="7">
        <v>2</v>
      </c>
      <c r="BO111">
        <f t="shared" si="10"/>
        <v>3</v>
      </c>
      <c r="BP111">
        <f t="shared" si="11"/>
        <v>8</v>
      </c>
      <c r="BQ111">
        <f t="shared" si="12"/>
        <v>5</v>
      </c>
      <c r="BR111">
        <f t="shared" si="13"/>
        <v>5</v>
      </c>
      <c r="BS111">
        <f t="shared" si="14"/>
        <v>0</v>
      </c>
      <c r="BT111">
        <f t="shared" si="15"/>
        <v>4</v>
      </c>
      <c r="BU111">
        <f t="shared" si="16"/>
        <v>4</v>
      </c>
      <c r="BV111">
        <f t="shared" si="17"/>
        <v>7</v>
      </c>
      <c r="BW111">
        <f t="shared" si="18"/>
        <v>6</v>
      </c>
      <c r="BX111">
        <f t="shared" si="19"/>
        <v>7</v>
      </c>
    </row>
    <row r="112" spans="1:76" ht="18.95" customHeight="1" x14ac:dyDescent="0.25">
      <c r="A112" t="s">
        <v>2241</v>
      </c>
      <c r="B112" t="s">
        <v>20</v>
      </c>
      <c r="C112" t="s">
        <v>29</v>
      </c>
      <c r="D112" t="s">
        <v>26</v>
      </c>
      <c r="E112" t="s">
        <v>102</v>
      </c>
      <c r="F112" t="s">
        <v>659</v>
      </c>
      <c r="G112" t="s">
        <v>2026</v>
      </c>
      <c r="H112" t="s">
        <v>22</v>
      </c>
      <c r="I112" t="s">
        <v>2242</v>
      </c>
      <c r="L112" s="1">
        <v>62067002485</v>
      </c>
      <c r="M112" t="s">
        <v>2243</v>
      </c>
      <c r="N112" t="s">
        <v>45</v>
      </c>
      <c r="O112" t="s">
        <v>2244</v>
      </c>
      <c r="P112">
        <v>95453</v>
      </c>
      <c r="Q112" t="s">
        <v>308</v>
      </c>
      <c r="R112">
        <v>480</v>
      </c>
      <c r="S112" t="s">
        <v>77</v>
      </c>
      <c r="T112" t="b">
        <v>0</v>
      </c>
      <c r="U112" t="s">
        <v>30</v>
      </c>
      <c r="V112" t="s">
        <v>31</v>
      </c>
      <c r="W112" t="s">
        <v>31</v>
      </c>
      <c r="X112" t="s">
        <v>31</v>
      </c>
      <c r="Y112" t="s">
        <v>31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2</v>
      </c>
      <c r="AJ112" s="6">
        <v>2</v>
      </c>
      <c r="AK112" s="6">
        <v>2</v>
      </c>
      <c r="AL112" s="6">
        <v>2</v>
      </c>
      <c r="AM112" s="6">
        <v>1</v>
      </c>
      <c r="AN112" s="6">
        <v>1</v>
      </c>
      <c r="AO112" s="6">
        <v>0</v>
      </c>
      <c r="AP112" s="6">
        <v>0</v>
      </c>
      <c r="AQ112" s="6">
        <v>3</v>
      </c>
      <c r="AR112" s="6">
        <v>3</v>
      </c>
      <c r="AS112" s="6">
        <v>0</v>
      </c>
      <c r="AT112" s="6">
        <v>0</v>
      </c>
      <c r="AU112" s="6">
        <v>2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3</v>
      </c>
      <c r="BB112" s="6">
        <v>0</v>
      </c>
      <c r="BC112" s="6">
        <v>0</v>
      </c>
      <c r="BD112" s="6">
        <v>0</v>
      </c>
      <c r="BE112" s="6">
        <v>3</v>
      </c>
      <c r="BF112" s="6">
        <v>0</v>
      </c>
      <c r="BG112" s="6">
        <v>3</v>
      </c>
      <c r="BH112" s="6">
        <v>3</v>
      </c>
      <c r="BI112" s="6">
        <v>0</v>
      </c>
      <c r="BJ112" s="6">
        <v>0</v>
      </c>
      <c r="BK112" s="6">
        <v>0</v>
      </c>
      <c r="BL112" s="6">
        <v>1</v>
      </c>
      <c r="BM112" s="6">
        <v>2</v>
      </c>
      <c r="BN112" s="7">
        <v>2</v>
      </c>
      <c r="BO112">
        <f t="shared" si="10"/>
        <v>0</v>
      </c>
      <c r="BP112">
        <f t="shared" si="11"/>
        <v>8</v>
      </c>
      <c r="BQ112">
        <f t="shared" si="12"/>
        <v>5</v>
      </c>
      <c r="BR112">
        <f t="shared" si="13"/>
        <v>3</v>
      </c>
      <c r="BS112">
        <f t="shared" si="14"/>
        <v>0</v>
      </c>
      <c r="BT112">
        <f t="shared" si="15"/>
        <v>2</v>
      </c>
      <c r="BU112">
        <f t="shared" si="16"/>
        <v>3</v>
      </c>
      <c r="BV112">
        <f t="shared" si="17"/>
        <v>3</v>
      </c>
      <c r="BW112">
        <f t="shared" si="18"/>
        <v>6</v>
      </c>
      <c r="BX112">
        <f t="shared" si="19"/>
        <v>5</v>
      </c>
    </row>
    <row r="113" spans="1:76" ht="18.95" customHeight="1" x14ac:dyDescent="0.25">
      <c r="A113" t="s">
        <v>2107</v>
      </c>
      <c r="B113" t="s">
        <v>20</v>
      </c>
      <c r="C113" t="s">
        <v>29</v>
      </c>
      <c r="D113" t="s">
        <v>26</v>
      </c>
      <c r="E113" t="s">
        <v>73</v>
      </c>
      <c r="F113" t="s">
        <v>659</v>
      </c>
      <c r="G113" t="s">
        <v>2026</v>
      </c>
      <c r="H113" t="s">
        <v>22</v>
      </c>
      <c r="I113" t="s">
        <v>2108</v>
      </c>
      <c r="L113" s="1">
        <v>60162000005</v>
      </c>
      <c r="M113" t="s">
        <v>2109</v>
      </c>
      <c r="N113" t="s">
        <v>45</v>
      </c>
      <c r="O113" t="s">
        <v>2110</v>
      </c>
      <c r="P113">
        <v>90701</v>
      </c>
      <c r="Q113" t="s">
        <v>966</v>
      </c>
      <c r="R113">
        <v>509</v>
      </c>
      <c r="S113" t="s">
        <v>89</v>
      </c>
      <c r="T113" t="b">
        <v>0</v>
      </c>
      <c r="U113" t="s">
        <v>30</v>
      </c>
      <c r="V113" t="s">
        <v>31</v>
      </c>
      <c r="W113" t="s">
        <v>31</v>
      </c>
      <c r="X113" t="s">
        <v>31</v>
      </c>
      <c r="Y113" t="s">
        <v>31</v>
      </c>
      <c r="Z113" s="6">
        <v>1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2</v>
      </c>
      <c r="AG113" s="6">
        <v>2</v>
      </c>
      <c r="AH113" s="6">
        <v>2</v>
      </c>
      <c r="AI113" s="6">
        <v>2</v>
      </c>
      <c r="AJ113" s="6">
        <v>2</v>
      </c>
      <c r="AK113" s="6">
        <v>2</v>
      </c>
      <c r="AL113" s="6">
        <v>2</v>
      </c>
      <c r="AM113" s="6">
        <v>3</v>
      </c>
      <c r="AN113" s="6">
        <v>3</v>
      </c>
      <c r="AO113" s="6">
        <v>0</v>
      </c>
      <c r="AP113" s="6">
        <v>3</v>
      </c>
      <c r="AQ113" s="6">
        <v>3</v>
      </c>
      <c r="AR113" s="6">
        <v>3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2</v>
      </c>
      <c r="AZ113" s="6">
        <v>1</v>
      </c>
      <c r="BA113" s="6">
        <v>3</v>
      </c>
      <c r="BB113" s="6">
        <v>3</v>
      </c>
      <c r="BC113" s="6">
        <v>2</v>
      </c>
      <c r="BD113" s="6">
        <v>0</v>
      </c>
      <c r="BE113" s="6">
        <v>3</v>
      </c>
      <c r="BF113" s="6">
        <v>3</v>
      </c>
      <c r="BG113" s="6">
        <v>3</v>
      </c>
      <c r="BH113" s="6">
        <v>3</v>
      </c>
      <c r="BI113" s="6">
        <v>3</v>
      </c>
      <c r="BJ113" s="6">
        <v>0</v>
      </c>
      <c r="BK113" s="6">
        <v>3</v>
      </c>
      <c r="BL113" s="6">
        <v>1</v>
      </c>
      <c r="BM113" s="6">
        <v>0</v>
      </c>
      <c r="BN113" s="7">
        <v>2</v>
      </c>
      <c r="BO113">
        <f t="shared" si="10"/>
        <v>7</v>
      </c>
      <c r="BP113">
        <f t="shared" si="11"/>
        <v>8</v>
      </c>
      <c r="BQ113">
        <f t="shared" si="12"/>
        <v>12</v>
      </c>
      <c r="BR113">
        <f t="shared" si="13"/>
        <v>3</v>
      </c>
      <c r="BS113">
        <f t="shared" si="14"/>
        <v>0</v>
      </c>
      <c r="BT113">
        <f t="shared" si="15"/>
        <v>0</v>
      </c>
      <c r="BU113">
        <f t="shared" si="16"/>
        <v>9</v>
      </c>
      <c r="BV113">
        <f t="shared" si="17"/>
        <v>8</v>
      </c>
      <c r="BW113">
        <f t="shared" si="18"/>
        <v>6</v>
      </c>
      <c r="BX113">
        <f t="shared" si="19"/>
        <v>9</v>
      </c>
    </row>
    <row r="114" spans="1:76" ht="18.95" customHeight="1" x14ac:dyDescent="0.25">
      <c r="A114" t="s">
        <v>2111</v>
      </c>
      <c r="B114" t="s">
        <v>20</v>
      </c>
      <c r="C114" t="s">
        <v>29</v>
      </c>
      <c r="D114" t="s">
        <v>26</v>
      </c>
      <c r="E114" t="s">
        <v>143</v>
      </c>
      <c r="F114" t="s">
        <v>659</v>
      </c>
      <c r="G114" t="s">
        <v>2026</v>
      </c>
      <c r="H114" t="s">
        <v>22</v>
      </c>
      <c r="I114" t="s">
        <v>2112</v>
      </c>
      <c r="L114" s="1">
        <v>60015310945</v>
      </c>
      <c r="M114" t="s">
        <v>2113</v>
      </c>
      <c r="N114" t="s">
        <v>45</v>
      </c>
      <c r="O114" t="s">
        <v>2114</v>
      </c>
      <c r="P114">
        <v>91801</v>
      </c>
      <c r="Q114" t="s">
        <v>966</v>
      </c>
      <c r="R114">
        <v>618</v>
      </c>
      <c r="S114" t="s">
        <v>89</v>
      </c>
      <c r="T114" t="b">
        <v>0</v>
      </c>
      <c r="U114" t="s">
        <v>30</v>
      </c>
      <c r="V114" t="s">
        <v>61</v>
      </c>
      <c r="W114" t="s">
        <v>61</v>
      </c>
      <c r="X114" t="s">
        <v>61</v>
      </c>
      <c r="Y114" t="s">
        <v>61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3</v>
      </c>
      <c r="AG114" s="6">
        <v>2</v>
      </c>
      <c r="AH114" s="6">
        <v>0</v>
      </c>
      <c r="AI114" s="6">
        <v>2</v>
      </c>
      <c r="AJ114" s="6">
        <v>2</v>
      </c>
      <c r="AK114" s="6">
        <v>2</v>
      </c>
      <c r="AL114" s="6">
        <v>1</v>
      </c>
      <c r="AM114" s="6">
        <v>3</v>
      </c>
      <c r="AN114" s="6">
        <v>3</v>
      </c>
      <c r="AO114" s="6">
        <v>3</v>
      </c>
      <c r="AP114" s="6">
        <v>1</v>
      </c>
      <c r="AQ114" s="6">
        <v>3</v>
      </c>
      <c r="AR114" s="6">
        <v>3</v>
      </c>
      <c r="AS114" s="6">
        <v>0</v>
      </c>
      <c r="AT114" s="6">
        <v>2</v>
      </c>
      <c r="AU114" s="6">
        <v>2</v>
      </c>
      <c r="AV114" s="6">
        <v>1</v>
      </c>
      <c r="AW114" s="6">
        <v>0</v>
      </c>
      <c r="AX114" s="6">
        <v>0</v>
      </c>
      <c r="AY114" s="6">
        <v>1</v>
      </c>
      <c r="AZ114" s="6">
        <v>0</v>
      </c>
      <c r="BA114" s="6">
        <v>3</v>
      </c>
      <c r="BB114" s="6">
        <v>0</v>
      </c>
      <c r="BC114" s="6">
        <v>2</v>
      </c>
      <c r="BD114" s="6">
        <v>0</v>
      </c>
      <c r="BE114" s="6">
        <v>3</v>
      </c>
      <c r="BF114" s="6">
        <v>3</v>
      </c>
      <c r="BG114" s="6">
        <v>3</v>
      </c>
      <c r="BH114" s="6">
        <v>3</v>
      </c>
      <c r="BI114" s="6">
        <v>0</v>
      </c>
      <c r="BJ114" s="6">
        <v>0</v>
      </c>
      <c r="BK114" s="6">
        <v>0</v>
      </c>
      <c r="BL114" s="6">
        <v>3</v>
      </c>
      <c r="BM114" s="6">
        <v>2</v>
      </c>
      <c r="BN114" s="7">
        <v>2</v>
      </c>
      <c r="BO114">
        <f t="shared" si="10"/>
        <v>5</v>
      </c>
      <c r="BP114">
        <f t="shared" si="11"/>
        <v>7</v>
      </c>
      <c r="BQ114">
        <f t="shared" si="12"/>
        <v>13</v>
      </c>
      <c r="BR114">
        <f t="shared" si="13"/>
        <v>3</v>
      </c>
      <c r="BS114">
        <f t="shared" si="14"/>
        <v>2</v>
      </c>
      <c r="BT114">
        <f t="shared" si="15"/>
        <v>3</v>
      </c>
      <c r="BU114">
        <f t="shared" si="16"/>
        <v>4</v>
      </c>
      <c r="BV114">
        <f t="shared" si="17"/>
        <v>8</v>
      </c>
      <c r="BW114">
        <f t="shared" si="18"/>
        <v>6</v>
      </c>
      <c r="BX114">
        <f t="shared" si="19"/>
        <v>7</v>
      </c>
    </row>
    <row r="115" spans="1:76" ht="18.95" customHeight="1" x14ac:dyDescent="0.25">
      <c r="A115" t="s">
        <v>2138</v>
      </c>
      <c r="B115" t="s">
        <v>20</v>
      </c>
      <c r="C115" t="s">
        <v>29</v>
      </c>
      <c r="D115" t="s">
        <v>26</v>
      </c>
      <c r="E115" t="s">
        <v>21</v>
      </c>
      <c r="F115" t="s">
        <v>5163</v>
      </c>
      <c r="G115" t="s">
        <v>2026</v>
      </c>
      <c r="H115" t="s">
        <v>2139</v>
      </c>
      <c r="I115" t="s">
        <v>2140</v>
      </c>
      <c r="L115" s="1">
        <v>60444000404</v>
      </c>
      <c r="M115" t="s">
        <v>2141</v>
      </c>
      <c r="N115" t="s">
        <v>45</v>
      </c>
      <c r="O115" t="s">
        <v>2142</v>
      </c>
      <c r="P115">
        <v>90706</v>
      </c>
      <c r="Q115" t="s">
        <v>966</v>
      </c>
      <c r="R115">
        <v>552</v>
      </c>
      <c r="S115" t="s">
        <v>89</v>
      </c>
      <c r="T115" t="b">
        <v>0</v>
      </c>
      <c r="U115" t="s">
        <v>30</v>
      </c>
      <c r="V115" t="s">
        <v>31</v>
      </c>
      <c r="W115" t="s">
        <v>31</v>
      </c>
      <c r="X115" t="s">
        <v>31</v>
      </c>
      <c r="Y115" t="s">
        <v>31</v>
      </c>
      <c r="Z115" s="6">
        <v>0</v>
      </c>
      <c r="AA115" s="6">
        <v>0</v>
      </c>
      <c r="AB115" s="6">
        <v>0</v>
      </c>
      <c r="AC115" s="6">
        <v>0</v>
      </c>
      <c r="AD115" s="6">
        <v>2</v>
      </c>
      <c r="AE115" s="6">
        <v>0</v>
      </c>
      <c r="AF115" s="6">
        <v>3</v>
      </c>
      <c r="AG115" s="6">
        <v>3</v>
      </c>
      <c r="AH115" s="6">
        <v>2</v>
      </c>
      <c r="AI115" s="6">
        <v>2</v>
      </c>
      <c r="AJ115" s="6">
        <v>2</v>
      </c>
      <c r="AK115" s="6">
        <v>2</v>
      </c>
      <c r="AL115" s="6">
        <v>0</v>
      </c>
      <c r="AM115" s="6">
        <v>2</v>
      </c>
      <c r="AN115" s="6">
        <v>3</v>
      </c>
      <c r="AO115" s="6">
        <v>2</v>
      </c>
      <c r="AP115" s="6">
        <v>2</v>
      </c>
      <c r="AQ115" s="6">
        <v>3</v>
      </c>
      <c r="AR115" s="6">
        <v>2</v>
      </c>
      <c r="AS115" s="6">
        <v>0</v>
      </c>
      <c r="AT115" s="6">
        <v>2</v>
      </c>
      <c r="AU115" s="6">
        <v>2</v>
      </c>
      <c r="AV115" s="6">
        <v>2</v>
      </c>
      <c r="AW115" s="6">
        <v>2</v>
      </c>
      <c r="AX115" s="6">
        <v>2</v>
      </c>
      <c r="AY115" s="6">
        <v>0</v>
      </c>
      <c r="AZ115" s="6">
        <v>0</v>
      </c>
      <c r="BA115" s="6">
        <v>0</v>
      </c>
      <c r="BB115" s="6">
        <v>3</v>
      </c>
      <c r="BC115" s="6">
        <v>1</v>
      </c>
      <c r="BD115" s="6">
        <v>0</v>
      </c>
      <c r="BE115" s="6">
        <v>3</v>
      </c>
      <c r="BF115" s="6">
        <v>3</v>
      </c>
      <c r="BG115" s="6">
        <v>1</v>
      </c>
      <c r="BH115" s="6">
        <v>1</v>
      </c>
      <c r="BI115" s="6">
        <v>2</v>
      </c>
      <c r="BJ115" s="6">
        <v>0</v>
      </c>
      <c r="BK115" s="6">
        <v>0</v>
      </c>
      <c r="BL115" s="6">
        <v>2</v>
      </c>
      <c r="BM115" s="6">
        <v>0</v>
      </c>
      <c r="BN115" s="7">
        <v>2</v>
      </c>
      <c r="BO115">
        <f t="shared" si="10"/>
        <v>10</v>
      </c>
      <c r="BP115">
        <f t="shared" si="11"/>
        <v>6</v>
      </c>
      <c r="BQ115">
        <f t="shared" si="12"/>
        <v>12</v>
      </c>
      <c r="BR115">
        <f t="shared" si="13"/>
        <v>2</v>
      </c>
      <c r="BS115">
        <f t="shared" si="14"/>
        <v>2</v>
      </c>
      <c r="BT115">
        <f t="shared" si="15"/>
        <v>8</v>
      </c>
      <c r="BU115">
        <f t="shared" si="16"/>
        <v>3</v>
      </c>
      <c r="BV115">
        <f t="shared" si="17"/>
        <v>7</v>
      </c>
      <c r="BW115">
        <f t="shared" si="18"/>
        <v>2</v>
      </c>
      <c r="BX115">
        <f t="shared" si="19"/>
        <v>6</v>
      </c>
    </row>
    <row r="116" spans="1:76" ht="18.95" customHeight="1" x14ac:dyDescent="0.25">
      <c r="A116" t="s">
        <v>2188</v>
      </c>
      <c r="B116" t="s">
        <v>20</v>
      </c>
      <c r="C116" t="s">
        <v>29</v>
      </c>
      <c r="D116" t="s">
        <v>192</v>
      </c>
      <c r="E116" t="s">
        <v>735</v>
      </c>
      <c r="F116" t="s">
        <v>5161</v>
      </c>
      <c r="G116" t="s">
        <v>2026</v>
      </c>
      <c r="H116" t="s">
        <v>189</v>
      </c>
      <c r="I116" t="s">
        <v>2189</v>
      </c>
      <c r="L116" s="1">
        <v>61185001312</v>
      </c>
      <c r="M116" t="s">
        <v>2190</v>
      </c>
      <c r="N116" t="s">
        <v>25</v>
      </c>
      <c r="O116" t="s">
        <v>2191</v>
      </c>
      <c r="P116">
        <v>90605</v>
      </c>
      <c r="Q116" t="s">
        <v>966</v>
      </c>
      <c r="R116">
        <v>1181</v>
      </c>
      <c r="S116" t="s">
        <v>89</v>
      </c>
      <c r="T116" t="b">
        <v>0</v>
      </c>
      <c r="U116" t="s">
        <v>30</v>
      </c>
      <c r="V116" t="s">
        <v>31</v>
      </c>
      <c r="W116" t="s">
        <v>31</v>
      </c>
      <c r="X116" t="s">
        <v>31</v>
      </c>
      <c r="Y116" t="s">
        <v>31</v>
      </c>
      <c r="Z116" s="6">
        <v>0</v>
      </c>
      <c r="AA116" s="6">
        <v>0</v>
      </c>
      <c r="AB116" s="6">
        <v>0</v>
      </c>
      <c r="AC116" s="6">
        <v>0</v>
      </c>
      <c r="AD116" s="6">
        <v>2</v>
      </c>
      <c r="AE116" s="6">
        <v>0</v>
      </c>
      <c r="AF116" s="6">
        <v>3</v>
      </c>
      <c r="AG116" s="6">
        <v>3</v>
      </c>
      <c r="AH116" s="6">
        <v>2</v>
      </c>
      <c r="AI116" s="6">
        <v>2</v>
      </c>
      <c r="AJ116" s="6">
        <v>2</v>
      </c>
      <c r="AK116" s="6">
        <v>2</v>
      </c>
      <c r="AL116" s="6">
        <v>0</v>
      </c>
      <c r="AM116" s="6">
        <v>2</v>
      </c>
      <c r="AN116" s="6">
        <v>3</v>
      </c>
      <c r="AO116" s="6">
        <v>2</v>
      </c>
      <c r="AP116" s="6">
        <v>2</v>
      </c>
      <c r="AQ116" s="6">
        <v>3</v>
      </c>
      <c r="AR116" s="6">
        <v>2</v>
      </c>
      <c r="AS116" s="6">
        <v>0</v>
      </c>
      <c r="AT116" s="6">
        <v>2</v>
      </c>
      <c r="AU116" s="6">
        <v>2</v>
      </c>
      <c r="AV116" s="6">
        <v>2</v>
      </c>
      <c r="AW116" s="6">
        <v>2</v>
      </c>
      <c r="AX116" s="6">
        <v>2</v>
      </c>
      <c r="AY116" s="6">
        <v>0</v>
      </c>
      <c r="AZ116" s="6">
        <v>0</v>
      </c>
      <c r="BA116" s="6">
        <v>0</v>
      </c>
      <c r="BB116" s="6">
        <v>3</v>
      </c>
      <c r="BC116" s="6">
        <v>1</v>
      </c>
      <c r="BD116" s="6">
        <v>0</v>
      </c>
      <c r="BE116" s="6">
        <v>3</v>
      </c>
      <c r="BF116" s="6">
        <v>3</v>
      </c>
      <c r="BG116" s="6">
        <v>3</v>
      </c>
      <c r="BH116" s="6">
        <v>1</v>
      </c>
      <c r="BI116" s="6">
        <v>2</v>
      </c>
      <c r="BJ116" s="6">
        <v>0</v>
      </c>
      <c r="BK116" s="6">
        <v>0</v>
      </c>
      <c r="BL116" s="6">
        <v>2</v>
      </c>
      <c r="BM116" s="6">
        <v>0</v>
      </c>
      <c r="BN116" s="7">
        <v>2</v>
      </c>
      <c r="BO116">
        <f t="shared" si="10"/>
        <v>10</v>
      </c>
      <c r="BP116">
        <f t="shared" si="11"/>
        <v>6</v>
      </c>
      <c r="BQ116">
        <f t="shared" si="12"/>
        <v>12</v>
      </c>
      <c r="BR116">
        <f t="shared" si="13"/>
        <v>2</v>
      </c>
      <c r="BS116">
        <f t="shared" si="14"/>
        <v>2</v>
      </c>
      <c r="BT116">
        <f t="shared" si="15"/>
        <v>8</v>
      </c>
      <c r="BU116">
        <f t="shared" si="16"/>
        <v>3</v>
      </c>
      <c r="BV116">
        <f t="shared" si="17"/>
        <v>7</v>
      </c>
      <c r="BW116">
        <f t="shared" si="18"/>
        <v>4</v>
      </c>
      <c r="BX116">
        <f t="shared" si="19"/>
        <v>6</v>
      </c>
    </row>
    <row r="117" spans="1:76" ht="18.95" customHeight="1" x14ac:dyDescent="0.25">
      <c r="A117" t="s">
        <v>2228</v>
      </c>
      <c r="B117" t="s">
        <v>20</v>
      </c>
      <c r="C117" t="s">
        <v>29</v>
      </c>
      <c r="D117" t="s">
        <v>26</v>
      </c>
      <c r="E117" t="s">
        <v>596</v>
      </c>
      <c r="F117" t="s">
        <v>5162</v>
      </c>
      <c r="G117" t="s">
        <v>2026</v>
      </c>
      <c r="H117" t="s">
        <v>22</v>
      </c>
      <c r="I117" t="s">
        <v>2229</v>
      </c>
      <c r="L117" s="1">
        <v>62013002408</v>
      </c>
      <c r="M117" t="s">
        <v>2230</v>
      </c>
      <c r="N117" t="s">
        <v>58</v>
      </c>
      <c r="O117" t="s">
        <v>2231</v>
      </c>
      <c r="P117">
        <v>91011</v>
      </c>
      <c r="Q117" t="s">
        <v>966</v>
      </c>
      <c r="R117">
        <v>2079</v>
      </c>
      <c r="S117" t="s">
        <v>89</v>
      </c>
      <c r="T117" t="b">
        <v>0</v>
      </c>
      <c r="U117" t="s">
        <v>30</v>
      </c>
      <c r="V117" t="s">
        <v>31</v>
      </c>
      <c r="W117" t="s">
        <v>31</v>
      </c>
      <c r="X117" t="s">
        <v>31</v>
      </c>
      <c r="Y117" t="s">
        <v>31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2</v>
      </c>
      <c r="AH117" s="6">
        <v>0</v>
      </c>
      <c r="AI117" s="6">
        <v>2</v>
      </c>
      <c r="AJ117" s="6">
        <v>2</v>
      </c>
      <c r="AK117" s="6">
        <v>2</v>
      </c>
      <c r="AL117" s="6">
        <v>2</v>
      </c>
      <c r="AM117" s="6">
        <v>3</v>
      </c>
      <c r="AN117" s="6">
        <v>3</v>
      </c>
      <c r="AO117" s="6">
        <v>3</v>
      </c>
      <c r="AP117" s="6">
        <v>0</v>
      </c>
      <c r="AQ117" s="6">
        <v>3</v>
      </c>
      <c r="AR117" s="6">
        <v>3</v>
      </c>
      <c r="AS117" s="6">
        <v>0</v>
      </c>
      <c r="AT117" s="6">
        <v>3</v>
      </c>
      <c r="AU117" s="6">
        <v>2</v>
      </c>
      <c r="AV117" s="6">
        <v>2</v>
      </c>
      <c r="AW117" s="6">
        <v>0</v>
      </c>
      <c r="AX117" s="6">
        <v>2</v>
      </c>
      <c r="AY117" s="6">
        <v>0</v>
      </c>
      <c r="AZ117" s="6">
        <v>0</v>
      </c>
      <c r="BA117" s="6">
        <v>3</v>
      </c>
      <c r="BB117" s="6">
        <v>3</v>
      </c>
      <c r="BC117" s="6">
        <v>2</v>
      </c>
      <c r="BD117" s="6">
        <v>2</v>
      </c>
      <c r="BE117" s="6">
        <v>3</v>
      </c>
      <c r="BF117" s="6">
        <v>3</v>
      </c>
      <c r="BG117" s="6">
        <v>3</v>
      </c>
      <c r="BH117" s="6">
        <v>3</v>
      </c>
      <c r="BI117" s="6">
        <v>2</v>
      </c>
      <c r="BJ117" s="6">
        <v>0</v>
      </c>
      <c r="BK117" s="6">
        <v>0</v>
      </c>
      <c r="BL117" s="6">
        <v>3</v>
      </c>
      <c r="BM117" s="6">
        <v>0</v>
      </c>
      <c r="BN117" s="7">
        <v>2</v>
      </c>
      <c r="BO117">
        <f t="shared" si="10"/>
        <v>2</v>
      </c>
      <c r="BP117">
        <f t="shared" si="11"/>
        <v>8</v>
      </c>
      <c r="BQ117">
        <f t="shared" si="12"/>
        <v>12</v>
      </c>
      <c r="BR117">
        <f t="shared" si="13"/>
        <v>3</v>
      </c>
      <c r="BS117">
        <f t="shared" si="14"/>
        <v>3</v>
      </c>
      <c r="BT117">
        <f t="shared" si="15"/>
        <v>6</v>
      </c>
      <c r="BU117">
        <f t="shared" si="16"/>
        <v>6</v>
      </c>
      <c r="BV117">
        <f t="shared" si="17"/>
        <v>10</v>
      </c>
      <c r="BW117">
        <f t="shared" si="18"/>
        <v>6</v>
      </c>
      <c r="BX117">
        <f t="shared" si="19"/>
        <v>7</v>
      </c>
    </row>
    <row r="118" spans="1:76" ht="18.95" customHeight="1" x14ac:dyDescent="0.25">
      <c r="A118" t="s">
        <v>2263</v>
      </c>
      <c r="B118" t="s">
        <v>20</v>
      </c>
      <c r="C118" t="s">
        <v>29</v>
      </c>
      <c r="D118" t="s">
        <v>26</v>
      </c>
      <c r="E118" t="s">
        <v>73</v>
      </c>
      <c r="F118" t="s">
        <v>659</v>
      </c>
      <c r="G118" t="s">
        <v>2026</v>
      </c>
      <c r="H118" t="s">
        <v>22</v>
      </c>
      <c r="I118" t="s">
        <v>2264</v>
      </c>
      <c r="L118" s="1">
        <v>62250002733</v>
      </c>
      <c r="M118" t="s">
        <v>2265</v>
      </c>
      <c r="N118" t="s">
        <v>58</v>
      </c>
      <c r="O118" t="s">
        <v>2266</v>
      </c>
      <c r="P118">
        <v>90713</v>
      </c>
      <c r="Q118" t="s">
        <v>966</v>
      </c>
      <c r="R118">
        <v>3196</v>
      </c>
      <c r="S118" t="s">
        <v>89</v>
      </c>
      <c r="T118" t="b">
        <v>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3</v>
      </c>
      <c r="AG118" s="6">
        <v>3</v>
      </c>
      <c r="AH118" s="6">
        <v>2</v>
      </c>
      <c r="AI118" s="6">
        <v>0</v>
      </c>
      <c r="AJ118" s="6">
        <v>0</v>
      </c>
      <c r="AK118" s="6">
        <v>0</v>
      </c>
      <c r="AL118" s="6">
        <v>0</v>
      </c>
      <c r="AM118" s="6">
        <v>1</v>
      </c>
      <c r="AN118" s="6">
        <v>2</v>
      </c>
      <c r="AO118" s="6">
        <v>1</v>
      </c>
      <c r="AP118" s="6">
        <v>0</v>
      </c>
      <c r="AQ118" s="6">
        <v>1</v>
      </c>
      <c r="AR118" s="6">
        <v>1</v>
      </c>
      <c r="AS118" s="6">
        <v>0</v>
      </c>
      <c r="AT118" s="6">
        <v>0</v>
      </c>
      <c r="AU118" s="6">
        <v>2</v>
      </c>
      <c r="AV118" s="6">
        <v>2</v>
      </c>
      <c r="AW118" s="6">
        <v>2</v>
      </c>
      <c r="AX118" s="6">
        <v>2</v>
      </c>
      <c r="AY118" s="6">
        <v>0</v>
      </c>
      <c r="AZ118" s="6">
        <v>0</v>
      </c>
      <c r="BA118" s="6">
        <v>3</v>
      </c>
      <c r="BB118" s="6">
        <v>3</v>
      </c>
      <c r="BC118" s="6">
        <v>2</v>
      </c>
      <c r="BD118" s="6">
        <v>0</v>
      </c>
      <c r="BE118" s="6">
        <v>3</v>
      </c>
      <c r="BF118" s="6">
        <v>3</v>
      </c>
      <c r="BG118" s="6">
        <v>3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7">
        <v>0</v>
      </c>
      <c r="BO118">
        <f t="shared" si="10"/>
        <v>8</v>
      </c>
      <c r="BP118">
        <f t="shared" si="11"/>
        <v>0</v>
      </c>
      <c r="BQ118">
        <f t="shared" si="12"/>
        <v>5</v>
      </c>
      <c r="BR118">
        <f t="shared" si="13"/>
        <v>1</v>
      </c>
      <c r="BS118">
        <f t="shared" si="14"/>
        <v>0</v>
      </c>
      <c r="BT118">
        <f t="shared" si="15"/>
        <v>8</v>
      </c>
      <c r="BU118">
        <f t="shared" si="16"/>
        <v>6</v>
      </c>
      <c r="BV118">
        <f t="shared" si="17"/>
        <v>8</v>
      </c>
      <c r="BW118">
        <f t="shared" si="18"/>
        <v>3</v>
      </c>
      <c r="BX118">
        <f t="shared" si="19"/>
        <v>0</v>
      </c>
    </row>
    <row r="119" spans="1:76" ht="18.95" customHeight="1" x14ac:dyDescent="0.25">
      <c r="A119" t="s">
        <v>972</v>
      </c>
      <c r="B119" t="s">
        <v>20</v>
      </c>
      <c r="C119" t="s">
        <v>29</v>
      </c>
      <c r="D119" t="s">
        <v>26</v>
      </c>
      <c r="E119" t="s">
        <v>96</v>
      </c>
      <c r="F119" t="s">
        <v>5163</v>
      </c>
      <c r="G119">
        <v>2</v>
      </c>
      <c r="H119" t="s">
        <v>22</v>
      </c>
      <c r="I119" t="s">
        <v>973</v>
      </c>
      <c r="L119" s="1">
        <v>62271003139</v>
      </c>
      <c r="M119" t="s">
        <v>974</v>
      </c>
      <c r="N119" t="s">
        <v>58</v>
      </c>
      <c r="O119" t="s">
        <v>966</v>
      </c>
      <c r="P119">
        <v>90031</v>
      </c>
      <c r="Q119" t="s">
        <v>966</v>
      </c>
      <c r="R119">
        <v>1119</v>
      </c>
      <c r="S119" t="s">
        <v>7</v>
      </c>
      <c r="T119" t="b">
        <v>0</v>
      </c>
      <c r="U119" t="s">
        <v>30</v>
      </c>
      <c r="V119" t="s">
        <v>31</v>
      </c>
      <c r="W119" t="s">
        <v>31</v>
      </c>
      <c r="X119" t="s">
        <v>31</v>
      </c>
      <c r="Y119" t="s">
        <v>31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2</v>
      </c>
      <c r="AJ119" s="4">
        <v>2</v>
      </c>
      <c r="AK119" s="4">
        <v>2</v>
      </c>
      <c r="AL119" s="4">
        <v>0</v>
      </c>
      <c r="AM119" s="4">
        <v>3</v>
      </c>
      <c r="AN119" s="4">
        <v>3</v>
      </c>
      <c r="AO119" s="4">
        <v>3</v>
      </c>
      <c r="AP119" s="4">
        <v>3</v>
      </c>
      <c r="AQ119" s="4">
        <v>0</v>
      </c>
      <c r="AR119" s="4">
        <v>2</v>
      </c>
      <c r="AS119" s="4">
        <v>3</v>
      </c>
      <c r="AT119" s="4">
        <v>0</v>
      </c>
      <c r="AU119" s="4">
        <v>2</v>
      </c>
      <c r="AV119" s="4">
        <v>2</v>
      </c>
      <c r="AW119" s="4">
        <v>2</v>
      </c>
      <c r="AX119" s="4">
        <v>2</v>
      </c>
      <c r="AY119" s="4">
        <v>0</v>
      </c>
      <c r="AZ119" s="4">
        <v>0</v>
      </c>
      <c r="BA119" s="4">
        <v>3</v>
      </c>
      <c r="BB119" s="4">
        <v>3</v>
      </c>
      <c r="BC119" s="4">
        <v>2</v>
      </c>
      <c r="BD119" s="4">
        <v>0</v>
      </c>
      <c r="BE119" s="4">
        <v>3</v>
      </c>
      <c r="BF119" s="4">
        <v>3</v>
      </c>
      <c r="BG119" s="4">
        <v>3</v>
      </c>
      <c r="BH119" s="4">
        <v>3</v>
      </c>
      <c r="BI119" s="4">
        <v>2</v>
      </c>
      <c r="BJ119" s="4">
        <v>0</v>
      </c>
      <c r="BK119" s="4">
        <v>2</v>
      </c>
      <c r="BL119" s="4">
        <v>2</v>
      </c>
      <c r="BM119" s="4">
        <v>0</v>
      </c>
      <c r="BN119" s="5">
        <v>2</v>
      </c>
      <c r="BO119">
        <f t="shared" si="10"/>
        <v>0</v>
      </c>
      <c r="BP119">
        <f t="shared" si="11"/>
        <v>6</v>
      </c>
      <c r="BQ119">
        <f t="shared" si="12"/>
        <v>12</v>
      </c>
      <c r="BR119">
        <f t="shared" si="13"/>
        <v>5</v>
      </c>
      <c r="BS119">
        <f t="shared" si="14"/>
        <v>0</v>
      </c>
      <c r="BT119">
        <f t="shared" si="15"/>
        <v>8</v>
      </c>
      <c r="BU119">
        <f t="shared" si="16"/>
        <v>6</v>
      </c>
      <c r="BV119">
        <f t="shared" si="17"/>
        <v>8</v>
      </c>
      <c r="BW119">
        <f t="shared" si="18"/>
        <v>6</v>
      </c>
      <c r="BX119">
        <f t="shared" si="19"/>
        <v>8</v>
      </c>
    </row>
    <row r="120" spans="1:76" ht="18.95" customHeight="1" x14ac:dyDescent="0.25">
      <c r="A120" t="s">
        <v>2278</v>
      </c>
      <c r="B120" t="s">
        <v>20</v>
      </c>
      <c r="C120" t="s">
        <v>29</v>
      </c>
      <c r="D120" t="s">
        <v>26</v>
      </c>
      <c r="E120" t="s">
        <v>102</v>
      </c>
      <c r="F120" t="s">
        <v>659</v>
      </c>
      <c r="G120" t="s">
        <v>2026</v>
      </c>
      <c r="H120" t="s">
        <v>22</v>
      </c>
      <c r="I120" t="s">
        <v>2279</v>
      </c>
      <c r="L120" s="1">
        <v>62619003911</v>
      </c>
      <c r="M120" t="s">
        <v>2280</v>
      </c>
      <c r="N120" t="s">
        <v>45</v>
      </c>
      <c r="O120" t="s">
        <v>2281</v>
      </c>
      <c r="P120">
        <v>91732</v>
      </c>
      <c r="Q120" t="s">
        <v>966</v>
      </c>
      <c r="R120">
        <v>577</v>
      </c>
      <c r="S120" t="s">
        <v>89</v>
      </c>
      <c r="T120" t="b">
        <v>0</v>
      </c>
      <c r="U120" t="s">
        <v>30</v>
      </c>
      <c r="V120" t="s">
        <v>31</v>
      </c>
      <c r="W120" t="s">
        <v>31</v>
      </c>
      <c r="X120" t="s">
        <v>31</v>
      </c>
      <c r="Y120" t="s">
        <v>31</v>
      </c>
      <c r="Z120" s="6">
        <v>0</v>
      </c>
      <c r="AA120" s="6">
        <v>0</v>
      </c>
      <c r="AB120" s="6">
        <v>0</v>
      </c>
      <c r="AC120" s="6">
        <v>1</v>
      </c>
      <c r="AD120" s="6">
        <v>0</v>
      </c>
      <c r="AE120" s="6">
        <v>1</v>
      </c>
      <c r="AF120" s="6">
        <v>3</v>
      </c>
      <c r="AG120" s="6">
        <v>3</v>
      </c>
      <c r="AH120" s="6">
        <v>2</v>
      </c>
      <c r="AI120" s="6">
        <v>2</v>
      </c>
      <c r="AJ120" s="6">
        <v>2</v>
      </c>
      <c r="AK120" s="6">
        <v>2</v>
      </c>
      <c r="AL120" s="6">
        <v>0</v>
      </c>
      <c r="AM120" s="6">
        <v>3</v>
      </c>
      <c r="AN120" s="6">
        <v>3</v>
      </c>
      <c r="AO120" s="6">
        <v>3</v>
      </c>
      <c r="AP120" s="6">
        <v>3</v>
      </c>
      <c r="AQ120" s="6">
        <v>3</v>
      </c>
      <c r="AR120" s="6">
        <v>3</v>
      </c>
      <c r="AS120" s="6">
        <v>0</v>
      </c>
      <c r="AT120" s="6">
        <v>0</v>
      </c>
      <c r="AU120" s="6">
        <v>2</v>
      </c>
      <c r="AV120" s="6">
        <v>2</v>
      </c>
      <c r="AW120" s="6">
        <v>0</v>
      </c>
      <c r="AX120" s="6">
        <v>0</v>
      </c>
      <c r="AY120" s="6">
        <v>0</v>
      </c>
      <c r="AZ120" s="6">
        <v>1</v>
      </c>
      <c r="BA120" s="6">
        <v>3</v>
      </c>
      <c r="BB120" s="6">
        <v>3</v>
      </c>
      <c r="BC120" s="6">
        <v>2</v>
      </c>
      <c r="BD120" s="6">
        <v>0</v>
      </c>
      <c r="BE120" s="6">
        <v>3</v>
      </c>
      <c r="BF120" s="6">
        <v>3</v>
      </c>
      <c r="BG120" s="6">
        <v>0</v>
      </c>
      <c r="BH120" s="6">
        <v>1</v>
      </c>
      <c r="BI120" s="6">
        <v>0</v>
      </c>
      <c r="BJ120" s="6">
        <v>0</v>
      </c>
      <c r="BK120" s="6">
        <v>0</v>
      </c>
      <c r="BL120" s="6">
        <v>2</v>
      </c>
      <c r="BM120" s="6">
        <v>0</v>
      </c>
      <c r="BN120" s="7">
        <v>2</v>
      </c>
      <c r="BO120">
        <f t="shared" si="10"/>
        <v>10</v>
      </c>
      <c r="BP120">
        <f t="shared" si="11"/>
        <v>6</v>
      </c>
      <c r="BQ120">
        <f t="shared" si="12"/>
        <v>15</v>
      </c>
      <c r="BR120">
        <f t="shared" si="13"/>
        <v>3</v>
      </c>
      <c r="BS120">
        <f t="shared" si="14"/>
        <v>0</v>
      </c>
      <c r="BT120">
        <f t="shared" si="15"/>
        <v>4</v>
      </c>
      <c r="BU120">
        <f t="shared" si="16"/>
        <v>7</v>
      </c>
      <c r="BV120">
        <f t="shared" si="17"/>
        <v>8</v>
      </c>
      <c r="BW120">
        <f t="shared" si="18"/>
        <v>1</v>
      </c>
      <c r="BX120">
        <f t="shared" si="19"/>
        <v>4</v>
      </c>
    </row>
    <row r="121" spans="1:76" ht="18.95" customHeight="1" x14ac:dyDescent="0.25">
      <c r="A121" t="s">
        <v>1003</v>
      </c>
      <c r="B121" t="s">
        <v>20</v>
      </c>
      <c r="C121" t="s">
        <v>29</v>
      </c>
      <c r="D121" t="s">
        <v>26</v>
      </c>
      <c r="E121" t="s">
        <v>66</v>
      </c>
      <c r="F121" t="s">
        <v>659</v>
      </c>
      <c r="G121">
        <v>2</v>
      </c>
      <c r="H121" t="s">
        <v>22</v>
      </c>
      <c r="I121" t="s">
        <v>1004</v>
      </c>
      <c r="L121" s="1">
        <v>63132004850</v>
      </c>
      <c r="M121" t="s">
        <v>1005</v>
      </c>
      <c r="N121" t="s">
        <v>45</v>
      </c>
      <c r="O121" t="s">
        <v>1006</v>
      </c>
      <c r="P121">
        <v>91768</v>
      </c>
      <c r="Q121" t="s">
        <v>966</v>
      </c>
      <c r="R121">
        <v>369</v>
      </c>
      <c r="S121" t="s">
        <v>89</v>
      </c>
      <c r="T121" t="b">
        <v>0</v>
      </c>
      <c r="U121" t="s">
        <v>30</v>
      </c>
      <c r="V121" t="s">
        <v>61</v>
      </c>
      <c r="W121" t="s">
        <v>61</v>
      </c>
      <c r="X121" t="s">
        <v>61</v>
      </c>
      <c r="Y121" t="s">
        <v>61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2</v>
      </c>
      <c r="AJ121" s="6">
        <v>2</v>
      </c>
      <c r="AK121" s="6">
        <v>0</v>
      </c>
      <c r="AL121" s="6">
        <v>0</v>
      </c>
      <c r="AM121" s="6">
        <v>3</v>
      </c>
      <c r="AN121" s="6">
        <v>3</v>
      </c>
      <c r="AO121" s="6">
        <v>3</v>
      </c>
      <c r="AP121" s="6">
        <v>3</v>
      </c>
      <c r="AQ121" s="6">
        <v>3</v>
      </c>
      <c r="AR121" s="6">
        <v>3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3</v>
      </c>
      <c r="BB121" s="6">
        <v>3</v>
      </c>
      <c r="BC121" s="6">
        <v>2</v>
      </c>
      <c r="BD121" s="6">
        <v>0</v>
      </c>
      <c r="BE121" s="6">
        <v>0</v>
      </c>
      <c r="BF121" s="6">
        <v>0</v>
      </c>
      <c r="BG121" s="6">
        <v>0</v>
      </c>
      <c r="BH121" s="6">
        <v>3</v>
      </c>
      <c r="BI121" s="6">
        <v>2</v>
      </c>
      <c r="BJ121" s="6">
        <v>0</v>
      </c>
      <c r="BK121" s="6">
        <v>2</v>
      </c>
      <c r="BL121" s="6">
        <v>0</v>
      </c>
      <c r="BM121" s="6">
        <v>1</v>
      </c>
      <c r="BN121" s="7">
        <v>2</v>
      </c>
      <c r="BO121">
        <f t="shared" si="10"/>
        <v>0</v>
      </c>
      <c r="BP121">
        <f t="shared" si="11"/>
        <v>4</v>
      </c>
      <c r="BQ121">
        <f t="shared" si="12"/>
        <v>15</v>
      </c>
      <c r="BR121">
        <f t="shared" si="13"/>
        <v>3</v>
      </c>
      <c r="BS121">
        <f t="shared" si="14"/>
        <v>0</v>
      </c>
      <c r="BT121">
        <f t="shared" si="15"/>
        <v>0</v>
      </c>
      <c r="BU121">
        <f t="shared" si="16"/>
        <v>6</v>
      </c>
      <c r="BV121">
        <f t="shared" si="17"/>
        <v>2</v>
      </c>
      <c r="BW121">
        <f t="shared" si="18"/>
        <v>3</v>
      </c>
      <c r="BX121">
        <f t="shared" si="19"/>
        <v>7</v>
      </c>
    </row>
    <row r="122" spans="1:76" ht="18.95" customHeight="1" x14ac:dyDescent="0.25">
      <c r="A122" t="s">
        <v>2357</v>
      </c>
      <c r="B122" t="s">
        <v>20</v>
      </c>
      <c r="C122" t="s">
        <v>29</v>
      </c>
      <c r="D122" t="s">
        <v>26</v>
      </c>
      <c r="E122" t="s">
        <v>596</v>
      </c>
      <c r="F122" t="s">
        <v>5162</v>
      </c>
      <c r="G122" t="s">
        <v>2026</v>
      </c>
      <c r="H122" t="s">
        <v>22</v>
      </c>
      <c r="I122" t="s">
        <v>2358</v>
      </c>
      <c r="L122" s="1">
        <v>63375005211</v>
      </c>
      <c r="M122" t="s">
        <v>2359</v>
      </c>
      <c r="N122" t="s">
        <v>45</v>
      </c>
      <c r="O122" t="s">
        <v>2360</v>
      </c>
      <c r="P122">
        <v>91748</v>
      </c>
      <c r="Q122" t="s">
        <v>966</v>
      </c>
      <c r="R122">
        <v>513</v>
      </c>
      <c r="S122" t="s">
        <v>89</v>
      </c>
      <c r="T122" t="b">
        <v>0</v>
      </c>
      <c r="U122" t="s">
        <v>30</v>
      </c>
      <c r="V122" t="s">
        <v>31</v>
      </c>
      <c r="W122" t="s">
        <v>31</v>
      </c>
      <c r="X122" t="s">
        <v>31</v>
      </c>
      <c r="Y122" t="s">
        <v>31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1</v>
      </c>
      <c r="AG122" s="6">
        <v>0</v>
      </c>
      <c r="AH122" s="6">
        <v>0</v>
      </c>
      <c r="AI122" s="6">
        <v>1</v>
      </c>
      <c r="AJ122" s="6">
        <v>2</v>
      </c>
      <c r="AK122" s="6">
        <v>2</v>
      </c>
      <c r="AL122" s="6">
        <v>0</v>
      </c>
      <c r="AM122" s="6">
        <v>3</v>
      </c>
      <c r="AN122" s="6">
        <v>0</v>
      </c>
      <c r="AO122" s="6">
        <v>0</v>
      </c>
      <c r="AP122" s="6">
        <v>0</v>
      </c>
      <c r="AQ122" s="6">
        <v>0</v>
      </c>
      <c r="AR122" s="6">
        <v>2</v>
      </c>
      <c r="AS122" s="6">
        <v>0</v>
      </c>
      <c r="AT122" s="6">
        <v>0</v>
      </c>
      <c r="AU122" s="6">
        <v>2</v>
      </c>
      <c r="AV122" s="6">
        <v>2</v>
      </c>
      <c r="AW122" s="6">
        <v>0</v>
      </c>
      <c r="AX122" s="6">
        <v>0</v>
      </c>
      <c r="AY122" s="6">
        <v>0</v>
      </c>
      <c r="AZ122" s="6">
        <v>0</v>
      </c>
      <c r="BA122" s="6">
        <v>3</v>
      </c>
      <c r="BB122" s="6">
        <v>0</v>
      </c>
      <c r="BC122" s="6">
        <v>0</v>
      </c>
      <c r="BD122" s="6">
        <v>0</v>
      </c>
      <c r="BE122" s="6">
        <v>3</v>
      </c>
      <c r="BF122" s="6">
        <v>3</v>
      </c>
      <c r="BG122" s="6">
        <v>3</v>
      </c>
      <c r="BH122" s="6">
        <v>3</v>
      </c>
      <c r="BI122" s="6">
        <v>1</v>
      </c>
      <c r="BJ122" s="6">
        <v>0</v>
      </c>
      <c r="BK122" s="6">
        <v>0</v>
      </c>
      <c r="BL122" s="6">
        <v>1</v>
      </c>
      <c r="BM122" s="6">
        <v>2</v>
      </c>
      <c r="BN122" s="7">
        <v>2</v>
      </c>
      <c r="BO122">
        <f t="shared" si="10"/>
        <v>1</v>
      </c>
      <c r="BP122">
        <f t="shared" si="11"/>
        <v>5</v>
      </c>
      <c r="BQ122">
        <f t="shared" si="12"/>
        <v>3</v>
      </c>
      <c r="BR122">
        <f t="shared" si="13"/>
        <v>2</v>
      </c>
      <c r="BS122">
        <f t="shared" si="14"/>
        <v>0</v>
      </c>
      <c r="BT122">
        <f t="shared" si="15"/>
        <v>4</v>
      </c>
      <c r="BU122">
        <f t="shared" si="16"/>
        <v>3</v>
      </c>
      <c r="BV122">
        <f t="shared" si="17"/>
        <v>6</v>
      </c>
      <c r="BW122">
        <f t="shared" si="18"/>
        <v>6</v>
      </c>
      <c r="BX122">
        <f t="shared" si="19"/>
        <v>6</v>
      </c>
    </row>
    <row r="123" spans="1:76" ht="18.95" customHeight="1" x14ac:dyDescent="0.25">
      <c r="A123" t="s">
        <v>2398</v>
      </c>
      <c r="B123" t="s">
        <v>20</v>
      </c>
      <c r="C123" t="s">
        <v>29</v>
      </c>
      <c r="D123" t="s">
        <v>26</v>
      </c>
      <c r="E123" t="s">
        <v>102</v>
      </c>
      <c r="F123" t="s">
        <v>659</v>
      </c>
      <c r="G123" t="s">
        <v>2026</v>
      </c>
      <c r="H123" t="s">
        <v>22</v>
      </c>
      <c r="I123" t="s">
        <v>2399</v>
      </c>
      <c r="L123" s="1">
        <v>63570006091</v>
      </c>
      <c r="M123" t="s">
        <v>2400</v>
      </c>
      <c r="N123" t="s">
        <v>45</v>
      </c>
      <c r="O123" t="s">
        <v>2401</v>
      </c>
      <c r="P123">
        <v>90405</v>
      </c>
      <c r="Q123" t="s">
        <v>966</v>
      </c>
      <c r="R123">
        <v>606</v>
      </c>
      <c r="S123" t="s">
        <v>7</v>
      </c>
      <c r="T123" t="b">
        <v>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s="6">
        <v>0</v>
      </c>
      <c r="AA123" s="6">
        <v>0</v>
      </c>
      <c r="AB123" s="6">
        <v>0</v>
      </c>
      <c r="AC123" s="6">
        <v>1</v>
      </c>
      <c r="AD123" s="6">
        <v>1</v>
      </c>
      <c r="AE123" s="6">
        <v>0</v>
      </c>
      <c r="AF123" s="6">
        <v>3</v>
      </c>
      <c r="AG123" s="6">
        <v>3</v>
      </c>
      <c r="AH123" s="6">
        <v>2</v>
      </c>
      <c r="AI123" s="6">
        <v>2</v>
      </c>
      <c r="AJ123" s="6">
        <v>2</v>
      </c>
      <c r="AK123" s="6">
        <v>2</v>
      </c>
      <c r="AL123" s="6">
        <v>1</v>
      </c>
      <c r="AM123" s="6">
        <v>3</v>
      </c>
      <c r="AN123" s="6">
        <v>3</v>
      </c>
      <c r="AO123" s="6">
        <v>3</v>
      </c>
      <c r="AP123" s="6">
        <v>3</v>
      </c>
      <c r="AQ123" s="6">
        <v>3</v>
      </c>
      <c r="AR123" s="6">
        <v>3</v>
      </c>
      <c r="AS123" s="6">
        <v>3</v>
      </c>
      <c r="AT123" s="6">
        <v>3</v>
      </c>
      <c r="AU123" s="6">
        <v>2</v>
      </c>
      <c r="AV123" s="6">
        <v>2</v>
      </c>
      <c r="AW123" s="6">
        <v>2</v>
      </c>
      <c r="AX123" s="6">
        <v>2</v>
      </c>
      <c r="AY123" s="6">
        <v>1</v>
      </c>
      <c r="AZ123" s="6">
        <v>0</v>
      </c>
      <c r="BA123" s="6">
        <v>3</v>
      </c>
      <c r="BB123" s="6">
        <v>3</v>
      </c>
      <c r="BC123" s="6">
        <v>2</v>
      </c>
      <c r="BD123" s="6">
        <v>2</v>
      </c>
      <c r="BE123" s="6">
        <v>3</v>
      </c>
      <c r="BF123" s="6">
        <v>3</v>
      </c>
      <c r="BG123" s="6">
        <v>3</v>
      </c>
      <c r="BH123" s="6">
        <v>3</v>
      </c>
      <c r="BI123" s="6">
        <v>3</v>
      </c>
      <c r="BJ123" s="6">
        <v>3</v>
      </c>
      <c r="BK123" s="6">
        <v>1</v>
      </c>
      <c r="BL123" s="6">
        <v>3</v>
      </c>
      <c r="BM123" s="6">
        <v>2</v>
      </c>
      <c r="BN123" s="7">
        <v>2</v>
      </c>
      <c r="BO123">
        <f t="shared" si="10"/>
        <v>10</v>
      </c>
      <c r="BP123">
        <f t="shared" si="11"/>
        <v>7</v>
      </c>
      <c r="BQ123">
        <f t="shared" si="12"/>
        <v>15</v>
      </c>
      <c r="BR123">
        <f t="shared" si="13"/>
        <v>6</v>
      </c>
      <c r="BS123">
        <f t="shared" si="14"/>
        <v>3</v>
      </c>
      <c r="BT123">
        <f t="shared" si="15"/>
        <v>8</v>
      </c>
      <c r="BU123">
        <f t="shared" si="16"/>
        <v>7</v>
      </c>
      <c r="BV123">
        <f t="shared" si="17"/>
        <v>10</v>
      </c>
      <c r="BW123">
        <f t="shared" si="18"/>
        <v>6</v>
      </c>
      <c r="BX123">
        <f t="shared" si="19"/>
        <v>14</v>
      </c>
    </row>
    <row r="124" spans="1:76" ht="18.95" customHeight="1" x14ac:dyDescent="0.25">
      <c r="A124" t="s">
        <v>2408</v>
      </c>
      <c r="B124" t="s">
        <v>20</v>
      </c>
      <c r="C124" t="s">
        <v>29</v>
      </c>
      <c r="D124" t="s">
        <v>26</v>
      </c>
      <c r="E124" t="s">
        <v>66</v>
      </c>
      <c r="F124" t="s">
        <v>659</v>
      </c>
      <c r="G124" t="s">
        <v>2026</v>
      </c>
      <c r="H124" t="s">
        <v>22</v>
      </c>
      <c r="I124" t="s">
        <v>2409</v>
      </c>
      <c r="L124" s="1">
        <v>63750006334</v>
      </c>
      <c r="M124" t="s">
        <v>2410</v>
      </c>
      <c r="N124" t="s">
        <v>45</v>
      </c>
      <c r="O124" t="s">
        <v>2411</v>
      </c>
      <c r="P124">
        <v>91030</v>
      </c>
      <c r="Q124" t="s">
        <v>966</v>
      </c>
      <c r="R124">
        <v>683</v>
      </c>
      <c r="S124" t="s">
        <v>89</v>
      </c>
      <c r="T124" t="b">
        <v>0</v>
      </c>
      <c r="U124" t="s">
        <v>30</v>
      </c>
      <c r="V124" t="s">
        <v>61</v>
      </c>
      <c r="W124" t="s">
        <v>61</v>
      </c>
      <c r="X124" t="s">
        <v>61</v>
      </c>
      <c r="Y124" t="s">
        <v>61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1</v>
      </c>
      <c r="AG124" s="6">
        <v>1</v>
      </c>
      <c r="AH124" s="6">
        <v>0</v>
      </c>
      <c r="AI124" s="6">
        <v>0</v>
      </c>
      <c r="AJ124" s="6">
        <v>0</v>
      </c>
      <c r="AK124" s="6">
        <v>2</v>
      </c>
      <c r="AL124" s="6">
        <v>0</v>
      </c>
      <c r="AM124" s="6">
        <v>3</v>
      </c>
      <c r="AN124" s="6">
        <v>3</v>
      </c>
      <c r="AO124" s="6">
        <v>3</v>
      </c>
      <c r="AP124" s="6">
        <v>0</v>
      </c>
      <c r="AQ124" s="6">
        <v>0</v>
      </c>
      <c r="AR124" s="6">
        <v>1</v>
      </c>
      <c r="AS124" s="6">
        <v>0</v>
      </c>
      <c r="AT124" s="6">
        <v>0</v>
      </c>
      <c r="AU124" s="6">
        <v>2</v>
      </c>
      <c r="AV124" s="6">
        <v>2</v>
      </c>
      <c r="AW124" s="6">
        <v>0</v>
      </c>
      <c r="AX124" s="6">
        <v>0</v>
      </c>
      <c r="AY124" s="6">
        <v>0</v>
      </c>
      <c r="AZ124" s="6">
        <v>0</v>
      </c>
      <c r="BA124" s="6">
        <v>3</v>
      </c>
      <c r="BB124" s="6">
        <v>3</v>
      </c>
      <c r="BC124" s="6">
        <v>2</v>
      </c>
      <c r="BD124" s="6">
        <v>0</v>
      </c>
      <c r="BE124" s="6">
        <v>3</v>
      </c>
      <c r="BF124" s="6">
        <v>3</v>
      </c>
      <c r="BG124" s="6">
        <v>3</v>
      </c>
      <c r="BH124" s="6">
        <v>0</v>
      </c>
      <c r="BI124" s="6">
        <v>0</v>
      </c>
      <c r="BJ124" s="6">
        <v>0</v>
      </c>
      <c r="BK124" s="6">
        <v>0</v>
      </c>
      <c r="BL124" s="6">
        <v>3</v>
      </c>
      <c r="BM124" s="6">
        <v>0</v>
      </c>
      <c r="BN124" s="7">
        <v>0</v>
      </c>
      <c r="BO124">
        <f t="shared" si="10"/>
        <v>2</v>
      </c>
      <c r="BP124">
        <f t="shared" si="11"/>
        <v>2</v>
      </c>
      <c r="BQ124">
        <f t="shared" si="12"/>
        <v>9</v>
      </c>
      <c r="BR124">
        <f t="shared" si="13"/>
        <v>1</v>
      </c>
      <c r="BS124">
        <f t="shared" si="14"/>
        <v>0</v>
      </c>
      <c r="BT124">
        <f t="shared" si="15"/>
        <v>4</v>
      </c>
      <c r="BU124">
        <f t="shared" si="16"/>
        <v>6</v>
      </c>
      <c r="BV124">
        <f t="shared" si="17"/>
        <v>8</v>
      </c>
      <c r="BW124">
        <f t="shared" si="18"/>
        <v>3</v>
      </c>
      <c r="BX124">
        <f t="shared" si="19"/>
        <v>3</v>
      </c>
    </row>
    <row r="125" spans="1:76" ht="18.95" customHeight="1" x14ac:dyDescent="0.25">
      <c r="A125" t="s">
        <v>2423</v>
      </c>
      <c r="B125" t="s">
        <v>20</v>
      </c>
      <c r="C125" t="s">
        <v>29</v>
      </c>
      <c r="D125" t="s">
        <v>86</v>
      </c>
      <c r="E125" t="s">
        <v>735</v>
      </c>
      <c r="F125" t="s">
        <v>5161</v>
      </c>
      <c r="G125" t="s">
        <v>2026</v>
      </c>
      <c r="H125" t="s">
        <v>83</v>
      </c>
      <c r="I125" t="s">
        <v>2424</v>
      </c>
      <c r="L125" s="1">
        <v>63942006572</v>
      </c>
      <c r="M125" t="s">
        <v>2425</v>
      </c>
      <c r="N125" t="s">
        <v>58</v>
      </c>
      <c r="O125" t="s">
        <v>47</v>
      </c>
      <c r="P125">
        <v>90501</v>
      </c>
      <c r="Q125" t="s">
        <v>966</v>
      </c>
      <c r="R125">
        <v>131</v>
      </c>
      <c r="S125" t="s">
        <v>7</v>
      </c>
      <c r="T125" t="b">
        <v>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2</v>
      </c>
      <c r="AG125" s="6">
        <v>3</v>
      </c>
      <c r="AH125" s="6">
        <v>2</v>
      </c>
      <c r="AI125" s="6">
        <v>1</v>
      </c>
      <c r="AJ125" s="6">
        <v>2</v>
      </c>
      <c r="AK125" s="6">
        <v>2</v>
      </c>
      <c r="AL125" s="6">
        <v>2</v>
      </c>
      <c r="AM125" s="6">
        <v>2</v>
      </c>
      <c r="AN125" s="6">
        <v>3</v>
      </c>
      <c r="AO125" s="6">
        <v>0</v>
      </c>
      <c r="AP125" s="6">
        <v>0</v>
      </c>
      <c r="AQ125" s="6">
        <v>3</v>
      </c>
      <c r="AR125" s="6">
        <v>3</v>
      </c>
      <c r="AS125" s="6">
        <v>0</v>
      </c>
      <c r="AT125" s="6">
        <v>1</v>
      </c>
      <c r="AU125" s="6">
        <v>2</v>
      </c>
      <c r="AV125" s="6">
        <v>2</v>
      </c>
      <c r="AW125" s="6">
        <v>2</v>
      </c>
      <c r="AX125" s="6">
        <v>2</v>
      </c>
      <c r="AY125" s="6">
        <v>0</v>
      </c>
      <c r="AZ125" s="6">
        <v>0</v>
      </c>
      <c r="BA125" s="6">
        <v>3</v>
      </c>
      <c r="BB125" s="6">
        <v>3</v>
      </c>
      <c r="BC125" s="6">
        <v>1</v>
      </c>
      <c r="BD125" s="6">
        <v>0</v>
      </c>
      <c r="BE125" s="6">
        <v>3</v>
      </c>
      <c r="BF125" s="6">
        <v>3</v>
      </c>
      <c r="BG125" s="6">
        <v>1</v>
      </c>
      <c r="BH125" s="6">
        <v>3</v>
      </c>
      <c r="BI125" s="6">
        <v>0</v>
      </c>
      <c r="BJ125" s="6">
        <v>0</v>
      </c>
      <c r="BK125" s="6">
        <v>0</v>
      </c>
      <c r="BL125" s="6">
        <v>1</v>
      </c>
      <c r="BM125" s="6">
        <v>0</v>
      </c>
      <c r="BN125" s="7">
        <v>0</v>
      </c>
      <c r="BO125">
        <f t="shared" si="10"/>
        <v>7</v>
      </c>
      <c r="BP125">
        <f t="shared" si="11"/>
        <v>7</v>
      </c>
      <c r="BQ125">
        <f t="shared" si="12"/>
        <v>8</v>
      </c>
      <c r="BR125">
        <f t="shared" si="13"/>
        <v>3</v>
      </c>
      <c r="BS125">
        <f t="shared" si="14"/>
        <v>1</v>
      </c>
      <c r="BT125">
        <f t="shared" si="15"/>
        <v>8</v>
      </c>
      <c r="BU125">
        <f t="shared" si="16"/>
        <v>6</v>
      </c>
      <c r="BV125">
        <f t="shared" si="17"/>
        <v>7</v>
      </c>
      <c r="BW125">
        <f t="shared" si="18"/>
        <v>4</v>
      </c>
      <c r="BX125">
        <f t="shared" si="19"/>
        <v>1</v>
      </c>
    </row>
    <row r="126" spans="1:76" ht="18.95" customHeight="1" x14ac:dyDescent="0.25">
      <c r="A126" t="s">
        <v>2118</v>
      </c>
      <c r="B126" t="s">
        <v>20</v>
      </c>
      <c r="C126" t="s">
        <v>29</v>
      </c>
      <c r="D126" t="s">
        <v>26</v>
      </c>
      <c r="E126" t="s">
        <v>735</v>
      </c>
      <c r="F126" t="s">
        <v>5161</v>
      </c>
      <c r="G126" t="s">
        <v>2026</v>
      </c>
      <c r="H126" t="s">
        <v>22</v>
      </c>
      <c r="I126" t="s">
        <v>2119</v>
      </c>
      <c r="L126" s="1">
        <v>60236000125</v>
      </c>
      <c r="M126" t="s">
        <v>2120</v>
      </c>
      <c r="N126" t="s">
        <v>45</v>
      </c>
      <c r="O126" t="s">
        <v>2121</v>
      </c>
      <c r="P126">
        <v>93610</v>
      </c>
      <c r="Q126" t="s">
        <v>2122</v>
      </c>
      <c r="R126">
        <v>191</v>
      </c>
      <c r="S126" t="s">
        <v>77</v>
      </c>
      <c r="T126" t="b">
        <v>0</v>
      </c>
      <c r="U126" t="s">
        <v>30</v>
      </c>
      <c r="V126" t="s">
        <v>31</v>
      </c>
      <c r="W126" t="s">
        <v>31</v>
      </c>
      <c r="X126" t="s">
        <v>31</v>
      </c>
      <c r="Y126" t="s">
        <v>31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2</v>
      </c>
      <c r="AJ126" s="6">
        <v>2</v>
      </c>
      <c r="AK126" s="6">
        <v>2</v>
      </c>
      <c r="AL126" s="6">
        <v>2</v>
      </c>
      <c r="AM126" s="6">
        <v>2</v>
      </c>
      <c r="AN126" s="6">
        <v>2</v>
      </c>
      <c r="AO126" s="6">
        <v>0</v>
      </c>
      <c r="AP126" s="6">
        <v>0</v>
      </c>
      <c r="AQ126" s="6">
        <v>3</v>
      </c>
      <c r="AR126" s="6">
        <v>3</v>
      </c>
      <c r="AS126" s="6">
        <v>0</v>
      </c>
      <c r="AT126" s="6">
        <v>3</v>
      </c>
      <c r="AU126" s="6">
        <v>2</v>
      </c>
      <c r="AV126" s="6">
        <v>2</v>
      </c>
      <c r="AW126" s="6">
        <v>0</v>
      </c>
      <c r="AX126" s="6">
        <v>0</v>
      </c>
      <c r="AY126" s="6">
        <v>0</v>
      </c>
      <c r="AZ126" s="6">
        <v>0</v>
      </c>
      <c r="BA126" s="6">
        <v>3</v>
      </c>
      <c r="BB126" s="6">
        <v>3</v>
      </c>
      <c r="BC126" s="6">
        <v>2</v>
      </c>
      <c r="BD126" s="6">
        <v>0</v>
      </c>
      <c r="BE126" s="6">
        <v>3</v>
      </c>
      <c r="BF126" s="6">
        <v>3</v>
      </c>
      <c r="BG126" s="6">
        <v>3</v>
      </c>
      <c r="BH126" s="6">
        <v>3</v>
      </c>
      <c r="BI126" s="6">
        <v>3</v>
      </c>
      <c r="BJ126" s="6">
        <v>0</v>
      </c>
      <c r="BK126" s="6">
        <v>0</v>
      </c>
      <c r="BL126" s="6">
        <v>1</v>
      </c>
      <c r="BM126" s="6">
        <v>2</v>
      </c>
      <c r="BN126" s="7">
        <v>2</v>
      </c>
      <c r="BO126">
        <f t="shared" si="10"/>
        <v>0</v>
      </c>
      <c r="BP126">
        <f t="shared" si="11"/>
        <v>8</v>
      </c>
      <c r="BQ126">
        <f t="shared" si="12"/>
        <v>7</v>
      </c>
      <c r="BR126">
        <f t="shared" si="13"/>
        <v>3</v>
      </c>
      <c r="BS126">
        <f t="shared" si="14"/>
        <v>3</v>
      </c>
      <c r="BT126">
        <f t="shared" si="15"/>
        <v>4</v>
      </c>
      <c r="BU126">
        <f t="shared" si="16"/>
        <v>6</v>
      </c>
      <c r="BV126">
        <f t="shared" si="17"/>
        <v>8</v>
      </c>
      <c r="BW126">
        <f t="shared" si="18"/>
        <v>6</v>
      </c>
      <c r="BX126">
        <f t="shared" si="19"/>
        <v>8</v>
      </c>
    </row>
    <row r="127" spans="1:76" ht="18.95" customHeight="1" x14ac:dyDescent="0.25">
      <c r="A127" t="s">
        <v>2236</v>
      </c>
      <c r="B127" t="s">
        <v>20</v>
      </c>
      <c r="C127" t="s">
        <v>29</v>
      </c>
      <c r="D127" t="s">
        <v>26</v>
      </c>
      <c r="E127" t="s">
        <v>73</v>
      </c>
      <c r="F127" t="s">
        <v>659</v>
      </c>
      <c r="G127" t="s">
        <v>2026</v>
      </c>
      <c r="H127" t="s">
        <v>22</v>
      </c>
      <c r="I127" t="s">
        <v>2237</v>
      </c>
      <c r="L127" s="1">
        <v>62052002473</v>
      </c>
      <c r="M127" t="s">
        <v>2238</v>
      </c>
      <c r="N127" t="s">
        <v>25</v>
      </c>
      <c r="O127" t="s">
        <v>2239</v>
      </c>
      <c r="P127">
        <v>94963</v>
      </c>
      <c r="Q127" t="s">
        <v>2240</v>
      </c>
      <c r="R127">
        <v>164</v>
      </c>
      <c r="S127" t="s">
        <v>39</v>
      </c>
      <c r="T127" t="b">
        <v>0</v>
      </c>
      <c r="U127" t="s">
        <v>30</v>
      </c>
      <c r="V127" t="s">
        <v>31</v>
      </c>
      <c r="W127" t="s">
        <v>31</v>
      </c>
      <c r="X127" t="s">
        <v>31</v>
      </c>
      <c r="Y127" t="s">
        <v>31</v>
      </c>
      <c r="Z127" s="6">
        <v>0</v>
      </c>
      <c r="AA127" s="6">
        <v>0</v>
      </c>
      <c r="AB127" s="6">
        <v>0</v>
      </c>
      <c r="AC127" s="6">
        <v>0</v>
      </c>
      <c r="AD127" s="6">
        <v>1</v>
      </c>
      <c r="AE127" s="6">
        <v>0</v>
      </c>
      <c r="AF127" s="6">
        <v>3</v>
      </c>
      <c r="AG127" s="6">
        <v>3</v>
      </c>
      <c r="AH127" s="6">
        <v>2</v>
      </c>
      <c r="AI127" s="6">
        <v>2</v>
      </c>
      <c r="AJ127" s="6">
        <v>2</v>
      </c>
      <c r="AK127" s="6">
        <v>0</v>
      </c>
      <c r="AL127" s="6">
        <v>2</v>
      </c>
      <c r="AM127" s="6">
        <v>2</v>
      </c>
      <c r="AN127" s="6">
        <v>3</v>
      </c>
      <c r="AO127" s="6">
        <v>0</v>
      </c>
      <c r="AP127" s="6">
        <v>0</v>
      </c>
      <c r="AQ127" s="6">
        <v>0</v>
      </c>
      <c r="AR127" s="6">
        <v>3</v>
      </c>
      <c r="AS127" s="6">
        <v>0</v>
      </c>
      <c r="AT127" s="6">
        <v>0</v>
      </c>
      <c r="AU127" s="6">
        <v>2</v>
      </c>
      <c r="AV127" s="6">
        <v>2</v>
      </c>
      <c r="AW127" s="6">
        <v>0</v>
      </c>
      <c r="AX127" s="6">
        <v>1</v>
      </c>
      <c r="AY127" s="6">
        <v>0</v>
      </c>
      <c r="AZ127" s="6">
        <v>2</v>
      </c>
      <c r="BA127" s="6">
        <v>3</v>
      </c>
      <c r="BB127" s="6">
        <v>3</v>
      </c>
      <c r="BC127" s="6">
        <v>0</v>
      </c>
      <c r="BD127" s="6">
        <v>2</v>
      </c>
      <c r="BE127" s="6">
        <v>3</v>
      </c>
      <c r="BF127" s="6">
        <v>3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7">
        <v>0</v>
      </c>
      <c r="BO127">
        <f t="shared" si="10"/>
        <v>9</v>
      </c>
      <c r="BP127">
        <f t="shared" si="11"/>
        <v>6</v>
      </c>
      <c r="BQ127">
        <f t="shared" si="12"/>
        <v>5</v>
      </c>
      <c r="BR127">
        <f t="shared" si="13"/>
        <v>3</v>
      </c>
      <c r="BS127">
        <f t="shared" si="14"/>
        <v>0</v>
      </c>
      <c r="BT127">
        <f t="shared" si="15"/>
        <v>5</v>
      </c>
      <c r="BU127">
        <f t="shared" si="16"/>
        <v>8</v>
      </c>
      <c r="BV127">
        <f t="shared" si="17"/>
        <v>8</v>
      </c>
      <c r="BW127">
        <f t="shared" si="18"/>
        <v>0</v>
      </c>
      <c r="BX127">
        <f t="shared" si="19"/>
        <v>0</v>
      </c>
    </row>
    <row r="128" spans="1:76" ht="18.95" customHeight="1" x14ac:dyDescent="0.25">
      <c r="A128" t="s">
        <v>943</v>
      </c>
      <c r="B128" t="s">
        <v>20</v>
      </c>
      <c r="C128" t="s">
        <v>29</v>
      </c>
      <c r="D128" t="s">
        <v>26</v>
      </c>
      <c r="E128" t="s">
        <v>178</v>
      </c>
      <c r="F128" t="s">
        <v>5163</v>
      </c>
      <c r="G128">
        <v>2</v>
      </c>
      <c r="H128" t="s">
        <v>515</v>
      </c>
      <c r="I128" t="s">
        <v>944</v>
      </c>
      <c r="L128" s="1">
        <v>61407001614</v>
      </c>
      <c r="M128" t="s">
        <v>945</v>
      </c>
      <c r="N128" t="s">
        <v>45</v>
      </c>
      <c r="O128" t="s">
        <v>946</v>
      </c>
      <c r="P128">
        <v>95437</v>
      </c>
      <c r="Q128" t="s">
        <v>947</v>
      </c>
      <c r="R128">
        <v>444</v>
      </c>
      <c r="S128" t="s">
        <v>77</v>
      </c>
      <c r="T128" t="b">
        <v>0</v>
      </c>
      <c r="U128" t="s">
        <v>30</v>
      </c>
      <c r="V128" t="s">
        <v>71</v>
      </c>
      <c r="W128" t="s">
        <v>71</v>
      </c>
      <c r="X128" t="s">
        <v>61</v>
      </c>
      <c r="Y128" t="s">
        <v>71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2</v>
      </c>
      <c r="AV128" s="4">
        <v>2</v>
      </c>
      <c r="AW128" s="4">
        <v>2</v>
      </c>
      <c r="AX128" s="4">
        <v>2</v>
      </c>
      <c r="AY128" s="4">
        <v>0</v>
      </c>
      <c r="AZ128" s="4">
        <v>0</v>
      </c>
      <c r="BA128" s="4">
        <v>3</v>
      </c>
      <c r="BB128" s="4">
        <v>3</v>
      </c>
      <c r="BC128" s="4">
        <v>2</v>
      </c>
      <c r="BD128" s="4">
        <v>0</v>
      </c>
      <c r="BE128" s="4">
        <v>3</v>
      </c>
      <c r="BF128" s="4">
        <v>3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5">
        <v>0</v>
      </c>
      <c r="BO128">
        <f t="shared" si="10"/>
        <v>0</v>
      </c>
      <c r="BP128">
        <f t="shared" si="11"/>
        <v>0</v>
      </c>
      <c r="BQ128">
        <f t="shared" si="12"/>
        <v>0</v>
      </c>
      <c r="BR128">
        <f t="shared" si="13"/>
        <v>0</v>
      </c>
      <c r="BS128">
        <f t="shared" si="14"/>
        <v>0</v>
      </c>
      <c r="BT128">
        <f t="shared" si="15"/>
        <v>8</v>
      </c>
      <c r="BU128">
        <f t="shared" si="16"/>
        <v>6</v>
      </c>
      <c r="BV128">
        <f t="shared" si="17"/>
        <v>8</v>
      </c>
      <c r="BW128">
        <f t="shared" si="18"/>
        <v>0</v>
      </c>
      <c r="BX128">
        <f t="shared" si="19"/>
        <v>0</v>
      </c>
    </row>
    <row r="129" spans="1:76" ht="18.95" customHeight="1" x14ac:dyDescent="0.25">
      <c r="A129" t="s">
        <v>2130</v>
      </c>
      <c r="B129" t="s">
        <v>20</v>
      </c>
      <c r="C129" t="s">
        <v>29</v>
      </c>
      <c r="D129" t="s">
        <v>26</v>
      </c>
      <c r="E129" t="s">
        <v>143</v>
      </c>
      <c r="F129" t="s">
        <v>659</v>
      </c>
      <c r="G129" t="s">
        <v>2026</v>
      </c>
      <c r="H129" t="s">
        <v>22</v>
      </c>
      <c r="I129" t="s">
        <v>2131</v>
      </c>
      <c r="L129" s="1">
        <v>60342000260</v>
      </c>
      <c r="M129" t="s">
        <v>2132</v>
      </c>
      <c r="N129" t="s">
        <v>25</v>
      </c>
      <c r="O129" t="s">
        <v>2133</v>
      </c>
      <c r="P129">
        <v>95301</v>
      </c>
      <c r="Q129" t="s">
        <v>2134</v>
      </c>
      <c r="R129">
        <v>925</v>
      </c>
      <c r="S129" t="s">
        <v>89</v>
      </c>
      <c r="T129" t="b">
        <v>0</v>
      </c>
      <c r="U129" t="s">
        <v>30</v>
      </c>
      <c r="V129" t="s">
        <v>61</v>
      </c>
      <c r="W129" t="s">
        <v>61</v>
      </c>
      <c r="X129" t="s">
        <v>61</v>
      </c>
      <c r="Y129" t="s">
        <v>61</v>
      </c>
      <c r="Z129" s="6">
        <v>0</v>
      </c>
      <c r="AA129" s="6">
        <v>0</v>
      </c>
      <c r="AB129" s="6">
        <v>0</v>
      </c>
      <c r="AC129" s="6">
        <v>2</v>
      </c>
      <c r="AD129" s="6">
        <v>2</v>
      </c>
      <c r="AE129" s="6">
        <v>0</v>
      </c>
      <c r="AF129" s="6">
        <v>0</v>
      </c>
      <c r="AG129" s="6">
        <v>0</v>
      </c>
      <c r="AH129" s="6">
        <v>0</v>
      </c>
      <c r="AI129" s="6">
        <v>2</v>
      </c>
      <c r="AJ129" s="6">
        <v>2</v>
      </c>
      <c r="AK129" s="6">
        <v>2</v>
      </c>
      <c r="AL129" s="6">
        <v>0</v>
      </c>
      <c r="AM129" s="6">
        <v>3</v>
      </c>
      <c r="AN129" s="6">
        <v>1</v>
      </c>
      <c r="AO129" s="6">
        <v>0</v>
      </c>
      <c r="AP129" s="6">
        <v>0</v>
      </c>
      <c r="AQ129" s="6">
        <v>1</v>
      </c>
      <c r="AR129" s="6">
        <v>3</v>
      </c>
      <c r="AS129" s="6">
        <v>0</v>
      </c>
      <c r="AT129" s="6">
        <v>2</v>
      </c>
      <c r="AU129" s="6">
        <v>2</v>
      </c>
      <c r="AV129" s="6">
        <v>2</v>
      </c>
      <c r="AW129" s="6">
        <v>0</v>
      </c>
      <c r="AX129" s="6">
        <v>0</v>
      </c>
      <c r="AY129" s="6">
        <v>0</v>
      </c>
      <c r="AZ129" s="6">
        <v>0</v>
      </c>
      <c r="BA129" s="6">
        <v>3</v>
      </c>
      <c r="BB129" s="6">
        <v>0</v>
      </c>
      <c r="BC129" s="6">
        <v>0</v>
      </c>
      <c r="BD129" s="6">
        <v>0</v>
      </c>
      <c r="BE129" s="6">
        <v>3</v>
      </c>
      <c r="BF129" s="6">
        <v>0</v>
      </c>
      <c r="BG129" s="6">
        <v>3</v>
      </c>
      <c r="BH129" s="6">
        <v>3</v>
      </c>
      <c r="BI129" s="6">
        <v>0</v>
      </c>
      <c r="BJ129" s="6">
        <v>0</v>
      </c>
      <c r="BK129" s="6">
        <v>0</v>
      </c>
      <c r="BL129" s="6">
        <v>2</v>
      </c>
      <c r="BM129" s="6">
        <v>2</v>
      </c>
      <c r="BN129" s="7">
        <v>2</v>
      </c>
      <c r="BO129">
        <f t="shared" si="10"/>
        <v>4</v>
      </c>
      <c r="BP129">
        <f t="shared" si="11"/>
        <v>6</v>
      </c>
      <c r="BQ129">
        <f t="shared" si="12"/>
        <v>5</v>
      </c>
      <c r="BR129">
        <f t="shared" si="13"/>
        <v>3</v>
      </c>
      <c r="BS129">
        <f t="shared" si="14"/>
        <v>2</v>
      </c>
      <c r="BT129">
        <f t="shared" si="15"/>
        <v>4</v>
      </c>
      <c r="BU129">
        <f t="shared" si="16"/>
        <v>3</v>
      </c>
      <c r="BV129">
        <f t="shared" si="17"/>
        <v>3</v>
      </c>
      <c r="BW129">
        <f t="shared" si="18"/>
        <v>6</v>
      </c>
      <c r="BX129">
        <f t="shared" si="19"/>
        <v>6</v>
      </c>
    </row>
    <row r="130" spans="1:76" ht="18.95" customHeight="1" x14ac:dyDescent="0.25">
      <c r="A130" t="s">
        <v>2192</v>
      </c>
      <c r="B130" t="s">
        <v>20</v>
      </c>
      <c r="C130" t="s">
        <v>29</v>
      </c>
      <c r="D130" t="s">
        <v>26</v>
      </c>
      <c r="E130" t="s">
        <v>73</v>
      </c>
      <c r="F130" t="s">
        <v>659</v>
      </c>
      <c r="G130" t="s">
        <v>2026</v>
      </c>
      <c r="H130" t="s">
        <v>22</v>
      </c>
      <c r="I130" t="s">
        <v>2193</v>
      </c>
      <c r="L130" s="1">
        <v>61215001368</v>
      </c>
      <c r="M130" t="s">
        <v>2194</v>
      </c>
      <c r="N130" t="s">
        <v>45</v>
      </c>
      <c r="O130" t="s">
        <v>2195</v>
      </c>
      <c r="P130">
        <v>95317</v>
      </c>
      <c r="Q130" t="s">
        <v>2134</v>
      </c>
      <c r="R130">
        <v>166</v>
      </c>
      <c r="S130" t="s">
        <v>39</v>
      </c>
      <c r="T130" t="b">
        <v>0</v>
      </c>
      <c r="U130" t="s">
        <v>30</v>
      </c>
      <c r="V130" t="s">
        <v>31</v>
      </c>
      <c r="W130" t="s">
        <v>31</v>
      </c>
      <c r="X130" t="s">
        <v>31</v>
      </c>
      <c r="Y130" t="s">
        <v>31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2</v>
      </c>
      <c r="AJ130" s="6">
        <v>2</v>
      </c>
      <c r="AK130" s="6">
        <v>0</v>
      </c>
      <c r="AL130" s="6">
        <v>0</v>
      </c>
      <c r="AM130" s="6">
        <v>3</v>
      </c>
      <c r="AN130" s="6">
        <v>3</v>
      </c>
      <c r="AO130" s="6">
        <v>3</v>
      </c>
      <c r="AP130" s="6">
        <v>3</v>
      </c>
      <c r="AQ130" s="6">
        <v>0</v>
      </c>
      <c r="AR130" s="6">
        <v>3</v>
      </c>
      <c r="AS130" s="6">
        <v>0</v>
      </c>
      <c r="AT130" s="6">
        <v>3</v>
      </c>
      <c r="AU130" s="6">
        <v>2</v>
      </c>
      <c r="AV130" s="6">
        <v>2</v>
      </c>
      <c r="AW130" s="6">
        <v>0</v>
      </c>
      <c r="AX130" s="6">
        <v>0</v>
      </c>
      <c r="AY130" s="6">
        <v>0</v>
      </c>
      <c r="AZ130" s="6">
        <v>0</v>
      </c>
      <c r="BA130" s="6">
        <v>3</v>
      </c>
      <c r="BB130" s="6">
        <v>3</v>
      </c>
      <c r="BC130" s="6">
        <v>0</v>
      </c>
      <c r="BD130" s="6">
        <v>0</v>
      </c>
      <c r="BE130" s="6">
        <v>3</v>
      </c>
      <c r="BF130" s="6">
        <v>3</v>
      </c>
      <c r="BG130" s="6">
        <v>0</v>
      </c>
      <c r="BH130" s="6">
        <v>3</v>
      </c>
      <c r="BI130" s="6">
        <v>0</v>
      </c>
      <c r="BJ130" s="6">
        <v>0</v>
      </c>
      <c r="BK130" s="6">
        <v>0</v>
      </c>
      <c r="BL130" s="6">
        <v>1</v>
      </c>
      <c r="BM130" s="6">
        <v>0</v>
      </c>
      <c r="BN130" s="7">
        <v>0</v>
      </c>
      <c r="BO130">
        <f t="shared" ref="BO130:BO193" si="20">SUM(Z130:AH130)</f>
        <v>0</v>
      </c>
      <c r="BP130">
        <f t="shared" ref="BP130:BP193" si="21">SUM(AI130:AL130)</f>
        <v>4</v>
      </c>
      <c r="BQ130">
        <f t="shared" ref="BQ130:BQ193" si="22">SUM(AM130:AQ130)</f>
        <v>12</v>
      </c>
      <c r="BR130">
        <f t="shared" ref="BR130:BR193" si="23">SUM(AR130:AS130)</f>
        <v>3</v>
      </c>
      <c r="BS130">
        <f t="shared" ref="BS130:BS193" si="24">SUM(AT130)</f>
        <v>3</v>
      </c>
      <c r="BT130">
        <f t="shared" ref="BT130:BT193" si="25">SUM(AU130:AX130)</f>
        <v>4</v>
      </c>
      <c r="BU130">
        <f t="shared" ref="BU130:BU193" si="26">SUM(AY130:BB130)</f>
        <v>6</v>
      </c>
      <c r="BV130">
        <f t="shared" ref="BV130:BV193" si="27">SUM(BC130:BF130)</f>
        <v>6</v>
      </c>
      <c r="BW130">
        <f t="shared" ref="BW130:BW193" si="28">SUM(BG130:BH130)</f>
        <v>3</v>
      </c>
      <c r="BX130">
        <f t="shared" ref="BX130:BX193" si="29">SUM(BI130:BN130)</f>
        <v>1</v>
      </c>
    </row>
    <row r="131" spans="1:76" ht="18.95" customHeight="1" x14ac:dyDescent="0.25">
      <c r="A131" t="s">
        <v>933</v>
      </c>
      <c r="B131" t="s">
        <v>20</v>
      </c>
      <c r="C131" t="s">
        <v>29</v>
      </c>
      <c r="D131" t="s">
        <v>26</v>
      </c>
      <c r="E131" t="s">
        <v>21</v>
      </c>
      <c r="F131" t="s">
        <v>5163</v>
      </c>
      <c r="G131">
        <v>2</v>
      </c>
      <c r="H131" t="s">
        <v>22</v>
      </c>
      <c r="I131" t="s">
        <v>934</v>
      </c>
      <c r="L131" s="1">
        <v>61187001327</v>
      </c>
      <c r="M131" t="s">
        <v>935</v>
      </c>
      <c r="N131" t="s">
        <v>25</v>
      </c>
      <c r="O131" t="s">
        <v>936</v>
      </c>
      <c r="P131">
        <v>93541</v>
      </c>
      <c r="Q131" t="s">
        <v>937</v>
      </c>
      <c r="R131">
        <v>100</v>
      </c>
      <c r="S131" t="s">
        <v>39</v>
      </c>
      <c r="T131" t="b">
        <v>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1</v>
      </c>
      <c r="AK131" s="6">
        <v>0</v>
      </c>
      <c r="AL131" s="6">
        <v>0</v>
      </c>
      <c r="AM131" s="6">
        <v>0</v>
      </c>
      <c r="AN131" s="6">
        <v>1</v>
      </c>
      <c r="AO131" s="6">
        <v>0</v>
      </c>
      <c r="AP131" s="6">
        <v>0</v>
      </c>
      <c r="AQ131" s="6">
        <v>0</v>
      </c>
      <c r="AR131" s="6">
        <v>1</v>
      </c>
      <c r="AS131" s="6">
        <v>0</v>
      </c>
      <c r="AT131" s="6">
        <v>0</v>
      </c>
      <c r="AU131" s="6">
        <v>2</v>
      </c>
      <c r="AV131" s="6">
        <v>2</v>
      </c>
      <c r="AW131" s="6">
        <v>2</v>
      </c>
      <c r="AX131" s="6">
        <v>2</v>
      </c>
      <c r="AY131" s="6">
        <v>0</v>
      </c>
      <c r="AZ131" s="6">
        <v>0</v>
      </c>
      <c r="BA131" s="6">
        <v>3</v>
      </c>
      <c r="BB131" s="6">
        <v>3</v>
      </c>
      <c r="BC131" s="6">
        <v>0</v>
      </c>
      <c r="BD131" s="6">
        <v>0</v>
      </c>
      <c r="BE131" s="6">
        <v>3</v>
      </c>
      <c r="BF131" s="6">
        <v>3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7">
        <v>0</v>
      </c>
      <c r="BO131">
        <f t="shared" si="20"/>
        <v>0</v>
      </c>
      <c r="BP131">
        <f t="shared" si="21"/>
        <v>1</v>
      </c>
      <c r="BQ131">
        <f t="shared" si="22"/>
        <v>1</v>
      </c>
      <c r="BR131">
        <f t="shared" si="23"/>
        <v>1</v>
      </c>
      <c r="BS131">
        <f t="shared" si="24"/>
        <v>0</v>
      </c>
      <c r="BT131">
        <f t="shared" si="25"/>
        <v>8</v>
      </c>
      <c r="BU131">
        <f t="shared" si="26"/>
        <v>6</v>
      </c>
      <c r="BV131">
        <f t="shared" si="27"/>
        <v>6</v>
      </c>
      <c r="BW131">
        <f t="shared" si="28"/>
        <v>0</v>
      </c>
      <c r="BX131">
        <f t="shared" si="29"/>
        <v>0</v>
      </c>
    </row>
    <row r="132" spans="1:76" ht="18.95" customHeight="1" x14ac:dyDescent="0.25">
      <c r="A132" t="s">
        <v>2368</v>
      </c>
      <c r="B132" t="s">
        <v>20</v>
      </c>
      <c r="C132" t="s">
        <v>29</v>
      </c>
      <c r="D132" t="s">
        <v>26</v>
      </c>
      <c r="E132" t="s">
        <v>143</v>
      </c>
      <c r="F132" t="s">
        <v>659</v>
      </c>
      <c r="G132" t="s">
        <v>2026</v>
      </c>
      <c r="H132" t="s">
        <v>22</v>
      </c>
      <c r="I132" t="s">
        <v>1515</v>
      </c>
      <c r="L132" s="1">
        <v>63398005337</v>
      </c>
      <c r="M132" t="s">
        <v>2369</v>
      </c>
      <c r="N132" t="s">
        <v>25</v>
      </c>
      <c r="O132" t="s">
        <v>2370</v>
      </c>
      <c r="P132">
        <v>93901</v>
      </c>
      <c r="Q132" t="s">
        <v>2371</v>
      </c>
      <c r="R132">
        <v>1280</v>
      </c>
      <c r="S132" t="s">
        <v>7</v>
      </c>
      <c r="T132" t="b">
        <v>0</v>
      </c>
      <c r="U132" t="s">
        <v>30</v>
      </c>
      <c r="V132" t="s">
        <v>31</v>
      </c>
      <c r="W132" t="s">
        <v>31</v>
      </c>
      <c r="X132" t="s">
        <v>31</v>
      </c>
      <c r="Y132" t="s">
        <v>31</v>
      </c>
      <c r="Z132" s="6">
        <v>0</v>
      </c>
      <c r="AA132" s="6">
        <v>0</v>
      </c>
      <c r="AB132" s="6">
        <v>0</v>
      </c>
      <c r="AC132" s="6">
        <v>1</v>
      </c>
      <c r="AD132" s="6">
        <v>1</v>
      </c>
      <c r="AE132" s="6">
        <v>0</v>
      </c>
      <c r="AF132" s="6">
        <v>1</v>
      </c>
      <c r="AG132" s="6">
        <v>0</v>
      </c>
      <c r="AH132" s="6">
        <v>0</v>
      </c>
      <c r="AI132" s="6">
        <v>2</v>
      </c>
      <c r="AJ132" s="6">
        <v>2</v>
      </c>
      <c r="AK132" s="6">
        <v>2</v>
      </c>
      <c r="AL132" s="6">
        <v>1</v>
      </c>
      <c r="AM132" s="6">
        <v>3</v>
      </c>
      <c r="AN132" s="6">
        <v>0</v>
      </c>
      <c r="AO132" s="6">
        <v>3</v>
      </c>
      <c r="AP132" s="6">
        <v>0</v>
      </c>
      <c r="AQ132" s="6">
        <v>0</v>
      </c>
      <c r="AR132" s="6">
        <v>3</v>
      </c>
      <c r="AS132" s="6">
        <v>0</v>
      </c>
      <c r="AT132" s="6">
        <v>3</v>
      </c>
      <c r="AU132" s="6">
        <v>2</v>
      </c>
      <c r="AV132" s="6">
        <v>2</v>
      </c>
      <c r="AW132" s="6">
        <v>0</v>
      </c>
      <c r="AX132" s="6">
        <v>0</v>
      </c>
      <c r="AY132" s="6">
        <v>0</v>
      </c>
      <c r="AZ132" s="6">
        <v>0</v>
      </c>
      <c r="BA132" s="6">
        <v>3</v>
      </c>
      <c r="BB132" s="6">
        <v>0</v>
      </c>
      <c r="BC132" s="6">
        <v>2</v>
      </c>
      <c r="BD132" s="6">
        <v>0</v>
      </c>
      <c r="BE132" s="6">
        <v>3</v>
      </c>
      <c r="BF132" s="6">
        <v>1</v>
      </c>
      <c r="BG132" s="6">
        <v>3</v>
      </c>
      <c r="BH132" s="6">
        <v>3</v>
      </c>
      <c r="BI132" s="6">
        <v>1</v>
      </c>
      <c r="BJ132" s="6">
        <v>0</v>
      </c>
      <c r="BK132" s="6">
        <v>0</v>
      </c>
      <c r="BL132" s="6">
        <v>3</v>
      </c>
      <c r="BM132" s="6">
        <v>2</v>
      </c>
      <c r="BN132" s="7">
        <v>2</v>
      </c>
      <c r="BO132">
        <f t="shared" si="20"/>
        <v>3</v>
      </c>
      <c r="BP132">
        <f t="shared" si="21"/>
        <v>7</v>
      </c>
      <c r="BQ132">
        <f t="shared" si="22"/>
        <v>6</v>
      </c>
      <c r="BR132">
        <f t="shared" si="23"/>
        <v>3</v>
      </c>
      <c r="BS132">
        <f t="shared" si="24"/>
        <v>3</v>
      </c>
      <c r="BT132">
        <f t="shared" si="25"/>
        <v>4</v>
      </c>
      <c r="BU132">
        <f t="shared" si="26"/>
        <v>3</v>
      </c>
      <c r="BV132">
        <f t="shared" si="27"/>
        <v>6</v>
      </c>
      <c r="BW132">
        <f t="shared" si="28"/>
        <v>6</v>
      </c>
      <c r="BX132">
        <f t="shared" si="29"/>
        <v>8</v>
      </c>
    </row>
    <row r="133" spans="1:76" ht="18.95" customHeight="1" x14ac:dyDescent="0.25">
      <c r="A133" t="s">
        <v>2364</v>
      </c>
      <c r="B133" t="s">
        <v>20</v>
      </c>
      <c r="C133" t="s">
        <v>29</v>
      </c>
      <c r="D133" t="s">
        <v>26</v>
      </c>
      <c r="E133" t="s">
        <v>66</v>
      </c>
      <c r="F133" t="s">
        <v>659</v>
      </c>
      <c r="G133" t="s">
        <v>2026</v>
      </c>
      <c r="H133" t="s">
        <v>22</v>
      </c>
      <c r="I133" t="s">
        <v>2365</v>
      </c>
      <c r="L133" s="1">
        <v>63386005295</v>
      </c>
      <c r="M133" t="s">
        <v>2366</v>
      </c>
      <c r="N133" t="s">
        <v>45</v>
      </c>
      <c r="O133" t="s">
        <v>2367</v>
      </c>
      <c r="P133">
        <v>92691</v>
      </c>
      <c r="Q133" t="s">
        <v>928</v>
      </c>
      <c r="R133">
        <v>513</v>
      </c>
      <c r="S133" t="s">
        <v>89</v>
      </c>
      <c r="T133" t="b">
        <v>0</v>
      </c>
      <c r="U133" t="s">
        <v>30</v>
      </c>
      <c r="V133" t="s">
        <v>31</v>
      </c>
      <c r="W133" t="s">
        <v>31</v>
      </c>
      <c r="X133" t="s">
        <v>31</v>
      </c>
      <c r="Y133" t="s">
        <v>31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2</v>
      </c>
      <c r="AJ133" s="6">
        <v>2</v>
      </c>
      <c r="AK133" s="6">
        <v>2</v>
      </c>
      <c r="AL133" s="6">
        <v>2</v>
      </c>
      <c r="AM133" s="6">
        <v>3</v>
      </c>
      <c r="AN133" s="6">
        <v>3</v>
      </c>
      <c r="AO133" s="6">
        <v>3</v>
      </c>
      <c r="AP133" s="6">
        <v>1</v>
      </c>
      <c r="AQ133" s="6">
        <v>3</v>
      </c>
      <c r="AR133" s="6">
        <v>3</v>
      </c>
      <c r="AS133" s="6">
        <v>0</v>
      </c>
      <c r="AT133" s="6">
        <v>0</v>
      </c>
      <c r="AU133" s="6">
        <v>2</v>
      </c>
      <c r="AV133" s="6">
        <v>2</v>
      </c>
      <c r="AW133" s="6">
        <v>2</v>
      </c>
      <c r="AX133" s="6">
        <v>2</v>
      </c>
      <c r="AY133" s="6">
        <v>0</v>
      </c>
      <c r="AZ133" s="6">
        <v>0</v>
      </c>
      <c r="BA133" s="6">
        <v>3</v>
      </c>
      <c r="BB133" s="6">
        <v>3</v>
      </c>
      <c r="BC133" s="6">
        <v>2</v>
      </c>
      <c r="BD133" s="6">
        <v>0</v>
      </c>
      <c r="BE133" s="6">
        <v>0</v>
      </c>
      <c r="BF133" s="6">
        <v>3</v>
      </c>
      <c r="BG133" s="6">
        <v>1</v>
      </c>
      <c r="BH133" s="6">
        <v>0</v>
      </c>
      <c r="BI133" s="6">
        <v>0</v>
      </c>
      <c r="BJ133" s="6">
        <v>0</v>
      </c>
      <c r="BK133" s="6">
        <v>0</v>
      </c>
      <c r="BL133" s="6">
        <v>3</v>
      </c>
      <c r="BM133" s="6">
        <v>0</v>
      </c>
      <c r="BN133" s="7">
        <v>2</v>
      </c>
      <c r="BO133">
        <f t="shared" si="20"/>
        <v>0</v>
      </c>
      <c r="BP133">
        <f t="shared" si="21"/>
        <v>8</v>
      </c>
      <c r="BQ133">
        <f t="shared" si="22"/>
        <v>13</v>
      </c>
      <c r="BR133">
        <f t="shared" si="23"/>
        <v>3</v>
      </c>
      <c r="BS133">
        <f t="shared" si="24"/>
        <v>0</v>
      </c>
      <c r="BT133">
        <f t="shared" si="25"/>
        <v>8</v>
      </c>
      <c r="BU133">
        <f t="shared" si="26"/>
        <v>6</v>
      </c>
      <c r="BV133">
        <f t="shared" si="27"/>
        <v>5</v>
      </c>
      <c r="BW133">
        <f t="shared" si="28"/>
        <v>1</v>
      </c>
      <c r="BX133">
        <f t="shared" si="29"/>
        <v>5</v>
      </c>
    </row>
    <row r="134" spans="1:76" ht="18.95" customHeight="1" x14ac:dyDescent="0.25">
      <c r="A134" t="s">
        <v>2126</v>
      </c>
      <c r="B134" t="s">
        <v>20</v>
      </c>
      <c r="C134" t="s">
        <v>29</v>
      </c>
      <c r="D134" t="s">
        <v>26</v>
      </c>
      <c r="E134" t="s">
        <v>21</v>
      </c>
      <c r="F134" t="s">
        <v>5163</v>
      </c>
      <c r="G134" t="s">
        <v>2026</v>
      </c>
      <c r="H134" t="s">
        <v>22</v>
      </c>
      <c r="I134" t="s">
        <v>2127</v>
      </c>
      <c r="L134" s="1">
        <v>60263000184</v>
      </c>
      <c r="M134" t="s">
        <v>2128</v>
      </c>
      <c r="N134" t="s">
        <v>25</v>
      </c>
      <c r="O134" t="s">
        <v>2129</v>
      </c>
      <c r="P134">
        <v>92804</v>
      </c>
      <c r="Q134" t="s">
        <v>928</v>
      </c>
      <c r="R134">
        <v>823</v>
      </c>
      <c r="S134" t="s">
        <v>7</v>
      </c>
      <c r="T134" t="b">
        <v>0</v>
      </c>
      <c r="U134" t="s">
        <v>30</v>
      </c>
      <c r="V134" t="s">
        <v>61</v>
      </c>
      <c r="W134" t="s">
        <v>61</v>
      </c>
      <c r="X134" t="s">
        <v>61</v>
      </c>
      <c r="Y134" t="s">
        <v>61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1</v>
      </c>
      <c r="AJ134" s="6">
        <v>2</v>
      </c>
      <c r="AK134" s="6">
        <v>2</v>
      </c>
      <c r="AL134" s="6">
        <v>2</v>
      </c>
      <c r="AM134" s="6">
        <v>3</v>
      </c>
      <c r="AN134" s="6">
        <v>3</v>
      </c>
      <c r="AO134" s="6">
        <v>3</v>
      </c>
      <c r="AP134" s="6">
        <v>1</v>
      </c>
      <c r="AQ134" s="6">
        <v>3</v>
      </c>
      <c r="AR134" s="6">
        <v>3</v>
      </c>
      <c r="AS134" s="6">
        <v>1</v>
      </c>
      <c r="AT134" s="6">
        <v>3</v>
      </c>
      <c r="AU134" s="6">
        <v>2</v>
      </c>
      <c r="AV134" s="6">
        <v>2</v>
      </c>
      <c r="AW134" s="6">
        <v>2</v>
      </c>
      <c r="AX134" s="6">
        <v>0</v>
      </c>
      <c r="AY134" s="6">
        <v>0</v>
      </c>
      <c r="AZ134" s="6">
        <v>0</v>
      </c>
      <c r="BA134" s="6">
        <v>3</v>
      </c>
      <c r="BB134" s="6">
        <v>3</v>
      </c>
      <c r="BC134" s="6">
        <v>2</v>
      </c>
      <c r="BD134" s="6">
        <v>0</v>
      </c>
      <c r="BE134" s="6">
        <v>3</v>
      </c>
      <c r="BF134" s="6">
        <v>3</v>
      </c>
      <c r="BG134" s="6">
        <v>3</v>
      </c>
      <c r="BH134" s="6">
        <v>3</v>
      </c>
      <c r="BI134" s="6">
        <v>3</v>
      </c>
      <c r="BJ134" s="6">
        <v>0</v>
      </c>
      <c r="BK134" s="6">
        <v>0</v>
      </c>
      <c r="BL134" s="6">
        <v>3</v>
      </c>
      <c r="BM134" s="6">
        <v>2</v>
      </c>
      <c r="BN134" s="7">
        <v>2</v>
      </c>
      <c r="BO134">
        <f t="shared" si="20"/>
        <v>0</v>
      </c>
      <c r="BP134">
        <f t="shared" si="21"/>
        <v>7</v>
      </c>
      <c r="BQ134">
        <f t="shared" si="22"/>
        <v>13</v>
      </c>
      <c r="BR134">
        <f t="shared" si="23"/>
        <v>4</v>
      </c>
      <c r="BS134">
        <f t="shared" si="24"/>
        <v>3</v>
      </c>
      <c r="BT134">
        <f t="shared" si="25"/>
        <v>6</v>
      </c>
      <c r="BU134">
        <f t="shared" si="26"/>
        <v>6</v>
      </c>
      <c r="BV134">
        <f t="shared" si="27"/>
        <v>8</v>
      </c>
      <c r="BW134">
        <f t="shared" si="28"/>
        <v>6</v>
      </c>
      <c r="BX134">
        <f t="shared" si="29"/>
        <v>10</v>
      </c>
    </row>
    <row r="135" spans="1:76" ht="18.95" customHeight="1" x14ac:dyDescent="0.25">
      <c r="A135" t="s">
        <v>2204</v>
      </c>
      <c r="B135" t="s">
        <v>20</v>
      </c>
      <c r="C135" t="s">
        <v>29</v>
      </c>
      <c r="D135" t="s">
        <v>26</v>
      </c>
      <c r="E135" t="s">
        <v>21</v>
      </c>
      <c r="F135" t="s">
        <v>5163</v>
      </c>
      <c r="G135" t="s">
        <v>2026</v>
      </c>
      <c r="H135" t="s">
        <v>22</v>
      </c>
      <c r="I135" t="s">
        <v>2205</v>
      </c>
      <c r="L135" s="1">
        <v>61422001630</v>
      </c>
      <c r="M135" t="s">
        <v>2206</v>
      </c>
      <c r="N135" t="s">
        <v>45</v>
      </c>
      <c r="O135" t="s">
        <v>951</v>
      </c>
      <c r="P135">
        <v>92646</v>
      </c>
      <c r="Q135" t="s">
        <v>928</v>
      </c>
      <c r="R135">
        <v>495</v>
      </c>
      <c r="S135" t="s">
        <v>89</v>
      </c>
      <c r="T135" t="b">
        <v>1</v>
      </c>
      <c r="U135" t="s">
        <v>61</v>
      </c>
      <c r="V135" t="s">
        <v>61</v>
      </c>
      <c r="W135" t="s">
        <v>61</v>
      </c>
      <c r="X135" t="s">
        <v>61</v>
      </c>
      <c r="Y135" t="s">
        <v>61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2</v>
      </c>
      <c r="AJ135" s="6">
        <v>2</v>
      </c>
      <c r="AK135" s="6">
        <v>2</v>
      </c>
      <c r="AL135" s="6">
        <v>2</v>
      </c>
      <c r="AM135" s="6">
        <v>3</v>
      </c>
      <c r="AN135" s="6">
        <v>3</v>
      </c>
      <c r="AO135" s="6">
        <v>0</v>
      </c>
      <c r="AP135" s="6">
        <v>2</v>
      </c>
      <c r="AQ135" s="6">
        <v>0</v>
      </c>
      <c r="AR135" s="6">
        <v>3</v>
      </c>
      <c r="AS135" s="6">
        <v>0</v>
      </c>
      <c r="AT135" s="6">
        <v>0</v>
      </c>
      <c r="AU135" s="6">
        <v>2</v>
      </c>
      <c r="AV135" s="6">
        <v>2</v>
      </c>
      <c r="AW135" s="6">
        <v>2</v>
      </c>
      <c r="AX135" s="6">
        <v>0</v>
      </c>
      <c r="AY135" s="6">
        <v>0</v>
      </c>
      <c r="AZ135" s="6">
        <v>0</v>
      </c>
      <c r="BA135" s="6">
        <v>0</v>
      </c>
      <c r="BB135" s="6">
        <v>3</v>
      </c>
      <c r="BC135" s="6">
        <v>2</v>
      </c>
      <c r="BD135" s="6">
        <v>0</v>
      </c>
      <c r="BE135" s="6">
        <v>0</v>
      </c>
      <c r="BF135" s="6">
        <v>0</v>
      </c>
      <c r="BG135" s="6">
        <v>0</v>
      </c>
      <c r="BH135" s="6">
        <v>3</v>
      </c>
      <c r="BI135" s="6">
        <v>3</v>
      </c>
      <c r="BJ135" s="6">
        <v>0</v>
      </c>
      <c r="BK135" s="6">
        <v>3</v>
      </c>
      <c r="BL135" s="6">
        <v>3</v>
      </c>
      <c r="BM135" s="6">
        <v>0</v>
      </c>
      <c r="BN135" s="7">
        <v>2</v>
      </c>
      <c r="BO135">
        <f t="shared" si="20"/>
        <v>0</v>
      </c>
      <c r="BP135">
        <f t="shared" si="21"/>
        <v>8</v>
      </c>
      <c r="BQ135">
        <f t="shared" si="22"/>
        <v>8</v>
      </c>
      <c r="BR135">
        <f t="shared" si="23"/>
        <v>3</v>
      </c>
      <c r="BS135">
        <f t="shared" si="24"/>
        <v>0</v>
      </c>
      <c r="BT135">
        <f t="shared" si="25"/>
        <v>6</v>
      </c>
      <c r="BU135">
        <f t="shared" si="26"/>
        <v>3</v>
      </c>
      <c r="BV135">
        <f t="shared" si="27"/>
        <v>2</v>
      </c>
      <c r="BW135">
        <f t="shared" si="28"/>
        <v>3</v>
      </c>
      <c r="BX135">
        <f t="shared" si="29"/>
        <v>11</v>
      </c>
    </row>
    <row r="136" spans="1:76" ht="18.95" customHeight="1" x14ac:dyDescent="0.25">
      <c r="A136" t="s">
        <v>2232</v>
      </c>
      <c r="B136" t="s">
        <v>20</v>
      </c>
      <c r="C136" t="s">
        <v>29</v>
      </c>
      <c r="D136" t="s">
        <v>26</v>
      </c>
      <c r="E136" t="s">
        <v>102</v>
      </c>
      <c r="F136" t="s">
        <v>659</v>
      </c>
      <c r="G136" t="s">
        <v>2026</v>
      </c>
      <c r="H136" t="s">
        <v>22</v>
      </c>
      <c r="I136" t="s">
        <v>2233</v>
      </c>
      <c r="L136" s="1">
        <v>62019002414</v>
      </c>
      <c r="M136" t="s">
        <v>2234</v>
      </c>
      <c r="N136" t="s">
        <v>45</v>
      </c>
      <c r="O136" t="s">
        <v>2235</v>
      </c>
      <c r="P136">
        <v>90631</v>
      </c>
      <c r="Q136" t="s">
        <v>928</v>
      </c>
      <c r="R136">
        <v>381</v>
      </c>
      <c r="S136" t="s">
        <v>89</v>
      </c>
      <c r="T136" t="b">
        <v>0</v>
      </c>
      <c r="U136" t="s">
        <v>30</v>
      </c>
      <c r="V136" t="s">
        <v>31</v>
      </c>
      <c r="W136" t="s">
        <v>31</v>
      </c>
      <c r="X136" t="s">
        <v>31</v>
      </c>
      <c r="Y136" t="s">
        <v>31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2</v>
      </c>
      <c r="AG136" s="6">
        <v>0</v>
      </c>
      <c r="AH136" s="6">
        <v>1</v>
      </c>
      <c r="AI136" s="6">
        <v>2</v>
      </c>
      <c r="AJ136" s="6">
        <v>2</v>
      </c>
      <c r="AK136" s="6">
        <v>2</v>
      </c>
      <c r="AL136" s="6">
        <v>0</v>
      </c>
      <c r="AM136" s="6">
        <v>3</v>
      </c>
      <c r="AN136" s="6">
        <v>3</v>
      </c>
      <c r="AO136" s="6">
        <v>3</v>
      </c>
      <c r="AP136" s="6">
        <v>1</v>
      </c>
      <c r="AQ136" s="6">
        <v>3</v>
      </c>
      <c r="AR136" s="6">
        <v>3</v>
      </c>
      <c r="AS136" s="6">
        <v>0</v>
      </c>
      <c r="AT136" s="6">
        <v>0</v>
      </c>
      <c r="AU136" s="6">
        <v>2</v>
      </c>
      <c r="AV136" s="6">
        <v>2</v>
      </c>
      <c r="AW136" s="6">
        <v>0</v>
      </c>
      <c r="AX136" s="6">
        <v>0</v>
      </c>
      <c r="AY136" s="6">
        <v>0</v>
      </c>
      <c r="AZ136" s="6">
        <v>1</v>
      </c>
      <c r="BA136" s="6">
        <v>3</v>
      </c>
      <c r="BB136" s="6">
        <v>3</v>
      </c>
      <c r="BC136" s="6">
        <v>0</v>
      </c>
      <c r="BD136" s="6">
        <v>0</v>
      </c>
      <c r="BE136" s="6">
        <v>3</v>
      </c>
      <c r="BF136" s="6">
        <v>3</v>
      </c>
      <c r="BG136" s="6">
        <v>3</v>
      </c>
      <c r="BH136" s="6">
        <v>3</v>
      </c>
      <c r="BI136" s="6">
        <v>2</v>
      </c>
      <c r="BJ136" s="6">
        <v>0</v>
      </c>
      <c r="BK136" s="6">
        <v>3</v>
      </c>
      <c r="BL136" s="6">
        <v>2</v>
      </c>
      <c r="BM136" s="6">
        <v>0</v>
      </c>
      <c r="BN136" s="7">
        <v>2</v>
      </c>
      <c r="BO136">
        <f t="shared" si="20"/>
        <v>3</v>
      </c>
      <c r="BP136">
        <f t="shared" si="21"/>
        <v>6</v>
      </c>
      <c r="BQ136">
        <f t="shared" si="22"/>
        <v>13</v>
      </c>
      <c r="BR136">
        <f t="shared" si="23"/>
        <v>3</v>
      </c>
      <c r="BS136">
        <f t="shared" si="24"/>
        <v>0</v>
      </c>
      <c r="BT136">
        <f t="shared" si="25"/>
        <v>4</v>
      </c>
      <c r="BU136">
        <f t="shared" si="26"/>
        <v>7</v>
      </c>
      <c r="BV136">
        <f t="shared" si="27"/>
        <v>6</v>
      </c>
      <c r="BW136">
        <f t="shared" si="28"/>
        <v>6</v>
      </c>
      <c r="BX136">
        <f t="shared" si="29"/>
        <v>9</v>
      </c>
    </row>
    <row r="137" spans="1:76" ht="18.95" customHeight="1" x14ac:dyDescent="0.25">
      <c r="A137" t="s">
        <v>2271</v>
      </c>
      <c r="B137" t="s">
        <v>20</v>
      </c>
      <c r="C137" t="s">
        <v>29</v>
      </c>
      <c r="D137" t="s">
        <v>26</v>
      </c>
      <c r="E137" t="s">
        <v>102</v>
      </c>
      <c r="F137" t="s">
        <v>659</v>
      </c>
      <c r="G137" t="s">
        <v>2026</v>
      </c>
      <c r="H137" t="s">
        <v>22</v>
      </c>
      <c r="I137" t="s">
        <v>2272</v>
      </c>
      <c r="L137" s="1">
        <v>62343003558</v>
      </c>
      <c r="M137" t="s">
        <v>2273</v>
      </c>
      <c r="N137" t="s">
        <v>45</v>
      </c>
      <c r="O137" t="s">
        <v>2129</v>
      </c>
      <c r="P137">
        <v>92804</v>
      </c>
      <c r="Q137" t="s">
        <v>928</v>
      </c>
      <c r="R137">
        <v>575</v>
      </c>
      <c r="S137" t="s">
        <v>7</v>
      </c>
      <c r="T137" t="b">
        <v>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1</v>
      </c>
      <c r="AI137" s="6">
        <v>2</v>
      </c>
      <c r="AJ137" s="6">
        <v>2</v>
      </c>
      <c r="AK137" s="6">
        <v>2</v>
      </c>
      <c r="AL137" s="6">
        <v>1</v>
      </c>
      <c r="AM137" s="6">
        <v>3</v>
      </c>
      <c r="AN137" s="6">
        <v>3</v>
      </c>
      <c r="AO137" s="6">
        <v>3</v>
      </c>
      <c r="AP137" s="6">
        <v>1</v>
      </c>
      <c r="AQ137" s="6">
        <v>3</v>
      </c>
      <c r="AR137" s="6">
        <v>3</v>
      </c>
      <c r="AS137" s="6">
        <v>0</v>
      </c>
      <c r="AT137" s="6">
        <v>0</v>
      </c>
      <c r="AU137" s="6">
        <v>2</v>
      </c>
      <c r="AV137" s="6">
        <v>2</v>
      </c>
      <c r="AW137" s="6">
        <v>2</v>
      </c>
      <c r="AX137" s="6">
        <v>2</v>
      </c>
      <c r="AY137" s="6">
        <v>0</v>
      </c>
      <c r="AZ137" s="6">
        <v>0</v>
      </c>
      <c r="BA137" s="6">
        <v>3</v>
      </c>
      <c r="BB137" s="6">
        <v>3</v>
      </c>
      <c r="BC137" s="6">
        <v>2</v>
      </c>
      <c r="BD137" s="6">
        <v>2</v>
      </c>
      <c r="BE137" s="6">
        <v>3</v>
      </c>
      <c r="BF137" s="6">
        <v>3</v>
      </c>
      <c r="BG137" s="6">
        <v>3</v>
      </c>
      <c r="BH137" s="6">
        <v>3</v>
      </c>
      <c r="BI137" s="6">
        <v>0</v>
      </c>
      <c r="BJ137" s="6">
        <v>0</v>
      </c>
      <c r="BK137" s="6">
        <v>1</v>
      </c>
      <c r="BL137" s="6">
        <v>0</v>
      </c>
      <c r="BM137" s="6">
        <v>2</v>
      </c>
      <c r="BN137" s="7">
        <v>0</v>
      </c>
      <c r="BO137">
        <f t="shared" si="20"/>
        <v>1</v>
      </c>
      <c r="BP137">
        <f t="shared" si="21"/>
        <v>7</v>
      </c>
      <c r="BQ137">
        <f t="shared" si="22"/>
        <v>13</v>
      </c>
      <c r="BR137">
        <f t="shared" si="23"/>
        <v>3</v>
      </c>
      <c r="BS137">
        <f t="shared" si="24"/>
        <v>0</v>
      </c>
      <c r="BT137">
        <f t="shared" si="25"/>
        <v>8</v>
      </c>
      <c r="BU137">
        <f t="shared" si="26"/>
        <v>6</v>
      </c>
      <c r="BV137">
        <f t="shared" si="27"/>
        <v>10</v>
      </c>
      <c r="BW137">
        <f t="shared" si="28"/>
        <v>6</v>
      </c>
      <c r="BX137">
        <f t="shared" si="29"/>
        <v>3</v>
      </c>
    </row>
    <row r="138" spans="1:76" ht="18.95" customHeight="1" x14ac:dyDescent="0.25">
      <c r="A138" t="s">
        <v>2123</v>
      </c>
      <c r="B138" t="s">
        <v>20</v>
      </c>
      <c r="C138" t="s">
        <v>29</v>
      </c>
      <c r="D138" t="s">
        <v>26</v>
      </c>
      <c r="E138" t="s">
        <v>21</v>
      </c>
      <c r="F138" t="s">
        <v>5163</v>
      </c>
      <c r="G138" t="s">
        <v>2026</v>
      </c>
      <c r="H138" t="s">
        <v>22</v>
      </c>
      <c r="I138" t="s">
        <v>2124</v>
      </c>
      <c r="L138" s="1">
        <v>60243000130</v>
      </c>
      <c r="M138" t="s">
        <v>2125</v>
      </c>
      <c r="N138" t="s">
        <v>45</v>
      </c>
      <c r="O138" t="s">
        <v>957</v>
      </c>
      <c r="P138">
        <v>92503</v>
      </c>
      <c r="Q138" t="s">
        <v>957</v>
      </c>
      <c r="R138">
        <v>521</v>
      </c>
      <c r="S138" t="s">
        <v>7</v>
      </c>
      <c r="T138" t="b">
        <v>0</v>
      </c>
      <c r="U138" t="s">
        <v>30</v>
      </c>
      <c r="V138" t="s">
        <v>31</v>
      </c>
      <c r="W138" t="s">
        <v>31</v>
      </c>
      <c r="X138" t="s">
        <v>31</v>
      </c>
      <c r="Y138" t="s">
        <v>31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6">
        <v>1</v>
      </c>
      <c r="AM138" s="6">
        <v>2</v>
      </c>
      <c r="AN138" s="6">
        <v>3</v>
      </c>
      <c r="AO138" s="6">
        <v>0</v>
      </c>
      <c r="AP138" s="6">
        <v>1</v>
      </c>
      <c r="AQ138" s="6">
        <v>0</v>
      </c>
      <c r="AR138" s="6">
        <v>1</v>
      </c>
      <c r="AS138" s="6">
        <v>0</v>
      </c>
      <c r="AT138" s="6">
        <v>0</v>
      </c>
      <c r="AU138" s="6">
        <v>1</v>
      </c>
      <c r="AV138" s="6">
        <v>2</v>
      </c>
      <c r="AW138" s="6">
        <v>0</v>
      </c>
      <c r="AX138" s="6">
        <v>0</v>
      </c>
      <c r="AY138" s="6">
        <v>0</v>
      </c>
      <c r="AZ138" s="6">
        <v>0</v>
      </c>
      <c r="BA138" s="6">
        <v>2</v>
      </c>
      <c r="BB138" s="6">
        <v>2</v>
      </c>
      <c r="BC138" s="6">
        <v>2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7">
        <v>2</v>
      </c>
      <c r="BO138">
        <f t="shared" si="20"/>
        <v>0</v>
      </c>
      <c r="BP138">
        <f t="shared" si="21"/>
        <v>3</v>
      </c>
      <c r="BQ138">
        <f t="shared" si="22"/>
        <v>6</v>
      </c>
      <c r="BR138">
        <f t="shared" si="23"/>
        <v>1</v>
      </c>
      <c r="BS138">
        <f t="shared" si="24"/>
        <v>0</v>
      </c>
      <c r="BT138">
        <f t="shared" si="25"/>
        <v>3</v>
      </c>
      <c r="BU138">
        <f t="shared" si="26"/>
        <v>4</v>
      </c>
      <c r="BV138">
        <f t="shared" si="27"/>
        <v>2</v>
      </c>
      <c r="BW138">
        <f t="shared" si="28"/>
        <v>0</v>
      </c>
      <c r="BX138">
        <f t="shared" si="29"/>
        <v>2</v>
      </c>
    </row>
    <row r="139" spans="1:76" ht="18.95" customHeight="1" x14ac:dyDescent="0.25">
      <c r="A139" t="s">
        <v>2180</v>
      </c>
      <c r="B139" t="s">
        <v>20</v>
      </c>
      <c r="C139" t="s">
        <v>29</v>
      </c>
      <c r="D139" t="s">
        <v>26</v>
      </c>
      <c r="E139" t="s">
        <v>21</v>
      </c>
      <c r="F139" t="s">
        <v>5163</v>
      </c>
      <c r="G139" t="s">
        <v>2026</v>
      </c>
      <c r="H139" t="s">
        <v>22</v>
      </c>
      <c r="I139" t="s">
        <v>2181</v>
      </c>
      <c r="L139" s="1">
        <v>61111001226</v>
      </c>
      <c r="M139" t="s">
        <v>2182</v>
      </c>
      <c r="N139" t="s">
        <v>58</v>
      </c>
      <c r="O139" t="s">
        <v>2183</v>
      </c>
      <c r="P139">
        <v>92201</v>
      </c>
      <c r="Q139" t="s">
        <v>957</v>
      </c>
      <c r="R139">
        <v>1986</v>
      </c>
      <c r="S139" t="s">
        <v>89</v>
      </c>
      <c r="T139" t="b">
        <v>0</v>
      </c>
      <c r="U139" t="s">
        <v>30</v>
      </c>
      <c r="V139" t="s">
        <v>71</v>
      </c>
      <c r="W139" t="s">
        <v>71</v>
      </c>
      <c r="X139" t="s">
        <v>71</v>
      </c>
      <c r="Y139" t="s">
        <v>61</v>
      </c>
      <c r="Z139" s="6">
        <v>0</v>
      </c>
      <c r="AA139" s="6">
        <v>0</v>
      </c>
      <c r="AB139" s="6">
        <v>0</v>
      </c>
      <c r="AC139" s="6">
        <v>2</v>
      </c>
      <c r="AD139" s="6">
        <v>2</v>
      </c>
      <c r="AE139" s="6">
        <v>2</v>
      </c>
      <c r="AF139" s="6">
        <v>2</v>
      </c>
      <c r="AG139" s="6">
        <v>3</v>
      </c>
      <c r="AH139" s="6">
        <v>2</v>
      </c>
      <c r="AI139" s="6">
        <v>2</v>
      </c>
      <c r="AJ139" s="6">
        <v>2</v>
      </c>
      <c r="AK139" s="6">
        <v>2</v>
      </c>
      <c r="AL139" s="6">
        <v>2</v>
      </c>
      <c r="AM139" s="6">
        <v>2</v>
      </c>
      <c r="AN139" s="6">
        <v>3</v>
      </c>
      <c r="AO139" s="6">
        <v>3</v>
      </c>
      <c r="AP139" s="6">
        <v>2</v>
      </c>
      <c r="AQ139" s="6">
        <v>3</v>
      </c>
      <c r="AR139" s="6">
        <v>2</v>
      </c>
      <c r="AS139" s="6">
        <v>0</v>
      </c>
      <c r="AT139" s="6">
        <v>1</v>
      </c>
      <c r="AU139" s="6">
        <v>2</v>
      </c>
      <c r="AV139" s="6">
        <v>2</v>
      </c>
      <c r="AW139" s="6">
        <v>1</v>
      </c>
      <c r="AX139" s="6">
        <v>2</v>
      </c>
      <c r="AY139" s="6">
        <v>0</v>
      </c>
      <c r="AZ139" s="6">
        <v>0</v>
      </c>
      <c r="BA139" s="6">
        <v>3</v>
      </c>
      <c r="BB139" s="6">
        <v>3</v>
      </c>
      <c r="BC139" s="6">
        <v>2</v>
      </c>
      <c r="BD139" s="6">
        <v>0</v>
      </c>
      <c r="BE139" s="6">
        <v>3</v>
      </c>
      <c r="BF139" s="6">
        <v>3</v>
      </c>
      <c r="BG139" s="6">
        <v>1</v>
      </c>
      <c r="BH139" s="6">
        <v>3</v>
      </c>
      <c r="BI139" s="6">
        <v>1</v>
      </c>
      <c r="BJ139" s="6">
        <v>0</v>
      </c>
      <c r="BK139" s="6">
        <v>3</v>
      </c>
      <c r="BL139" s="6">
        <v>1</v>
      </c>
      <c r="BM139" s="6">
        <v>2</v>
      </c>
      <c r="BN139" s="7">
        <v>2</v>
      </c>
      <c r="BO139">
        <f t="shared" si="20"/>
        <v>13</v>
      </c>
      <c r="BP139">
        <f t="shared" si="21"/>
        <v>8</v>
      </c>
      <c r="BQ139">
        <f t="shared" si="22"/>
        <v>13</v>
      </c>
      <c r="BR139">
        <f t="shared" si="23"/>
        <v>2</v>
      </c>
      <c r="BS139">
        <f t="shared" si="24"/>
        <v>1</v>
      </c>
      <c r="BT139">
        <f t="shared" si="25"/>
        <v>7</v>
      </c>
      <c r="BU139">
        <f t="shared" si="26"/>
        <v>6</v>
      </c>
      <c r="BV139">
        <f t="shared" si="27"/>
        <v>8</v>
      </c>
      <c r="BW139">
        <f t="shared" si="28"/>
        <v>4</v>
      </c>
      <c r="BX139">
        <f t="shared" si="29"/>
        <v>9</v>
      </c>
    </row>
    <row r="140" spans="1:76" ht="18.95" customHeight="1" x14ac:dyDescent="0.25">
      <c r="A140" t="s">
        <v>1051</v>
      </c>
      <c r="B140" t="s">
        <v>20</v>
      </c>
      <c r="C140" t="s">
        <v>29</v>
      </c>
      <c r="D140" t="s">
        <v>26</v>
      </c>
      <c r="E140" t="s">
        <v>73</v>
      </c>
      <c r="F140" t="s">
        <v>659</v>
      </c>
      <c r="G140">
        <v>2</v>
      </c>
      <c r="H140" t="s">
        <v>22</v>
      </c>
      <c r="I140" t="s">
        <v>1052</v>
      </c>
      <c r="L140" s="1">
        <v>60133201984</v>
      </c>
      <c r="M140" t="s">
        <v>1053</v>
      </c>
      <c r="N140" t="s">
        <v>25</v>
      </c>
      <c r="O140" t="s">
        <v>912</v>
      </c>
      <c r="P140">
        <v>95842</v>
      </c>
      <c r="Q140" t="s">
        <v>912</v>
      </c>
      <c r="R140">
        <v>635</v>
      </c>
      <c r="S140" t="s">
        <v>89</v>
      </c>
      <c r="T140" t="b">
        <v>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2</v>
      </c>
      <c r="AJ140" s="4">
        <v>2</v>
      </c>
      <c r="AK140" s="4">
        <v>2</v>
      </c>
      <c r="AL140" s="4">
        <v>2</v>
      </c>
      <c r="AM140" s="4">
        <v>2</v>
      </c>
      <c r="AN140" s="4">
        <v>0</v>
      </c>
      <c r="AO140" s="4">
        <v>0</v>
      </c>
      <c r="AP140" s="4">
        <v>0</v>
      </c>
      <c r="AQ140" s="4">
        <v>3</v>
      </c>
      <c r="AR140" s="4">
        <v>0</v>
      </c>
      <c r="AS140" s="4">
        <v>0</v>
      </c>
      <c r="AT140" s="4">
        <v>0</v>
      </c>
      <c r="AU140" s="4">
        <v>2</v>
      </c>
      <c r="AV140" s="4">
        <v>0</v>
      </c>
      <c r="AW140" s="4">
        <v>0</v>
      </c>
      <c r="AX140" s="4">
        <v>0</v>
      </c>
      <c r="AY140" s="4">
        <v>2</v>
      </c>
      <c r="AZ140" s="4">
        <v>0</v>
      </c>
      <c r="BA140" s="4">
        <v>3</v>
      </c>
      <c r="BB140" s="4">
        <v>0</v>
      </c>
      <c r="BC140" s="4">
        <v>2</v>
      </c>
      <c r="BD140" s="4">
        <v>0</v>
      </c>
      <c r="BE140" s="4">
        <v>3</v>
      </c>
      <c r="BF140" s="4">
        <v>0</v>
      </c>
      <c r="BG140" s="4">
        <v>3</v>
      </c>
      <c r="BH140" s="4">
        <v>1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5">
        <v>2</v>
      </c>
      <c r="BO140">
        <f t="shared" si="20"/>
        <v>0</v>
      </c>
      <c r="BP140">
        <f t="shared" si="21"/>
        <v>8</v>
      </c>
      <c r="BQ140">
        <f t="shared" si="22"/>
        <v>5</v>
      </c>
      <c r="BR140">
        <f t="shared" si="23"/>
        <v>0</v>
      </c>
      <c r="BS140">
        <f t="shared" si="24"/>
        <v>0</v>
      </c>
      <c r="BT140">
        <f t="shared" si="25"/>
        <v>2</v>
      </c>
      <c r="BU140">
        <f t="shared" si="26"/>
        <v>5</v>
      </c>
      <c r="BV140">
        <f t="shared" si="27"/>
        <v>5</v>
      </c>
      <c r="BW140">
        <f t="shared" si="28"/>
        <v>4</v>
      </c>
      <c r="BX140">
        <f t="shared" si="29"/>
        <v>2</v>
      </c>
    </row>
    <row r="141" spans="1:76" ht="18.95" customHeight="1" x14ac:dyDescent="0.25">
      <c r="A141" t="s">
        <v>1034</v>
      </c>
      <c r="B141" t="s">
        <v>20</v>
      </c>
      <c r="C141" t="s">
        <v>29</v>
      </c>
      <c r="D141" t="s">
        <v>26</v>
      </c>
      <c r="E141" t="s">
        <v>178</v>
      </c>
      <c r="F141" t="s">
        <v>5163</v>
      </c>
      <c r="G141">
        <v>2</v>
      </c>
      <c r="H141" t="s">
        <v>22</v>
      </c>
      <c r="I141" t="s">
        <v>1035</v>
      </c>
      <c r="L141" s="1">
        <v>63462005756</v>
      </c>
      <c r="M141" t="s">
        <v>1036</v>
      </c>
      <c r="N141" t="s">
        <v>58</v>
      </c>
      <c r="O141" t="s">
        <v>1037</v>
      </c>
      <c r="P141">
        <v>95628</v>
      </c>
      <c r="Q141" t="s">
        <v>912</v>
      </c>
      <c r="R141">
        <v>1984</v>
      </c>
      <c r="S141" t="s">
        <v>89</v>
      </c>
      <c r="T141" t="b">
        <v>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2</v>
      </c>
      <c r="AJ141" s="6">
        <v>2</v>
      </c>
      <c r="AK141" s="6">
        <v>0</v>
      </c>
      <c r="AL141" s="6">
        <v>0</v>
      </c>
      <c r="AM141" s="6">
        <v>3</v>
      </c>
      <c r="AN141" s="6">
        <v>3</v>
      </c>
      <c r="AO141" s="6">
        <v>3</v>
      </c>
      <c r="AP141" s="6">
        <v>3</v>
      </c>
      <c r="AQ141" s="6">
        <v>3</v>
      </c>
      <c r="AR141" s="6">
        <v>2</v>
      </c>
      <c r="AS141" s="6">
        <v>2</v>
      </c>
      <c r="AT141" s="6">
        <v>0</v>
      </c>
      <c r="AU141" s="6">
        <v>2</v>
      </c>
      <c r="AV141" s="6">
        <v>2</v>
      </c>
      <c r="AW141" s="6">
        <v>2</v>
      </c>
      <c r="AX141" s="6">
        <v>2</v>
      </c>
      <c r="AY141" s="6">
        <v>0</v>
      </c>
      <c r="AZ141" s="6">
        <v>0</v>
      </c>
      <c r="BA141" s="6">
        <v>3</v>
      </c>
      <c r="BB141" s="6">
        <v>3</v>
      </c>
      <c r="BC141" s="6">
        <v>2</v>
      </c>
      <c r="BD141" s="6">
        <v>0</v>
      </c>
      <c r="BE141" s="6">
        <v>3</v>
      </c>
      <c r="BF141" s="6">
        <v>3</v>
      </c>
      <c r="BG141" s="6">
        <v>0</v>
      </c>
      <c r="BH141" s="6">
        <v>3</v>
      </c>
      <c r="BI141" s="6">
        <v>0</v>
      </c>
      <c r="BJ141" s="6">
        <v>0</v>
      </c>
      <c r="BK141" s="6">
        <v>2</v>
      </c>
      <c r="BL141" s="6">
        <v>2</v>
      </c>
      <c r="BM141" s="6">
        <v>0</v>
      </c>
      <c r="BN141" s="7">
        <v>0</v>
      </c>
      <c r="BO141">
        <f t="shared" si="20"/>
        <v>0</v>
      </c>
      <c r="BP141">
        <f t="shared" si="21"/>
        <v>4</v>
      </c>
      <c r="BQ141">
        <f t="shared" si="22"/>
        <v>15</v>
      </c>
      <c r="BR141">
        <f t="shared" si="23"/>
        <v>4</v>
      </c>
      <c r="BS141">
        <f t="shared" si="24"/>
        <v>0</v>
      </c>
      <c r="BT141">
        <f t="shared" si="25"/>
        <v>8</v>
      </c>
      <c r="BU141">
        <f t="shared" si="26"/>
        <v>6</v>
      </c>
      <c r="BV141">
        <f t="shared" si="27"/>
        <v>8</v>
      </c>
      <c r="BW141">
        <f t="shared" si="28"/>
        <v>3</v>
      </c>
      <c r="BX141">
        <f t="shared" si="29"/>
        <v>4</v>
      </c>
    </row>
    <row r="142" spans="1:76" ht="18.95" customHeight="1" x14ac:dyDescent="0.25">
      <c r="A142" t="s">
        <v>2200</v>
      </c>
      <c r="B142" t="s">
        <v>20</v>
      </c>
      <c r="C142" t="s">
        <v>29</v>
      </c>
      <c r="D142" t="s">
        <v>86</v>
      </c>
      <c r="E142" t="s">
        <v>735</v>
      </c>
      <c r="F142" t="s">
        <v>5161</v>
      </c>
      <c r="G142" t="s">
        <v>2026</v>
      </c>
      <c r="H142" t="s">
        <v>83</v>
      </c>
      <c r="I142" t="s">
        <v>2201</v>
      </c>
      <c r="L142" s="1">
        <v>61392009543</v>
      </c>
      <c r="M142" t="s">
        <v>2202</v>
      </c>
      <c r="N142" t="s">
        <v>45</v>
      </c>
      <c r="O142" t="s">
        <v>2203</v>
      </c>
      <c r="P142">
        <v>92336</v>
      </c>
      <c r="Q142" t="s">
        <v>1024</v>
      </c>
      <c r="R142">
        <v>445</v>
      </c>
      <c r="S142" t="s">
        <v>89</v>
      </c>
      <c r="T142" t="b">
        <v>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2</v>
      </c>
      <c r="AG142" s="6">
        <v>3</v>
      </c>
      <c r="AH142" s="6">
        <v>2</v>
      </c>
      <c r="AI142" s="6">
        <v>1</v>
      </c>
      <c r="AJ142" s="6">
        <v>2</v>
      </c>
      <c r="AK142" s="6">
        <v>2</v>
      </c>
      <c r="AL142" s="6">
        <v>2</v>
      </c>
      <c r="AM142" s="6">
        <v>2</v>
      </c>
      <c r="AN142" s="6">
        <v>3</v>
      </c>
      <c r="AO142" s="6">
        <v>0</v>
      </c>
      <c r="AP142" s="6">
        <v>0</v>
      </c>
      <c r="AQ142" s="6">
        <v>3</v>
      </c>
      <c r="AR142" s="6">
        <v>3</v>
      </c>
      <c r="AS142" s="6">
        <v>0</v>
      </c>
      <c r="AT142" s="6">
        <v>1</v>
      </c>
      <c r="AU142" s="6">
        <v>2</v>
      </c>
      <c r="AV142" s="6">
        <v>2</v>
      </c>
      <c r="AW142" s="6">
        <v>2</v>
      </c>
      <c r="AX142" s="6">
        <v>2</v>
      </c>
      <c r="AY142" s="6">
        <v>0</v>
      </c>
      <c r="AZ142" s="6">
        <v>0</v>
      </c>
      <c r="BA142" s="6">
        <v>3</v>
      </c>
      <c r="BB142" s="6">
        <v>3</v>
      </c>
      <c r="BC142" s="6">
        <v>1</v>
      </c>
      <c r="BD142" s="6">
        <v>0</v>
      </c>
      <c r="BE142" s="6">
        <v>3</v>
      </c>
      <c r="BF142" s="6">
        <v>3</v>
      </c>
      <c r="BG142" s="6">
        <v>1</v>
      </c>
      <c r="BH142" s="6">
        <v>3</v>
      </c>
      <c r="BI142" s="6">
        <v>0</v>
      </c>
      <c r="BJ142" s="6">
        <v>0</v>
      </c>
      <c r="BK142" s="6">
        <v>0</v>
      </c>
      <c r="BL142" s="6">
        <v>1</v>
      </c>
      <c r="BM142" s="6">
        <v>0</v>
      </c>
      <c r="BN142" s="7">
        <v>0</v>
      </c>
      <c r="BO142">
        <f t="shared" si="20"/>
        <v>7</v>
      </c>
      <c r="BP142">
        <f t="shared" si="21"/>
        <v>7</v>
      </c>
      <c r="BQ142">
        <f t="shared" si="22"/>
        <v>8</v>
      </c>
      <c r="BR142">
        <f t="shared" si="23"/>
        <v>3</v>
      </c>
      <c r="BS142">
        <f t="shared" si="24"/>
        <v>1</v>
      </c>
      <c r="BT142">
        <f t="shared" si="25"/>
        <v>8</v>
      </c>
      <c r="BU142">
        <f t="shared" si="26"/>
        <v>6</v>
      </c>
      <c r="BV142">
        <f t="shared" si="27"/>
        <v>7</v>
      </c>
      <c r="BW142">
        <f t="shared" si="28"/>
        <v>4</v>
      </c>
      <c r="BX142">
        <f t="shared" si="29"/>
        <v>1</v>
      </c>
    </row>
    <row r="143" spans="1:76" ht="18.95" customHeight="1" x14ac:dyDescent="0.25">
      <c r="A143" t="s">
        <v>2333</v>
      </c>
      <c r="B143" t="s">
        <v>20</v>
      </c>
      <c r="C143" t="s">
        <v>29</v>
      </c>
      <c r="D143" t="s">
        <v>26</v>
      </c>
      <c r="E143" t="s">
        <v>178</v>
      </c>
      <c r="F143" t="s">
        <v>5163</v>
      </c>
      <c r="G143" t="s">
        <v>2026</v>
      </c>
      <c r="H143" t="s">
        <v>22</v>
      </c>
      <c r="I143" t="s">
        <v>2334</v>
      </c>
      <c r="L143" s="1">
        <v>63207004947</v>
      </c>
      <c r="M143" t="s">
        <v>2335</v>
      </c>
      <c r="N143" t="s">
        <v>45</v>
      </c>
      <c r="O143" t="s">
        <v>2336</v>
      </c>
      <c r="P143">
        <v>92373</v>
      </c>
      <c r="Q143" t="s">
        <v>1024</v>
      </c>
      <c r="R143">
        <v>614</v>
      </c>
      <c r="S143" t="s">
        <v>7</v>
      </c>
      <c r="T143" t="b">
        <v>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2</v>
      </c>
      <c r="AG143" s="6">
        <v>1</v>
      </c>
      <c r="AH143" s="6">
        <v>1</v>
      </c>
      <c r="AI143" s="6">
        <v>2</v>
      </c>
      <c r="AJ143" s="6">
        <v>2</v>
      </c>
      <c r="AK143" s="6">
        <v>2</v>
      </c>
      <c r="AL143" s="6">
        <v>2</v>
      </c>
      <c r="AM143" s="6">
        <v>3</v>
      </c>
      <c r="AN143" s="6">
        <v>3</v>
      </c>
      <c r="AO143" s="6">
        <v>3</v>
      </c>
      <c r="AP143" s="6">
        <v>3</v>
      </c>
      <c r="AQ143" s="6">
        <v>3</v>
      </c>
      <c r="AR143" s="6">
        <v>3</v>
      </c>
      <c r="AS143" s="6">
        <v>2</v>
      </c>
      <c r="AT143" s="6">
        <v>0</v>
      </c>
      <c r="AU143" s="6">
        <v>2</v>
      </c>
      <c r="AV143" s="6">
        <v>2</v>
      </c>
      <c r="AW143" s="6">
        <v>2</v>
      </c>
      <c r="AX143" s="6">
        <v>2</v>
      </c>
      <c r="AY143" s="6">
        <v>0</v>
      </c>
      <c r="AZ143" s="6">
        <v>2</v>
      </c>
      <c r="BA143" s="6">
        <v>3</v>
      </c>
      <c r="BB143" s="6">
        <v>3</v>
      </c>
      <c r="BC143" s="6">
        <v>2</v>
      </c>
      <c r="BD143" s="6">
        <v>2</v>
      </c>
      <c r="BE143" s="6">
        <v>3</v>
      </c>
      <c r="BF143" s="6">
        <v>3</v>
      </c>
      <c r="BG143" s="6">
        <v>3</v>
      </c>
      <c r="BH143" s="6">
        <v>3</v>
      </c>
      <c r="BI143" s="6">
        <v>3</v>
      </c>
      <c r="BJ143" s="6">
        <v>0</v>
      </c>
      <c r="BK143" s="6">
        <v>0</v>
      </c>
      <c r="BL143" s="6">
        <v>3</v>
      </c>
      <c r="BM143" s="6">
        <v>0</v>
      </c>
      <c r="BN143" s="7">
        <v>0</v>
      </c>
      <c r="BO143">
        <f t="shared" si="20"/>
        <v>4</v>
      </c>
      <c r="BP143">
        <f t="shared" si="21"/>
        <v>8</v>
      </c>
      <c r="BQ143">
        <f t="shared" si="22"/>
        <v>15</v>
      </c>
      <c r="BR143">
        <f t="shared" si="23"/>
        <v>5</v>
      </c>
      <c r="BS143">
        <f t="shared" si="24"/>
        <v>0</v>
      </c>
      <c r="BT143">
        <f t="shared" si="25"/>
        <v>8</v>
      </c>
      <c r="BU143">
        <f t="shared" si="26"/>
        <v>8</v>
      </c>
      <c r="BV143">
        <f t="shared" si="27"/>
        <v>10</v>
      </c>
      <c r="BW143">
        <f t="shared" si="28"/>
        <v>6</v>
      </c>
      <c r="BX143">
        <f t="shared" si="29"/>
        <v>6</v>
      </c>
    </row>
    <row r="144" spans="1:76" ht="18.95" customHeight="1" x14ac:dyDescent="0.25">
      <c r="A144" t="s">
        <v>2152</v>
      </c>
      <c r="B144" t="s">
        <v>20</v>
      </c>
      <c r="C144" t="s">
        <v>29</v>
      </c>
      <c r="D144" t="s">
        <v>26</v>
      </c>
      <c r="E144" t="s">
        <v>21</v>
      </c>
      <c r="F144" t="s">
        <v>5163</v>
      </c>
      <c r="G144" t="s">
        <v>2026</v>
      </c>
      <c r="H144" t="s">
        <v>22</v>
      </c>
      <c r="I144" t="s">
        <v>2153</v>
      </c>
      <c r="L144" s="1">
        <v>60681000604</v>
      </c>
      <c r="M144" t="s">
        <v>2154</v>
      </c>
      <c r="N144" t="s">
        <v>45</v>
      </c>
      <c r="O144" t="s">
        <v>2155</v>
      </c>
      <c r="P144">
        <v>91941</v>
      </c>
      <c r="Q144" t="s">
        <v>1029</v>
      </c>
      <c r="R144">
        <v>566</v>
      </c>
      <c r="S144" t="s">
        <v>89</v>
      </c>
      <c r="T144" t="b">
        <v>0</v>
      </c>
      <c r="U144" t="s">
        <v>30</v>
      </c>
      <c r="V144" t="s">
        <v>31</v>
      </c>
      <c r="W144" t="s">
        <v>31</v>
      </c>
      <c r="X144" t="s">
        <v>31</v>
      </c>
      <c r="Y144" t="s">
        <v>31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2</v>
      </c>
      <c r="AJ144" s="6">
        <v>0</v>
      </c>
      <c r="AK144" s="6">
        <v>2</v>
      </c>
      <c r="AL144" s="6">
        <v>1</v>
      </c>
      <c r="AM144" s="6">
        <v>3</v>
      </c>
      <c r="AN144" s="6">
        <v>3</v>
      </c>
      <c r="AO144" s="6">
        <v>0</v>
      </c>
      <c r="AP144" s="6">
        <v>1</v>
      </c>
      <c r="AQ144" s="6">
        <v>0</v>
      </c>
      <c r="AR144" s="6">
        <v>3</v>
      </c>
      <c r="AS144" s="6">
        <v>3</v>
      </c>
      <c r="AT144" s="6">
        <v>3</v>
      </c>
      <c r="AU144" s="6">
        <v>2</v>
      </c>
      <c r="AV144" s="6">
        <v>2</v>
      </c>
      <c r="AW144" s="6">
        <v>2</v>
      </c>
      <c r="AX144" s="6">
        <v>2</v>
      </c>
      <c r="AY144" s="6">
        <v>0</v>
      </c>
      <c r="AZ144" s="6">
        <v>0</v>
      </c>
      <c r="BA144" s="6">
        <v>3</v>
      </c>
      <c r="BB144" s="6">
        <v>3</v>
      </c>
      <c r="BC144" s="6">
        <v>2</v>
      </c>
      <c r="BD144" s="6">
        <v>0</v>
      </c>
      <c r="BE144" s="6">
        <v>3</v>
      </c>
      <c r="BF144" s="6">
        <v>3</v>
      </c>
      <c r="BG144" s="6">
        <v>3</v>
      </c>
      <c r="BH144" s="6">
        <v>3</v>
      </c>
      <c r="BI144" s="6">
        <v>3</v>
      </c>
      <c r="BJ144" s="6">
        <v>0</v>
      </c>
      <c r="BK144" s="6">
        <v>0</v>
      </c>
      <c r="BL144" s="6">
        <v>0</v>
      </c>
      <c r="BM144" s="6">
        <v>0</v>
      </c>
      <c r="BN144" s="7">
        <v>2</v>
      </c>
      <c r="BO144">
        <f t="shared" si="20"/>
        <v>0</v>
      </c>
      <c r="BP144">
        <f t="shared" si="21"/>
        <v>5</v>
      </c>
      <c r="BQ144">
        <f t="shared" si="22"/>
        <v>7</v>
      </c>
      <c r="BR144">
        <f t="shared" si="23"/>
        <v>6</v>
      </c>
      <c r="BS144">
        <f t="shared" si="24"/>
        <v>3</v>
      </c>
      <c r="BT144">
        <f t="shared" si="25"/>
        <v>8</v>
      </c>
      <c r="BU144">
        <f t="shared" si="26"/>
        <v>6</v>
      </c>
      <c r="BV144">
        <f t="shared" si="27"/>
        <v>8</v>
      </c>
      <c r="BW144">
        <f t="shared" si="28"/>
        <v>6</v>
      </c>
      <c r="BX144">
        <f t="shared" si="29"/>
        <v>5</v>
      </c>
    </row>
    <row r="145" spans="1:76" ht="18.95" customHeight="1" x14ac:dyDescent="0.25">
      <c r="A145" t="s">
        <v>2196</v>
      </c>
      <c r="B145" t="s">
        <v>20</v>
      </c>
      <c r="C145" t="s">
        <v>29</v>
      </c>
      <c r="D145" t="s">
        <v>26</v>
      </c>
      <c r="E145" t="s">
        <v>73</v>
      </c>
      <c r="F145" t="s">
        <v>659</v>
      </c>
      <c r="G145" t="s">
        <v>2026</v>
      </c>
      <c r="H145" t="s">
        <v>22</v>
      </c>
      <c r="I145" t="s">
        <v>2197</v>
      </c>
      <c r="L145" s="1">
        <v>61291001467</v>
      </c>
      <c r="M145" t="s">
        <v>2198</v>
      </c>
      <c r="N145" t="s">
        <v>58</v>
      </c>
      <c r="O145" t="s">
        <v>2199</v>
      </c>
      <c r="P145">
        <v>92025</v>
      </c>
      <c r="Q145" t="s">
        <v>1029</v>
      </c>
      <c r="R145">
        <v>2232</v>
      </c>
      <c r="S145" t="s">
        <v>89</v>
      </c>
      <c r="T145" t="b">
        <v>0</v>
      </c>
      <c r="U145" t="s">
        <v>30</v>
      </c>
      <c r="V145" t="s">
        <v>61</v>
      </c>
      <c r="W145" t="s">
        <v>61</v>
      </c>
      <c r="X145" t="s">
        <v>71</v>
      </c>
      <c r="Y145" t="s">
        <v>71</v>
      </c>
      <c r="Z145" s="6">
        <v>0</v>
      </c>
      <c r="AA145" s="6">
        <v>0</v>
      </c>
      <c r="AB145" s="6">
        <v>0</v>
      </c>
      <c r="AC145" s="6">
        <v>0</v>
      </c>
      <c r="AD145" s="6">
        <v>2</v>
      </c>
      <c r="AE145" s="6">
        <v>2</v>
      </c>
      <c r="AF145" s="6">
        <v>0</v>
      </c>
      <c r="AG145" s="6">
        <v>3</v>
      </c>
      <c r="AH145" s="6">
        <v>2</v>
      </c>
      <c r="AI145" s="6">
        <v>2</v>
      </c>
      <c r="AJ145" s="6">
        <v>2</v>
      </c>
      <c r="AK145" s="6">
        <v>2</v>
      </c>
      <c r="AL145" s="6">
        <v>2</v>
      </c>
      <c r="AM145" s="6">
        <v>3</v>
      </c>
      <c r="AN145" s="6">
        <v>3</v>
      </c>
      <c r="AO145" s="6">
        <v>2</v>
      </c>
      <c r="AP145" s="6">
        <v>3</v>
      </c>
      <c r="AQ145" s="6">
        <v>3</v>
      </c>
      <c r="AR145" s="6">
        <v>3</v>
      </c>
      <c r="AS145" s="6">
        <v>1</v>
      </c>
      <c r="AT145" s="6">
        <v>0</v>
      </c>
      <c r="AU145" s="6">
        <v>2</v>
      </c>
      <c r="AV145" s="6">
        <v>2</v>
      </c>
      <c r="AW145" s="6">
        <v>2</v>
      </c>
      <c r="AX145" s="6">
        <v>2</v>
      </c>
      <c r="AY145" s="6">
        <v>0</v>
      </c>
      <c r="AZ145" s="6">
        <v>0</v>
      </c>
      <c r="BA145" s="6">
        <v>3</v>
      </c>
      <c r="BB145" s="6">
        <v>3</v>
      </c>
      <c r="BC145" s="6">
        <v>2</v>
      </c>
      <c r="BD145" s="6">
        <v>2</v>
      </c>
      <c r="BE145" s="6">
        <v>3</v>
      </c>
      <c r="BF145" s="6">
        <v>3</v>
      </c>
      <c r="BG145" s="6">
        <v>3</v>
      </c>
      <c r="BH145" s="6">
        <v>3</v>
      </c>
      <c r="BI145" s="6">
        <v>0</v>
      </c>
      <c r="BJ145" s="6">
        <v>0</v>
      </c>
      <c r="BK145" s="6">
        <v>0</v>
      </c>
      <c r="BL145" s="6">
        <v>2</v>
      </c>
      <c r="BM145" s="6">
        <v>0</v>
      </c>
      <c r="BN145" s="7">
        <v>2</v>
      </c>
      <c r="BO145">
        <f t="shared" si="20"/>
        <v>9</v>
      </c>
      <c r="BP145">
        <f t="shared" si="21"/>
        <v>8</v>
      </c>
      <c r="BQ145">
        <f t="shared" si="22"/>
        <v>14</v>
      </c>
      <c r="BR145">
        <f t="shared" si="23"/>
        <v>4</v>
      </c>
      <c r="BS145">
        <f t="shared" si="24"/>
        <v>0</v>
      </c>
      <c r="BT145">
        <f t="shared" si="25"/>
        <v>8</v>
      </c>
      <c r="BU145">
        <f t="shared" si="26"/>
        <v>6</v>
      </c>
      <c r="BV145">
        <f t="shared" si="27"/>
        <v>10</v>
      </c>
      <c r="BW145">
        <f t="shared" si="28"/>
        <v>6</v>
      </c>
      <c r="BX145">
        <f t="shared" si="29"/>
        <v>4</v>
      </c>
    </row>
    <row r="146" spans="1:76" ht="18.95" customHeight="1" x14ac:dyDescent="0.25">
      <c r="A146" t="s">
        <v>2282</v>
      </c>
      <c r="B146" t="s">
        <v>20</v>
      </c>
      <c r="C146" t="s">
        <v>29</v>
      </c>
      <c r="D146" t="s">
        <v>26</v>
      </c>
      <c r="E146" t="s">
        <v>596</v>
      </c>
      <c r="F146" t="s">
        <v>5162</v>
      </c>
      <c r="G146" t="s">
        <v>2026</v>
      </c>
      <c r="H146" t="s">
        <v>22</v>
      </c>
      <c r="I146" t="s">
        <v>2283</v>
      </c>
      <c r="L146" s="1">
        <v>62667004044</v>
      </c>
      <c r="M146" t="s">
        <v>2284</v>
      </c>
      <c r="N146" t="s">
        <v>45</v>
      </c>
      <c r="O146" t="s">
        <v>2285</v>
      </c>
      <c r="P146">
        <v>91950</v>
      </c>
      <c r="Q146" t="s">
        <v>1029</v>
      </c>
      <c r="R146">
        <v>550</v>
      </c>
      <c r="S146" t="s">
        <v>89</v>
      </c>
      <c r="T146" t="b">
        <v>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1</v>
      </c>
      <c r="AO146" s="6">
        <v>0</v>
      </c>
      <c r="AP146" s="6">
        <v>1</v>
      </c>
      <c r="AQ146" s="6">
        <v>0</v>
      </c>
      <c r="AR146" s="6">
        <v>2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3</v>
      </c>
      <c r="BB146" s="6">
        <v>3</v>
      </c>
      <c r="BC146" s="6">
        <v>2</v>
      </c>
      <c r="BD146" s="6">
        <v>0</v>
      </c>
      <c r="BE146" s="6">
        <v>3</v>
      </c>
      <c r="BF146" s="6">
        <v>3</v>
      </c>
      <c r="BG146" s="6">
        <v>3</v>
      </c>
      <c r="BH146" s="6">
        <v>0</v>
      </c>
      <c r="BI146" s="6">
        <v>2</v>
      </c>
      <c r="BJ146" s="6">
        <v>0</v>
      </c>
      <c r="BK146" s="6">
        <v>3</v>
      </c>
      <c r="BL146" s="6">
        <v>3</v>
      </c>
      <c r="BM146" s="6">
        <v>0</v>
      </c>
      <c r="BN146" s="7">
        <v>2</v>
      </c>
      <c r="BO146">
        <f t="shared" si="20"/>
        <v>0</v>
      </c>
      <c r="BP146">
        <f t="shared" si="21"/>
        <v>0</v>
      </c>
      <c r="BQ146">
        <f t="shared" si="22"/>
        <v>2</v>
      </c>
      <c r="BR146">
        <f t="shared" si="23"/>
        <v>2</v>
      </c>
      <c r="BS146">
        <f t="shared" si="24"/>
        <v>0</v>
      </c>
      <c r="BT146">
        <f t="shared" si="25"/>
        <v>0</v>
      </c>
      <c r="BU146">
        <f t="shared" si="26"/>
        <v>6</v>
      </c>
      <c r="BV146">
        <f t="shared" si="27"/>
        <v>8</v>
      </c>
      <c r="BW146">
        <f t="shared" si="28"/>
        <v>3</v>
      </c>
      <c r="BX146">
        <f t="shared" si="29"/>
        <v>10</v>
      </c>
    </row>
    <row r="147" spans="1:76" ht="18.95" customHeight="1" x14ac:dyDescent="0.25">
      <c r="A147" t="s">
        <v>2385</v>
      </c>
      <c r="B147" t="s">
        <v>20</v>
      </c>
      <c r="C147" t="s">
        <v>29</v>
      </c>
      <c r="D147" t="s">
        <v>26</v>
      </c>
      <c r="E147" t="s">
        <v>73</v>
      </c>
      <c r="F147" t="s">
        <v>659</v>
      </c>
      <c r="G147" t="s">
        <v>2026</v>
      </c>
      <c r="H147" t="s">
        <v>22</v>
      </c>
      <c r="I147" t="s">
        <v>2140</v>
      </c>
      <c r="L147" s="1">
        <v>63171004907</v>
      </c>
      <c r="M147" t="s">
        <v>2386</v>
      </c>
      <c r="N147" t="s">
        <v>45</v>
      </c>
      <c r="O147" t="s">
        <v>2387</v>
      </c>
      <c r="P147">
        <v>92065</v>
      </c>
      <c r="Q147" t="s">
        <v>1029</v>
      </c>
      <c r="R147">
        <v>471</v>
      </c>
      <c r="S147" t="s">
        <v>77</v>
      </c>
      <c r="T147" t="b">
        <v>0</v>
      </c>
      <c r="U147" t="s">
        <v>30</v>
      </c>
      <c r="V147" t="s">
        <v>61</v>
      </c>
      <c r="W147" t="s">
        <v>61</v>
      </c>
      <c r="X147" t="s">
        <v>61</v>
      </c>
      <c r="Y147" t="s">
        <v>61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3</v>
      </c>
      <c r="AG147" s="6">
        <v>3</v>
      </c>
      <c r="AH147" s="6">
        <v>0</v>
      </c>
      <c r="AI147" s="6">
        <v>1</v>
      </c>
      <c r="AJ147" s="6">
        <v>2</v>
      </c>
      <c r="AK147" s="6">
        <v>2</v>
      </c>
      <c r="AL147" s="6">
        <v>1</v>
      </c>
      <c r="AM147" s="6">
        <v>3</v>
      </c>
      <c r="AN147" s="6">
        <v>3</v>
      </c>
      <c r="AO147" s="6">
        <v>3</v>
      </c>
      <c r="AP147" s="6">
        <v>1</v>
      </c>
      <c r="AQ147" s="6">
        <v>1</v>
      </c>
      <c r="AR147" s="6">
        <v>3</v>
      </c>
      <c r="AS147" s="6">
        <v>0</v>
      </c>
      <c r="AT147" s="6">
        <v>0</v>
      </c>
      <c r="AU147" s="6">
        <v>2</v>
      </c>
      <c r="AV147" s="6">
        <v>2</v>
      </c>
      <c r="AW147" s="6">
        <v>1</v>
      </c>
      <c r="AX147" s="6">
        <v>1</v>
      </c>
      <c r="AY147" s="6">
        <v>0</v>
      </c>
      <c r="AZ147" s="6">
        <v>0</v>
      </c>
      <c r="BA147" s="6">
        <v>3</v>
      </c>
      <c r="BB147" s="6">
        <v>0</v>
      </c>
      <c r="BC147" s="6">
        <v>2</v>
      </c>
      <c r="BD147" s="6">
        <v>0</v>
      </c>
      <c r="BE147" s="6">
        <v>3</v>
      </c>
      <c r="BF147" s="6">
        <v>1</v>
      </c>
      <c r="BG147" s="6">
        <v>3</v>
      </c>
      <c r="BH147" s="6">
        <v>3</v>
      </c>
      <c r="BI147" s="6">
        <v>2</v>
      </c>
      <c r="BJ147" s="6">
        <v>0</v>
      </c>
      <c r="BK147" s="6">
        <v>3</v>
      </c>
      <c r="BL147" s="6">
        <v>0</v>
      </c>
      <c r="BM147" s="6">
        <v>2</v>
      </c>
      <c r="BN147" s="7">
        <v>2</v>
      </c>
      <c r="BO147">
        <f t="shared" si="20"/>
        <v>6</v>
      </c>
      <c r="BP147">
        <f t="shared" si="21"/>
        <v>6</v>
      </c>
      <c r="BQ147">
        <f t="shared" si="22"/>
        <v>11</v>
      </c>
      <c r="BR147">
        <f t="shared" si="23"/>
        <v>3</v>
      </c>
      <c r="BS147">
        <f t="shared" si="24"/>
        <v>0</v>
      </c>
      <c r="BT147">
        <f t="shared" si="25"/>
        <v>6</v>
      </c>
      <c r="BU147">
        <f t="shared" si="26"/>
        <v>3</v>
      </c>
      <c r="BV147">
        <f t="shared" si="27"/>
        <v>6</v>
      </c>
      <c r="BW147">
        <f t="shared" si="28"/>
        <v>6</v>
      </c>
      <c r="BX147">
        <f t="shared" si="29"/>
        <v>9</v>
      </c>
    </row>
    <row r="148" spans="1:76" ht="18.95" customHeight="1" x14ac:dyDescent="0.25">
      <c r="A148" t="s">
        <v>1025</v>
      </c>
      <c r="B148" t="s">
        <v>20</v>
      </c>
      <c r="C148" t="s">
        <v>29</v>
      </c>
      <c r="D148" t="s">
        <v>26</v>
      </c>
      <c r="E148" t="s">
        <v>66</v>
      </c>
      <c r="F148" t="s">
        <v>66</v>
      </c>
      <c r="G148">
        <v>2</v>
      </c>
      <c r="H148" t="s">
        <v>179</v>
      </c>
      <c r="I148" t="s">
        <v>1026</v>
      </c>
      <c r="L148" s="1">
        <v>63488005894</v>
      </c>
      <c r="M148" t="s">
        <v>1027</v>
      </c>
      <c r="N148" t="s">
        <v>25</v>
      </c>
      <c r="O148" t="s">
        <v>1028</v>
      </c>
      <c r="P148">
        <v>92069</v>
      </c>
      <c r="Q148" t="s">
        <v>1029</v>
      </c>
      <c r="R148">
        <v>1239</v>
      </c>
      <c r="S148" t="s">
        <v>89</v>
      </c>
      <c r="T148" t="b">
        <v>0</v>
      </c>
      <c r="U148" t="s">
        <v>30</v>
      </c>
      <c r="V148" t="s">
        <v>61</v>
      </c>
      <c r="W148" t="s">
        <v>61</v>
      </c>
      <c r="X148" t="s">
        <v>61</v>
      </c>
      <c r="Y148" t="s">
        <v>61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1</v>
      </c>
      <c r="AJ148" s="4">
        <v>2</v>
      </c>
      <c r="AK148" s="4">
        <v>2</v>
      </c>
      <c r="AL148" s="4">
        <v>0</v>
      </c>
      <c r="AM148" s="4">
        <v>3</v>
      </c>
      <c r="AN148" s="4">
        <v>3</v>
      </c>
      <c r="AO148" s="4">
        <v>3</v>
      </c>
      <c r="AP148" s="4">
        <v>0</v>
      </c>
      <c r="AQ148" s="4">
        <v>3</v>
      </c>
      <c r="AR148" s="4">
        <v>2</v>
      </c>
      <c r="AS148" s="4">
        <v>2</v>
      </c>
      <c r="AT148" s="4">
        <v>3</v>
      </c>
      <c r="AU148" s="4">
        <v>0</v>
      </c>
      <c r="AV148" s="4">
        <v>0</v>
      </c>
      <c r="AW148" s="4">
        <v>2</v>
      </c>
      <c r="AX148" s="4">
        <v>2</v>
      </c>
      <c r="AY148" s="4">
        <v>0</v>
      </c>
      <c r="AZ148" s="4">
        <v>0</v>
      </c>
      <c r="BA148" s="4">
        <v>0</v>
      </c>
      <c r="BB148" s="4">
        <v>0</v>
      </c>
      <c r="BC148" s="4">
        <v>2</v>
      </c>
      <c r="BD148" s="4">
        <v>0</v>
      </c>
      <c r="BE148" s="4">
        <v>0</v>
      </c>
      <c r="BF148" s="4">
        <v>0</v>
      </c>
      <c r="BG148" s="4">
        <v>3</v>
      </c>
      <c r="BH148" s="4">
        <v>3</v>
      </c>
      <c r="BI148" s="4">
        <v>2</v>
      </c>
      <c r="BJ148" s="4">
        <v>0</v>
      </c>
      <c r="BK148" s="4">
        <v>0</v>
      </c>
      <c r="BL148" s="4">
        <v>0</v>
      </c>
      <c r="BM148" s="4">
        <v>0</v>
      </c>
      <c r="BN148" s="5">
        <v>2</v>
      </c>
      <c r="BO148">
        <f t="shared" si="20"/>
        <v>0</v>
      </c>
      <c r="BP148">
        <f t="shared" si="21"/>
        <v>5</v>
      </c>
      <c r="BQ148">
        <f t="shared" si="22"/>
        <v>12</v>
      </c>
      <c r="BR148">
        <f t="shared" si="23"/>
        <v>4</v>
      </c>
      <c r="BS148">
        <f t="shared" si="24"/>
        <v>3</v>
      </c>
      <c r="BT148">
        <f t="shared" si="25"/>
        <v>4</v>
      </c>
      <c r="BU148">
        <f t="shared" si="26"/>
        <v>0</v>
      </c>
      <c r="BV148">
        <f t="shared" si="27"/>
        <v>2</v>
      </c>
      <c r="BW148">
        <f t="shared" si="28"/>
        <v>6</v>
      </c>
      <c r="BX148">
        <f t="shared" si="29"/>
        <v>4</v>
      </c>
    </row>
    <row r="149" spans="1:76" ht="18.95" customHeight="1" x14ac:dyDescent="0.25">
      <c r="A149" t="s">
        <v>2415</v>
      </c>
      <c r="B149" t="s">
        <v>20</v>
      </c>
      <c r="C149" t="s">
        <v>29</v>
      </c>
      <c r="D149" t="s">
        <v>26</v>
      </c>
      <c r="E149" t="s">
        <v>73</v>
      </c>
      <c r="F149" t="s">
        <v>659</v>
      </c>
      <c r="G149" t="s">
        <v>2026</v>
      </c>
      <c r="H149" t="s">
        <v>22</v>
      </c>
      <c r="I149" t="s">
        <v>2416</v>
      </c>
      <c r="L149" s="1">
        <v>63864006479</v>
      </c>
      <c r="M149" t="s">
        <v>2417</v>
      </c>
      <c r="N149" t="s">
        <v>58</v>
      </c>
      <c r="O149" t="s">
        <v>2418</v>
      </c>
      <c r="P149">
        <v>91911</v>
      </c>
      <c r="Q149" t="s">
        <v>1033</v>
      </c>
      <c r="R149">
        <v>2420</v>
      </c>
      <c r="S149" t="s">
        <v>89</v>
      </c>
      <c r="T149" t="b">
        <v>0</v>
      </c>
      <c r="U149" t="s">
        <v>30</v>
      </c>
      <c r="V149" t="s">
        <v>31</v>
      </c>
      <c r="W149" t="s">
        <v>31</v>
      </c>
      <c r="X149" t="s">
        <v>31</v>
      </c>
      <c r="Y149" t="s">
        <v>31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1</v>
      </c>
      <c r="AG149" s="6">
        <v>0</v>
      </c>
      <c r="AH149" s="6">
        <v>2</v>
      </c>
      <c r="AI149" s="6">
        <v>1</v>
      </c>
      <c r="AJ149" s="6">
        <v>2</v>
      </c>
      <c r="AK149" s="6">
        <v>2</v>
      </c>
      <c r="AL149" s="6">
        <v>2</v>
      </c>
      <c r="AM149" s="6">
        <v>3</v>
      </c>
      <c r="AN149" s="6">
        <v>3</v>
      </c>
      <c r="AO149" s="6">
        <v>1</v>
      </c>
      <c r="AP149" s="6">
        <v>0</v>
      </c>
      <c r="AQ149" s="6">
        <v>3</v>
      </c>
      <c r="AR149" s="6">
        <v>3</v>
      </c>
      <c r="AS149" s="6">
        <v>0</v>
      </c>
      <c r="AT149" s="6">
        <v>1</v>
      </c>
      <c r="AU149" s="6">
        <v>2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3</v>
      </c>
      <c r="BB149" s="6">
        <v>3</v>
      </c>
      <c r="BC149" s="6">
        <v>1</v>
      </c>
      <c r="BD149" s="6">
        <v>0</v>
      </c>
      <c r="BE149" s="6">
        <v>3</v>
      </c>
      <c r="BF149" s="6">
        <v>3</v>
      </c>
      <c r="BG149" s="6">
        <v>3</v>
      </c>
      <c r="BH149" s="6">
        <v>3</v>
      </c>
      <c r="BI149" s="6">
        <v>1</v>
      </c>
      <c r="BJ149" s="6">
        <v>0</v>
      </c>
      <c r="BK149" s="6">
        <v>0</v>
      </c>
      <c r="BL149" s="6">
        <v>3</v>
      </c>
      <c r="BM149" s="6">
        <v>2</v>
      </c>
      <c r="BN149" s="7">
        <v>2</v>
      </c>
      <c r="BO149">
        <f t="shared" si="20"/>
        <v>3</v>
      </c>
      <c r="BP149">
        <f t="shared" si="21"/>
        <v>7</v>
      </c>
      <c r="BQ149">
        <f t="shared" si="22"/>
        <v>10</v>
      </c>
      <c r="BR149">
        <f t="shared" si="23"/>
        <v>3</v>
      </c>
      <c r="BS149">
        <f t="shared" si="24"/>
        <v>1</v>
      </c>
      <c r="BT149">
        <f t="shared" si="25"/>
        <v>2</v>
      </c>
      <c r="BU149">
        <f t="shared" si="26"/>
        <v>6</v>
      </c>
      <c r="BV149">
        <f t="shared" si="27"/>
        <v>7</v>
      </c>
      <c r="BW149">
        <f t="shared" si="28"/>
        <v>6</v>
      </c>
      <c r="BX149">
        <f t="shared" si="29"/>
        <v>8</v>
      </c>
    </row>
    <row r="150" spans="1:76" ht="18.95" customHeight="1" x14ac:dyDescent="0.25">
      <c r="A150" t="s">
        <v>1030</v>
      </c>
      <c r="B150" t="s">
        <v>20</v>
      </c>
      <c r="C150" t="s">
        <v>29</v>
      </c>
      <c r="D150" t="s">
        <v>26</v>
      </c>
      <c r="E150" t="s">
        <v>735</v>
      </c>
      <c r="F150" t="s">
        <v>5161</v>
      </c>
      <c r="G150">
        <v>2</v>
      </c>
      <c r="H150" t="s">
        <v>22</v>
      </c>
      <c r="I150" t="s">
        <v>1031</v>
      </c>
      <c r="L150" s="1">
        <v>63441005602</v>
      </c>
      <c r="M150" t="s">
        <v>1032</v>
      </c>
      <c r="N150" t="s">
        <v>58</v>
      </c>
      <c r="O150" t="s">
        <v>1033</v>
      </c>
      <c r="P150">
        <v>94107</v>
      </c>
      <c r="Q150" t="s">
        <v>1033</v>
      </c>
      <c r="R150">
        <v>169</v>
      </c>
      <c r="S150" t="s">
        <v>7</v>
      </c>
      <c r="T150" t="b">
        <v>0</v>
      </c>
      <c r="U150" t="s">
        <v>30</v>
      </c>
      <c r="V150" t="s">
        <v>31</v>
      </c>
      <c r="W150" t="s">
        <v>31</v>
      </c>
      <c r="X150" t="s">
        <v>31</v>
      </c>
      <c r="Y150" t="s">
        <v>31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2</v>
      </c>
      <c r="AJ150" s="6">
        <v>2</v>
      </c>
      <c r="AK150" s="6">
        <v>2</v>
      </c>
      <c r="AL150" s="6">
        <v>0</v>
      </c>
      <c r="AM150" s="6">
        <v>2</v>
      </c>
      <c r="AN150" s="6">
        <v>2</v>
      </c>
      <c r="AO150" s="6">
        <v>0</v>
      </c>
      <c r="AP150" s="6">
        <v>0</v>
      </c>
      <c r="AQ150" s="6">
        <v>3</v>
      </c>
      <c r="AR150" s="6">
        <v>0</v>
      </c>
      <c r="AS150" s="6">
        <v>0</v>
      </c>
      <c r="AT150" s="6">
        <v>0</v>
      </c>
      <c r="AU150" s="6">
        <v>2</v>
      </c>
      <c r="AV150" s="6">
        <v>0</v>
      </c>
      <c r="AW150" s="6">
        <v>2</v>
      </c>
      <c r="AX150" s="6">
        <v>2</v>
      </c>
      <c r="AY150" s="6">
        <v>0</v>
      </c>
      <c r="AZ150" s="6">
        <v>0</v>
      </c>
      <c r="BA150" s="6">
        <v>3</v>
      </c>
      <c r="BB150" s="6">
        <v>3</v>
      </c>
      <c r="BC150" s="6">
        <v>0</v>
      </c>
      <c r="BD150" s="6">
        <v>0</v>
      </c>
      <c r="BE150" s="6">
        <v>3</v>
      </c>
      <c r="BF150" s="6">
        <v>3</v>
      </c>
      <c r="BG150" s="6">
        <v>0</v>
      </c>
      <c r="BH150" s="6">
        <v>3</v>
      </c>
      <c r="BI150" s="6">
        <v>2</v>
      </c>
      <c r="BJ150" s="6">
        <v>0</v>
      </c>
      <c r="BK150" s="6">
        <v>0</v>
      </c>
      <c r="BL150" s="6">
        <v>0</v>
      </c>
      <c r="BM150" s="6">
        <v>0</v>
      </c>
      <c r="BN150" s="7">
        <v>2</v>
      </c>
      <c r="BO150">
        <f t="shared" si="20"/>
        <v>0</v>
      </c>
      <c r="BP150">
        <f t="shared" si="21"/>
        <v>6</v>
      </c>
      <c r="BQ150">
        <f t="shared" si="22"/>
        <v>7</v>
      </c>
      <c r="BR150">
        <f t="shared" si="23"/>
        <v>0</v>
      </c>
      <c r="BS150">
        <f t="shared" si="24"/>
        <v>0</v>
      </c>
      <c r="BT150">
        <f t="shared" si="25"/>
        <v>6</v>
      </c>
      <c r="BU150">
        <f t="shared" si="26"/>
        <v>6</v>
      </c>
      <c r="BV150">
        <f t="shared" si="27"/>
        <v>6</v>
      </c>
      <c r="BW150">
        <f t="shared" si="28"/>
        <v>3</v>
      </c>
      <c r="BX150">
        <f t="shared" si="29"/>
        <v>4</v>
      </c>
    </row>
    <row r="151" spans="1:76" ht="18.95" customHeight="1" x14ac:dyDescent="0.25">
      <c r="A151" t="s">
        <v>2340</v>
      </c>
      <c r="B151" t="s">
        <v>20</v>
      </c>
      <c r="C151" t="s">
        <v>29</v>
      </c>
      <c r="D151" t="s">
        <v>86</v>
      </c>
      <c r="E151" t="s">
        <v>735</v>
      </c>
      <c r="F151" t="s">
        <v>5161</v>
      </c>
      <c r="G151" t="s">
        <v>2026</v>
      </c>
      <c r="H151" t="s">
        <v>83</v>
      </c>
      <c r="I151" t="s">
        <v>2341</v>
      </c>
      <c r="L151" s="1">
        <v>63288005112</v>
      </c>
      <c r="M151" t="s">
        <v>2342</v>
      </c>
      <c r="N151" t="s">
        <v>58</v>
      </c>
      <c r="O151" t="s">
        <v>2343</v>
      </c>
      <c r="P151">
        <v>95366</v>
      </c>
      <c r="Q151" t="s">
        <v>1011</v>
      </c>
      <c r="R151">
        <v>923</v>
      </c>
      <c r="S151" t="s">
        <v>89</v>
      </c>
      <c r="T151" t="b">
        <v>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s="6">
        <v>0</v>
      </c>
      <c r="AA151" s="6">
        <v>0</v>
      </c>
      <c r="AB151" s="6">
        <v>0</v>
      </c>
      <c r="AC151" s="6">
        <v>1</v>
      </c>
      <c r="AD151" s="6">
        <v>1</v>
      </c>
      <c r="AE151" s="6">
        <v>0</v>
      </c>
      <c r="AF151" s="6">
        <v>2</v>
      </c>
      <c r="AG151" s="6">
        <v>3</v>
      </c>
      <c r="AH151" s="6">
        <v>2</v>
      </c>
      <c r="AI151" s="6">
        <v>1</v>
      </c>
      <c r="AJ151" s="6">
        <v>2</v>
      </c>
      <c r="AK151" s="6">
        <v>2</v>
      </c>
      <c r="AL151" s="6">
        <v>2</v>
      </c>
      <c r="AM151" s="6">
        <v>2</v>
      </c>
      <c r="AN151" s="6">
        <v>3</v>
      </c>
      <c r="AO151" s="6">
        <v>0</v>
      </c>
      <c r="AP151" s="6">
        <v>0</v>
      </c>
      <c r="AQ151" s="6">
        <v>3</v>
      </c>
      <c r="AR151" s="6">
        <v>3</v>
      </c>
      <c r="AS151" s="6">
        <v>0</v>
      </c>
      <c r="AT151" s="6">
        <v>1</v>
      </c>
      <c r="AU151" s="6">
        <v>2</v>
      </c>
      <c r="AV151" s="6">
        <v>2</v>
      </c>
      <c r="AW151" s="6">
        <v>2</v>
      </c>
      <c r="AX151" s="6">
        <v>2</v>
      </c>
      <c r="AY151" s="6">
        <v>0</v>
      </c>
      <c r="AZ151" s="6">
        <v>0</v>
      </c>
      <c r="BA151" s="6">
        <v>3</v>
      </c>
      <c r="BB151" s="6">
        <v>3</v>
      </c>
      <c r="BC151" s="6">
        <v>1</v>
      </c>
      <c r="BD151" s="6">
        <v>0</v>
      </c>
      <c r="BE151" s="6">
        <v>3</v>
      </c>
      <c r="BF151" s="6">
        <v>3</v>
      </c>
      <c r="BG151" s="6">
        <v>1</v>
      </c>
      <c r="BH151" s="6">
        <v>3</v>
      </c>
      <c r="BI151" s="6">
        <v>0</v>
      </c>
      <c r="BJ151" s="6">
        <v>0</v>
      </c>
      <c r="BK151" s="6">
        <v>0</v>
      </c>
      <c r="BL151" s="6">
        <v>1</v>
      </c>
      <c r="BM151" s="6">
        <v>0</v>
      </c>
      <c r="BN151" s="7">
        <v>0</v>
      </c>
      <c r="BO151">
        <f t="shared" si="20"/>
        <v>9</v>
      </c>
      <c r="BP151">
        <f t="shared" si="21"/>
        <v>7</v>
      </c>
      <c r="BQ151">
        <f t="shared" si="22"/>
        <v>8</v>
      </c>
      <c r="BR151">
        <f t="shared" si="23"/>
        <v>3</v>
      </c>
      <c r="BS151">
        <f t="shared" si="24"/>
        <v>1</v>
      </c>
      <c r="BT151">
        <f t="shared" si="25"/>
        <v>8</v>
      </c>
      <c r="BU151">
        <f t="shared" si="26"/>
        <v>6</v>
      </c>
      <c r="BV151">
        <f t="shared" si="27"/>
        <v>7</v>
      </c>
      <c r="BW151">
        <f t="shared" si="28"/>
        <v>4</v>
      </c>
      <c r="BX151">
        <f t="shared" si="29"/>
        <v>1</v>
      </c>
    </row>
    <row r="152" spans="1:76" ht="18.95" customHeight="1" x14ac:dyDescent="0.25">
      <c r="A152" t="s">
        <v>2143</v>
      </c>
      <c r="B152" t="s">
        <v>20</v>
      </c>
      <c r="C152" t="s">
        <v>29</v>
      </c>
      <c r="D152" t="s">
        <v>26</v>
      </c>
      <c r="E152" t="s">
        <v>102</v>
      </c>
      <c r="F152" t="s">
        <v>659</v>
      </c>
      <c r="G152" t="s">
        <v>2026</v>
      </c>
      <c r="H152" t="s">
        <v>22</v>
      </c>
      <c r="I152" t="s">
        <v>2144</v>
      </c>
      <c r="L152" s="1">
        <v>60606000541</v>
      </c>
      <c r="M152" t="s">
        <v>2145</v>
      </c>
      <c r="N152" t="s">
        <v>45</v>
      </c>
      <c r="O152" t="s">
        <v>2146</v>
      </c>
      <c r="P152">
        <v>94005</v>
      </c>
      <c r="Q152" t="s">
        <v>1011</v>
      </c>
      <c r="R152">
        <v>197</v>
      </c>
      <c r="S152" t="s">
        <v>89</v>
      </c>
      <c r="T152" t="b">
        <v>0</v>
      </c>
      <c r="U152" t="s">
        <v>30</v>
      </c>
      <c r="V152" t="s">
        <v>31</v>
      </c>
      <c r="W152" t="s">
        <v>31</v>
      </c>
      <c r="X152" t="s">
        <v>31</v>
      </c>
      <c r="Y152" t="s">
        <v>31</v>
      </c>
      <c r="Z152" s="6">
        <v>0</v>
      </c>
      <c r="AA152" s="6">
        <v>0</v>
      </c>
      <c r="AB152" s="6">
        <v>0</v>
      </c>
      <c r="AC152" s="6">
        <v>2</v>
      </c>
      <c r="AD152" s="6">
        <v>2</v>
      </c>
      <c r="AE152" s="6">
        <v>0</v>
      </c>
      <c r="AF152" s="6">
        <v>3</v>
      </c>
      <c r="AG152" s="6">
        <v>0</v>
      </c>
      <c r="AH152" s="6">
        <v>0</v>
      </c>
      <c r="AI152" s="6">
        <v>2</v>
      </c>
      <c r="AJ152" s="6">
        <v>2</v>
      </c>
      <c r="AK152" s="6">
        <v>2</v>
      </c>
      <c r="AL152" s="6">
        <v>1</v>
      </c>
      <c r="AM152" s="6">
        <v>3</v>
      </c>
      <c r="AN152" s="6">
        <v>3</v>
      </c>
      <c r="AO152" s="6">
        <v>3</v>
      </c>
      <c r="AP152" s="6">
        <v>1</v>
      </c>
      <c r="AQ152" s="6">
        <v>3</v>
      </c>
      <c r="AR152" s="6">
        <v>3</v>
      </c>
      <c r="AS152" s="6">
        <v>0</v>
      </c>
      <c r="AT152" s="6">
        <v>3</v>
      </c>
      <c r="AU152" s="6">
        <v>2</v>
      </c>
      <c r="AV152" s="6">
        <v>2</v>
      </c>
      <c r="AW152" s="6">
        <v>2</v>
      </c>
      <c r="AX152" s="6">
        <v>2</v>
      </c>
      <c r="AY152" s="6">
        <v>0</v>
      </c>
      <c r="AZ152" s="6">
        <v>0</v>
      </c>
      <c r="BA152" s="6">
        <v>3</v>
      </c>
      <c r="BB152" s="6">
        <v>3</v>
      </c>
      <c r="BC152" s="6">
        <v>2</v>
      </c>
      <c r="BD152" s="6">
        <v>2</v>
      </c>
      <c r="BE152" s="6">
        <v>3</v>
      </c>
      <c r="BF152" s="6">
        <v>3</v>
      </c>
      <c r="BG152" s="6">
        <v>1</v>
      </c>
      <c r="BH152" s="6">
        <v>3</v>
      </c>
      <c r="BI152" s="6">
        <v>3</v>
      </c>
      <c r="BJ152" s="6">
        <v>0</v>
      </c>
      <c r="BK152" s="6">
        <v>3</v>
      </c>
      <c r="BL152" s="6">
        <v>3</v>
      </c>
      <c r="BM152" s="6">
        <v>2</v>
      </c>
      <c r="BN152" s="7">
        <v>2</v>
      </c>
      <c r="BO152">
        <f t="shared" si="20"/>
        <v>7</v>
      </c>
      <c r="BP152">
        <f t="shared" si="21"/>
        <v>7</v>
      </c>
      <c r="BQ152">
        <f t="shared" si="22"/>
        <v>13</v>
      </c>
      <c r="BR152">
        <f t="shared" si="23"/>
        <v>3</v>
      </c>
      <c r="BS152">
        <f t="shared" si="24"/>
        <v>3</v>
      </c>
      <c r="BT152">
        <f t="shared" si="25"/>
        <v>8</v>
      </c>
      <c r="BU152">
        <f t="shared" si="26"/>
        <v>6</v>
      </c>
      <c r="BV152">
        <f t="shared" si="27"/>
        <v>10</v>
      </c>
      <c r="BW152">
        <f t="shared" si="28"/>
        <v>4</v>
      </c>
      <c r="BX152">
        <f t="shared" si="29"/>
        <v>13</v>
      </c>
    </row>
    <row r="153" spans="1:76" ht="18.95" customHeight="1" x14ac:dyDescent="0.25">
      <c r="A153" t="s">
        <v>1007</v>
      </c>
      <c r="B153" t="s">
        <v>20</v>
      </c>
      <c r="C153" t="s">
        <v>29</v>
      </c>
      <c r="D153" t="s">
        <v>26</v>
      </c>
      <c r="E153" t="s">
        <v>735</v>
      </c>
      <c r="F153" t="s">
        <v>5161</v>
      </c>
      <c r="G153">
        <v>2</v>
      </c>
      <c r="H153" t="s">
        <v>22</v>
      </c>
      <c r="I153" t="s">
        <v>1008</v>
      </c>
      <c r="L153" s="1">
        <v>63213004973</v>
      </c>
      <c r="M153" t="s">
        <v>1009</v>
      </c>
      <c r="N153" t="s">
        <v>25</v>
      </c>
      <c r="O153" t="s">
        <v>1010</v>
      </c>
      <c r="P153">
        <v>94027</v>
      </c>
      <c r="Q153" t="s">
        <v>1011</v>
      </c>
      <c r="R153">
        <v>729</v>
      </c>
      <c r="S153" t="s">
        <v>89</v>
      </c>
      <c r="T153" t="b">
        <v>0</v>
      </c>
      <c r="U153" t="s">
        <v>30</v>
      </c>
      <c r="V153" t="s">
        <v>31</v>
      </c>
      <c r="W153" t="s">
        <v>31</v>
      </c>
      <c r="X153" t="s">
        <v>31</v>
      </c>
      <c r="Y153" t="s">
        <v>31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1</v>
      </c>
      <c r="AS153" s="4">
        <v>0</v>
      </c>
      <c r="AT153" s="4">
        <v>0</v>
      </c>
      <c r="AU153" s="4">
        <v>2</v>
      </c>
      <c r="AV153" s="4">
        <v>2</v>
      </c>
      <c r="AW153" s="4">
        <v>1</v>
      </c>
      <c r="AX153" s="4">
        <v>1</v>
      </c>
      <c r="AY153" s="4">
        <v>0</v>
      </c>
      <c r="AZ153" s="4">
        <v>0</v>
      </c>
      <c r="BA153" s="4">
        <v>3</v>
      </c>
      <c r="BB153" s="4">
        <v>3</v>
      </c>
      <c r="BC153" s="4">
        <v>1</v>
      </c>
      <c r="BD153" s="4">
        <v>2</v>
      </c>
      <c r="BE153" s="4">
        <v>1</v>
      </c>
      <c r="BF153" s="4">
        <v>1</v>
      </c>
      <c r="BG153" s="4">
        <v>0</v>
      </c>
      <c r="BH153" s="4">
        <v>3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5">
        <v>2</v>
      </c>
      <c r="BO153">
        <f t="shared" si="20"/>
        <v>0</v>
      </c>
      <c r="BP153">
        <f t="shared" si="21"/>
        <v>0</v>
      </c>
      <c r="BQ153">
        <f t="shared" si="22"/>
        <v>0</v>
      </c>
      <c r="BR153">
        <f t="shared" si="23"/>
        <v>1</v>
      </c>
      <c r="BS153">
        <f t="shared" si="24"/>
        <v>0</v>
      </c>
      <c r="BT153">
        <f t="shared" si="25"/>
        <v>6</v>
      </c>
      <c r="BU153">
        <f t="shared" si="26"/>
        <v>6</v>
      </c>
      <c r="BV153">
        <f t="shared" si="27"/>
        <v>5</v>
      </c>
      <c r="BW153">
        <f t="shared" si="28"/>
        <v>3</v>
      </c>
      <c r="BX153">
        <f t="shared" si="29"/>
        <v>2</v>
      </c>
    </row>
    <row r="154" spans="1:76" ht="18.95" customHeight="1" x14ac:dyDescent="0.25">
      <c r="A154" t="s">
        <v>2404</v>
      </c>
      <c r="B154" t="s">
        <v>20</v>
      </c>
      <c r="C154" t="s">
        <v>29</v>
      </c>
      <c r="D154" t="s">
        <v>26</v>
      </c>
      <c r="E154" t="s">
        <v>66</v>
      </c>
      <c r="F154" t="s">
        <v>659</v>
      </c>
      <c r="G154" t="s">
        <v>2026</v>
      </c>
      <c r="H154" t="s">
        <v>22</v>
      </c>
      <c r="I154" t="s">
        <v>2405</v>
      </c>
      <c r="L154" s="1">
        <v>63639006196</v>
      </c>
      <c r="M154" t="s">
        <v>2406</v>
      </c>
      <c r="N154" t="s">
        <v>58</v>
      </c>
      <c r="O154" t="s">
        <v>2407</v>
      </c>
      <c r="P154">
        <v>94063</v>
      </c>
      <c r="Q154" t="s">
        <v>1011</v>
      </c>
      <c r="R154">
        <v>222</v>
      </c>
      <c r="S154" t="s">
        <v>7</v>
      </c>
      <c r="T154" t="b">
        <v>0</v>
      </c>
      <c r="U154" t="s">
        <v>30</v>
      </c>
      <c r="V154" t="s">
        <v>61</v>
      </c>
      <c r="W154" t="s">
        <v>61</v>
      </c>
      <c r="X154" t="s">
        <v>61</v>
      </c>
      <c r="Y154" t="s">
        <v>61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1</v>
      </c>
      <c r="AJ154" s="6">
        <v>2</v>
      </c>
      <c r="AK154" s="6">
        <v>2</v>
      </c>
      <c r="AL154" s="6">
        <v>2</v>
      </c>
      <c r="AM154" s="6">
        <v>3</v>
      </c>
      <c r="AN154" s="6">
        <v>3</v>
      </c>
      <c r="AO154" s="6">
        <v>3</v>
      </c>
      <c r="AP154" s="6">
        <v>1</v>
      </c>
      <c r="AQ154" s="6">
        <v>0</v>
      </c>
      <c r="AR154" s="6">
        <v>2</v>
      </c>
      <c r="AS154" s="6">
        <v>0</v>
      </c>
      <c r="AT154" s="6">
        <v>0</v>
      </c>
      <c r="AU154" s="6">
        <v>0</v>
      </c>
      <c r="AV154" s="6">
        <v>0</v>
      </c>
      <c r="AW154" s="6">
        <v>2</v>
      </c>
      <c r="AX154" s="6">
        <v>2</v>
      </c>
      <c r="AY154" s="6">
        <v>0</v>
      </c>
      <c r="AZ154" s="6">
        <v>0</v>
      </c>
      <c r="BA154" s="6">
        <v>1</v>
      </c>
      <c r="BB154" s="6">
        <v>3</v>
      </c>
      <c r="BC154" s="6">
        <v>2</v>
      </c>
      <c r="BD154" s="6">
        <v>0</v>
      </c>
      <c r="BE154" s="6">
        <v>3</v>
      </c>
      <c r="BF154" s="6">
        <v>3</v>
      </c>
      <c r="BG154" s="6">
        <v>0</v>
      </c>
      <c r="BH154" s="6">
        <v>3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7">
        <v>2</v>
      </c>
      <c r="BO154">
        <f t="shared" si="20"/>
        <v>0</v>
      </c>
      <c r="BP154">
        <f t="shared" si="21"/>
        <v>7</v>
      </c>
      <c r="BQ154">
        <f t="shared" si="22"/>
        <v>10</v>
      </c>
      <c r="BR154">
        <f t="shared" si="23"/>
        <v>2</v>
      </c>
      <c r="BS154">
        <f t="shared" si="24"/>
        <v>0</v>
      </c>
      <c r="BT154">
        <f t="shared" si="25"/>
        <v>4</v>
      </c>
      <c r="BU154">
        <f t="shared" si="26"/>
        <v>4</v>
      </c>
      <c r="BV154">
        <f t="shared" si="27"/>
        <v>8</v>
      </c>
      <c r="BW154">
        <f t="shared" si="28"/>
        <v>3</v>
      </c>
      <c r="BX154">
        <f t="shared" si="29"/>
        <v>2</v>
      </c>
    </row>
    <row r="155" spans="1:76" ht="18.95" customHeight="1" x14ac:dyDescent="0.25">
      <c r="A155" t="s">
        <v>1043</v>
      </c>
      <c r="B155" t="s">
        <v>20</v>
      </c>
      <c r="C155" t="s">
        <v>29</v>
      </c>
      <c r="D155" t="s">
        <v>26</v>
      </c>
      <c r="E155" t="s">
        <v>73</v>
      </c>
      <c r="F155" t="s">
        <v>659</v>
      </c>
      <c r="G155">
        <v>2</v>
      </c>
      <c r="H155" t="s">
        <v>22</v>
      </c>
      <c r="I155" t="s">
        <v>1044</v>
      </c>
      <c r="L155" s="1">
        <v>63753006354</v>
      </c>
      <c r="M155" t="s">
        <v>1045</v>
      </c>
      <c r="N155" t="s">
        <v>45</v>
      </c>
      <c r="O155" t="s">
        <v>1046</v>
      </c>
      <c r="P155">
        <v>94080</v>
      </c>
      <c r="Q155" t="s">
        <v>923</v>
      </c>
      <c r="R155">
        <v>551</v>
      </c>
      <c r="S155" t="s">
        <v>7</v>
      </c>
      <c r="T155" t="b">
        <v>0</v>
      </c>
      <c r="U155" t="s">
        <v>30</v>
      </c>
      <c r="V155" t="s">
        <v>31</v>
      </c>
      <c r="W155" t="s">
        <v>31</v>
      </c>
      <c r="X155" t="s">
        <v>31</v>
      </c>
      <c r="Y155" t="s">
        <v>31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2</v>
      </c>
      <c r="AG155" s="6">
        <v>2</v>
      </c>
      <c r="AH155" s="6">
        <v>2</v>
      </c>
      <c r="AI155" s="6">
        <v>2</v>
      </c>
      <c r="AJ155" s="6">
        <v>2</v>
      </c>
      <c r="AK155" s="6">
        <v>2</v>
      </c>
      <c r="AL155" s="6">
        <v>2</v>
      </c>
      <c r="AM155" s="6">
        <v>3</v>
      </c>
      <c r="AN155" s="6">
        <v>3</v>
      </c>
      <c r="AO155" s="6">
        <v>3</v>
      </c>
      <c r="AP155" s="6">
        <v>0</v>
      </c>
      <c r="AQ155" s="6">
        <v>0</v>
      </c>
      <c r="AR155" s="6">
        <v>1</v>
      </c>
      <c r="AS155" s="6">
        <v>0</v>
      </c>
      <c r="AT155" s="6">
        <v>0</v>
      </c>
      <c r="AU155" s="6">
        <v>2</v>
      </c>
      <c r="AV155" s="6">
        <v>2</v>
      </c>
      <c r="AW155" s="6">
        <v>2</v>
      </c>
      <c r="AX155" s="6">
        <v>2</v>
      </c>
      <c r="AY155" s="6">
        <v>0</v>
      </c>
      <c r="AZ155" s="6">
        <v>0</v>
      </c>
      <c r="BA155" s="6">
        <v>3</v>
      </c>
      <c r="BB155" s="6">
        <v>3</v>
      </c>
      <c r="BC155" s="6">
        <v>2</v>
      </c>
      <c r="BD155" s="6">
        <v>0</v>
      </c>
      <c r="BE155" s="6">
        <v>3</v>
      </c>
      <c r="BF155" s="6">
        <v>3</v>
      </c>
      <c r="BG155" s="6">
        <v>3</v>
      </c>
      <c r="BH155" s="6">
        <v>3</v>
      </c>
      <c r="BI155" s="6">
        <v>2</v>
      </c>
      <c r="BJ155" s="6">
        <v>0</v>
      </c>
      <c r="BK155" s="6">
        <v>0</v>
      </c>
      <c r="BL155" s="6">
        <v>0</v>
      </c>
      <c r="BM155" s="6">
        <v>0</v>
      </c>
      <c r="BN155" s="7">
        <v>2</v>
      </c>
      <c r="BO155">
        <f t="shared" si="20"/>
        <v>6</v>
      </c>
      <c r="BP155">
        <f t="shared" si="21"/>
        <v>8</v>
      </c>
      <c r="BQ155">
        <f t="shared" si="22"/>
        <v>9</v>
      </c>
      <c r="BR155">
        <f t="shared" si="23"/>
        <v>1</v>
      </c>
      <c r="BS155">
        <f t="shared" si="24"/>
        <v>0</v>
      </c>
      <c r="BT155">
        <f t="shared" si="25"/>
        <v>8</v>
      </c>
      <c r="BU155">
        <f t="shared" si="26"/>
        <v>6</v>
      </c>
      <c r="BV155">
        <f t="shared" si="27"/>
        <v>8</v>
      </c>
      <c r="BW155">
        <f t="shared" si="28"/>
        <v>6</v>
      </c>
      <c r="BX155">
        <f t="shared" si="29"/>
        <v>4</v>
      </c>
    </row>
    <row r="156" spans="1:76" ht="18.95" customHeight="1" x14ac:dyDescent="0.25">
      <c r="A156" t="s">
        <v>2156</v>
      </c>
      <c r="B156" t="s">
        <v>20</v>
      </c>
      <c r="C156" t="s">
        <v>29</v>
      </c>
      <c r="D156" t="s">
        <v>26</v>
      </c>
      <c r="E156" t="s">
        <v>66</v>
      </c>
      <c r="F156" t="s">
        <v>66</v>
      </c>
      <c r="G156" t="s">
        <v>2026</v>
      </c>
      <c r="H156" t="s">
        <v>22</v>
      </c>
      <c r="I156" t="s">
        <v>2157</v>
      </c>
      <c r="L156" s="1">
        <v>60714000654</v>
      </c>
      <c r="M156" t="s">
        <v>2158</v>
      </c>
      <c r="N156" t="s">
        <v>25</v>
      </c>
      <c r="O156" t="s">
        <v>922</v>
      </c>
      <c r="P156">
        <v>95124</v>
      </c>
      <c r="Q156" t="s">
        <v>923</v>
      </c>
      <c r="R156">
        <v>1031</v>
      </c>
      <c r="S156" t="s">
        <v>7</v>
      </c>
      <c r="T156" t="b">
        <v>0</v>
      </c>
      <c r="U156" t="s">
        <v>30</v>
      </c>
      <c r="V156" t="s">
        <v>31</v>
      </c>
      <c r="W156" t="s">
        <v>31</v>
      </c>
      <c r="X156" t="s">
        <v>31</v>
      </c>
      <c r="Y156" t="s">
        <v>31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1</v>
      </c>
      <c r="AJ156" s="6">
        <v>0</v>
      </c>
      <c r="AK156" s="6">
        <v>0</v>
      </c>
      <c r="AL156" s="6">
        <v>0</v>
      </c>
      <c r="AM156" s="6">
        <v>3</v>
      </c>
      <c r="AN156" s="6">
        <v>3</v>
      </c>
      <c r="AO156" s="6">
        <v>0</v>
      </c>
      <c r="AP156" s="6">
        <v>0</v>
      </c>
      <c r="AQ156" s="6">
        <v>0</v>
      </c>
      <c r="AR156" s="6">
        <v>3</v>
      </c>
      <c r="AS156" s="6">
        <v>0</v>
      </c>
      <c r="AT156" s="6">
        <v>0</v>
      </c>
      <c r="AU156" s="6">
        <v>2</v>
      </c>
      <c r="AV156" s="6">
        <v>2</v>
      </c>
      <c r="AW156" s="6">
        <v>0</v>
      </c>
      <c r="AX156" s="6">
        <v>0</v>
      </c>
      <c r="AY156" s="6">
        <v>0</v>
      </c>
      <c r="AZ156" s="6">
        <v>0</v>
      </c>
      <c r="BA156" s="6">
        <v>3</v>
      </c>
      <c r="BB156" s="6">
        <v>3</v>
      </c>
      <c r="BC156" s="6">
        <v>1</v>
      </c>
      <c r="BD156" s="6">
        <v>0</v>
      </c>
      <c r="BE156" s="6">
        <v>0</v>
      </c>
      <c r="BF156" s="6">
        <v>3</v>
      </c>
      <c r="BG156" s="6">
        <v>0</v>
      </c>
      <c r="BH156" s="6">
        <v>3</v>
      </c>
      <c r="BI156" s="6">
        <v>0</v>
      </c>
      <c r="BJ156" s="6">
        <v>0</v>
      </c>
      <c r="BK156" s="6">
        <v>0</v>
      </c>
      <c r="BL156" s="6">
        <v>1</v>
      </c>
      <c r="BM156" s="6">
        <v>0</v>
      </c>
      <c r="BN156" s="7">
        <v>0</v>
      </c>
      <c r="BO156">
        <f t="shared" si="20"/>
        <v>0</v>
      </c>
      <c r="BP156">
        <f t="shared" si="21"/>
        <v>1</v>
      </c>
      <c r="BQ156">
        <f t="shared" si="22"/>
        <v>6</v>
      </c>
      <c r="BR156">
        <f t="shared" si="23"/>
        <v>3</v>
      </c>
      <c r="BS156">
        <f t="shared" si="24"/>
        <v>0</v>
      </c>
      <c r="BT156">
        <f t="shared" si="25"/>
        <v>4</v>
      </c>
      <c r="BU156">
        <f t="shared" si="26"/>
        <v>6</v>
      </c>
      <c r="BV156">
        <f t="shared" si="27"/>
        <v>4</v>
      </c>
      <c r="BW156">
        <f t="shared" si="28"/>
        <v>3</v>
      </c>
      <c r="BX156">
        <f t="shared" si="29"/>
        <v>1</v>
      </c>
    </row>
    <row r="157" spans="1:76" ht="18.95" customHeight="1" x14ac:dyDescent="0.25">
      <c r="A157" t="s">
        <v>2167</v>
      </c>
      <c r="B157" t="s">
        <v>20</v>
      </c>
      <c r="C157" t="s">
        <v>29</v>
      </c>
      <c r="D157" t="s">
        <v>26</v>
      </c>
      <c r="E157" t="s">
        <v>73</v>
      </c>
      <c r="F157" t="s">
        <v>659</v>
      </c>
      <c r="G157" t="s">
        <v>2026</v>
      </c>
      <c r="H157" t="s">
        <v>22</v>
      </c>
      <c r="I157" t="s">
        <v>2168</v>
      </c>
      <c r="L157" s="1">
        <v>61029008815</v>
      </c>
      <c r="M157" t="s">
        <v>2169</v>
      </c>
      <c r="N157" t="s">
        <v>45</v>
      </c>
      <c r="O157" t="s">
        <v>2170</v>
      </c>
      <c r="P157">
        <v>95014</v>
      </c>
      <c r="Q157" t="s">
        <v>923</v>
      </c>
      <c r="R157">
        <v>717</v>
      </c>
      <c r="S157" t="s">
        <v>7</v>
      </c>
      <c r="T157" t="b">
        <v>1</v>
      </c>
      <c r="U157" t="s">
        <v>61</v>
      </c>
      <c r="V157" t="s">
        <v>61</v>
      </c>
      <c r="W157" t="s">
        <v>61</v>
      </c>
      <c r="X157" t="s">
        <v>61</v>
      </c>
      <c r="Y157" t="s">
        <v>61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3</v>
      </c>
      <c r="AG157" s="6">
        <v>1</v>
      </c>
      <c r="AH157" s="6">
        <v>0</v>
      </c>
      <c r="AI157" s="6">
        <v>2</v>
      </c>
      <c r="AJ157" s="6">
        <v>2</v>
      </c>
      <c r="AK157" s="6">
        <v>2</v>
      </c>
      <c r="AL157" s="6">
        <v>2</v>
      </c>
      <c r="AM157" s="6">
        <v>3</v>
      </c>
      <c r="AN157" s="6">
        <v>3</v>
      </c>
      <c r="AO157" s="6">
        <v>3</v>
      </c>
      <c r="AP157" s="6">
        <v>0</v>
      </c>
      <c r="AQ157" s="6">
        <v>3</v>
      </c>
      <c r="AR157" s="6">
        <v>3</v>
      </c>
      <c r="AS157" s="6">
        <v>0</v>
      </c>
      <c r="AT157" s="6">
        <v>0</v>
      </c>
      <c r="AU157" s="6">
        <v>2</v>
      </c>
      <c r="AV157" s="6">
        <v>2</v>
      </c>
      <c r="AW157" s="6">
        <v>2</v>
      </c>
      <c r="AX157" s="6">
        <v>2</v>
      </c>
      <c r="AY157" s="6">
        <v>0</v>
      </c>
      <c r="AZ157" s="6">
        <v>0</v>
      </c>
      <c r="BA157" s="6">
        <v>3</v>
      </c>
      <c r="BB157" s="6">
        <v>3</v>
      </c>
      <c r="BC157" s="6">
        <v>2</v>
      </c>
      <c r="BD157" s="6">
        <v>0</v>
      </c>
      <c r="BE157" s="6">
        <v>3</v>
      </c>
      <c r="BF157" s="6">
        <v>3</v>
      </c>
      <c r="BG157" s="6">
        <v>2</v>
      </c>
      <c r="BH157" s="6">
        <v>1</v>
      </c>
      <c r="BI157" s="6">
        <v>3</v>
      </c>
      <c r="BJ157" s="6">
        <v>0</v>
      </c>
      <c r="BK157" s="6">
        <v>0</v>
      </c>
      <c r="BL157" s="6">
        <v>3</v>
      </c>
      <c r="BM157" s="6">
        <v>2</v>
      </c>
      <c r="BN157" s="7">
        <v>2</v>
      </c>
      <c r="BO157">
        <f t="shared" si="20"/>
        <v>4</v>
      </c>
      <c r="BP157">
        <f t="shared" si="21"/>
        <v>8</v>
      </c>
      <c r="BQ157">
        <f t="shared" si="22"/>
        <v>12</v>
      </c>
      <c r="BR157">
        <f t="shared" si="23"/>
        <v>3</v>
      </c>
      <c r="BS157">
        <f t="shared" si="24"/>
        <v>0</v>
      </c>
      <c r="BT157">
        <f t="shared" si="25"/>
        <v>8</v>
      </c>
      <c r="BU157">
        <f t="shared" si="26"/>
        <v>6</v>
      </c>
      <c r="BV157">
        <f t="shared" si="27"/>
        <v>8</v>
      </c>
      <c r="BW157">
        <f t="shared" si="28"/>
        <v>3</v>
      </c>
      <c r="BX157">
        <f t="shared" si="29"/>
        <v>10</v>
      </c>
    </row>
    <row r="158" spans="1:76" ht="18.95" customHeight="1" x14ac:dyDescent="0.25">
      <c r="A158" t="s">
        <v>2267</v>
      </c>
      <c r="B158" t="s">
        <v>20</v>
      </c>
      <c r="C158" t="s">
        <v>29</v>
      </c>
      <c r="D158" t="s">
        <v>26</v>
      </c>
      <c r="E158" t="s">
        <v>143</v>
      </c>
      <c r="F158" t="s">
        <v>659</v>
      </c>
      <c r="G158" t="s">
        <v>2026</v>
      </c>
      <c r="H158" t="s">
        <v>22</v>
      </c>
      <c r="I158" t="s">
        <v>2268</v>
      </c>
      <c r="L158" s="1">
        <v>62280003487</v>
      </c>
      <c r="M158" t="s">
        <v>2269</v>
      </c>
      <c r="N158" t="s">
        <v>58</v>
      </c>
      <c r="O158" t="s">
        <v>2270</v>
      </c>
      <c r="P158">
        <v>95070</v>
      </c>
      <c r="Q158" t="s">
        <v>923</v>
      </c>
      <c r="R158">
        <v>1354</v>
      </c>
      <c r="S158" t="s">
        <v>89</v>
      </c>
      <c r="T158" t="b">
        <v>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1</v>
      </c>
      <c r="AG158" s="6">
        <v>0</v>
      </c>
      <c r="AH158" s="6">
        <v>0</v>
      </c>
      <c r="AI158" s="6">
        <v>2</v>
      </c>
      <c r="AJ158" s="6">
        <v>0</v>
      </c>
      <c r="AK158" s="6">
        <v>0</v>
      </c>
      <c r="AL158" s="6">
        <v>0</v>
      </c>
      <c r="AM158" s="6">
        <v>3</v>
      </c>
      <c r="AN158" s="6">
        <v>3</v>
      </c>
      <c r="AO158" s="6">
        <v>3</v>
      </c>
      <c r="AP158" s="6">
        <v>0</v>
      </c>
      <c r="AQ158" s="6">
        <v>0</v>
      </c>
      <c r="AR158" s="6">
        <v>2</v>
      </c>
      <c r="AS158" s="6">
        <v>0</v>
      </c>
      <c r="AT158" s="6">
        <v>0</v>
      </c>
      <c r="AU158" s="6">
        <v>0</v>
      </c>
      <c r="AV158" s="6">
        <v>2</v>
      </c>
      <c r="AW158" s="6">
        <v>0</v>
      </c>
      <c r="AX158" s="6">
        <v>0</v>
      </c>
      <c r="AY158" s="6">
        <v>0</v>
      </c>
      <c r="AZ158" s="6">
        <v>0</v>
      </c>
      <c r="BA158" s="6">
        <v>3</v>
      </c>
      <c r="BB158" s="6">
        <v>3</v>
      </c>
      <c r="BC158" s="6">
        <v>2</v>
      </c>
      <c r="BD158" s="6">
        <v>0</v>
      </c>
      <c r="BE158" s="6">
        <v>0</v>
      </c>
      <c r="BF158" s="6">
        <v>1</v>
      </c>
      <c r="BG158" s="6">
        <v>0</v>
      </c>
      <c r="BH158" s="6">
        <v>0</v>
      </c>
      <c r="BI158" s="6">
        <v>1</v>
      </c>
      <c r="BJ158" s="6">
        <v>0</v>
      </c>
      <c r="BK158" s="6">
        <v>0</v>
      </c>
      <c r="BL158" s="6">
        <v>0</v>
      </c>
      <c r="BM158" s="6">
        <v>0</v>
      </c>
      <c r="BN158" s="7">
        <v>2</v>
      </c>
      <c r="BO158">
        <f t="shared" si="20"/>
        <v>1</v>
      </c>
      <c r="BP158">
        <f t="shared" si="21"/>
        <v>2</v>
      </c>
      <c r="BQ158">
        <f t="shared" si="22"/>
        <v>9</v>
      </c>
      <c r="BR158">
        <f t="shared" si="23"/>
        <v>2</v>
      </c>
      <c r="BS158">
        <f t="shared" si="24"/>
        <v>0</v>
      </c>
      <c r="BT158">
        <f t="shared" si="25"/>
        <v>2</v>
      </c>
      <c r="BU158">
        <f t="shared" si="26"/>
        <v>6</v>
      </c>
      <c r="BV158">
        <f t="shared" si="27"/>
        <v>3</v>
      </c>
      <c r="BW158">
        <f t="shared" si="28"/>
        <v>0</v>
      </c>
      <c r="BX158">
        <f t="shared" si="29"/>
        <v>3</v>
      </c>
    </row>
    <row r="159" spans="1:76" ht="18.95" customHeight="1" x14ac:dyDescent="0.25">
      <c r="A159" t="s">
        <v>2291</v>
      </c>
      <c r="B159" t="s">
        <v>20</v>
      </c>
      <c r="C159" t="s">
        <v>29</v>
      </c>
      <c r="D159" t="s">
        <v>26</v>
      </c>
      <c r="E159" t="s">
        <v>735</v>
      </c>
      <c r="F159" t="s">
        <v>5161</v>
      </c>
      <c r="G159" t="s">
        <v>2026</v>
      </c>
      <c r="H159" t="s">
        <v>510</v>
      </c>
      <c r="I159" t="s">
        <v>2292</v>
      </c>
      <c r="L159" s="1">
        <v>62781004209</v>
      </c>
      <c r="M159" t="s">
        <v>2293</v>
      </c>
      <c r="N159" t="s">
        <v>25</v>
      </c>
      <c r="O159" t="s">
        <v>922</v>
      </c>
      <c r="P159">
        <v>95111</v>
      </c>
      <c r="Q159" t="s">
        <v>923</v>
      </c>
      <c r="R159">
        <v>600</v>
      </c>
      <c r="S159" t="s">
        <v>7</v>
      </c>
      <c r="T159" t="b">
        <v>0</v>
      </c>
      <c r="U159" t="s">
        <v>30</v>
      </c>
      <c r="V159" t="s">
        <v>31</v>
      </c>
      <c r="W159" t="s">
        <v>31</v>
      </c>
      <c r="X159" t="s">
        <v>31</v>
      </c>
      <c r="Y159" t="s">
        <v>31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2</v>
      </c>
      <c r="AW159" s="6">
        <v>0</v>
      </c>
      <c r="AX159" s="6">
        <v>0</v>
      </c>
      <c r="AY159" s="6">
        <v>0</v>
      </c>
      <c r="AZ159" s="6">
        <v>0</v>
      </c>
      <c r="BA159" s="6">
        <v>1</v>
      </c>
      <c r="BB159" s="6">
        <v>3</v>
      </c>
      <c r="BC159" s="6">
        <v>0</v>
      </c>
      <c r="BD159" s="6">
        <v>2</v>
      </c>
      <c r="BE159" s="6">
        <v>3</v>
      </c>
      <c r="BF159" s="6">
        <v>3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7">
        <v>0</v>
      </c>
      <c r="BO159">
        <f t="shared" si="20"/>
        <v>0</v>
      </c>
      <c r="BP159">
        <f t="shared" si="21"/>
        <v>0</v>
      </c>
      <c r="BQ159">
        <f t="shared" si="22"/>
        <v>0</v>
      </c>
      <c r="BR159">
        <f t="shared" si="23"/>
        <v>0</v>
      </c>
      <c r="BS159">
        <f t="shared" si="24"/>
        <v>0</v>
      </c>
      <c r="BT159">
        <f t="shared" si="25"/>
        <v>2</v>
      </c>
      <c r="BU159">
        <f t="shared" si="26"/>
        <v>4</v>
      </c>
      <c r="BV159">
        <f t="shared" si="27"/>
        <v>8</v>
      </c>
      <c r="BW159">
        <f t="shared" si="28"/>
        <v>0</v>
      </c>
      <c r="BX159">
        <f t="shared" si="29"/>
        <v>0</v>
      </c>
    </row>
    <row r="160" spans="1:76" ht="18.95" customHeight="1" x14ac:dyDescent="0.25">
      <c r="A160" t="s">
        <v>2309</v>
      </c>
      <c r="B160" t="s">
        <v>20</v>
      </c>
      <c r="C160" t="s">
        <v>29</v>
      </c>
      <c r="D160" t="s">
        <v>26</v>
      </c>
      <c r="E160" t="s">
        <v>735</v>
      </c>
      <c r="F160" t="s">
        <v>5161</v>
      </c>
      <c r="G160" t="s">
        <v>2026</v>
      </c>
      <c r="H160" t="s">
        <v>22</v>
      </c>
      <c r="I160" t="s">
        <v>2310</v>
      </c>
      <c r="L160" s="1">
        <v>62961004594</v>
      </c>
      <c r="M160" t="s">
        <v>2311</v>
      </c>
      <c r="N160" t="s">
        <v>45</v>
      </c>
      <c r="O160" t="s">
        <v>2312</v>
      </c>
      <c r="P160">
        <v>94305</v>
      </c>
      <c r="Q160" t="s">
        <v>923</v>
      </c>
      <c r="R160">
        <v>442</v>
      </c>
      <c r="S160" t="s">
        <v>89</v>
      </c>
      <c r="T160" t="b">
        <v>0</v>
      </c>
      <c r="U160" t="s">
        <v>30</v>
      </c>
      <c r="V160" t="s">
        <v>31</v>
      </c>
      <c r="W160" t="s">
        <v>31</v>
      </c>
      <c r="X160" t="s">
        <v>31</v>
      </c>
      <c r="Y160" t="s">
        <v>31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2</v>
      </c>
      <c r="AH160" s="6">
        <v>2</v>
      </c>
      <c r="AI160" s="6">
        <v>1</v>
      </c>
      <c r="AJ160" s="6">
        <v>0</v>
      </c>
      <c r="AK160" s="6">
        <v>0</v>
      </c>
      <c r="AL160" s="6">
        <v>0</v>
      </c>
      <c r="AM160" s="6">
        <v>3</v>
      </c>
      <c r="AN160" s="6">
        <v>3</v>
      </c>
      <c r="AO160" s="6">
        <v>3</v>
      </c>
      <c r="AP160" s="6">
        <v>0</v>
      </c>
      <c r="AQ160" s="6">
        <v>3</v>
      </c>
      <c r="AR160" s="6">
        <v>3</v>
      </c>
      <c r="AS160" s="6">
        <v>0</v>
      </c>
      <c r="AT160" s="6">
        <v>2</v>
      </c>
      <c r="AU160" s="6">
        <v>2</v>
      </c>
      <c r="AV160" s="6">
        <v>2</v>
      </c>
      <c r="AW160" s="6">
        <v>0</v>
      </c>
      <c r="AX160" s="6">
        <v>0</v>
      </c>
      <c r="AY160" s="6">
        <v>0</v>
      </c>
      <c r="AZ160" s="6">
        <v>0</v>
      </c>
      <c r="BA160" s="6">
        <v>3</v>
      </c>
      <c r="BB160" s="6">
        <v>3</v>
      </c>
      <c r="BC160" s="6">
        <v>0</v>
      </c>
      <c r="BD160" s="6">
        <v>0</v>
      </c>
      <c r="BE160" s="6">
        <v>3</v>
      </c>
      <c r="BF160" s="6">
        <v>3</v>
      </c>
      <c r="BG160" s="6">
        <v>1</v>
      </c>
      <c r="BH160" s="6">
        <v>0</v>
      </c>
      <c r="BI160" s="6">
        <v>2</v>
      </c>
      <c r="BJ160" s="6">
        <v>3</v>
      </c>
      <c r="BK160" s="6">
        <v>0</v>
      </c>
      <c r="BL160" s="6">
        <v>3</v>
      </c>
      <c r="BM160" s="6">
        <v>2</v>
      </c>
      <c r="BN160" s="7">
        <v>2</v>
      </c>
      <c r="BO160">
        <f t="shared" si="20"/>
        <v>4</v>
      </c>
      <c r="BP160">
        <f t="shared" si="21"/>
        <v>1</v>
      </c>
      <c r="BQ160">
        <f t="shared" si="22"/>
        <v>12</v>
      </c>
      <c r="BR160">
        <f t="shared" si="23"/>
        <v>3</v>
      </c>
      <c r="BS160">
        <f t="shared" si="24"/>
        <v>2</v>
      </c>
      <c r="BT160">
        <f t="shared" si="25"/>
        <v>4</v>
      </c>
      <c r="BU160">
        <f t="shared" si="26"/>
        <v>6</v>
      </c>
      <c r="BV160">
        <f t="shared" si="27"/>
        <v>6</v>
      </c>
      <c r="BW160">
        <f t="shared" si="28"/>
        <v>1</v>
      </c>
      <c r="BX160">
        <f t="shared" si="29"/>
        <v>12</v>
      </c>
    </row>
    <row r="161" spans="1:76" ht="18.95" customHeight="1" x14ac:dyDescent="0.25">
      <c r="A161" t="s">
        <v>2382</v>
      </c>
      <c r="B161" t="s">
        <v>20</v>
      </c>
      <c r="C161" t="s">
        <v>29</v>
      </c>
      <c r="D161" t="s">
        <v>26</v>
      </c>
      <c r="E161" t="s">
        <v>21</v>
      </c>
      <c r="F161" t="s">
        <v>5163</v>
      </c>
      <c r="G161" t="s">
        <v>2026</v>
      </c>
      <c r="H161" t="s">
        <v>22</v>
      </c>
      <c r="I161" t="s">
        <v>2383</v>
      </c>
      <c r="L161" s="1">
        <v>63459005745</v>
      </c>
      <c r="M161" t="s">
        <v>2384</v>
      </c>
      <c r="N161" t="s">
        <v>45</v>
      </c>
      <c r="O161" t="s">
        <v>922</v>
      </c>
      <c r="P161">
        <v>95125</v>
      </c>
      <c r="Q161" t="s">
        <v>923</v>
      </c>
      <c r="R161">
        <v>780</v>
      </c>
      <c r="S161" t="s">
        <v>7</v>
      </c>
      <c r="T161" t="b">
        <v>0</v>
      </c>
      <c r="U161" t="s">
        <v>30</v>
      </c>
      <c r="V161" t="s">
        <v>31</v>
      </c>
      <c r="W161" t="s">
        <v>31</v>
      </c>
      <c r="X161" t="s">
        <v>31</v>
      </c>
      <c r="Y161" t="s">
        <v>31</v>
      </c>
      <c r="Z161" s="6">
        <v>0</v>
      </c>
      <c r="AA161" s="6">
        <v>0</v>
      </c>
      <c r="AB161" s="6">
        <v>0</v>
      </c>
      <c r="AC161" s="6">
        <v>2</v>
      </c>
      <c r="AD161" s="6">
        <v>2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1</v>
      </c>
      <c r="AN161" s="6">
        <v>1</v>
      </c>
      <c r="AO161" s="6">
        <v>1</v>
      </c>
      <c r="AP161" s="6">
        <v>0</v>
      </c>
      <c r="AQ161" s="6">
        <v>3</v>
      </c>
      <c r="AR161" s="6">
        <v>0</v>
      </c>
      <c r="AS161" s="6">
        <v>0</v>
      </c>
      <c r="AT161" s="6">
        <v>0</v>
      </c>
      <c r="AU161" s="6">
        <v>2</v>
      </c>
      <c r="AV161" s="6">
        <v>2</v>
      </c>
      <c r="AW161" s="6">
        <v>0</v>
      </c>
      <c r="AX161" s="6">
        <v>0</v>
      </c>
      <c r="AY161" s="6">
        <v>0</v>
      </c>
      <c r="AZ161" s="6">
        <v>0</v>
      </c>
      <c r="BA161" s="6">
        <v>3</v>
      </c>
      <c r="BB161" s="6">
        <v>3</v>
      </c>
      <c r="BC161" s="6">
        <v>0</v>
      </c>
      <c r="BD161" s="6">
        <v>0</v>
      </c>
      <c r="BE161" s="6">
        <v>3</v>
      </c>
      <c r="BF161" s="6">
        <v>3</v>
      </c>
      <c r="BG161" s="6">
        <v>0</v>
      </c>
      <c r="BH161" s="6">
        <v>0</v>
      </c>
      <c r="BI161" s="6">
        <v>2</v>
      </c>
      <c r="BJ161" s="6">
        <v>0</v>
      </c>
      <c r="BK161" s="6">
        <v>0</v>
      </c>
      <c r="BL161" s="6">
        <v>0</v>
      </c>
      <c r="BM161" s="6">
        <v>0</v>
      </c>
      <c r="BN161" s="7">
        <v>2</v>
      </c>
      <c r="BO161">
        <f t="shared" si="20"/>
        <v>4</v>
      </c>
      <c r="BP161">
        <f t="shared" si="21"/>
        <v>0</v>
      </c>
      <c r="BQ161">
        <f t="shared" si="22"/>
        <v>6</v>
      </c>
      <c r="BR161">
        <f t="shared" si="23"/>
        <v>0</v>
      </c>
      <c r="BS161">
        <f t="shared" si="24"/>
        <v>0</v>
      </c>
      <c r="BT161">
        <f t="shared" si="25"/>
        <v>4</v>
      </c>
      <c r="BU161">
        <f t="shared" si="26"/>
        <v>6</v>
      </c>
      <c r="BV161">
        <f t="shared" si="27"/>
        <v>6</v>
      </c>
      <c r="BW161">
        <f t="shared" si="28"/>
        <v>0</v>
      </c>
      <c r="BX161">
        <f t="shared" si="29"/>
        <v>4</v>
      </c>
    </row>
    <row r="162" spans="1:76" ht="18.95" customHeight="1" x14ac:dyDescent="0.25">
      <c r="A162" t="s">
        <v>938</v>
      </c>
      <c r="B162" t="s">
        <v>20</v>
      </c>
      <c r="C162" t="s">
        <v>29</v>
      </c>
      <c r="D162" t="s">
        <v>26</v>
      </c>
      <c r="E162" t="s">
        <v>102</v>
      </c>
      <c r="F162" t="s">
        <v>659</v>
      </c>
      <c r="G162">
        <v>2</v>
      </c>
      <c r="H162" t="s">
        <v>124</v>
      </c>
      <c r="I162" t="s">
        <v>939</v>
      </c>
      <c r="L162" s="1">
        <v>61336001527</v>
      </c>
      <c r="M162" t="s">
        <v>940</v>
      </c>
      <c r="N162" t="s">
        <v>25</v>
      </c>
      <c r="O162" t="s">
        <v>941</v>
      </c>
      <c r="P162">
        <v>94533</v>
      </c>
      <c r="Q162" t="s">
        <v>942</v>
      </c>
      <c r="R162">
        <v>628</v>
      </c>
      <c r="S162" t="s">
        <v>7</v>
      </c>
      <c r="T162" t="b">
        <v>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s="4">
        <v>0</v>
      </c>
      <c r="AA162" s="4">
        <v>0</v>
      </c>
      <c r="AB162" s="4">
        <v>0</v>
      </c>
      <c r="AC162" s="4">
        <v>2</v>
      </c>
      <c r="AD162" s="4">
        <v>0</v>
      </c>
      <c r="AE162" s="4">
        <v>1</v>
      </c>
      <c r="AF162" s="4">
        <v>0</v>
      </c>
      <c r="AG162" s="4">
        <v>0</v>
      </c>
      <c r="AH162" s="4">
        <v>0</v>
      </c>
      <c r="AI162" s="4">
        <v>0</v>
      </c>
      <c r="AJ162" s="4">
        <v>1</v>
      </c>
      <c r="AK162" s="4">
        <v>0</v>
      </c>
      <c r="AL162" s="4">
        <v>1</v>
      </c>
      <c r="AM162" s="4">
        <v>1</v>
      </c>
      <c r="AN162" s="4">
        <v>1</v>
      </c>
      <c r="AO162" s="4">
        <v>0</v>
      </c>
      <c r="AP162" s="4">
        <v>0</v>
      </c>
      <c r="AQ162" s="4">
        <v>3</v>
      </c>
      <c r="AR162" s="4">
        <v>1</v>
      </c>
      <c r="AS162" s="4">
        <v>0</v>
      </c>
      <c r="AT162" s="4">
        <v>0</v>
      </c>
      <c r="AU162" s="4">
        <v>1</v>
      </c>
      <c r="AV162" s="4">
        <v>1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1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5">
        <v>0</v>
      </c>
      <c r="BO162">
        <f t="shared" si="20"/>
        <v>3</v>
      </c>
      <c r="BP162">
        <f t="shared" si="21"/>
        <v>2</v>
      </c>
      <c r="BQ162">
        <f t="shared" si="22"/>
        <v>5</v>
      </c>
      <c r="BR162">
        <f t="shared" si="23"/>
        <v>1</v>
      </c>
      <c r="BS162">
        <f t="shared" si="24"/>
        <v>0</v>
      </c>
      <c r="BT162">
        <f t="shared" si="25"/>
        <v>2</v>
      </c>
      <c r="BU162">
        <f t="shared" si="26"/>
        <v>0</v>
      </c>
      <c r="BV162">
        <f t="shared" si="27"/>
        <v>1</v>
      </c>
      <c r="BW162">
        <f t="shared" si="28"/>
        <v>0</v>
      </c>
      <c r="BX162">
        <f t="shared" si="29"/>
        <v>0</v>
      </c>
    </row>
    <row r="163" spans="1:76" ht="18.95" customHeight="1" x14ac:dyDescent="0.25">
      <c r="A163" t="s">
        <v>967</v>
      </c>
      <c r="B163" t="s">
        <v>20</v>
      </c>
      <c r="C163" t="s">
        <v>29</v>
      </c>
      <c r="D163" t="s">
        <v>26</v>
      </c>
      <c r="E163" t="s">
        <v>73</v>
      </c>
      <c r="F163" t="s">
        <v>659</v>
      </c>
      <c r="G163">
        <v>2</v>
      </c>
      <c r="H163" t="s">
        <v>22</v>
      </c>
      <c r="I163" t="s">
        <v>968</v>
      </c>
      <c r="L163" s="1">
        <v>62205002613</v>
      </c>
      <c r="M163" t="s">
        <v>969</v>
      </c>
      <c r="N163" t="s">
        <v>25</v>
      </c>
      <c r="O163" t="s">
        <v>970</v>
      </c>
      <c r="P163">
        <v>95953</v>
      </c>
      <c r="Q163" t="s">
        <v>971</v>
      </c>
      <c r="R163">
        <v>117</v>
      </c>
      <c r="S163" t="s">
        <v>66</v>
      </c>
      <c r="T163" t="b">
        <v>0</v>
      </c>
      <c r="U163" t="s">
        <v>30</v>
      </c>
      <c r="V163" t="s">
        <v>61</v>
      </c>
      <c r="W163" t="s">
        <v>61</v>
      </c>
      <c r="X163" t="s">
        <v>61</v>
      </c>
      <c r="Y163" t="s">
        <v>61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2</v>
      </c>
      <c r="AJ163" s="6">
        <v>0</v>
      </c>
      <c r="AK163" s="6">
        <v>2</v>
      </c>
      <c r="AL163" s="6">
        <v>0</v>
      </c>
      <c r="AM163" s="6">
        <v>0</v>
      </c>
      <c r="AN163" s="6">
        <v>0</v>
      </c>
      <c r="AO163" s="6">
        <v>0</v>
      </c>
      <c r="AP163" s="6">
        <v>3</v>
      </c>
      <c r="AQ163" s="6">
        <v>3</v>
      </c>
      <c r="AR163" s="6">
        <v>2</v>
      </c>
      <c r="AS163" s="6">
        <v>0</v>
      </c>
      <c r="AT163" s="6">
        <v>0</v>
      </c>
      <c r="AU163" s="6">
        <v>2</v>
      </c>
      <c r="AV163" s="6">
        <v>2</v>
      </c>
      <c r="AW163" s="6">
        <v>2</v>
      </c>
      <c r="AX163" s="6">
        <v>2</v>
      </c>
      <c r="AY163" s="6">
        <v>0</v>
      </c>
      <c r="AZ163" s="6">
        <v>0</v>
      </c>
      <c r="BA163" s="6">
        <v>3</v>
      </c>
      <c r="BB163" s="6">
        <v>3</v>
      </c>
      <c r="BC163" s="6">
        <v>2</v>
      </c>
      <c r="BD163" s="6">
        <v>1</v>
      </c>
      <c r="BE163" s="6">
        <v>3</v>
      </c>
      <c r="BF163" s="6">
        <v>3</v>
      </c>
      <c r="BG163" s="6">
        <v>3</v>
      </c>
      <c r="BH163" s="6">
        <v>3</v>
      </c>
      <c r="BI163" s="6">
        <v>2</v>
      </c>
      <c r="BJ163" s="6">
        <v>0</v>
      </c>
      <c r="BK163" s="6">
        <v>0</v>
      </c>
      <c r="BL163" s="6">
        <v>0</v>
      </c>
      <c r="BM163" s="6">
        <v>0</v>
      </c>
      <c r="BN163" s="7">
        <v>2</v>
      </c>
      <c r="BO163">
        <f t="shared" si="20"/>
        <v>0</v>
      </c>
      <c r="BP163">
        <f t="shared" si="21"/>
        <v>4</v>
      </c>
      <c r="BQ163">
        <f t="shared" si="22"/>
        <v>6</v>
      </c>
      <c r="BR163">
        <f t="shared" si="23"/>
        <v>2</v>
      </c>
      <c r="BS163">
        <f t="shared" si="24"/>
        <v>0</v>
      </c>
      <c r="BT163">
        <f t="shared" si="25"/>
        <v>8</v>
      </c>
      <c r="BU163">
        <f t="shared" si="26"/>
        <v>6</v>
      </c>
      <c r="BV163">
        <f t="shared" si="27"/>
        <v>9</v>
      </c>
      <c r="BW163">
        <f t="shared" si="28"/>
        <v>6</v>
      </c>
      <c r="BX163">
        <f t="shared" si="29"/>
        <v>4</v>
      </c>
    </row>
    <row r="164" spans="1:76" ht="18.95" customHeight="1" x14ac:dyDescent="0.25">
      <c r="A164" t="s">
        <v>2184</v>
      </c>
      <c r="B164" t="s">
        <v>20</v>
      </c>
      <c r="C164" t="s">
        <v>29</v>
      </c>
      <c r="D164" t="s">
        <v>26</v>
      </c>
      <c r="E164" t="s">
        <v>73</v>
      </c>
      <c r="F164" t="s">
        <v>659</v>
      </c>
      <c r="G164" t="s">
        <v>2026</v>
      </c>
      <c r="H164" t="s">
        <v>22</v>
      </c>
      <c r="I164" t="s">
        <v>2185</v>
      </c>
      <c r="L164" s="1">
        <v>61176001298</v>
      </c>
      <c r="M164" t="s">
        <v>2186</v>
      </c>
      <c r="N164" t="s">
        <v>25</v>
      </c>
      <c r="O164" t="s">
        <v>2187</v>
      </c>
      <c r="P164">
        <v>93219</v>
      </c>
      <c r="Q164" t="s">
        <v>2174</v>
      </c>
      <c r="R164">
        <v>579</v>
      </c>
      <c r="S164" t="s">
        <v>77</v>
      </c>
      <c r="T164" t="b">
        <v>0</v>
      </c>
      <c r="U164" t="s">
        <v>30</v>
      </c>
      <c r="V164" t="s">
        <v>31</v>
      </c>
      <c r="W164" t="s">
        <v>31</v>
      </c>
      <c r="X164" t="s">
        <v>31</v>
      </c>
      <c r="Y164" t="s">
        <v>31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1</v>
      </c>
      <c r="AJ164" s="6">
        <v>2</v>
      </c>
      <c r="AK164" s="6">
        <v>2</v>
      </c>
      <c r="AL164" s="6">
        <v>2</v>
      </c>
      <c r="AM164" s="6">
        <v>3</v>
      </c>
      <c r="AN164" s="6">
        <v>1</v>
      </c>
      <c r="AO164" s="6">
        <v>0</v>
      </c>
      <c r="AP164" s="6">
        <v>0</v>
      </c>
      <c r="AQ164" s="6">
        <v>0</v>
      </c>
      <c r="AR164" s="6">
        <v>3</v>
      </c>
      <c r="AS164" s="6">
        <v>0</v>
      </c>
      <c r="AT164" s="6">
        <v>1</v>
      </c>
      <c r="AU164" s="6">
        <v>2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3</v>
      </c>
      <c r="BB164" s="6">
        <v>3</v>
      </c>
      <c r="BC164" s="6">
        <v>0</v>
      </c>
      <c r="BD164" s="6">
        <v>0</v>
      </c>
      <c r="BE164" s="6">
        <v>3</v>
      </c>
      <c r="BF164" s="6">
        <v>0</v>
      </c>
      <c r="BG164" s="6">
        <v>3</v>
      </c>
      <c r="BH164" s="6">
        <v>3</v>
      </c>
      <c r="BI164" s="6">
        <v>0</v>
      </c>
      <c r="BJ164" s="6">
        <v>0</v>
      </c>
      <c r="BK164" s="6">
        <v>0</v>
      </c>
      <c r="BL164" s="6">
        <v>1</v>
      </c>
      <c r="BM164" s="6">
        <v>2</v>
      </c>
      <c r="BN164" s="7">
        <v>2</v>
      </c>
      <c r="BO164">
        <f t="shared" si="20"/>
        <v>0</v>
      </c>
      <c r="BP164">
        <f t="shared" si="21"/>
        <v>7</v>
      </c>
      <c r="BQ164">
        <f t="shared" si="22"/>
        <v>4</v>
      </c>
      <c r="BR164">
        <f t="shared" si="23"/>
        <v>3</v>
      </c>
      <c r="BS164">
        <f t="shared" si="24"/>
        <v>1</v>
      </c>
      <c r="BT164">
        <f t="shared" si="25"/>
        <v>2</v>
      </c>
      <c r="BU164">
        <f t="shared" si="26"/>
        <v>6</v>
      </c>
      <c r="BV164">
        <f t="shared" si="27"/>
        <v>3</v>
      </c>
      <c r="BW164">
        <f t="shared" si="28"/>
        <v>6</v>
      </c>
      <c r="BX164">
        <f t="shared" si="29"/>
        <v>5</v>
      </c>
    </row>
    <row r="165" spans="1:76" ht="18.95" customHeight="1" x14ac:dyDescent="0.25">
      <c r="A165" t="s">
        <v>2426</v>
      </c>
      <c r="B165" t="s">
        <v>20</v>
      </c>
      <c r="C165" t="s">
        <v>29</v>
      </c>
      <c r="D165" t="s">
        <v>26</v>
      </c>
      <c r="E165" t="s">
        <v>21</v>
      </c>
      <c r="F165" t="s">
        <v>5163</v>
      </c>
      <c r="G165" t="s">
        <v>2026</v>
      </c>
      <c r="H165" t="s">
        <v>22</v>
      </c>
      <c r="I165" t="s">
        <v>2427</v>
      </c>
      <c r="L165" s="1">
        <v>63987006612</v>
      </c>
      <c r="M165" t="s">
        <v>2428</v>
      </c>
      <c r="N165" t="s">
        <v>45</v>
      </c>
      <c r="O165" t="s">
        <v>2174</v>
      </c>
      <c r="P165">
        <v>93274</v>
      </c>
      <c r="Q165" t="s">
        <v>2429</v>
      </c>
      <c r="R165">
        <v>727</v>
      </c>
      <c r="S165" t="s">
        <v>89</v>
      </c>
      <c r="T165" t="b">
        <v>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2</v>
      </c>
      <c r="AJ165" s="6">
        <v>2</v>
      </c>
      <c r="AK165" s="6">
        <v>2</v>
      </c>
      <c r="AL165" s="6">
        <v>2</v>
      </c>
      <c r="AM165" s="6">
        <v>2</v>
      </c>
      <c r="AN165" s="6">
        <v>2</v>
      </c>
      <c r="AO165" s="6">
        <v>0</v>
      </c>
      <c r="AP165" s="6">
        <v>1</v>
      </c>
      <c r="AQ165" s="6">
        <v>3</v>
      </c>
      <c r="AR165" s="6">
        <v>3</v>
      </c>
      <c r="AS165" s="6">
        <v>2</v>
      </c>
      <c r="AT165" s="6">
        <v>0</v>
      </c>
      <c r="AU165" s="6">
        <v>2</v>
      </c>
      <c r="AV165" s="6">
        <v>2</v>
      </c>
      <c r="AW165" s="6">
        <v>0</v>
      </c>
      <c r="AX165" s="6">
        <v>2</v>
      </c>
      <c r="AY165" s="6">
        <v>0</v>
      </c>
      <c r="AZ165" s="6">
        <v>0</v>
      </c>
      <c r="BA165" s="6">
        <v>3</v>
      </c>
      <c r="BB165" s="6">
        <v>3</v>
      </c>
      <c r="BC165" s="6">
        <v>0</v>
      </c>
      <c r="BD165" s="6">
        <v>0</v>
      </c>
      <c r="BE165" s="6">
        <v>3</v>
      </c>
      <c r="BF165" s="6">
        <v>3</v>
      </c>
      <c r="BG165" s="6">
        <v>3</v>
      </c>
      <c r="BH165" s="6">
        <v>3</v>
      </c>
      <c r="BI165" s="6">
        <v>3</v>
      </c>
      <c r="BJ165" s="6">
        <v>0</v>
      </c>
      <c r="BK165" s="6">
        <v>3</v>
      </c>
      <c r="BL165" s="6">
        <v>0</v>
      </c>
      <c r="BM165" s="6">
        <v>0</v>
      </c>
      <c r="BN165" s="7">
        <v>0</v>
      </c>
      <c r="BO165">
        <f t="shared" si="20"/>
        <v>0</v>
      </c>
      <c r="BP165">
        <f t="shared" si="21"/>
        <v>8</v>
      </c>
      <c r="BQ165">
        <f t="shared" si="22"/>
        <v>8</v>
      </c>
      <c r="BR165">
        <f t="shared" si="23"/>
        <v>5</v>
      </c>
      <c r="BS165">
        <f t="shared" si="24"/>
        <v>0</v>
      </c>
      <c r="BT165">
        <f t="shared" si="25"/>
        <v>6</v>
      </c>
      <c r="BU165">
        <f t="shared" si="26"/>
        <v>6</v>
      </c>
      <c r="BV165">
        <f t="shared" si="27"/>
        <v>6</v>
      </c>
      <c r="BW165">
        <f t="shared" si="28"/>
        <v>6</v>
      </c>
      <c r="BX165">
        <f t="shared" si="29"/>
        <v>6</v>
      </c>
    </row>
    <row r="166" spans="1:76" ht="18.95" customHeight="1" x14ac:dyDescent="0.25">
      <c r="A166" t="s">
        <v>1047</v>
      </c>
      <c r="B166" t="s">
        <v>20</v>
      </c>
      <c r="C166" t="s">
        <v>29</v>
      </c>
      <c r="D166" t="s">
        <v>26</v>
      </c>
      <c r="E166" t="s">
        <v>638</v>
      </c>
      <c r="F166" t="s">
        <v>5161</v>
      </c>
      <c r="G166">
        <v>2</v>
      </c>
      <c r="H166" t="s">
        <v>124</v>
      </c>
      <c r="I166" t="s">
        <v>1048</v>
      </c>
      <c r="L166" s="1">
        <v>64020007475</v>
      </c>
      <c r="M166" t="s">
        <v>1049</v>
      </c>
      <c r="N166" t="s">
        <v>25</v>
      </c>
      <c r="O166" t="s">
        <v>1050</v>
      </c>
      <c r="P166">
        <v>95383</v>
      </c>
      <c r="Q166" t="s">
        <v>1042</v>
      </c>
      <c r="R166">
        <v>266</v>
      </c>
      <c r="S166" t="s">
        <v>77</v>
      </c>
      <c r="T166" t="b">
        <v>0</v>
      </c>
      <c r="U166" t="s">
        <v>30</v>
      </c>
      <c r="V166" t="s">
        <v>31</v>
      </c>
      <c r="W166" t="s">
        <v>31</v>
      </c>
      <c r="X166" t="s">
        <v>31</v>
      </c>
      <c r="Y166" t="s">
        <v>31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2</v>
      </c>
      <c r="AJ166" s="4">
        <v>1</v>
      </c>
      <c r="AK166" s="4">
        <v>1</v>
      </c>
      <c r="AL166" s="4">
        <v>1</v>
      </c>
      <c r="AM166" s="4">
        <v>1</v>
      </c>
      <c r="AN166" s="4">
        <v>1</v>
      </c>
      <c r="AO166" s="4">
        <v>0</v>
      </c>
      <c r="AP166" s="4">
        <v>0</v>
      </c>
      <c r="AQ166" s="4">
        <v>0</v>
      </c>
      <c r="AR166" s="4">
        <v>1</v>
      </c>
      <c r="AS166" s="4">
        <v>0</v>
      </c>
      <c r="AT166" s="4">
        <v>0</v>
      </c>
      <c r="AU166" s="4">
        <v>1</v>
      </c>
      <c r="AV166" s="4">
        <v>1</v>
      </c>
      <c r="AW166" s="4">
        <v>1</v>
      </c>
      <c r="AX166" s="4">
        <v>1</v>
      </c>
      <c r="AY166" s="4">
        <v>0</v>
      </c>
      <c r="AZ166" s="4">
        <v>0</v>
      </c>
      <c r="BA166" s="4">
        <v>0</v>
      </c>
      <c r="BB166" s="4">
        <v>0</v>
      </c>
      <c r="BC166" s="4">
        <v>1</v>
      </c>
      <c r="BD166" s="4">
        <v>0</v>
      </c>
      <c r="BE166" s="4">
        <v>1</v>
      </c>
      <c r="BF166" s="4">
        <v>1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5">
        <v>0</v>
      </c>
      <c r="BO166">
        <f t="shared" si="20"/>
        <v>0</v>
      </c>
      <c r="BP166">
        <f t="shared" si="21"/>
        <v>5</v>
      </c>
      <c r="BQ166">
        <f t="shared" si="22"/>
        <v>2</v>
      </c>
      <c r="BR166">
        <f t="shared" si="23"/>
        <v>1</v>
      </c>
      <c r="BS166">
        <f t="shared" si="24"/>
        <v>0</v>
      </c>
      <c r="BT166">
        <f t="shared" si="25"/>
        <v>4</v>
      </c>
      <c r="BU166">
        <f t="shared" si="26"/>
        <v>0</v>
      </c>
      <c r="BV166">
        <f t="shared" si="27"/>
        <v>3</v>
      </c>
      <c r="BW166">
        <f t="shared" si="28"/>
        <v>0</v>
      </c>
      <c r="BX166">
        <f t="shared" si="29"/>
        <v>0</v>
      </c>
    </row>
    <row r="167" spans="1:76" ht="18.95" customHeight="1" x14ac:dyDescent="0.25">
      <c r="A167" t="s">
        <v>1038</v>
      </c>
      <c r="B167" t="s">
        <v>20</v>
      </c>
      <c r="C167" t="s">
        <v>29</v>
      </c>
      <c r="D167" t="s">
        <v>26</v>
      </c>
      <c r="E167" t="s">
        <v>73</v>
      </c>
      <c r="F167" t="s">
        <v>659</v>
      </c>
      <c r="G167">
        <v>2</v>
      </c>
      <c r="H167" t="s">
        <v>22</v>
      </c>
      <c r="I167" t="s">
        <v>1039</v>
      </c>
      <c r="L167" s="1">
        <v>63684006255</v>
      </c>
      <c r="M167" t="s">
        <v>1040</v>
      </c>
      <c r="N167" t="s">
        <v>25</v>
      </c>
      <c r="O167" t="s">
        <v>1041</v>
      </c>
      <c r="P167">
        <v>93065</v>
      </c>
      <c r="Q167" t="s">
        <v>1042</v>
      </c>
      <c r="R167">
        <v>935</v>
      </c>
      <c r="S167" t="s">
        <v>89</v>
      </c>
      <c r="T167" t="b">
        <v>0</v>
      </c>
      <c r="U167" t="s">
        <v>30</v>
      </c>
      <c r="V167" t="s">
        <v>31</v>
      </c>
      <c r="W167" t="s">
        <v>31</v>
      </c>
      <c r="X167" t="s">
        <v>31</v>
      </c>
      <c r="Y167" t="s">
        <v>31</v>
      </c>
      <c r="Z167" s="6">
        <v>0</v>
      </c>
      <c r="AA167" s="6">
        <v>0</v>
      </c>
      <c r="AB167" s="6">
        <v>0</v>
      </c>
      <c r="AC167" s="6">
        <v>2</v>
      </c>
      <c r="AD167" s="6">
        <v>2</v>
      </c>
      <c r="AE167" s="6">
        <v>2</v>
      </c>
      <c r="AF167" s="6">
        <v>2</v>
      </c>
      <c r="AG167" s="6">
        <v>2</v>
      </c>
      <c r="AH167" s="6">
        <v>2</v>
      </c>
      <c r="AI167" s="6">
        <v>2</v>
      </c>
      <c r="AJ167" s="6">
        <v>2</v>
      </c>
      <c r="AK167" s="6">
        <v>2</v>
      </c>
      <c r="AL167" s="6">
        <v>0</v>
      </c>
      <c r="AM167" s="6">
        <v>3</v>
      </c>
      <c r="AN167" s="6">
        <v>3</v>
      </c>
      <c r="AO167" s="6">
        <v>3</v>
      </c>
      <c r="AP167" s="6">
        <v>0</v>
      </c>
      <c r="AQ167" s="6">
        <v>0</v>
      </c>
      <c r="AR167" s="6">
        <v>1</v>
      </c>
      <c r="AS167" s="6">
        <v>0</v>
      </c>
      <c r="AT167" s="6">
        <v>0</v>
      </c>
      <c r="AU167" s="6">
        <v>2</v>
      </c>
      <c r="AV167" s="6">
        <v>2</v>
      </c>
      <c r="AW167" s="6">
        <v>2</v>
      </c>
      <c r="AX167" s="6">
        <v>2</v>
      </c>
      <c r="AY167" s="6">
        <v>0</v>
      </c>
      <c r="AZ167" s="6">
        <v>0</v>
      </c>
      <c r="BA167" s="6">
        <v>3</v>
      </c>
      <c r="BB167" s="6">
        <v>3</v>
      </c>
      <c r="BC167" s="6">
        <v>2</v>
      </c>
      <c r="BD167" s="6">
        <v>2</v>
      </c>
      <c r="BE167" s="6">
        <v>1</v>
      </c>
      <c r="BF167" s="6">
        <v>1</v>
      </c>
      <c r="BG167" s="6">
        <v>3</v>
      </c>
      <c r="BH167" s="6">
        <v>3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7">
        <v>2</v>
      </c>
      <c r="BO167">
        <f t="shared" si="20"/>
        <v>12</v>
      </c>
      <c r="BP167">
        <f t="shared" si="21"/>
        <v>6</v>
      </c>
      <c r="BQ167">
        <f t="shared" si="22"/>
        <v>9</v>
      </c>
      <c r="BR167">
        <f t="shared" si="23"/>
        <v>1</v>
      </c>
      <c r="BS167">
        <f t="shared" si="24"/>
        <v>0</v>
      </c>
      <c r="BT167">
        <f t="shared" si="25"/>
        <v>8</v>
      </c>
      <c r="BU167">
        <f t="shared" si="26"/>
        <v>6</v>
      </c>
      <c r="BV167">
        <f t="shared" si="27"/>
        <v>6</v>
      </c>
      <c r="BW167">
        <f t="shared" si="28"/>
        <v>6</v>
      </c>
      <c r="BX167">
        <f t="shared" si="29"/>
        <v>2</v>
      </c>
    </row>
    <row r="168" spans="1:76" ht="18.95" customHeight="1" x14ac:dyDescent="0.25">
      <c r="A168" t="s">
        <v>1054</v>
      </c>
      <c r="B168" t="s">
        <v>20</v>
      </c>
      <c r="C168" t="s">
        <v>29</v>
      </c>
      <c r="D168" t="s">
        <v>26</v>
      </c>
      <c r="E168" t="s">
        <v>143</v>
      </c>
      <c r="F168" t="s">
        <v>659</v>
      </c>
      <c r="G168">
        <v>2</v>
      </c>
      <c r="H168" t="s">
        <v>22</v>
      </c>
      <c r="I168" t="s">
        <v>1055</v>
      </c>
      <c r="L168" s="1">
        <v>64098006768</v>
      </c>
      <c r="M168" t="s">
        <v>1056</v>
      </c>
      <c r="N168" t="s">
        <v>58</v>
      </c>
      <c r="O168" t="s">
        <v>1042</v>
      </c>
      <c r="P168">
        <v>93001</v>
      </c>
      <c r="Q168" t="s">
        <v>1019</v>
      </c>
      <c r="R168">
        <v>2135</v>
      </c>
      <c r="S168" t="s">
        <v>7</v>
      </c>
      <c r="T168" t="b">
        <v>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2</v>
      </c>
      <c r="AJ168" s="4">
        <v>2</v>
      </c>
      <c r="AK168" s="4">
        <v>2</v>
      </c>
      <c r="AL168" s="4">
        <v>0</v>
      </c>
      <c r="AM168" s="4">
        <v>3</v>
      </c>
      <c r="AN168" s="4">
        <v>3</v>
      </c>
      <c r="AO168" s="4">
        <v>3</v>
      </c>
      <c r="AP168" s="4">
        <v>3</v>
      </c>
      <c r="AQ168" s="4">
        <v>3</v>
      </c>
      <c r="AR168" s="4">
        <v>0</v>
      </c>
      <c r="AS168" s="4">
        <v>1</v>
      </c>
      <c r="AT168" s="4">
        <v>0</v>
      </c>
      <c r="AU168" s="4">
        <v>2</v>
      </c>
      <c r="AV168" s="4">
        <v>2</v>
      </c>
      <c r="AW168" s="4">
        <v>0</v>
      </c>
      <c r="AX168" s="4">
        <v>0</v>
      </c>
      <c r="AY168" s="4">
        <v>0</v>
      </c>
      <c r="AZ168" s="4">
        <v>0</v>
      </c>
      <c r="BA168" s="4">
        <v>3</v>
      </c>
      <c r="BB168" s="4">
        <v>0</v>
      </c>
      <c r="BC168" s="4">
        <v>2</v>
      </c>
      <c r="BD168" s="4">
        <v>0</v>
      </c>
      <c r="BE168" s="4">
        <v>3</v>
      </c>
      <c r="BF168" s="4">
        <v>3</v>
      </c>
      <c r="BG168" s="4">
        <v>3</v>
      </c>
      <c r="BH168" s="4">
        <v>3</v>
      </c>
      <c r="BI168" s="4">
        <v>0</v>
      </c>
      <c r="BJ168" s="4">
        <v>0</v>
      </c>
      <c r="BK168" s="4">
        <v>2</v>
      </c>
      <c r="BL168" s="4">
        <v>0</v>
      </c>
      <c r="BM168" s="4">
        <v>0</v>
      </c>
      <c r="BN168" s="5">
        <v>2</v>
      </c>
      <c r="BO168">
        <f t="shared" si="20"/>
        <v>0</v>
      </c>
      <c r="BP168">
        <f t="shared" si="21"/>
        <v>6</v>
      </c>
      <c r="BQ168">
        <f t="shared" si="22"/>
        <v>15</v>
      </c>
      <c r="BR168">
        <f t="shared" si="23"/>
        <v>1</v>
      </c>
      <c r="BS168">
        <f t="shared" si="24"/>
        <v>0</v>
      </c>
      <c r="BT168">
        <f t="shared" si="25"/>
        <v>4</v>
      </c>
      <c r="BU168">
        <f t="shared" si="26"/>
        <v>3</v>
      </c>
      <c r="BV168">
        <f t="shared" si="27"/>
        <v>8</v>
      </c>
      <c r="BW168">
        <f t="shared" si="28"/>
        <v>6</v>
      </c>
      <c r="BX168">
        <f t="shared" si="29"/>
        <v>4</v>
      </c>
    </row>
    <row r="169" spans="1:76" ht="18.95" customHeight="1" x14ac:dyDescent="0.25">
      <c r="A169" t="s">
        <v>2449</v>
      </c>
      <c r="B169" t="s">
        <v>20</v>
      </c>
      <c r="C169" t="s">
        <v>29</v>
      </c>
      <c r="D169" t="s">
        <v>26</v>
      </c>
      <c r="E169" t="s">
        <v>66</v>
      </c>
      <c r="F169" t="s">
        <v>659</v>
      </c>
      <c r="G169" t="s">
        <v>2026</v>
      </c>
      <c r="H169" t="s">
        <v>22</v>
      </c>
      <c r="I169" t="s">
        <v>2450</v>
      </c>
      <c r="L169" s="1">
        <v>64308006999</v>
      </c>
      <c r="M169" t="s">
        <v>2451</v>
      </c>
      <c r="N169" t="s">
        <v>45</v>
      </c>
      <c r="O169" t="s">
        <v>2452</v>
      </c>
      <c r="P169">
        <v>95695</v>
      </c>
      <c r="R169">
        <v>361</v>
      </c>
      <c r="S169" t="s">
        <v>89</v>
      </c>
      <c r="T169" t="b">
        <v>0</v>
      </c>
      <c r="U169" t="s">
        <v>30</v>
      </c>
      <c r="V169" t="s">
        <v>31</v>
      </c>
      <c r="W169" t="s">
        <v>31</v>
      </c>
      <c r="X169" t="s">
        <v>31</v>
      </c>
      <c r="Y169" t="s">
        <v>31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2</v>
      </c>
      <c r="AF169" s="6">
        <v>2</v>
      </c>
      <c r="AG169" s="6">
        <v>3</v>
      </c>
      <c r="AH169" s="6">
        <v>2</v>
      </c>
      <c r="AI169" s="6">
        <v>2</v>
      </c>
      <c r="AJ169" s="6">
        <v>2</v>
      </c>
      <c r="AK169" s="6">
        <v>2</v>
      </c>
      <c r="AL169" s="6">
        <v>2</v>
      </c>
      <c r="AM169" s="6">
        <v>3</v>
      </c>
      <c r="AN169" s="6">
        <v>3</v>
      </c>
      <c r="AO169" s="6">
        <v>3</v>
      </c>
      <c r="AP169" s="6">
        <v>1</v>
      </c>
      <c r="AQ169" s="6">
        <v>3</v>
      </c>
      <c r="AR169" s="6">
        <v>3</v>
      </c>
      <c r="AS169" s="6">
        <v>0</v>
      </c>
      <c r="AT169" s="6">
        <v>0</v>
      </c>
      <c r="AU169" s="6">
        <v>2</v>
      </c>
      <c r="AV169" s="6">
        <v>2</v>
      </c>
      <c r="AW169" s="6">
        <v>2</v>
      </c>
      <c r="AX169" s="6">
        <v>2</v>
      </c>
      <c r="AY169" s="6">
        <v>0</v>
      </c>
      <c r="AZ169" s="6">
        <v>0</v>
      </c>
      <c r="BA169" s="6">
        <v>3</v>
      </c>
      <c r="BB169" s="6">
        <v>3</v>
      </c>
      <c r="BC169" s="6">
        <v>2</v>
      </c>
      <c r="BD169" s="6">
        <v>0</v>
      </c>
      <c r="BE169" s="6">
        <v>3</v>
      </c>
      <c r="BF169" s="6">
        <v>3</v>
      </c>
      <c r="BG169" s="6">
        <v>3</v>
      </c>
      <c r="BH169" s="6">
        <v>3</v>
      </c>
      <c r="BI169" s="6">
        <v>3</v>
      </c>
      <c r="BJ169" s="6">
        <v>0</v>
      </c>
      <c r="BK169" s="6">
        <v>0</v>
      </c>
      <c r="BL169" s="6">
        <v>0</v>
      </c>
      <c r="BM169" s="6">
        <v>0</v>
      </c>
      <c r="BN169" s="7">
        <v>2</v>
      </c>
      <c r="BO169">
        <f t="shared" si="20"/>
        <v>9</v>
      </c>
      <c r="BP169">
        <f t="shared" si="21"/>
        <v>8</v>
      </c>
      <c r="BQ169">
        <f t="shared" si="22"/>
        <v>13</v>
      </c>
      <c r="BR169">
        <f t="shared" si="23"/>
        <v>3</v>
      </c>
      <c r="BS169">
        <f t="shared" si="24"/>
        <v>0</v>
      </c>
      <c r="BT169">
        <f t="shared" si="25"/>
        <v>8</v>
      </c>
      <c r="BU169">
        <f t="shared" si="26"/>
        <v>6</v>
      </c>
      <c r="BV169">
        <f t="shared" si="27"/>
        <v>8</v>
      </c>
      <c r="BW169">
        <f t="shared" si="28"/>
        <v>6</v>
      </c>
      <c r="BX169">
        <f t="shared" si="29"/>
        <v>5</v>
      </c>
    </row>
    <row r="170" spans="1:76" ht="18.95" customHeight="1" x14ac:dyDescent="0.25">
      <c r="A170" t="s">
        <v>1068</v>
      </c>
      <c r="B170" t="s">
        <v>1058</v>
      </c>
      <c r="C170" t="s">
        <v>29</v>
      </c>
      <c r="D170" t="s">
        <v>26</v>
      </c>
      <c r="E170" t="s">
        <v>66</v>
      </c>
      <c r="F170" t="s">
        <v>659</v>
      </c>
      <c r="G170">
        <v>2</v>
      </c>
      <c r="H170" t="s">
        <v>22</v>
      </c>
      <c r="I170" t="s">
        <v>1069</v>
      </c>
      <c r="L170" s="1">
        <v>80195000013</v>
      </c>
      <c r="M170" t="s">
        <v>1070</v>
      </c>
      <c r="N170" t="s">
        <v>45</v>
      </c>
      <c r="O170" t="s">
        <v>1071</v>
      </c>
      <c r="P170">
        <v>80022</v>
      </c>
      <c r="Q170" t="s">
        <v>1067</v>
      </c>
      <c r="R170">
        <v>576</v>
      </c>
      <c r="S170" t="s">
        <v>89</v>
      </c>
      <c r="T170" t="b">
        <v>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s="6">
        <v>0</v>
      </c>
      <c r="AA170" s="6">
        <v>0</v>
      </c>
      <c r="AB170" s="6">
        <v>0</v>
      </c>
      <c r="AC170" s="6">
        <v>2</v>
      </c>
      <c r="AD170" s="6">
        <v>2</v>
      </c>
      <c r="AE170" s="6">
        <v>0</v>
      </c>
      <c r="AF170" s="6">
        <v>2</v>
      </c>
      <c r="AG170" s="6">
        <v>2</v>
      </c>
      <c r="AH170" s="6">
        <v>2</v>
      </c>
      <c r="AI170" s="6">
        <v>0</v>
      </c>
      <c r="AJ170" s="6">
        <v>0</v>
      </c>
      <c r="AK170" s="6">
        <v>0</v>
      </c>
      <c r="AL170" s="6">
        <v>0</v>
      </c>
      <c r="AM170" s="6">
        <v>3</v>
      </c>
      <c r="AN170" s="6">
        <v>3</v>
      </c>
      <c r="AO170" s="6">
        <v>3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2</v>
      </c>
      <c r="AV170" s="6">
        <v>2</v>
      </c>
      <c r="AW170" s="6">
        <v>2</v>
      </c>
      <c r="AX170" s="6">
        <v>2</v>
      </c>
      <c r="AY170" s="6">
        <v>0</v>
      </c>
      <c r="AZ170" s="6">
        <v>0</v>
      </c>
      <c r="BA170" s="6">
        <v>3</v>
      </c>
      <c r="BB170" s="6">
        <v>3</v>
      </c>
      <c r="BC170" s="6">
        <v>0</v>
      </c>
      <c r="BD170" s="6">
        <v>0</v>
      </c>
      <c r="BE170" s="6">
        <v>3</v>
      </c>
      <c r="BF170" s="6">
        <v>3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7">
        <v>0</v>
      </c>
      <c r="BO170">
        <f t="shared" si="20"/>
        <v>10</v>
      </c>
      <c r="BP170">
        <f t="shared" si="21"/>
        <v>0</v>
      </c>
      <c r="BQ170">
        <f t="shared" si="22"/>
        <v>9</v>
      </c>
      <c r="BR170">
        <f t="shared" si="23"/>
        <v>0</v>
      </c>
      <c r="BS170">
        <f t="shared" si="24"/>
        <v>0</v>
      </c>
      <c r="BT170">
        <f t="shared" si="25"/>
        <v>8</v>
      </c>
      <c r="BU170">
        <f t="shared" si="26"/>
        <v>6</v>
      </c>
      <c r="BV170">
        <f t="shared" si="27"/>
        <v>6</v>
      </c>
      <c r="BW170">
        <f t="shared" si="28"/>
        <v>0</v>
      </c>
      <c r="BX170">
        <f t="shared" si="29"/>
        <v>0</v>
      </c>
    </row>
    <row r="171" spans="1:76" ht="18.95" customHeight="1" x14ac:dyDescent="0.25">
      <c r="A171" t="s">
        <v>1063</v>
      </c>
      <c r="B171" t="s">
        <v>1058</v>
      </c>
      <c r="C171" t="s">
        <v>29</v>
      </c>
      <c r="D171" t="s">
        <v>26</v>
      </c>
      <c r="E171" t="s">
        <v>460</v>
      </c>
      <c r="F171" t="s">
        <v>5162</v>
      </c>
      <c r="G171">
        <v>2</v>
      </c>
      <c r="H171" t="s">
        <v>22</v>
      </c>
      <c r="I171" t="s">
        <v>1064</v>
      </c>
      <c r="L171" s="1">
        <v>80690006303</v>
      </c>
      <c r="M171" t="s">
        <v>1065</v>
      </c>
      <c r="N171" t="s">
        <v>45</v>
      </c>
      <c r="O171" t="s">
        <v>1066</v>
      </c>
      <c r="P171">
        <v>80241</v>
      </c>
      <c r="Q171" t="s">
        <v>1067</v>
      </c>
      <c r="R171">
        <v>564</v>
      </c>
      <c r="S171" t="s">
        <v>89</v>
      </c>
      <c r="T171" t="b">
        <v>0</v>
      </c>
      <c r="U171" t="s">
        <v>30</v>
      </c>
      <c r="V171" t="s">
        <v>31</v>
      </c>
      <c r="W171" t="s">
        <v>31</v>
      </c>
      <c r="X171" t="s">
        <v>31</v>
      </c>
      <c r="Y171" t="s">
        <v>31</v>
      </c>
      <c r="Z171" s="4">
        <v>0</v>
      </c>
      <c r="AA171" s="4">
        <v>0</v>
      </c>
      <c r="AB171" s="4">
        <v>0</v>
      </c>
      <c r="AC171" s="4">
        <v>2</v>
      </c>
      <c r="AD171" s="4">
        <v>2</v>
      </c>
      <c r="AE171" s="4">
        <v>0</v>
      </c>
      <c r="AF171" s="4">
        <v>2</v>
      </c>
      <c r="AG171" s="4">
        <v>2</v>
      </c>
      <c r="AH171" s="4">
        <v>2</v>
      </c>
      <c r="AI171" s="4">
        <v>2</v>
      </c>
      <c r="AJ171" s="4">
        <v>2</v>
      </c>
      <c r="AK171" s="4">
        <v>2</v>
      </c>
      <c r="AL171" s="4">
        <v>0</v>
      </c>
      <c r="AM171" s="4">
        <v>3</v>
      </c>
      <c r="AN171" s="4">
        <v>3</v>
      </c>
      <c r="AO171" s="4">
        <v>3</v>
      </c>
      <c r="AP171" s="4">
        <v>3</v>
      </c>
      <c r="AQ171" s="4">
        <v>0</v>
      </c>
      <c r="AR171" s="4">
        <v>2</v>
      </c>
      <c r="AS171" s="4">
        <v>0</v>
      </c>
      <c r="AT171" s="4">
        <v>3</v>
      </c>
      <c r="AU171" s="4">
        <v>2</v>
      </c>
      <c r="AV171" s="4">
        <v>2</v>
      </c>
      <c r="AW171" s="4">
        <v>2</v>
      </c>
      <c r="AX171" s="4">
        <v>2</v>
      </c>
      <c r="AY171" s="4">
        <v>0</v>
      </c>
      <c r="AZ171" s="4">
        <v>0</v>
      </c>
      <c r="BA171" s="4">
        <v>3</v>
      </c>
      <c r="BB171" s="4">
        <v>3</v>
      </c>
      <c r="BC171" s="4">
        <v>2</v>
      </c>
      <c r="BD171" s="4">
        <v>0</v>
      </c>
      <c r="BE171" s="4">
        <v>3</v>
      </c>
      <c r="BF171" s="4">
        <v>3</v>
      </c>
      <c r="BG171" s="4">
        <v>0</v>
      </c>
      <c r="BH171" s="4">
        <v>1</v>
      </c>
      <c r="BI171" s="4">
        <v>0</v>
      </c>
      <c r="BJ171" s="4">
        <v>0</v>
      </c>
      <c r="BK171" s="4">
        <v>0</v>
      </c>
      <c r="BL171" s="4">
        <v>0</v>
      </c>
      <c r="BM171" s="4">
        <v>2</v>
      </c>
      <c r="BN171" s="5">
        <v>2</v>
      </c>
      <c r="BO171">
        <f t="shared" si="20"/>
        <v>10</v>
      </c>
      <c r="BP171">
        <f t="shared" si="21"/>
        <v>6</v>
      </c>
      <c r="BQ171">
        <f t="shared" si="22"/>
        <v>12</v>
      </c>
      <c r="BR171">
        <f t="shared" si="23"/>
        <v>2</v>
      </c>
      <c r="BS171">
        <f t="shared" si="24"/>
        <v>3</v>
      </c>
      <c r="BT171">
        <f t="shared" si="25"/>
        <v>8</v>
      </c>
      <c r="BU171">
        <f t="shared" si="26"/>
        <v>6</v>
      </c>
      <c r="BV171">
        <f t="shared" si="27"/>
        <v>8</v>
      </c>
      <c r="BW171">
        <f t="shared" si="28"/>
        <v>1</v>
      </c>
      <c r="BX171">
        <f t="shared" si="29"/>
        <v>4</v>
      </c>
    </row>
    <row r="172" spans="1:76" ht="18.95" customHeight="1" x14ac:dyDescent="0.25">
      <c r="A172" t="s">
        <v>2502</v>
      </c>
      <c r="B172" t="s">
        <v>1058</v>
      </c>
      <c r="C172" t="s">
        <v>29</v>
      </c>
      <c r="D172" t="s">
        <v>26</v>
      </c>
      <c r="E172" t="s">
        <v>66</v>
      </c>
      <c r="F172" t="s">
        <v>66</v>
      </c>
      <c r="G172" t="s">
        <v>2026</v>
      </c>
      <c r="H172" t="s">
        <v>22</v>
      </c>
      <c r="I172" t="s">
        <v>2503</v>
      </c>
      <c r="L172" s="1">
        <v>80537000912</v>
      </c>
      <c r="M172" t="s">
        <v>2504</v>
      </c>
      <c r="N172" t="s">
        <v>58</v>
      </c>
      <c r="O172" t="s">
        <v>2505</v>
      </c>
      <c r="P172">
        <v>80540</v>
      </c>
      <c r="Q172" t="s">
        <v>2456</v>
      </c>
      <c r="R172">
        <v>417</v>
      </c>
      <c r="S172" t="s">
        <v>39</v>
      </c>
      <c r="T172" t="b">
        <v>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2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3</v>
      </c>
      <c r="AS172" s="6">
        <v>0</v>
      </c>
      <c r="AT172" s="6">
        <v>3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3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1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7">
        <v>2</v>
      </c>
      <c r="BO172">
        <f t="shared" si="20"/>
        <v>0</v>
      </c>
      <c r="BP172">
        <f t="shared" si="21"/>
        <v>2</v>
      </c>
      <c r="BQ172">
        <f t="shared" si="22"/>
        <v>0</v>
      </c>
      <c r="BR172">
        <f t="shared" si="23"/>
        <v>3</v>
      </c>
      <c r="BS172">
        <f t="shared" si="24"/>
        <v>3</v>
      </c>
      <c r="BT172">
        <f t="shared" si="25"/>
        <v>0</v>
      </c>
      <c r="BU172">
        <f t="shared" si="26"/>
        <v>3</v>
      </c>
      <c r="BV172">
        <f t="shared" si="27"/>
        <v>0</v>
      </c>
      <c r="BW172">
        <f t="shared" si="28"/>
        <v>1</v>
      </c>
      <c r="BX172">
        <f t="shared" si="29"/>
        <v>2</v>
      </c>
    </row>
    <row r="173" spans="1:76" ht="18.95" customHeight="1" x14ac:dyDescent="0.25">
      <c r="A173" t="s">
        <v>2482</v>
      </c>
      <c r="B173" t="s">
        <v>1058</v>
      </c>
      <c r="C173" t="s">
        <v>29</v>
      </c>
      <c r="D173" t="s">
        <v>26</v>
      </c>
      <c r="E173" t="s">
        <v>143</v>
      </c>
      <c r="F173" t="s">
        <v>659</v>
      </c>
      <c r="G173" t="s">
        <v>2026</v>
      </c>
      <c r="H173" t="s">
        <v>22</v>
      </c>
      <c r="I173" t="s">
        <v>2483</v>
      </c>
      <c r="L173" s="1">
        <v>80369000481</v>
      </c>
      <c r="M173" t="s">
        <v>2484</v>
      </c>
      <c r="N173" t="s">
        <v>25</v>
      </c>
      <c r="O173" t="s">
        <v>2485</v>
      </c>
      <c r="P173">
        <v>80106</v>
      </c>
      <c r="Q173" t="s">
        <v>1062</v>
      </c>
      <c r="R173">
        <v>138</v>
      </c>
      <c r="S173" t="s">
        <v>39</v>
      </c>
      <c r="T173" t="b">
        <v>0</v>
      </c>
      <c r="U173" t="s">
        <v>30</v>
      </c>
      <c r="V173" t="s">
        <v>31</v>
      </c>
      <c r="W173" t="s">
        <v>31</v>
      </c>
      <c r="X173" t="s">
        <v>31</v>
      </c>
      <c r="Y173" t="s">
        <v>31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2</v>
      </c>
      <c r="AJ173" s="6">
        <v>0</v>
      </c>
      <c r="AK173" s="6">
        <v>0</v>
      </c>
      <c r="AL173" s="6">
        <v>0</v>
      </c>
      <c r="AM173" s="6">
        <v>2</v>
      </c>
      <c r="AN173" s="6">
        <v>3</v>
      </c>
      <c r="AO173" s="6">
        <v>0</v>
      </c>
      <c r="AP173" s="6">
        <v>3</v>
      </c>
      <c r="AQ173" s="6">
        <v>3</v>
      </c>
      <c r="AR173" s="6">
        <v>3</v>
      </c>
      <c r="AS173" s="6">
        <v>0</v>
      </c>
      <c r="AT173" s="6">
        <v>3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3</v>
      </c>
      <c r="BB173" s="6">
        <v>3</v>
      </c>
      <c r="BC173" s="6">
        <v>0</v>
      </c>
      <c r="BD173" s="6">
        <v>0</v>
      </c>
      <c r="BE173" s="6">
        <v>3</v>
      </c>
      <c r="BF173" s="6">
        <v>3</v>
      </c>
      <c r="BG173" s="6">
        <v>0</v>
      </c>
      <c r="BH173" s="6">
        <v>3</v>
      </c>
      <c r="BI173" s="6">
        <v>3</v>
      </c>
      <c r="BJ173" s="6">
        <v>3</v>
      </c>
      <c r="BK173" s="6">
        <v>0</v>
      </c>
      <c r="BL173" s="6">
        <v>3</v>
      </c>
      <c r="BM173" s="6">
        <v>0</v>
      </c>
      <c r="BN173" s="7">
        <v>2</v>
      </c>
      <c r="BO173">
        <f t="shared" si="20"/>
        <v>0</v>
      </c>
      <c r="BP173">
        <f t="shared" si="21"/>
        <v>2</v>
      </c>
      <c r="BQ173">
        <f t="shared" si="22"/>
        <v>11</v>
      </c>
      <c r="BR173">
        <f t="shared" si="23"/>
        <v>3</v>
      </c>
      <c r="BS173">
        <f t="shared" si="24"/>
        <v>3</v>
      </c>
      <c r="BT173">
        <f t="shared" si="25"/>
        <v>0</v>
      </c>
      <c r="BU173">
        <f t="shared" si="26"/>
        <v>6</v>
      </c>
      <c r="BV173">
        <f t="shared" si="27"/>
        <v>6</v>
      </c>
      <c r="BW173">
        <f t="shared" si="28"/>
        <v>3</v>
      </c>
      <c r="BX173">
        <f t="shared" si="29"/>
        <v>11</v>
      </c>
    </row>
    <row r="174" spans="1:76" ht="18.95" customHeight="1" x14ac:dyDescent="0.25">
      <c r="A174" t="s">
        <v>2462</v>
      </c>
      <c r="B174" t="s">
        <v>1058</v>
      </c>
      <c r="C174" t="s">
        <v>29</v>
      </c>
      <c r="D174" t="s">
        <v>26</v>
      </c>
      <c r="E174" t="s">
        <v>73</v>
      </c>
      <c r="F174" t="s">
        <v>659</v>
      </c>
      <c r="G174" t="s">
        <v>2026</v>
      </c>
      <c r="H174" t="s">
        <v>22</v>
      </c>
      <c r="I174" t="s">
        <v>2463</v>
      </c>
      <c r="L174" s="1">
        <v>80294000209</v>
      </c>
      <c r="M174" t="s">
        <v>2464</v>
      </c>
      <c r="N174" t="s">
        <v>25</v>
      </c>
      <c r="O174" t="s">
        <v>1061</v>
      </c>
      <c r="P174">
        <v>80905</v>
      </c>
      <c r="Q174" t="s">
        <v>1062</v>
      </c>
      <c r="R174">
        <v>633</v>
      </c>
      <c r="S174" t="s">
        <v>7</v>
      </c>
      <c r="T174" t="b">
        <v>0</v>
      </c>
      <c r="U174" t="s">
        <v>30</v>
      </c>
      <c r="V174" t="s">
        <v>61</v>
      </c>
      <c r="W174" t="s">
        <v>61</v>
      </c>
      <c r="X174" t="s">
        <v>71</v>
      </c>
      <c r="Y174" t="s">
        <v>71</v>
      </c>
      <c r="Z174" s="6">
        <v>0</v>
      </c>
      <c r="AA174" s="6">
        <v>0</v>
      </c>
      <c r="AB174" s="6">
        <v>0</v>
      </c>
      <c r="AC174" s="6">
        <v>1</v>
      </c>
      <c r="AD174" s="6">
        <v>1</v>
      </c>
      <c r="AE174" s="6">
        <v>0</v>
      </c>
      <c r="AF174" s="6">
        <v>2</v>
      </c>
      <c r="AG174" s="6">
        <v>3</v>
      </c>
      <c r="AH174" s="6">
        <v>2</v>
      </c>
      <c r="AI174" s="6">
        <v>2</v>
      </c>
      <c r="AJ174" s="6">
        <v>0</v>
      </c>
      <c r="AK174" s="6">
        <v>2</v>
      </c>
      <c r="AL174" s="6">
        <v>0</v>
      </c>
      <c r="AM174" s="6">
        <v>3</v>
      </c>
      <c r="AN174" s="6">
        <v>3</v>
      </c>
      <c r="AO174" s="6">
        <v>3</v>
      </c>
      <c r="AP174" s="6">
        <v>3</v>
      </c>
      <c r="AQ174" s="6">
        <v>3</v>
      </c>
      <c r="AR174" s="6">
        <v>0</v>
      </c>
      <c r="AS174" s="6">
        <v>0</v>
      </c>
      <c r="AT174" s="6">
        <v>3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3</v>
      </c>
      <c r="BB174" s="6">
        <v>3</v>
      </c>
      <c r="BC174" s="6">
        <v>0</v>
      </c>
      <c r="BD174" s="6">
        <v>0</v>
      </c>
      <c r="BE174" s="6">
        <v>3</v>
      </c>
      <c r="BF174" s="6">
        <v>3</v>
      </c>
      <c r="BG174" s="6">
        <v>0</v>
      </c>
      <c r="BH174" s="6">
        <v>3</v>
      </c>
      <c r="BI174" s="6">
        <v>0</v>
      </c>
      <c r="BJ174" s="6">
        <v>0</v>
      </c>
      <c r="BK174" s="6">
        <v>0</v>
      </c>
      <c r="BL174" s="6">
        <v>3</v>
      </c>
      <c r="BM174" s="6">
        <v>0</v>
      </c>
      <c r="BN174" s="7">
        <v>0</v>
      </c>
      <c r="BO174">
        <f t="shared" si="20"/>
        <v>9</v>
      </c>
      <c r="BP174">
        <f t="shared" si="21"/>
        <v>4</v>
      </c>
      <c r="BQ174">
        <f t="shared" si="22"/>
        <v>15</v>
      </c>
      <c r="BR174">
        <f t="shared" si="23"/>
        <v>0</v>
      </c>
      <c r="BS174">
        <f t="shared" si="24"/>
        <v>3</v>
      </c>
      <c r="BT174">
        <f t="shared" si="25"/>
        <v>0</v>
      </c>
      <c r="BU174">
        <f t="shared" si="26"/>
        <v>6</v>
      </c>
      <c r="BV174">
        <f t="shared" si="27"/>
        <v>6</v>
      </c>
      <c r="BW174">
        <f t="shared" si="28"/>
        <v>3</v>
      </c>
      <c r="BX174">
        <f t="shared" si="29"/>
        <v>3</v>
      </c>
    </row>
    <row r="175" spans="1:76" ht="18.95" customHeight="1" x14ac:dyDescent="0.25">
      <c r="A175" t="s">
        <v>2465</v>
      </c>
      <c r="B175" t="s">
        <v>1058</v>
      </c>
      <c r="C175" t="s">
        <v>29</v>
      </c>
      <c r="D175" t="s">
        <v>26</v>
      </c>
      <c r="E175" t="s">
        <v>184</v>
      </c>
      <c r="F175" t="s">
        <v>5162</v>
      </c>
      <c r="G175" t="s">
        <v>2026</v>
      </c>
      <c r="H175" t="s">
        <v>22</v>
      </c>
      <c r="I175" t="s">
        <v>2466</v>
      </c>
      <c r="L175" s="1">
        <v>80306000224</v>
      </c>
      <c r="M175" t="s">
        <v>2467</v>
      </c>
      <c r="N175" t="s">
        <v>45</v>
      </c>
      <c r="O175" t="s">
        <v>1061</v>
      </c>
      <c r="P175">
        <v>80905</v>
      </c>
      <c r="Q175" t="s">
        <v>1062</v>
      </c>
      <c r="R175">
        <v>252</v>
      </c>
      <c r="S175" t="s">
        <v>7</v>
      </c>
      <c r="T175" t="b">
        <v>0</v>
      </c>
      <c r="U175" t="s">
        <v>30</v>
      </c>
      <c r="V175" t="s">
        <v>31</v>
      </c>
      <c r="W175" t="s">
        <v>31</v>
      </c>
      <c r="X175" t="s">
        <v>31</v>
      </c>
      <c r="Y175" t="s">
        <v>31</v>
      </c>
      <c r="Z175" s="6">
        <v>1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3</v>
      </c>
      <c r="AH175" s="6">
        <v>2</v>
      </c>
      <c r="AI175" s="6">
        <v>2</v>
      </c>
      <c r="AJ175" s="6">
        <v>2</v>
      </c>
      <c r="AK175" s="6">
        <v>2</v>
      </c>
      <c r="AL175" s="6">
        <v>2</v>
      </c>
      <c r="AM175" s="6">
        <v>3</v>
      </c>
      <c r="AN175" s="6">
        <v>3</v>
      </c>
      <c r="AO175" s="6">
        <v>3</v>
      </c>
      <c r="AP175" s="6">
        <v>3</v>
      </c>
      <c r="AQ175" s="6">
        <v>3</v>
      </c>
      <c r="AR175" s="6">
        <v>2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1</v>
      </c>
      <c r="AZ175" s="6">
        <v>0</v>
      </c>
      <c r="BA175" s="6">
        <v>3</v>
      </c>
      <c r="BB175" s="6">
        <v>3</v>
      </c>
      <c r="BC175" s="6">
        <v>0</v>
      </c>
      <c r="BD175" s="6">
        <v>0</v>
      </c>
      <c r="BE175" s="6">
        <v>3</v>
      </c>
      <c r="BF175" s="6">
        <v>3</v>
      </c>
      <c r="BG175" s="6">
        <v>0</v>
      </c>
      <c r="BH175" s="6">
        <v>2</v>
      </c>
      <c r="BI175" s="6">
        <v>0</v>
      </c>
      <c r="BJ175" s="6">
        <v>0</v>
      </c>
      <c r="BK175" s="6">
        <v>3</v>
      </c>
      <c r="BL175" s="6">
        <v>2</v>
      </c>
      <c r="BM175" s="6">
        <v>0</v>
      </c>
      <c r="BN175" s="7">
        <v>2</v>
      </c>
      <c r="BO175">
        <f t="shared" si="20"/>
        <v>6</v>
      </c>
      <c r="BP175">
        <f t="shared" si="21"/>
        <v>8</v>
      </c>
      <c r="BQ175">
        <f t="shared" si="22"/>
        <v>15</v>
      </c>
      <c r="BR175">
        <f t="shared" si="23"/>
        <v>2</v>
      </c>
      <c r="BS175">
        <f t="shared" si="24"/>
        <v>0</v>
      </c>
      <c r="BT175">
        <f t="shared" si="25"/>
        <v>0</v>
      </c>
      <c r="BU175">
        <f t="shared" si="26"/>
        <v>7</v>
      </c>
      <c r="BV175">
        <f t="shared" si="27"/>
        <v>6</v>
      </c>
      <c r="BW175">
        <f t="shared" si="28"/>
        <v>2</v>
      </c>
      <c r="BX175">
        <f t="shared" si="29"/>
        <v>7</v>
      </c>
    </row>
    <row r="176" spans="1:76" ht="18.95" customHeight="1" x14ac:dyDescent="0.25">
      <c r="A176" t="s">
        <v>2477</v>
      </c>
      <c r="B176" t="s">
        <v>1058</v>
      </c>
      <c r="C176" t="s">
        <v>29</v>
      </c>
      <c r="D176" t="s">
        <v>26</v>
      </c>
      <c r="E176" t="s">
        <v>638</v>
      </c>
      <c r="F176" t="s">
        <v>5161</v>
      </c>
      <c r="G176" t="s">
        <v>2026</v>
      </c>
      <c r="H176" t="s">
        <v>22</v>
      </c>
      <c r="I176" t="s">
        <v>2478</v>
      </c>
      <c r="L176" s="1">
        <v>80432000594</v>
      </c>
      <c r="M176" t="s">
        <v>2479</v>
      </c>
      <c r="N176" t="s">
        <v>45</v>
      </c>
      <c r="O176" t="s">
        <v>2480</v>
      </c>
      <c r="P176">
        <v>80442</v>
      </c>
      <c r="Q176" t="s">
        <v>2481</v>
      </c>
      <c r="R176">
        <v>261</v>
      </c>
      <c r="S176" t="s">
        <v>77</v>
      </c>
      <c r="T176" t="b">
        <v>0</v>
      </c>
      <c r="U176" t="s">
        <v>30</v>
      </c>
      <c r="V176" t="s">
        <v>71</v>
      </c>
      <c r="W176" t="s">
        <v>61</v>
      </c>
      <c r="X176" t="s">
        <v>61</v>
      </c>
      <c r="Y176" t="s">
        <v>61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1</v>
      </c>
      <c r="AJ176" s="6">
        <v>2</v>
      </c>
      <c r="AK176" s="6">
        <v>2</v>
      </c>
      <c r="AL176" s="6">
        <v>1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2</v>
      </c>
      <c r="AS176" s="6">
        <v>0</v>
      </c>
      <c r="AT176" s="6">
        <v>2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3</v>
      </c>
      <c r="BB176" s="6">
        <v>3</v>
      </c>
      <c r="BC176" s="6">
        <v>2</v>
      </c>
      <c r="BD176" s="6">
        <v>0</v>
      </c>
      <c r="BE176" s="6">
        <v>3</v>
      </c>
      <c r="BF176" s="6">
        <v>3</v>
      </c>
      <c r="BG176" s="6">
        <v>2</v>
      </c>
      <c r="BH176" s="6">
        <v>3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7">
        <v>0</v>
      </c>
      <c r="BO176">
        <f t="shared" si="20"/>
        <v>0</v>
      </c>
      <c r="BP176">
        <f t="shared" si="21"/>
        <v>6</v>
      </c>
      <c r="BQ176">
        <f t="shared" si="22"/>
        <v>0</v>
      </c>
      <c r="BR176">
        <f t="shared" si="23"/>
        <v>2</v>
      </c>
      <c r="BS176">
        <f t="shared" si="24"/>
        <v>2</v>
      </c>
      <c r="BT176">
        <f t="shared" si="25"/>
        <v>0</v>
      </c>
      <c r="BU176">
        <f t="shared" si="26"/>
        <v>6</v>
      </c>
      <c r="BV176">
        <f t="shared" si="27"/>
        <v>8</v>
      </c>
      <c r="BW176">
        <f t="shared" si="28"/>
        <v>5</v>
      </c>
      <c r="BX176">
        <f t="shared" si="29"/>
        <v>0</v>
      </c>
    </row>
    <row r="177" spans="1:76" ht="18.95" customHeight="1" x14ac:dyDescent="0.25">
      <c r="A177" t="s">
        <v>2489</v>
      </c>
      <c r="B177" t="s">
        <v>1058</v>
      </c>
      <c r="C177" t="s">
        <v>29</v>
      </c>
      <c r="D177" t="s">
        <v>26</v>
      </c>
      <c r="E177" t="s">
        <v>73</v>
      </c>
      <c r="F177" t="s">
        <v>659</v>
      </c>
      <c r="G177" t="s">
        <v>2026</v>
      </c>
      <c r="H177" t="s">
        <v>22</v>
      </c>
      <c r="I177" t="s">
        <v>2490</v>
      </c>
      <c r="L177" s="1">
        <v>80708001845</v>
      </c>
      <c r="M177" t="s">
        <v>2491</v>
      </c>
      <c r="N177" t="s">
        <v>45</v>
      </c>
      <c r="O177" t="s">
        <v>2492</v>
      </c>
      <c r="P177">
        <v>81089</v>
      </c>
      <c r="Q177" t="s">
        <v>2493</v>
      </c>
      <c r="R177">
        <v>309</v>
      </c>
      <c r="S177" t="s">
        <v>77</v>
      </c>
      <c r="T177" t="b">
        <v>0</v>
      </c>
      <c r="U177" t="s">
        <v>30</v>
      </c>
      <c r="V177" t="s">
        <v>31</v>
      </c>
      <c r="W177" t="s">
        <v>31</v>
      </c>
      <c r="X177" t="s">
        <v>31</v>
      </c>
      <c r="Y177" t="s">
        <v>31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2</v>
      </c>
      <c r="AJ177" s="6">
        <v>0</v>
      </c>
      <c r="AK177" s="6">
        <v>0</v>
      </c>
      <c r="AL177" s="6">
        <v>0</v>
      </c>
      <c r="AM177" s="6">
        <v>3</v>
      </c>
      <c r="AN177" s="6">
        <v>3</v>
      </c>
      <c r="AO177" s="6">
        <v>2</v>
      </c>
      <c r="AP177" s="6">
        <v>3</v>
      </c>
      <c r="AQ177" s="6">
        <v>3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7">
        <v>0</v>
      </c>
      <c r="BO177">
        <f t="shared" si="20"/>
        <v>0</v>
      </c>
      <c r="BP177">
        <f t="shared" si="21"/>
        <v>2</v>
      </c>
      <c r="BQ177">
        <f t="shared" si="22"/>
        <v>14</v>
      </c>
      <c r="BR177">
        <f t="shared" si="23"/>
        <v>0</v>
      </c>
      <c r="BS177">
        <f t="shared" si="24"/>
        <v>0</v>
      </c>
      <c r="BT177">
        <f t="shared" si="25"/>
        <v>0</v>
      </c>
      <c r="BU177">
        <f t="shared" si="26"/>
        <v>0</v>
      </c>
      <c r="BV177">
        <f t="shared" si="27"/>
        <v>0</v>
      </c>
      <c r="BW177">
        <f t="shared" si="28"/>
        <v>0</v>
      </c>
      <c r="BX177">
        <f t="shared" si="29"/>
        <v>0</v>
      </c>
    </row>
    <row r="178" spans="1:76" ht="18.95" customHeight="1" x14ac:dyDescent="0.25">
      <c r="A178" t="s">
        <v>2494</v>
      </c>
      <c r="B178" t="s">
        <v>1058</v>
      </c>
      <c r="C178" t="s">
        <v>29</v>
      </c>
      <c r="D178" t="s">
        <v>26</v>
      </c>
      <c r="E178" t="s">
        <v>178</v>
      </c>
      <c r="F178" t="s">
        <v>5163</v>
      </c>
      <c r="G178" t="s">
        <v>2026</v>
      </c>
      <c r="H178" t="s">
        <v>22</v>
      </c>
      <c r="I178" t="s">
        <v>2495</v>
      </c>
      <c r="L178" s="1">
        <v>80480000797</v>
      </c>
      <c r="M178" t="s">
        <v>2496</v>
      </c>
      <c r="N178" t="s">
        <v>58</v>
      </c>
      <c r="O178" t="s">
        <v>2266</v>
      </c>
      <c r="P178">
        <v>80228</v>
      </c>
      <c r="Q178" t="s">
        <v>458</v>
      </c>
      <c r="R178">
        <v>37</v>
      </c>
      <c r="S178" t="s">
        <v>7</v>
      </c>
      <c r="T178" t="b">
        <v>0</v>
      </c>
      <c r="U178" t="s">
        <v>30</v>
      </c>
      <c r="V178" t="s">
        <v>31</v>
      </c>
      <c r="W178" t="s">
        <v>31</v>
      </c>
      <c r="X178" t="s">
        <v>31</v>
      </c>
      <c r="Y178" t="s">
        <v>31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1</v>
      </c>
      <c r="AJ178" s="6">
        <v>1</v>
      </c>
      <c r="AK178" s="6">
        <v>0</v>
      </c>
      <c r="AL178" s="6">
        <v>0</v>
      </c>
      <c r="AM178" s="6">
        <v>1</v>
      </c>
      <c r="AN178" s="6">
        <v>3</v>
      </c>
      <c r="AO178" s="6">
        <v>0</v>
      </c>
      <c r="AP178" s="6">
        <v>3</v>
      </c>
      <c r="AQ178" s="6">
        <v>0</v>
      </c>
      <c r="AR178" s="6">
        <v>2</v>
      </c>
      <c r="AS178" s="6">
        <v>0</v>
      </c>
      <c r="AT178" s="6">
        <v>1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1</v>
      </c>
      <c r="BI178" s="6">
        <v>0</v>
      </c>
      <c r="BJ178" s="6">
        <v>0</v>
      </c>
      <c r="BK178" s="6">
        <v>0</v>
      </c>
      <c r="BL178" s="6">
        <v>1</v>
      </c>
      <c r="BM178" s="6">
        <v>0</v>
      </c>
      <c r="BN178" s="7">
        <v>2</v>
      </c>
      <c r="BO178">
        <f t="shared" si="20"/>
        <v>0</v>
      </c>
      <c r="BP178">
        <f t="shared" si="21"/>
        <v>2</v>
      </c>
      <c r="BQ178">
        <f t="shared" si="22"/>
        <v>7</v>
      </c>
      <c r="BR178">
        <f t="shared" si="23"/>
        <v>2</v>
      </c>
      <c r="BS178">
        <f t="shared" si="24"/>
        <v>1</v>
      </c>
      <c r="BT178">
        <f t="shared" si="25"/>
        <v>0</v>
      </c>
      <c r="BU178">
        <f t="shared" si="26"/>
        <v>0</v>
      </c>
      <c r="BV178">
        <f t="shared" si="27"/>
        <v>0</v>
      </c>
      <c r="BW178">
        <f t="shared" si="28"/>
        <v>1</v>
      </c>
      <c r="BX178">
        <f t="shared" si="29"/>
        <v>3</v>
      </c>
    </row>
    <row r="179" spans="1:76" ht="18.95" customHeight="1" x14ac:dyDescent="0.25">
      <c r="A179" t="s">
        <v>1072</v>
      </c>
      <c r="B179" t="s">
        <v>1058</v>
      </c>
      <c r="C179" t="s">
        <v>29</v>
      </c>
      <c r="D179" t="s">
        <v>26</v>
      </c>
      <c r="E179" t="s">
        <v>66</v>
      </c>
      <c r="F179" t="s">
        <v>659</v>
      </c>
      <c r="G179">
        <v>2</v>
      </c>
      <c r="H179" t="s">
        <v>22</v>
      </c>
      <c r="I179" t="s">
        <v>1073</v>
      </c>
      <c r="L179" s="1">
        <v>80384000501</v>
      </c>
      <c r="M179" t="s">
        <v>1074</v>
      </c>
      <c r="N179" t="s">
        <v>45</v>
      </c>
      <c r="O179" t="s">
        <v>1075</v>
      </c>
      <c r="P179">
        <v>80827</v>
      </c>
      <c r="Q179" t="s">
        <v>1076</v>
      </c>
      <c r="R179">
        <v>143</v>
      </c>
      <c r="S179" t="s">
        <v>39</v>
      </c>
      <c r="T179" t="b">
        <v>1</v>
      </c>
      <c r="U179" t="s">
        <v>61</v>
      </c>
      <c r="V179" t="s">
        <v>61</v>
      </c>
      <c r="W179" t="s">
        <v>61</v>
      </c>
      <c r="X179" t="s">
        <v>61</v>
      </c>
      <c r="Y179" t="s">
        <v>61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2</v>
      </c>
      <c r="AG179" s="6">
        <v>2</v>
      </c>
      <c r="AH179" s="6">
        <v>0</v>
      </c>
      <c r="AI179" s="6">
        <v>2</v>
      </c>
      <c r="AJ179" s="6">
        <v>2</v>
      </c>
      <c r="AK179" s="6">
        <v>2</v>
      </c>
      <c r="AL179" s="6">
        <v>2</v>
      </c>
      <c r="AM179" s="6">
        <v>3</v>
      </c>
      <c r="AN179" s="6">
        <v>2</v>
      </c>
      <c r="AO179" s="6">
        <v>2</v>
      </c>
      <c r="AP179" s="6">
        <v>3</v>
      </c>
      <c r="AQ179" s="6">
        <v>0</v>
      </c>
      <c r="AR179" s="6">
        <v>2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3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2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7">
        <v>0</v>
      </c>
      <c r="BO179">
        <f t="shared" si="20"/>
        <v>4</v>
      </c>
      <c r="BP179">
        <f t="shared" si="21"/>
        <v>8</v>
      </c>
      <c r="BQ179">
        <f t="shared" si="22"/>
        <v>10</v>
      </c>
      <c r="BR179">
        <f t="shared" si="23"/>
        <v>2</v>
      </c>
      <c r="BS179">
        <f t="shared" si="24"/>
        <v>0</v>
      </c>
      <c r="BT179">
        <f t="shared" si="25"/>
        <v>0</v>
      </c>
      <c r="BU179">
        <f t="shared" si="26"/>
        <v>3</v>
      </c>
      <c r="BV179">
        <f t="shared" si="27"/>
        <v>0</v>
      </c>
      <c r="BW179">
        <f t="shared" si="28"/>
        <v>2</v>
      </c>
      <c r="BX179">
        <f t="shared" si="29"/>
        <v>0</v>
      </c>
    </row>
    <row r="180" spans="1:76" ht="18.95" customHeight="1" x14ac:dyDescent="0.25">
      <c r="A180" t="s">
        <v>2497</v>
      </c>
      <c r="B180" t="s">
        <v>1058</v>
      </c>
      <c r="C180" t="s">
        <v>29</v>
      </c>
      <c r="D180" t="s">
        <v>26</v>
      </c>
      <c r="E180" t="s">
        <v>73</v>
      </c>
      <c r="F180" t="s">
        <v>659</v>
      </c>
      <c r="G180" t="s">
        <v>2026</v>
      </c>
      <c r="H180" t="s">
        <v>149</v>
      </c>
      <c r="I180" t="s">
        <v>2498</v>
      </c>
      <c r="L180" s="1">
        <v>80570000974</v>
      </c>
      <c r="M180" t="s">
        <v>2499</v>
      </c>
      <c r="N180" t="s">
        <v>45</v>
      </c>
      <c r="O180" t="s">
        <v>2500</v>
      </c>
      <c r="P180">
        <v>81143</v>
      </c>
      <c r="Q180" t="s">
        <v>2501</v>
      </c>
      <c r="R180">
        <v>147</v>
      </c>
      <c r="S180" t="s">
        <v>39</v>
      </c>
      <c r="T180" t="b">
        <v>0</v>
      </c>
      <c r="U180" t="s">
        <v>30</v>
      </c>
      <c r="V180" t="s">
        <v>31</v>
      </c>
      <c r="W180" t="s">
        <v>31</v>
      </c>
      <c r="X180" t="s">
        <v>31</v>
      </c>
      <c r="Y180" t="s">
        <v>31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1</v>
      </c>
      <c r="AJ180" s="6">
        <v>1</v>
      </c>
      <c r="AK180" s="6">
        <v>0</v>
      </c>
      <c r="AL180" s="6">
        <v>1</v>
      </c>
      <c r="AM180" s="6">
        <v>2</v>
      </c>
      <c r="AN180" s="6">
        <v>2</v>
      </c>
      <c r="AO180" s="6">
        <v>0</v>
      </c>
      <c r="AP180" s="6">
        <v>3</v>
      </c>
      <c r="AQ180" s="6">
        <v>3</v>
      </c>
      <c r="AR180" s="6">
        <v>2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3</v>
      </c>
      <c r="BB180" s="6">
        <v>3</v>
      </c>
      <c r="BC180" s="6">
        <v>0</v>
      </c>
      <c r="BD180" s="6">
        <v>0</v>
      </c>
      <c r="BE180" s="6">
        <v>3</v>
      </c>
      <c r="BF180" s="6">
        <v>3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2</v>
      </c>
      <c r="BM180" s="6">
        <v>0</v>
      </c>
      <c r="BN180" s="7">
        <v>2</v>
      </c>
      <c r="BO180">
        <f t="shared" si="20"/>
        <v>0</v>
      </c>
      <c r="BP180">
        <f t="shared" si="21"/>
        <v>3</v>
      </c>
      <c r="BQ180">
        <f t="shared" si="22"/>
        <v>10</v>
      </c>
      <c r="BR180">
        <f t="shared" si="23"/>
        <v>2</v>
      </c>
      <c r="BS180">
        <f t="shared" si="24"/>
        <v>0</v>
      </c>
      <c r="BT180">
        <f t="shared" si="25"/>
        <v>0</v>
      </c>
      <c r="BU180">
        <f t="shared" si="26"/>
        <v>6</v>
      </c>
      <c r="BV180">
        <f t="shared" si="27"/>
        <v>6</v>
      </c>
      <c r="BW180">
        <f t="shared" si="28"/>
        <v>0</v>
      </c>
      <c r="BX180">
        <f t="shared" si="29"/>
        <v>4</v>
      </c>
    </row>
    <row r="181" spans="1:76" ht="18.95" customHeight="1" x14ac:dyDescent="0.25">
      <c r="A181" t="s">
        <v>1087</v>
      </c>
      <c r="B181" t="s">
        <v>1058</v>
      </c>
      <c r="C181" t="s">
        <v>29</v>
      </c>
      <c r="D181" t="s">
        <v>26</v>
      </c>
      <c r="E181" t="s">
        <v>96</v>
      </c>
      <c r="F181" t="s">
        <v>5163</v>
      </c>
      <c r="G181">
        <v>2</v>
      </c>
      <c r="H181" t="s">
        <v>118</v>
      </c>
      <c r="I181" t="s">
        <v>1088</v>
      </c>
      <c r="L181" s="1">
        <v>80495001697</v>
      </c>
      <c r="M181" t="s">
        <v>1089</v>
      </c>
      <c r="N181" t="s">
        <v>25</v>
      </c>
      <c r="O181" t="s">
        <v>1090</v>
      </c>
      <c r="P181">
        <v>80644</v>
      </c>
      <c r="Q181" t="s">
        <v>1091</v>
      </c>
      <c r="R181">
        <v>256</v>
      </c>
      <c r="S181" t="s">
        <v>39</v>
      </c>
      <c r="T181" t="b">
        <v>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2</v>
      </c>
      <c r="AV181" s="4">
        <v>2</v>
      </c>
      <c r="AW181" s="4">
        <v>0</v>
      </c>
      <c r="AX181" s="4">
        <v>0</v>
      </c>
      <c r="AY181" s="4">
        <v>0</v>
      </c>
      <c r="AZ181" s="4">
        <v>0</v>
      </c>
      <c r="BA181" s="4">
        <v>3</v>
      </c>
      <c r="BB181" s="4">
        <v>3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5">
        <v>0</v>
      </c>
      <c r="BO181">
        <f t="shared" si="20"/>
        <v>0</v>
      </c>
      <c r="BP181">
        <f t="shared" si="21"/>
        <v>0</v>
      </c>
      <c r="BQ181">
        <f t="shared" si="22"/>
        <v>0</v>
      </c>
      <c r="BR181">
        <f t="shared" si="23"/>
        <v>0</v>
      </c>
      <c r="BS181">
        <f t="shared" si="24"/>
        <v>0</v>
      </c>
      <c r="BT181">
        <f t="shared" si="25"/>
        <v>4</v>
      </c>
      <c r="BU181">
        <f t="shared" si="26"/>
        <v>6</v>
      </c>
      <c r="BV181">
        <f t="shared" si="27"/>
        <v>0</v>
      </c>
      <c r="BW181">
        <f t="shared" si="28"/>
        <v>0</v>
      </c>
      <c r="BX181">
        <f t="shared" si="29"/>
        <v>0</v>
      </c>
    </row>
    <row r="182" spans="1:76" ht="18.95" customHeight="1" x14ac:dyDescent="0.25">
      <c r="A182" t="s">
        <v>2527</v>
      </c>
      <c r="B182" t="s">
        <v>1093</v>
      </c>
      <c r="C182" t="s">
        <v>54</v>
      </c>
      <c r="D182" t="s">
        <v>26</v>
      </c>
      <c r="E182" t="s">
        <v>596</v>
      </c>
      <c r="F182" t="s">
        <v>5162</v>
      </c>
      <c r="G182" t="s">
        <v>2026</v>
      </c>
      <c r="H182" t="s">
        <v>22</v>
      </c>
      <c r="I182" t="s">
        <v>2528</v>
      </c>
      <c r="L182" s="1">
        <v>90186000342</v>
      </c>
      <c r="M182" t="s">
        <v>2529</v>
      </c>
      <c r="N182" t="s">
        <v>25</v>
      </c>
      <c r="O182" t="s">
        <v>2530</v>
      </c>
      <c r="P182">
        <v>6518</v>
      </c>
      <c r="Q182" t="s">
        <v>2522</v>
      </c>
      <c r="R182">
        <v>880</v>
      </c>
      <c r="S182" t="s">
        <v>89</v>
      </c>
      <c r="T182" t="b">
        <v>1</v>
      </c>
      <c r="U182" t="s">
        <v>71</v>
      </c>
      <c r="V182" t="s">
        <v>61</v>
      </c>
      <c r="W182" t="s">
        <v>61</v>
      </c>
      <c r="X182" t="s">
        <v>61</v>
      </c>
      <c r="Y182" t="s">
        <v>71</v>
      </c>
      <c r="Z182" s="6">
        <v>0</v>
      </c>
      <c r="AA182" s="6">
        <v>0</v>
      </c>
      <c r="AB182" s="6">
        <v>0</v>
      </c>
      <c r="AC182" s="6">
        <v>2</v>
      </c>
      <c r="AD182" s="6">
        <v>2</v>
      </c>
      <c r="AE182" s="6">
        <v>2</v>
      </c>
      <c r="AF182" s="6">
        <v>3</v>
      </c>
      <c r="AG182" s="6">
        <v>1</v>
      </c>
      <c r="AH182" s="6">
        <v>2</v>
      </c>
      <c r="AI182" s="6">
        <v>2</v>
      </c>
      <c r="AJ182" s="6">
        <v>0</v>
      </c>
      <c r="AK182" s="6">
        <v>2</v>
      </c>
      <c r="AL182" s="6">
        <v>0</v>
      </c>
      <c r="AM182" s="6">
        <v>3</v>
      </c>
      <c r="AN182" s="6">
        <v>3</v>
      </c>
      <c r="AO182" s="6">
        <v>1</v>
      </c>
      <c r="AP182" s="6">
        <v>1</v>
      </c>
      <c r="AQ182" s="6">
        <v>3</v>
      </c>
      <c r="AR182" s="6">
        <v>3</v>
      </c>
      <c r="AS182" s="6">
        <v>0</v>
      </c>
      <c r="AT182" s="6">
        <v>3</v>
      </c>
      <c r="AU182" s="6">
        <v>1</v>
      </c>
      <c r="AV182" s="6">
        <v>1</v>
      </c>
      <c r="AW182" s="6">
        <v>0</v>
      </c>
      <c r="AX182" s="6">
        <v>0</v>
      </c>
      <c r="AY182" s="6">
        <v>0</v>
      </c>
      <c r="AZ182" s="6">
        <v>0</v>
      </c>
      <c r="BA182" s="6">
        <v>3</v>
      </c>
      <c r="BB182" s="6">
        <v>3</v>
      </c>
      <c r="BC182" s="6">
        <v>1</v>
      </c>
      <c r="BD182" s="6">
        <v>0</v>
      </c>
      <c r="BE182" s="6">
        <v>3</v>
      </c>
      <c r="BF182" s="6">
        <v>3</v>
      </c>
      <c r="BG182" s="6">
        <v>1</v>
      </c>
      <c r="BH182" s="6">
        <v>3</v>
      </c>
      <c r="BI182" s="6">
        <v>3</v>
      </c>
      <c r="BJ182" s="6">
        <v>3</v>
      </c>
      <c r="BK182" s="6">
        <v>0</v>
      </c>
      <c r="BL182" s="6">
        <v>2</v>
      </c>
      <c r="BM182" s="6">
        <v>0</v>
      </c>
      <c r="BN182" s="7">
        <v>2</v>
      </c>
      <c r="BO182">
        <f t="shared" si="20"/>
        <v>12</v>
      </c>
      <c r="BP182">
        <f t="shared" si="21"/>
        <v>4</v>
      </c>
      <c r="BQ182">
        <f t="shared" si="22"/>
        <v>11</v>
      </c>
      <c r="BR182">
        <f t="shared" si="23"/>
        <v>3</v>
      </c>
      <c r="BS182">
        <f t="shared" si="24"/>
        <v>3</v>
      </c>
      <c r="BT182">
        <f t="shared" si="25"/>
        <v>2</v>
      </c>
      <c r="BU182">
        <f t="shared" si="26"/>
        <v>6</v>
      </c>
      <c r="BV182">
        <f t="shared" si="27"/>
        <v>7</v>
      </c>
      <c r="BW182">
        <f t="shared" si="28"/>
        <v>4</v>
      </c>
      <c r="BX182">
        <f t="shared" si="29"/>
        <v>10</v>
      </c>
    </row>
    <row r="183" spans="1:76" ht="18.95" customHeight="1" x14ac:dyDescent="0.25">
      <c r="A183" t="s">
        <v>2538</v>
      </c>
      <c r="B183" t="s">
        <v>1093</v>
      </c>
      <c r="C183" t="s">
        <v>54</v>
      </c>
      <c r="D183" t="s">
        <v>26</v>
      </c>
      <c r="E183" t="s">
        <v>73</v>
      </c>
      <c r="F183" t="s">
        <v>659</v>
      </c>
      <c r="G183" t="s">
        <v>2026</v>
      </c>
      <c r="H183" t="s">
        <v>22</v>
      </c>
      <c r="I183" t="s">
        <v>2539</v>
      </c>
      <c r="L183" s="1">
        <v>90252000472</v>
      </c>
      <c r="M183" t="s">
        <v>2540</v>
      </c>
      <c r="N183" t="s">
        <v>58</v>
      </c>
      <c r="O183" t="s">
        <v>2541</v>
      </c>
      <c r="P183">
        <v>6460</v>
      </c>
      <c r="Q183" t="s">
        <v>2522</v>
      </c>
      <c r="R183">
        <v>821</v>
      </c>
      <c r="S183" t="s">
        <v>7</v>
      </c>
      <c r="T183" t="b">
        <v>1</v>
      </c>
      <c r="U183" t="s">
        <v>71</v>
      </c>
      <c r="V183" t="s">
        <v>61</v>
      </c>
      <c r="W183" t="s">
        <v>61</v>
      </c>
      <c r="X183" t="s">
        <v>61</v>
      </c>
      <c r="Y183" t="s">
        <v>61</v>
      </c>
      <c r="Z183" s="6">
        <v>0</v>
      </c>
      <c r="AA183" s="6">
        <v>0</v>
      </c>
      <c r="AB183" s="6">
        <v>0</v>
      </c>
      <c r="AC183" s="6">
        <v>2</v>
      </c>
      <c r="AD183" s="6">
        <v>2</v>
      </c>
      <c r="AE183" s="6">
        <v>2</v>
      </c>
      <c r="AF183" s="6">
        <v>3</v>
      </c>
      <c r="AG183" s="6">
        <v>3</v>
      </c>
      <c r="AH183" s="6">
        <v>1</v>
      </c>
      <c r="AI183" s="6">
        <v>2</v>
      </c>
      <c r="AJ183" s="6">
        <v>0</v>
      </c>
      <c r="AK183" s="6">
        <v>0</v>
      </c>
      <c r="AL183" s="6">
        <v>0</v>
      </c>
      <c r="AM183" s="6">
        <v>3</v>
      </c>
      <c r="AN183" s="6">
        <v>3</v>
      </c>
      <c r="AO183" s="6">
        <v>1</v>
      </c>
      <c r="AP183" s="6">
        <v>1</v>
      </c>
      <c r="AQ183" s="6">
        <v>0</v>
      </c>
      <c r="AR183" s="6">
        <v>3</v>
      </c>
      <c r="AS183" s="6">
        <v>0</v>
      </c>
      <c r="AT183" s="6">
        <v>3</v>
      </c>
      <c r="AU183" s="6">
        <v>2</v>
      </c>
      <c r="AV183" s="6">
        <v>2</v>
      </c>
      <c r="AW183" s="6">
        <v>0</v>
      </c>
      <c r="AX183" s="6">
        <v>0</v>
      </c>
      <c r="AY183" s="6">
        <v>0</v>
      </c>
      <c r="AZ183" s="6">
        <v>0</v>
      </c>
      <c r="BA183" s="6">
        <v>3</v>
      </c>
      <c r="BB183" s="6">
        <v>3</v>
      </c>
      <c r="BC183" s="6">
        <v>2</v>
      </c>
      <c r="BD183" s="6">
        <v>0</v>
      </c>
      <c r="BE183" s="6">
        <v>3</v>
      </c>
      <c r="BF183" s="6">
        <v>3</v>
      </c>
      <c r="BG183" s="6">
        <v>0</v>
      </c>
      <c r="BH183" s="6">
        <v>3</v>
      </c>
      <c r="BI183" s="6">
        <v>0</v>
      </c>
      <c r="BJ183" s="6">
        <v>0</v>
      </c>
      <c r="BK183" s="6">
        <v>1</v>
      </c>
      <c r="BL183" s="6">
        <v>0</v>
      </c>
      <c r="BM183" s="6">
        <v>0</v>
      </c>
      <c r="BN183" s="7">
        <v>2</v>
      </c>
      <c r="BO183">
        <f t="shared" si="20"/>
        <v>13</v>
      </c>
      <c r="BP183">
        <f t="shared" si="21"/>
        <v>2</v>
      </c>
      <c r="BQ183">
        <f t="shared" si="22"/>
        <v>8</v>
      </c>
      <c r="BR183">
        <f t="shared" si="23"/>
        <v>3</v>
      </c>
      <c r="BS183">
        <f t="shared" si="24"/>
        <v>3</v>
      </c>
      <c r="BT183">
        <f t="shared" si="25"/>
        <v>4</v>
      </c>
      <c r="BU183">
        <f t="shared" si="26"/>
        <v>6</v>
      </c>
      <c r="BV183">
        <f t="shared" si="27"/>
        <v>8</v>
      </c>
      <c r="BW183">
        <f t="shared" si="28"/>
        <v>3</v>
      </c>
      <c r="BX183">
        <f t="shared" si="29"/>
        <v>3</v>
      </c>
    </row>
    <row r="184" spans="1:76" ht="18.95" customHeight="1" x14ac:dyDescent="0.25">
      <c r="A184" t="s">
        <v>2550</v>
      </c>
      <c r="B184" t="s">
        <v>1093</v>
      </c>
      <c r="C184" t="s">
        <v>54</v>
      </c>
      <c r="D184" t="s">
        <v>26</v>
      </c>
      <c r="E184" t="s">
        <v>73</v>
      </c>
      <c r="F184" t="s">
        <v>659</v>
      </c>
      <c r="G184" t="s">
        <v>2026</v>
      </c>
      <c r="H184" t="s">
        <v>22</v>
      </c>
      <c r="I184" t="s">
        <v>2551</v>
      </c>
      <c r="L184" s="1">
        <v>90474000953</v>
      </c>
      <c r="M184" t="s">
        <v>2552</v>
      </c>
      <c r="N184" t="s">
        <v>45</v>
      </c>
      <c r="O184" t="s">
        <v>2553</v>
      </c>
      <c r="P184">
        <v>6492</v>
      </c>
      <c r="Q184" t="s">
        <v>2522</v>
      </c>
      <c r="R184">
        <v>328</v>
      </c>
      <c r="S184" t="s">
        <v>89</v>
      </c>
      <c r="T184" t="b">
        <v>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s="6">
        <v>0</v>
      </c>
      <c r="AA184" s="6">
        <v>0</v>
      </c>
      <c r="AB184" s="6">
        <v>0</v>
      </c>
      <c r="AC184" s="6">
        <v>2</v>
      </c>
      <c r="AD184" s="6">
        <v>2</v>
      </c>
      <c r="AE184" s="6">
        <v>2</v>
      </c>
      <c r="AF184" s="6">
        <v>3</v>
      </c>
      <c r="AG184" s="6">
        <v>3</v>
      </c>
      <c r="AH184" s="6">
        <v>2</v>
      </c>
      <c r="AI184" s="6">
        <v>2</v>
      </c>
      <c r="AJ184" s="6">
        <v>0</v>
      </c>
      <c r="AK184" s="6">
        <v>2</v>
      </c>
      <c r="AL184" s="6">
        <v>0</v>
      </c>
      <c r="AM184" s="6">
        <v>3</v>
      </c>
      <c r="AN184" s="6">
        <v>3</v>
      </c>
      <c r="AO184" s="6">
        <v>0</v>
      </c>
      <c r="AP184" s="6">
        <v>0</v>
      </c>
      <c r="AQ184" s="6">
        <v>3</v>
      </c>
      <c r="AR184" s="6">
        <v>3</v>
      </c>
      <c r="AS184" s="6">
        <v>0</v>
      </c>
      <c r="AT184" s="6">
        <v>3</v>
      </c>
      <c r="AU184" s="6">
        <v>2</v>
      </c>
      <c r="AV184" s="6">
        <v>2</v>
      </c>
      <c r="AW184" s="6">
        <v>2</v>
      </c>
      <c r="AX184" s="6">
        <v>2</v>
      </c>
      <c r="AY184" s="6">
        <v>0</v>
      </c>
      <c r="AZ184" s="6">
        <v>0</v>
      </c>
      <c r="BA184" s="6">
        <v>3</v>
      </c>
      <c r="BB184" s="6">
        <v>3</v>
      </c>
      <c r="BC184" s="6">
        <v>2</v>
      </c>
      <c r="BD184" s="6">
        <v>0</v>
      </c>
      <c r="BE184" s="6">
        <v>3</v>
      </c>
      <c r="BF184" s="6">
        <v>3</v>
      </c>
      <c r="BG184" s="6">
        <v>0</v>
      </c>
      <c r="BH184" s="6">
        <v>1</v>
      </c>
      <c r="BI184" s="6">
        <v>0</v>
      </c>
      <c r="BJ184" s="6">
        <v>3</v>
      </c>
      <c r="BK184" s="6">
        <v>0</v>
      </c>
      <c r="BL184" s="6">
        <v>2</v>
      </c>
      <c r="BM184" s="6">
        <v>0</v>
      </c>
      <c r="BN184" s="7">
        <v>2</v>
      </c>
      <c r="BO184">
        <f t="shared" si="20"/>
        <v>14</v>
      </c>
      <c r="BP184">
        <f t="shared" si="21"/>
        <v>4</v>
      </c>
      <c r="BQ184">
        <f t="shared" si="22"/>
        <v>9</v>
      </c>
      <c r="BR184">
        <f t="shared" si="23"/>
        <v>3</v>
      </c>
      <c r="BS184">
        <f t="shared" si="24"/>
        <v>3</v>
      </c>
      <c r="BT184">
        <f t="shared" si="25"/>
        <v>8</v>
      </c>
      <c r="BU184">
        <f t="shared" si="26"/>
        <v>6</v>
      </c>
      <c r="BV184">
        <f t="shared" si="27"/>
        <v>8</v>
      </c>
      <c r="BW184">
        <f t="shared" si="28"/>
        <v>1</v>
      </c>
      <c r="BX184">
        <f t="shared" si="29"/>
        <v>7</v>
      </c>
    </row>
    <row r="185" spans="1:76" ht="18.95" customHeight="1" x14ac:dyDescent="0.25">
      <c r="A185" t="s">
        <v>2561</v>
      </c>
      <c r="B185" t="s">
        <v>1093</v>
      </c>
      <c r="C185" t="s">
        <v>54</v>
      </c>
      <c r="D185" t="s">
        <v>26</v>
      </c>
      <c r="E185" t="s">
        <v>178</v>
      </c>
      <c r="F185" t="s">
        <v>5163</v>
      </c>
      <c r="G185" t="s">
        <v>2026</v>
      </c>
      <c r="H185" t="s">
        <v>22</v>
      </c>
      <c r="I185" t="s">
        <v>2562</v>
      </c>
      <c r="L185" s="1">
        <v>90528001106</v>
      </c>
      <c r="M185" t="s">
        <v>2563</v>
      </c>
      <c r="N185" t="s">
        <v>45</v>
      </c>
      <c r="O185" t="s">
        <v>2564</v>
      </c>
      <c r="P185">
        <v>6716</v>
      </c>
      <c r="Q185" t="s">
        <v>2522</v>
      </c>
      <c r="R185">
        <v>373</v>
      </c>
      <c r="S185" t="s">
        <v>89</v>
      </c>
      <c r="T185" t="b">
        <v>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2</v>
      </c>
      <c r="AJ185" s="6">
        <v>0</v>
      </c>
      <c r="AK185" s="6">
        <v>2</v>
      </c>
      <c r="AL185" s="6">
        <v>0</v>
      </c>
      <c r="AM185" s="6">
        <v>2</v>
      </c>
      <c r="AN185" s="6">
        <v>2</v>
      </c>
      <c r="AO185" s="6">
        <v>1</v>
      </c>
      <c r="AP185" s="6">
        <v>2</v>
      </c>
      <c r="AQ185" s="6">
        <v>3</v>
      </c>
      <c r="AR185" s="6">
        <v>3</v>
      </c>
      <c r="AS185" s="6">
        <v>0</v>
      </c>
      <c r="AT185" s="6">
        <v>0</v>
      </c>
      <c r="AU185" s="6">
        <v>0</v>
      </c>
      <c r="AV185" s="6">
        <v>2</v>
      </c>
      <c r="AW185" s="6">
        <v>0</v>
      </c>
      <c r="AX185" s="6">
        <v>1</v>
      </c>
      <c r="AY185" s="6">
        <v>0</v>
      </c>
      <c r="AZ185" s="6">
        <v>0</v>
      </c>
      <c r="BA185" s="6">
        <v>0</v>
      </c>
      <c r="BB185" s="6">
        <v>0</v>
      </c>
      <c r="BC185" s="6">
        <v>2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7">
        <v>2</v>
      </c>
      <c r="BO185">
        <f t="shared" si="20"/>
        <v>0</v>
      </c>
      <c r="BP185">
        <f t="shared" si="21"/>
        <v>4</v>
      </c>
      <c r="BQ185">
        <f t="shared" si="22"/>
        <v>10</v>
      </c>
      <c r="BR185">
        <f t="shared" si="23"/>
        <v>3</v>
      </c>
      <c r="BS185">
        <f t="shared" si="24"/>
        <v>0</v>
      </c>
      <c r="BT185">
        <f t="shared" si="25"/>
        <v>3</v>
      </c>
      <c r="BU185">
        <f t="shared" si="26"/>
        <v>0</v>
      </c>
      <c r="BV185">
        <f t="shared" si="27"/>
        <v>2</v>
      </c>
      <c r="BW185">
        <f t="shared" si="28"/>
        <v>0</v>
      </c>
      <c r="BX185">
        <f t="shared" si="29"/>
        <v>2</v>
      </c>
    </row>
    <row r="186" spans="1:76" ht="18.95" customHeight="1" x14ac:dyDescent="0.25">
      <c r="A186" t="s">
        <v>2518</v>
      </c>
      <c r="B186" t="s">
        <v>1093</v>
      </c>
      <c r="C186" t="s">
        <v>54</v>
      </c>
      <c r="D186" t="s">
        <v>86</v>
      </c>
      <c r="E186" t="s">
        <v>66</v>
      </c>
      <c r="F186" t="s">
        <v>659</v>
      </c>
      <c r="G186" t="s">
        <v>2026</v>
      </c>
      <c r="H186" t="s">
        <v>83</v>
      </c>
      <c r="I186" t="s">
        <v>2519</v>
      </c>
      <c r="L186" s="1">
        <v>90000201141</v>
      </c>
      <c r="M186" t="s">
        <v>2520</v>
      </c>
      <c r="N186" t="s">
        <v>58</v>
      </c>
      <c r="O186" t="s">
        <v>2521</v>
      </c>
      <c r="P186">
        <v>6401</v>
      </c>
      <c r="Q186" t="s">
        <v>2522</v>
      </c>
      <c r="R186">
        <v>582</v>
      </c>
      <c r="S186" t="s">
        <v>89</v>
      </c>
      <c r="T186" t="b">
        <v>0</v>
      </c>
      <c r="U186" t="s">
        <v>30</v>
      </c>
      <c r="V186" t="s">
        <v>61</v>
      </c>
      <c r="W186" t="s">
        <v>61</v>
      </c>
      <c r="X186" t="s">
        <v>61</v>
      </c>
      <c r="Y186" t="s">
        <v>61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2</v>
      </c>
      <c r="AG186" s="6">
        <v>2</v>
      </c>
      <c r="AH186" s="6">
        <v>1</v>
      </c>
      <c r="AI186" s="6">
        <v>2</v>
      </c>
      <c r="AJ186" s="6">
        <v>2</v>
      </c>
      <c r="AK186" s="6">
        <v>0</v>
      </c>
      <c r="AL186" s="6">
        <v>2</v>
      </c>
      <c r="AM186" s="6">
        <v>3</v>
      </c>
      <c r="AN186" s="6">
        <v>3</v>
      </c>
      <c r="AO186" s="6">
        <v>0</v>
      </c>
      <c r="AP186" s="6">
        <v>3</v>
      </c>
      <c r="AQ186" s="6">
        <v>0</v>
      </c>
      <c r="AR186" s="6">
        <v>3</v>
      </c>
      <c r="AS186" s="6">
        <v>1</v>
      </c>
      <c r="AT186" s="6">
        <v>3</v>
      </c>
      <c r="AU186" s="6">
        <v>2</v>
      </c>
      <c r="AV186" s="6">
        <v>2</v>
      </c>
      <c r="AW186" s="6">
        <v>0</v>
      </c>
      <c r="AX186" s="6">
        <v>0</v>
      </c>
      <c r="AY186" s="6">
        <v>0</v>
      </c>
      <c r="AZ186" s="6">
        <v>2</v>
      </c>
      <c r="BA186" s="6">
        <v>3</v>
      </c>
      <c r="BB186" s="6">
        <v>3</v>
      </c>
      <c r="BC186" s="6">
        <v>1</v>
      </c>
      <c r="BD186" s="6">
        <v>1</v>
      </c>
      <c r="BE186" s="6">
        <v>3</v>
      </c>
      <c r="BF186" s="6">
        <v>3</v>
      </c>
      <c r="BG186" s="6">
        <v>3</v>
      </c>
      <c r="BH186" s="6">
        <v>3</v>
      </c>
      <c r="BI186" s="6">
        <v>0</v>
      </c>
      <c r="BJ186" s="6">
        <v>0</v>
      </c>
      <c r="BK186" s="6">
        <v>0</v>
      </c>
      <c r="BL186" s="6">
        <v>3</v>
      </c>
      <c r="BM186" s="6">
        <v>0</v>
      </c>
      <c r="BN186" s="7">
        <v>2</v>
      </c>
      <c r="BO186">
        <f t="shared" si="20"/>
        <v>5</v>
      </c>
      <c r="BP186">
        <f t="shared" si="21"/>
        <v>6</v>
      </c>
      <c r="BQ186">
        <f t="shared" si="22"/>
        <v>9</v>
      </c>
      <c r="BR186">
        <f t="shared" si="23"/>
        <v>4</v>
      </c>
      <c r="BS186">
        <f t="shared" si="24"/>
        <v>3</v>
      </c>
      <c r="BT186">
        <f t="shared" si="25"/>
        <v>4</v>
      </c>
      <c r="BU186">
        <f t="shared" si="26"/>
        <v>8</v>
      </c>
      <c r="BV186">
        <f t="shared" si="27"/>
        <v>8</v>
      </c>
      <c r="BW186">
        <f t="shared" si="28"/>
        <v>6</v>
      </c>
      <c r="BX186">
        <f t="shared" si="29"/>
        <v>5</v>
      </c>
    </row>
    <row r="187" spans="1:76" ht="18.95" customHeight="1" x14ac:dyDescent="0.25">
      <c r="A187" t="s">
        <v>2510</v>
      </c>
      <c r="B187" t="s">
        <v>1093</v>
      </c>
      <c r="C187" t="s">
        <v>54</v>
      </c>
      <c r="D187" t="s">
        <v>26</v>
      </c>
      <c r="E187" t="s">
        <v>66</v>
      </c>
      <c r="F187" t="s">
        <v>659</v>
      </c>
      <c r="G187" t="s">
        <v>2026</v>
      </c>
      <c r="H187" t="s">
        <v>22</v>
      </c>
      <c r="I187" t="s">
        <v>2511</v>
      </c>
      <c r="L187" s="1">
        <v>90039000038</v>
      </c>
      <c r="M187" t="s">
        <v>2512</v>
      </c>
      <c r="N187" t="s">
        <v>45</v>
      </c>
      <c r="O187" t="s">
        <v>2513</v>
      </c>
      <c r="P187">
        <v>6334</v>
      </c>
      <c r="Q187" t="s">
        <v>1106</v>
      </c>
      <c r="R187">
        <v>202</v>
      </c>
      <c r="S187" t="s">
        <v>39</v>
      </c>
      <c r="T187" t="b">
        <v>1</v>
      </c>
      <c r="U187" t="s">
        <v>61</v>
      </c>
      <c r="V187" t="s">
        <v>61</v>
      </c>
      <c r="W187" t="s">
        <v>61</v>
      </c>
      <c r="X187" t="s">
        <v>61</v>
      </c>
      <c r="Y187" t="s">
        <v>61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2</v>
      </c>
      <c r="AH187" s="6">
        <v>0</v>
      </c>
      <c r="AI187" s="6">
        <v>2</v>
      </c>
      <c r="AJ187" s="6">
        <v>0</v>
      </c>
      <c r="AK187" s="6">
        <v>0</v>
      </c>
      <c r="AL187" s="6">
        <v>0</v>
      </c>
      <c r="AM187" s="6">
        <v>2</v>
      </c>
      <c r="AN187" s="6">
        <v>2</v>
      </c>
      <c r="AO187" s="6">
        <v>2</v>
      </c>
      <c r="AP187" s="6">
        <v>0</v>
      </c>
      <c r="AQ187" s="6">
        <v>0</v>
      </c>
      <c r="AR187" s="6">
        <v>3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3</v>
      </c>
      <c r="BB187" s="6">
        <v>3</v>
      </c>
      <c r="BC187" s="6">
        <v>1</v>
      </c>
      <c r="BD187" s="6">
        <v>0</v>
      </c>
      <c r="BE187" s="6">
        <v>0</v>
      </c>
      <c r="BF187" s="6">
        <v>0</v>
      </c>
      <c r="BG187" s="6">
        <v>0</v>
      </c>
      <c r="BH187" s="6">
        <v>3</v>
      </c>
      <c r="BI187" s="6">
        <v>0</v>
      </c>
      <c r="BJ187" s="6">
        <v>0</v>
      </c>
      <c r="BK187" s="6">
        <v>0</v>
      </c>
      <c r="BL187" s="6">
        <v>2</v>
      </c>
      <c r="BM187" s="6">
        <v>0</v>
      </c>
      <c r="BN187" s="7">
        <v>2</v>
      </c>
      <c r="BO187">
        <f t="shared" si="20"/>
        <v>2</v>
      </c>
      <c r="BP187">
        <f t="shared" si="21"/>
        <v>2</v>
      </c>
      <c r="BQ187">
        <f t="shared" si="22"/>
        <v>6</v>
      </c>
      <c r="BR187">
        <f t="shared" si="23"/>
        <v>3</v>
      </c>
      <c r="BS187">
        <f t="shared" si="24"/>
        <v>0</v>
      </c>
      <c r="BT187">
        <f t="shared" si="25"/>
        <v>0</v>
      </c>
      <c r="BU187">
        <f t="shared" si="26"/>
        <v>6</v>
      </c>
      <c r="BV187">
        <f t="shared" si="27"/>
        <v>1</v>
      </c>
      <c r="BW187">
        <f t="shared" si="28"/>
        <v>3</v>
      </c>
      <c r="BX187">
        <f t="shared" si="29"/>
        <v>4</v>
      </c>
    </row>
    <row r="188" spans="1:76" ht="18.95" customHeight="1" x14ac:dyDescent="0.25">
      <c r="A188" t="s">
        <v>2514</v>
      </c>
      <c r="B188" t="s">
        <v>1093</v>
      </c>
      <c r="C188" t="s">
        <v>54</v>
      </c>
      <c r="D188" t="s">
        <v>26</v>
      </c>
      <c r="E188" t="s">
        <v>73</v>
      </c>
      <c r="F188" t="s">
        <v>659</v>
      </c>
      <c r="G188" t="s">
        <v>2026</v>
      </c>
      <c r="H188" t="s">
        <v>22</v>
      </c>
      <c r="I188" t="s">
        <v>2515</v>
      </c>
      <c r="L188" s="1">
        <v>90084000135</v>
      </c>
      <c r="M188" t="s">
        <v>2516</v>
      </c>
      <c r="N188" t="s">
        <v>58</v>
      </c>
      <c r="O188" t="s">
        <v>2517</v>
      </c>
      <c r="P188">
        <v>6415</v>
      </c>
      <c r="Q188" t="s">
        <v>1106</v>
      </c>
      <c r="R188">
        <v>796</v>
      </c>
      <c r="S188" t="s">
        <v>77</v>
      </c>
      <c r="T188" t="b">
        <v>0</v>
      </c>
      <c r="U188" t="s">
        <v>30</v>
      </c>
      <c r="V188" t="s">
        <v>61</v>
      </c>
      <c r="W188" t="s">
        <v>61</v>
      </c>
      <c r="X188" t="s">
        <v>61</v>
      </c>
      <c r="Y188" t="s">
        <v>71</v>
      </c>
      <c r="Z188" s="6">
        <v>0</v>
      </c>
      <c r="AA188" s="6">
        <v>0</v>
      </c>
      <c r="AB188" s="6">
        <v>0</v>
      </c>
      <c r="AC188" s="6">
        <v>2</v>
      </c>
      <c r="AD188" s="6">
        <v>2</v>
      </c>
      <c r="AE188" s="6">
        <v>0</v>
      </c>
      <c r="AF188" s="6">
        <v>3</v>
      </c>
      <c r="AG188" s="6">
        <v>3</v>
      </c>
      <c r="AH188" s="6">
        <v>0</v>
      </c>
      <c r="AI188" s="6">
        <v>1</v>
      </c>
      <c r="AJ188" s="6">
        <v>2</v>
      </c>
      <c r="AK188" s="6">
        <v>0</v>
      </c>
      <c r="AL188" s="6">
        <v>2</v>
      </c>
      <c r="AM188" s="6">
        <v>2</v>
      </c>
      <c r="AN188" s="6">
        <v>3</v>
      </c>
      <c r="AO188" s="6">
        <v>3</v>
      </c>
      <c r="AP188" s="6">
        <v>3</v>
      </c>
      <c r="AQ188" s="6">
        <v>0</v>
      </c>
      <c r="AR188" s="6">
        <v>2</v>
      </c>
      <c r="AS188" s="6">
        <v>2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3</v>
      </c>
      <c r="BB188" s="6">
        <v>3</v>
      </c>
      <c r="BC188" s="6">
        <v>2</v>
      </c>
      <c r="BD188" s="6">
        <v>0</v>
      </c>
      <c r="BE188" s="6">
        <v>3</v>
      </c>
      <c r="BF188" s="6">
        <v>3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2</v>
      </c>
      <c r="BM188" s="6">
        <v>0</v>
      </c>
      <c r="BN188" s="7">
        <v>2</v>
      </c>
      <c r="BO188">
        <f t="shared" si="20"/>
        <v>10</v>
      </c>
      <c r="BP188">
        <f t="shared" si="21"/>
        <v>5</v>
      </c>
      <c r="BQ188">
        <f t="shared" si="22"/>
        <v>11</v>
      </c>
      <c r="BR188">
        <f t="shared" si="23"/>
        <v>4</v>
      </c>
      <c r="BS188">
        <f t="shared" si="24"/>
        <v>0</v>
      </c>
      <c r="BT188">
        <f t="shared" si="25"/>
        <v>0</v>
      </c>
      <c r="BU188">
        <f t="shared" si="26"/>
        <v>6</v>
      </c>
      <c r="BV188">
        <f t="shared" si="27"/>
        <v>8</v>
      </c>
      <c r="BW188">
        <f t="shared" si="28"/>
        <v>0</v>
      </c>
      <c r="BX188">
        <f t="shared" si="29"/>
        <v>4</v>
      </c>
    </row>
    <row r="189" spans="1:76" ht="18.95" customHeight="1" x14ac:dyDescent="0.25">
      <c r="A189" t="s">
        <v>2534</v>
      </c>
      <c r="B189" t="s">
        <v>1093</v>
      </c>
      <c r="C189" t="s">
        <v>54</v>
      </c>
      <c r="D189" t="s">
        <v>26</v>
      </c>
      <c r="E189" t="s">
        <v>73</v>
      </c>
      <c r="F189" t="s">
        <v>659</v>
      </c>
      <c r="G189" t="s">
        <v>2026</v>
      </c>
      <c r="H189" t="s">
        <v>22</v>
      </c>
      <c r="I189" t="s">
        <v>2535</v>
      </c>
      <c r="L189" s="1">
        <v>90219000403</v>
      </c>
      <c r="M189" t="s">
        <v>2536</v>
      </c>
      <c r="N189" t="s">
        <v>45</v>
      </c>
      <c r="O189" t="s">
        <v>2537</v>
      </c>
      <c r="P189">
        <v>6351</v>
      </c>
      <c r="Q189" t="s">
        <v>1106</v>
      </c>
      <c r="R189">
        <v>390</v>
      </c>
      <c r="S189" t="s">
        <v>39</v>
      </c>
      <c r="T189" t="b">
        <v>1</v>
      </c>
      <c r="U189" t="s">
        <v>61</v>
      </c>
      <c r="V189" t="s">
        <v>61</v>
      </c>
      <c r="W189" t="s">
        <v>61</v>
      </c>
      <c r="X189" t="s">
        <v>61</v>
      </c>
      <c r="Y189" t="s">
        <v>61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2</v>
      </c>
      <c r="AJ189" s="6">
        <v>2</v>
      </c>
      <c r="AK189" s="6">
        <v>2</v>
      </c>
      <c r="AL189" s="6">
        <v>2</v>
      </c>
      <c r="AM189" s="6">
        <v>3</v>
      </c>
      <c r="AN189" s="6">
        <v>3</v>
      </c>
      <c r="AO189" s="6">
        <v>3</v>
      </c>
      <c r="AP189" s="6">
        <v>3</v>
      </c>
      <c r="AQ189" s="6">
        <v>3</v>
      </c>
      <c r="AR189" s="6">
        <v>3</v>
      </c>
      <c r="AS189" s="6">
        <v>3</v>
      </c>
      <c r="AT189" s="6">
        <v>1</v>
      </c>
      <c r="AU189" s="6">
        <v>1</v>
      </c>
      <c r="AV189" s="6">
        <v>1</v>
      </c>
      <c r="AW189" s="6">
        <v>0</v>
      </c>
      <c r="AX189" s="6">
        <v>0</v>
      </c>
      <c r="AY189" s="6">
        <v>0</v>
      </c>
      <c r="AZ189" s="6">
        <v>0</v>
      </c>
      <c r="BA189" s="6">
        <v>3</v>
      </c>
      <c r="BB189" s="6">
        <v>3</v>
      </c>
      <c r="BC189" s="6">
        <v>2</v>
      </c>
      <c r="BD189" s="6">
        <v>0</v>
      </c>
      <c r="BE189" s="6">
        <v>3</v>
      </c>
      <c r="BF189" s="6">
        <v>3</v>
      </c>
      <c r="BG189" s="6">
        <v>3</v>
      </c>
      <c r="BH189" s="6">
        <v>3</v>
      </c>
      <c r="BI189" s="6">
        <v>1</v>
      </c>
      <c r="BJ189" s="6">
        <v>0</v>
      </c>
      <c r="BK189" s="6">
        <v>0</v>
      </c>
      <c r="BL189" s="6">
        <v>1</v>
      </c>
      <c r="BM189" s="6">
        <v>0</v>
      </c>
      <c r="BN189" s="7">
        <v>2</v>
      </c>
      <c r="BO189">
        <f t="shared" si="20"/>
        <v>0</v>
      </c>
      <c r="BP189">
        <f t="shared" si="21"/>
        <v>8</v>
      </c>
      <c r="BQ189">
        <f t="shared" si="22"/>
        <v>15</v>
      </c>
      <c r="BR189">
        <f t="shared" si="23"/>
        <v>6</v>
      </c>
      <c r="BS189">
        <f t="shared" si="24"/>
        <v>1</v>
      </c>
      <c r="BT189">
        <f t="shared" si="25"/>
        <v>2</v>
      </c>
      <c r="BU189">
        <f t="shared" si="26"/>
        <v>6</v>
      </c>
      <c r="BV189">
        <f t="shared" si="27"/>
        <v>8</v>
      </c>
      <c r="BW189">
        <f t="shared" si="28"/>
        <v>6</v>
      </c>
      <c r="BX189">
        <f t="shared" si="29"/>
        <v>4</v>
      </c>
    </row>
    <row r="190" spans="1:76" ht="18.95" customHeight="1" x14ac:dyDescent="0.25">
      <c r="A190" t="s">
        <v>1103</v>
      </c>
      <c r="B190" t="s">
        <v>1093</v>
      </c>
      <c r="C190" t="s">
        <v>54</v>
      </c>
      <c r="D190" t="s">
        <v>26</v>
      </c>
      <c r="E190" t="s">
        <v>50</v>
      </c>
      <c r="F190" t="s">
        <v>5161</v>
      </c>
      <c r="G190">
        <v>2</v>
      </c>
      <c r="H190" t="s">
        <v>124</v>
      </c>
      <c r="I190" t="s">
        <v>1104</v>
      </c>
      <c r="L190" s="1">
        <v>90282000594</v>
      </c>
      <c r="M190" t="s">
        <v>1105</v>
      </c>
      <c r="N190" t="s">
        <v>45</v>
      </c>
      <c r="O190" t="s">
        <v>1106</v>
      </c>
      <c r="P190">
        <v>6320</v>
      </c>
      <c r="Q190" t="s">
        <v>1106</v>
      </c>
      <c r="R190">
        <v>564</v>
      </c>
      <c r="S190" t="s">
        <v>7</v>
      </c>
      <c r="T190" t="b">
        <v>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s="6">
        <v>0</v>
      </c>
      <c r="AA190" s="6">
        <v>0</v>
      </c>
      <c r="AB190" s="6">
        <v>0</v>
      </c>
      <c r="AC190" s="6">
        <v>1</v>
      </c>
      <c r="AD190" s="6">
        <v>1</v>
      </c>
      <c r="AE190" s="6">
        <v>1</v>
      </c>
      <c r="AF190" s="6">
        <v>1</v>
      </c>
      <c r="AG190" s="6">
        <v>1</v>
      </c>
      <c r="AH190" s="6">
        <v>1</v>
      </c>
      <c r="AI190" s="6">
        <v>2</v>
      </c>
      <c r="AJ190" s="6">
        <v>2</v>
      </c>
      <c r="AK190" s="6">
        <v>2</v>
      </c>
      <c r="AL190" s="6">
        <v>2</v>
      </c>
      <c r="AM190" s="6">
        <v>1</v>
      </c>
      <c r="AN190" s="6">
        <v>1</v>
      </c>
      <c r="AO190" s="6">
        <v>1</v>
      </c>
      <c r="AP190" s="6">
        <v>1</v>
      </c>
      <c r="AQ190" s="6">
        <v>0</v>
      </c>
      <c r="AR190" s="6">
        <v>1</v>
      </c>
      <c r="AS190" s="6">
        <v>0</v>
      </c>
      <c r="AT190" s="6">
        <v>1</v>
      </c>
      <c r="AU190" s="6">
        <v>1</v>
      </c>
      <c r="AV190" s="6">
        <v>1</v>
      </c>
      <c r="AW190" s="6">
        <v>1</v>
      </c>
      <c r="AX190" s="6">
        <v>1</v>
      </c>
      <c r="AY190" s="6">
        <v>0</v>
      </c>
      <c r="AZ190" s="6">
        <v>0</v>
      </c>
      <c r="BA190" s="6">
        <v>0</v>
      </c>
      <c r="BB190" s="6">
        <v>0</v>
      </c>
      <c r="BC190" s="6">
        <v>2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2</v>
      </c>
      <c r="BK190" s="6">
        <v>0</v>
      </c>
      <c r="BL190" s="6">
        <v>0</v>
      </c>
      <c r="BM190" s="6">
        <v>0</v>
      </c>
      <c r="BN190" s="7">
        <v>0</v>
      </c>
      <c r="BO190">
        <f t="shared" si="20"/>
        <v>6</v>
      </c>
      <c r="BP190">
        <f t="shared" si="21"/>
        <v>8</v>
      </c>
      <c r="BQ190">
        <f t="shared" si="22"/>
        <v>4</v>
      </c>
      <c r="BR190">
        <f t="shared" si="23"/>
        <v>1</v>
      </c>
      <c r="BS190">
        <f t="shared" si="24"/>
        <v>1</v>
      </c>
      <c r="BT190">
        <f t="shared" si="25"/>
        <v>4</v>
      </c>
      <c r="BU190">
        <f t="shared" si="26"/>
        <v>0</v>
      </c>
      <c r="BV190">
        <f t="shared" si="27"/>
        <v>2</v>
      </c>
      <c r="BW190">
        <f t="shared" si="28"/>
        <v>0</v>
      </c>
      <c r="BX190">
        <f t="shared" si="29"/>
        <v>2</v>
      </c>
    </row>
    <row r="191" spans="1:76" ht="18.95" customHeight="1" x14ac:dyDescent="0.25">
      <c r="A191" t="s">
        <v>2546</v>
      </c>
      <c r="B191" t="s">
        <v>1093</v>
      </c>
      <c r="C191" t="s">
        <v>54</v>
      </c>
      <c r="D191" t="s">
        <v>26</v>
      </c>
      <c r="E191" t="s">
        <v>638</v>
      </c>
      <c r="F191" t="s">
        <v>5161</v>
      </c>
      <c r="G191" t="s">
        <v>2026</v>
      </c>
      <c r="H191" t="s">
        <v>179</v>
      </c>
      <c r="I191" t="s">
        <v>2547</v>
      </c>
      <c r="L191" s="1">
        <v>90438000877</v>
      </c>
      <c r="M191" t="s">
        <v>2548</v>
      </c>
      <c r="N191" t="s">
        <v>25</v>
      </c>
      <c r="O191" t="s">
        <v>2549</v>
      </c>
      <c r="P191">
        <v>6355</v>
      </c>
      <c r="Q191" t="s">
        <v>1106</v>
      </c>
      <c r="R191">
        <v>357</v>
      </c>
      <c r="S191" t="s">
        <v>89</v>
      </c>
      <c r="T191" t="b">
        <v>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s="6">
        <v>0</v>
      </c>
      <c r="AA191" s="6">
        <v>0</v>
      </c>
      <c r="AB191" s="6">
        <v>0</v>
      </c>
      <c r="AC191" s="6">
        <v>2</v>
      </c>
      <c r="AD191" s="6">
        <v>2</v>
      </c>
      <c r="AE191" s="6">
        <v>2</v>
      </c>
      <c r="AF191" s="6">
        <v>3</v>
      </c>
      <c r="AG191" s="6">
        <v>3</v>
      </c>
      <c r="AH191" s="6">
        <v>2</v>
      </c>
      <c r="AI191" s="6">
        <v>2</v>
      </c>
      <c r="AJ191" s="6">
        <v>0</v>
      </c>
      <c r="AK191" s="6">
        <v>0</v>
      </c>
      <c r="AL191" s="6">
        <v>2</v>
      </c>
      <c r="AM191" s="6">
        <v>3</v>
      </c>
      <c r="AN191" s="6">
        <v>3</v>
      </c>
      <c r="AO191" s="6">
        <v>1</v>
      </c>
      <c r="AP191" s="6">
        <v>3</v>
      </c>
      <c r="AQ191" s="6">
        <v>1</v>
      </c>
      <c r="AR191" s="6">
        <v>3</v>
      </c>
      <c r="AS191" s="6">
        <v>0</v>
      </c>
      <c r="AT191" s="6">
        <v>1</v>
      </c>
      <c r="AU191" s="6">
        <v>2</v>
      </c>
      <c r="AV191" s="6">
        <v>2</v>
      </c>
      <c r="AW191" s="6">
        <v>1</v>
      </c>
      <c r="AX191" s="6">
        <v>1</v>
      </c>
      <c r="AY191" s="6">
        <v>0</v>
      </c>
      <c r="AZ191" s="6">
        <v>0</v>
      </c>
      <c r="BA191" s="6">
        <v>0</v>
      </c>
      <c r="BB191" s="6">
        <v>0</v>
      </c>
      <c r="BC191" s="6">
        <v>1</v>
      </c>
      <c r="BD191" s="6">
        <v>0</v>
      </c>
      <c r="BE191" s="6">
        <v>0</v>
      </c>
      <c r="BF191" s="6">
        <v>0</v>
      </c>
      <c r="BG191" s="6">
        <v>0</v>
      </c>
      <c r="BH191" s="6">
        <v>1</v>
      </c>
      <c r="BI191" s="6">
        <v>0</v>
      </c>
      <c r="BJ191" s="6">
        <v>0</v>
      </c>
      <c r="BK191" s="6">
        <v>0</v>
      </c>
      <c r="BL191" s="6">
        <v>2</v>
      </c>
      <c r="BM191" s="6">
        <v>0</v>
      </c>
      <c r="BN191" s="7">
        <v>2</v>
      </c>
      <c r="BO191">
        <f t="shared" si="20"/>
        <v>14</v>
      </c>
      <c r="BP191">
        <f t="shared" si="21"/>
        <v>4</v>
      </c>
      <c r="BQ191">
        <f t="shared" si="22"/>
        <v>11</v>
      </c>
      <c r="BR191">
        <f t="shared" si="23"/>
        <v>3</v>
      </c>
      <c r="BS191">
        <f t="shared" si="24"/>
        <v>1</v>
      </c>
      <c r="BT191">
        <f t="shared" si="25"/>
        <v>6</v>
      </c>
      <c r="BU191">
        <f t="shared" si="26"/>
        <v>0</v>
      </c>
      <c r="BV191">
        <f t="shared" si="27"/>
        <v>1</v>
      </c>
      <c r="BW191">
        <f t="shared" si="28"/>
        <v>1</v>
      </c>
      <c r="BX191">
        <f t="shared" si="29"/>
        <v>4</v>
      </c>
    </row>
    <row r="192" spans="1:76" ht="18.95" customHeight="1" x14ac:dyDescent="0.25">
      <c r="A192" t="s">
        <v>2558</v>
      </c>
      <c r="B192" t="s">
        <v>1093</v>
      </c>
      <c r="C192" t="s">
        <v>54</v>
      </c>
      <c r="D192" t="s">
        <v>26</v>
      </c>
      <c r="E192" t="s">
        <v>178</v>
      </c>
      <c r="F192" t="s">
        <v>5163</v>
      </c>
      <c r="G192" t="s">
        <v>2026</v>
      </c>
      <c r="H192" t="s">
        <v>124</v>
      </c>
      <c r="I192" t="s">
        <v>2559</v>
      </c>
      <c r="L192" s="1">
        <v>90486000994</v>
      </c>
      <c r="M192" t="s">
        <v>2560</v>
      </c>
      <c r="N192" t="s">
        <v>25</v>
      </c>
      <c r="O192" t="s">
        <v>384</v>
      </c>
      <c r="P192">
        <v>6385</v>
      </c>
      <c r="Q192" t="s">
        <v>1106</v>
      </c>
      <c r="R192">
        <v>586</v>
      </c>
      <c r="S192" t="s">
        <v>89</v>
      </c>
      <c r="T192" t="b">
        <v>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s="6">
        <v>0</v>
      </c>
      <c r="AA192" s="6">
        <v>0</v>
      </c>
      <c r="AB192" s="6">
        <v>0</v>
      </c>
      <c r="AC192" s="6">
        <v>2</v>
      </c>
      <c r="AD192" s="6">
        <v>2</v>
      </c>
      <c r="AE192" s="6">
        <v>2</v>
      </c>
      <c r="AF192" s="6">
        <v>3</v>
      </c>
      <c r="AG192" s="6">
        <v>3</v>
      </c>
      <c r="AH192" s="6">
        <v>2</v>
      </c>
      <c r="AI192" s="6">
        <v>2</v>
      </c>
      <c r="AJ192" s="6">
        <v>0</v>
      </c>
      <c r="AK192" s="6">
        <v>0</v>
      </c>
      <c r="AL192" s="6">
        <v>2</v>
      </c>
      <c r="AM192" s="6">
        <v>2</v>
      </c>
      <c r="AN192" s="6">
        <v>2</v>
      </c>
      <c r="AO192" s="6">
        <v>3</v>
      </c>
      <c r="AP192" s="6">
        <v>3</v>
      </c>
      <c r="AQ192" s="6">
        <v>0</v>
      </c>
      <c r="AR192" s="6">
        <v>3</v>
      </c>
      <c r="AS192" s="6">
        <v>0</v>
      </c>
      <c r="AT192" s="6">
        <v>1</v>
      </c>
      <c r="AU192" s="6">
        <v>2</v>
      </c>
      <c r="AV192" s="6">
        <v>2</v>
      </c>
      <c r="AW192" s="6">
        <v>2</v>
      </c>
      <c r="AX192" s="6">
        <v>2</v>
      </c>
      <c r="AY192" s="6">
        <v>0</v>
      </c>
      <c r="AZ192" s="6">
        <v>0</v>
      </c>
      <c r="BA192" s="6">
        <v>3</v>
      </c>
      <c r="BB192" s="6">
        <v>3</v>
      </c>
      <c r="BC192" s="6">
        <v>2</v>
      </c>
      <c r="BD192" s="6">
        <v>0</v>
      </c>
      <c r="BE192" s="6">
        <v>3</v>
      </c>
      <c r="BF192" s="6">
        <v>3</v>
      </c>
      <c r="BG192" s="6">
        <v>0</v>
      </c>
      <c r="BH192" s="6">
        <v>1</v>
      </c>
      <c r="BI192" s="6">
        <v>0</v>
      </c>
      <c r="BJ192" s="6">
        <v>0</v>
      </c>
      <c r="BK192" s="6">
        <v>0</v>
      </c>
      <c r="BL192" s="6">
        <v>3</v>
      </c>
      <c r="BM192" s="6">
        <v>0</v>
      </c>
      <c r="BN192" s="7">
        <v>0</v>
      </c>
      <c r="BO192">
        <f t="shared" si="20"/>
        <v>14</v>
      </c>
      <c r="BP192">
        <f t="shared" si="21"/>
        <v>4</v>
      </c>
      <c r="BQ192">
        <f t="shared" si="22"/>
        <v>10</v>
      </c>
      <c r="BR192">
        <f t="shared" si="23"/>
        <v>3</v>
      </c>
      <c r="BS192">
        <f t="shared" si="24"/>
        <v>1</v>
      </c>
      <c r="BT192">
        <f t="shared" si="25"/>
        <v>8</v>
      </c>
      <c r="BU192">
        <f t="shared" si="26"/>
        <v>6</v>
      </c>
      <c r="BV192">
        <f t="shared" si="27"/>
        <v>8</v>
      </c>
      <c r="BW192">
        <f t="shared" si="28"/>
        <v>1</v>
      </c>
      <c r="BX192">
        <f t="shared" si="29"/>
        <v>3</v>
      </c>
    </row>
    <row r="193" spans="1:76" ht="18.95" customHeight="1" x14ac:dyDescent="0.25">
      <c r="A193" t="s">
        <v>1092</v>
      </c>
      <c r="B193" t="s">
        <v>1093</v>
      </c>
      <c r="C193" t="s">
        <v>54</v>
      </c>
      <c r="D193" t="s">
        <v>26</v>
      </c>
      <c r="E193" t="s">
        <v>66</v>
      </c>
      <c r="F193" t="s">
        <v>659</v>
      </c>
      <c r="G193">
        <v>2</v>
      </c>
      <c r="H193" t="s">
        <v>22</v>
      </c>
      <c r="I193" t="s">
        <v>1094</v>
      </c>
      <c r="L193" s="1">
        <v>90003010001</v>
      </c>
      <c r="M193" t="s">
        <v>1095</v>
      </c>
      <c r="N193" t="s">
        <v>45</v>
      </c>
      <c r="O193" t="s">
        <v>1096</v>
      </c>
      <c r="P193">
        <v>6232</v>
      </c>
      <c r="Q193" t="s">
        <v>1097</v>
      </c>
      <c r="R193">
        <v>204</v>
      </c>
      <c r="S193" t="s">
        <v>39</v>
      </c>
      <c r="T193" t="b">
        <v>0</v>
      </c>
      <c r="U193" t="s">
        <v>30</v>
      </c>
      <c r="V193" t="s">
        <v>31</v>
      </c>
      <c r="W193" t="s">
        <v>31</v>
      </c>
      <c r="X193" t="s">
        <v>31</v>
      </c>
      <c r="Y193" t="s">
        <v>31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1</v>
      </c>
      <c r="AJ193" s="4">
        <v>1</v>
      </c>
      <c r="AK193" s="4">
        <v>0</v>
      </c>
      <c r="AL193" s="4">
        <v>0</v>
      </c>
      <c r="AM193" s="4">
        <v>1</v>
      </c>
      <c r="AN193" s="4">
        <v>1</v>
      </c>
      <c r="AO193" s="4">
        <v>1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5">
        <v>2</v>
      </c>
      <c r="BO193">
        <f t="shared" si="20"/>
        <v>0</v>
      </c>
      <c r="BP193">
        <f t="shared" si="21"/>
        <v>2</v>
      </c>
      <c r="BQ193">
        <f t="shared" si="22"/>
        <v>3</v>
      </c>
      <c r="BR193">
        <f t="shared" si="23"/>
        <v>0</v>
      </c>
      <c r="BS193">
        <f t="shared" si="24"/>
        <v>0</v>
      </c>
      <c r="BT193">
        <f t="shared" si="25"/>
        <v>0</v>
      </c>
      <c r="BU193">
        <f t="shared" si="26"/>
        <v>0</v>
      </c>
      <c r="BV193">
        <f t="shared" si="27"/>
        <v>0</v>
      </c>
      <c r="BW193">
        <f t="shared" si="28"/>
        <v>0</v>
      </c>
      <c r="BX193">
        <f t="shared" si="29"/>
        <v>2</v>
      </c>
    </row>
    <row r="194" spans="1:76" ht="18.95" customHeight="1" x14ac:dyDescent="0.25">
      <c r="A194" t="s">
        <v>2542</v>
      </c>
      <c r="B194" t="s">
        <v>1093</v>
      </c>
      <c r="C194" t="s">
        <v>54</v>
      </c>
      <c r="D194" t="s">
        <v>26</v>
      </c>
      <c r="E194" t="s">
        <v>21</v>
      </c>
      <c r="F194" t="s">
        <v>5163</v>
      </c>
      <c r="G194" t="s">
        <v>2026</v>
      </c>
      <c r="H194" t="s">
        <v>22</v>
      </c>
      <c r="I194" t="s">
        <v>2543</v>
      </c>
      <c r="L194" s="1">
        <v>90429000847</v>
      </c>
      <c r="M194" t="s">
        <v>2544</v>
      </c>
      <c r="N194" t="s">
        <v>45</v>
      </c>
      <c r="O194" t="s">
        <v>2545</v>
      </c>
      <c r="P194">
        <v>6076</v>
      </c>
      <c r="Q194" t="s">
        <v>1097</v>
      </c>
      <c r="R194">
        <v>160</v>
      </c>
      <c r="S194" t="s">
        <v>66</v>
      </c>
      <c r="T194" t="b">
        <v>0</v>
      </c>
      <c r="U194" t="s">
        <v>30</v>
      </c>
      <c r="V194" t="s">
        <v>31</v>
      </c>
      <c r="W194" t="s">
        <v>31</v>
      </c>
      <c r="X194" t="s">
        <v>31</v>
      </c>
      <c r="Y194" t="s">
        <v>31</v>
      </c>
      <c r="Z194" s="6">
        <v>0</v>
      </c>
      <c r="AA194" s="6">
        <v>0</v>
      </c>
      <c r="AB194" s="6">
        <v>0</v>
      </c>
      <c r="AC194" s="6">
        <v>2</v>
      </c>
      <c r="AD194" s="6">
        <v>2</v>
      </c>
      <c r="AE194" s="6">
        <v>2</v>
      </c>
      <c r="AF194" s="6">
        <v>2</v>
      </c>
      <c r="AG194" s="6">
        <v>2</v>
      </c>
      <c r="AH194" s="6">
        <v>2</v>
      </c>
      <c r="AI194" s="6">
        <v>1</v>
      </c>
      <c r="AJ194" s="6">
        <v>2</v>
      </c>
      <c r="AK194" s="6">
        <v>0</v>
      </c>
      <c r="AL194" s="6">
        <v>2</v>
      </c>
      <c r="AM194" s="6">
        <v>3</v>
      </c>
      <c r="AN194" s="6">
        <v>3</v>
      </c>
      <c r="AO194" s="6">
        <v>0</v>
      </c>
      <c r="AP194" s="6">
        <v>0</v>
      </c>
      <c r="AQ194" s="6">
        <v>0</v>
      </c>
      <c r="AR194" s="6">
        <v>3</v>
      </c>
      <c r="AS194" s="6">
        <v>0</v>
      </c>
      <c r="AT194" s="6">
        <v>3</v>
      </c>
      <c r="AU194" s="6">
        <v>2</v>
      </c>
      <c r="AV194" s="6">
        <v>2</v>
      </c>
      <c r="AW194" s="6">
        <v>1</v>
      </c>
      <c r="AX194" s="6">
        <v>1</v>
      </c>
      <c r="AY194" s="6">
        <v>0</v>
      </c>
      <c r="AZ194" s="6">
        <v>0</v>
      </c>
      <c r="BA194" s="6">
        <v>3</v>
      </c>
      <c r="BB194" s="6">
        <v>3</v>
      </c>
      <c r="BC194" s="6">
        <v>2</v>
      </c>
      <c r="BD194" s="6">
        <v>0</v>
      </c>
      <c r="BE194" s="6">
        <v>3</v>
      </c>
      <c r="BF194" s="6">
        <v>3</v>
      </c>
      <c r="BG194" s="6">
        <v>3</v>
      </c>
      <c r="BH194" s="6">
        <v>3</v>
      </c>
      <c r="BI194" s="6">
        <v>0</v>
      </c>
      <c r="BJ194" s="6">
        <v>0</v>
      </c>
      <c r="BK194" s="6">
        <v>0</v>
      </c>
      <c r="BL194" s="6">
        <v>2</v>
      </c>
      <c r="BM194" s="6">
        <v>0</v>
      </c>
      <c r="BN194" s="7">
        <v>2</v>
      </c>
      <c r="BO194">
        <f t="shared" ref="BO194:BO257" si="30">SUM(Z194:AH194)</f>
        <v>12</v>
      </c>
      <c r="BP194">
        <f t="shared" ref="BP194:BP257" si="31">SUM(AI194:AL194)</f>
        <v>5</v>
      </c>
      <c r="BQ194">
        <f t="shared" ref="BQ194:BQ257" si="32">SUM(AM194:AQ194)</f>
        <v>6</v>
      </c>
      <c r="BR194">
        <f t="shared" ref="BR194:BR257" si="33">SUM(AR194:AS194)</f>
        <v>3</v>
      </c>
      <c r="BS194">
        <f t="shared" ref="BS194:BS257" si="34">SUM(AT194)</f>
        <v>3</v>
      </c>
      <c r="BT194">
        <f t="shared" ref="BT194:BT257" si="35">SUM(AU194:AX194)</f>
        <v>6</v>
      </c>
      <c r="BU194">
        <f t="shared" ref="BU194:BU257" si="36">SUM(AY194:BB194)</f>
        <v>6</v>
      </c>
      <c r="BV194">
        <f t="shared" ref="BV194:BV257" si="37">SUM(BC194:BF194)</f>
        <v>8</v>
      </c>
      <c r="BW194">
        <f t="shared" ref="BW194:BW257" si="38">SUM(BG194:BH194)</f>
        <v>6</v>
      </c>
      <c r="BX194">
        <f t="shared" ref="BX194:BX257" si="39">SUM(BI194:BN194)</f>
        <v>4</v>
      </c>
    </row>
    <row r="195" spans="1:76" ht="18.95" customHeight="1" x14ac:dyDescent="0.25">
      <c r="A195" t="s">
        <v>2565</v>
      </c>
      <c r="B195" t="s">
        <v>2566</v>
      </c>
      <c r="C195" t="s">
        <v>219</v>
      </c>
      <c r="D195" t="s">
        <v>26</v>
      </c>
      <c r="E195" t="s">
        <v>460</v>
      </c>
      <c r="F195" t="s">
        <v>5162</v>
      </c>
      <c r="G195" t="s">
        <v>2026</v>
      </c>
      <c r="H195" t="s">
        <v>22</v>
      </c>
      <c r="I195" t="s">
        <v>2567</v>
      </c>
      <c r="L195" s="1">
        <v>110003000019</v>
      </c>
      <c r="M195" t="s">
        <v>2568</v>
      </c>
      <c r="N195" t="s">
        <v>25</v>
      </c>
      <c r="O195" t="s">
        <v>326</v>
      </c>
      <c r="P195">
        <v>20019</v>
      </c>
      <c r="Q195" t="s">
        <v>2569</v>
      </c>
      <c r="R195">
        <v>228</v>
      </c>
      <c r="S195" t="s">
        <v>7</v>
      </c>
      <c r="T195" t="b">
        <v>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3</v>
      </c>
      <c r="AG195" s="6">
        <v>3</v>
      </c>
      <c r="AH195" s="6">
        <v>2</v>
      </c>
      <c r="AI195" s="6">
        <v>1</v>
      </c>
      <c r="AJ195" s="6">
        <v>2</v>
      </c>
      <c r="AK195" s="6">
        <v>2</v>
      </c>
      <c r="AL195" s="6">
        <v>2</v>
      </c>
      <c r="AM195" s="6">
        <v>3</v>
      </c>
      <c r="AN195" s="6">
        <v>2</v>
      </c>
      <c r="AO195" s="6">
        <v>1</v>
      </c>
      <c r="AP195" s="6">
        <v>0</v>
      </c>
      <c r="AQ195" s="6">
        <v>0</v>
      </c>
      <c r="AR195" s="6">
        <v>2</v>
      </c>
      <c r="AS195" s="6">
        <v>0</v>
      </c>
      <c r="AT195" s="6">
        <v>3</v>
      </c>
      <c r="AU195" s="6">
        <v>2</v>
      </c>
      <c r="AV195" s="6">
        <v>2</v>
      </c>
      <c r="AW195" s="6">
        <v>0</v>
      </c>
      <c r="AX195" s="6">
        <v>2</v>
      </c>
      <c r="AY195" s="6">
        <v>0</v>
      </c>
      <c r="AZ195" s="6">
        <v>0</v>
      </c>
      <c r="BA195" s="6">
        <v>3</v>
      </c>
      <c r="BB195" s="6">
        <v>3</v>
      </c>
      <c r="BC195" s="6">
        <v>2</v>
      </c>
      <c r="BD195" s="6">
        <v>0</v>
      </c>
      <c r="BE195" s="6">
        <v>3</v>
      </c>
      <c r="BF195" s="6">
        <v>3</v>
      </c>
      <c r="BG195" s="6">
        <v>3</v>
      </c>
      <c r="BH195" s="6">
        <v>1</v>
      </c>
      <c r="BI195" s="6">
        <v>0</v>
      </c>
      <c r="BJ195" s="6">
        <v>0</v>
      </c>
      <c r="BK195" s="6">
        <v>0</v>
      </c>
      <c r="BL195" s="6">
        <v>2</v>
      </c>
      <c r="BM195" s="6">
        <v>2</v>
      </c>
      <c r="BN195" s="7">
        <v>2</v>
      </c>
      <c r="BO195">
        <f t="shared" si="30"/>
        <v>8</v>
      </c>
      <c r="BP195">
        <f t="shared" si="31"/>
        <v>7</v>
      </c>
      <c r="BQ195">
        <f t="shared" si="32"/>
        <v>6</v>
      </c>
      <c r="BR195">
        <f t="shared" si="33"/>
        <v>2</v>
      </c>
      <c r="BS195">
        <f t="shared" si="34"/>
        <v>3</v>
      </c>
      <c r="BT195">
        <f t="shared" si="35"/>
        <v>6</v>
      </c>
      <c r="BU195">
        <f t="shared" si="36"/>
        <v>6</v>
      </c>
      <c r="BV195">
        <f t="shared" si="37"/>
        <v>8</v>
      </c>
      <c r="BW195">
        <f t="shared" si="38"/>
        <v>4</v>
      </c>
      <c r="BX195">
        <f t="shared" si="39"/>
        <v>6</v>
      </c>
    </row>
    <row r="196" spans="1:76" ht="18.95" customHeight="1" x14ac:dyDescent="0.25">
      <c r="A196" t="s">
        <v>1113</v>
      </c>
      <c r="B196" t="s">
        <v>1108</v>
      </c>
      <c r="C196" t="s">
        <v>219</v>
      </c>
      <c r="D196" t="s">
        <v>26</v>
      </c>
      <c r="E196" t="s">
        <v>66</v>
      </c>
      <c r="F196" t="s">
        <v>66</v>
      </c>
      <c r="G196">
        <v>2</v>
      </c>
      <c r="H196" t="s">
        <v>22</v>
      </c>
      <c r="I196" t="s">
        <v>1114</v>
      </c>
      <c r="L196" s="1">
        <v>100081000365</v>
      </c>
      <c r="M196" t="s">
        <v>1115</v>
      </c>
      <c r="N196" t="s">
        <v>25</v>
      </c>
      <c r="O196" t="s">
        <v>1116</v>
      </c>
      <c r="P196">
        <v>19956</v>
      </c>
      <c r="Q196" t="s">
        <v>1117</v>
      </c>
      <c r="R196">
        <v>822</v>
      </c>
      <c r="S196" t="s">
        <v>89</v>
      </c>
      <c r="T196" t="b">
        <v>1</v>
      </c>
      <c r="U196" t="s">
        <v>61</v>
      </c>
      <c r="V196" t="s">
        <v>61</v>
      </c>
      <c r="W196" t="s">
        <v>61</v>
      </c>
      <c r="X196" t="s">
        <v>61</v>
      </c>
      <c r="Y196" t="s">
        <v>61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2</v>
      </c>
      <c r="AG196" s="6">
        <v>2</v>
      </c>
      <c r="AH196" s="6">
        <v>2</v>
      </c>
      <c r="AI196" s="6">
        <v>0</v>
      </c>
      <c r="AJ196" s="6">
        <v>0</v>
      </c>
      <c r="AK196" s="6">
        <v>0</v>
      </c>
      <c r="AL196" s="6">
        <v>0</v>
      </c>
      <c r="AM196" s="6">
        <v>1</v>
      </c>
      <c r="AN196" s="6">
        <v>1</v>
      </c>
      <c r="AO196" s="6">
        <v>1</v>
      </c>
      <c r="AP196" s="6">
        <v>1</v>
      </c>
      <c r="AQ196" s="6">
        <v>0</v>
      </c>
      <c r="AR196" s="6">
        <v>2</v>
      </c>
      <c r="AS196" s="6">
        <v>0</v>
      </c>
      <c r="AT196" s="6">
        <v>0</v>
      </c>
      <c r="AU196" s="6">
        <v>2</v>
      </c>
      <c r="AV196" s="6">
        <v>2</v>
      </c>
      <c r="AW196" s="6">
        <v>2</v>
      </c>
      <c r="AX196" s="6">
        <v>2</v>
      </c>
      <c r="AY196" s="6">
        <v>0</v>
      </c>
      <c r="AZ196" s="6">
        <v>0</v>
      </c>
      <c r="BA196" s="6">
        <v>3</v>
      </c>
      <c r="BB196" s="6">
        <v>3</v>
      </c>
      <c r="BC196" s="6">
        <v>0</v>
      </c>
      <c r="BD196" s="6">
        <v>2</v>
      </c>
      <c r="BE196" s="6">
        <v>2</v>
      </c>
      <c r="BF196" s="6">
        <v>2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7">
        <v>0</v>
      </c>
      <c r="BO196">
        <f t="shared" si="30"/>
        <v>6</v>
      </c>
      <c r="BP196">
        <f t="shared" si="31"/>
        <v>0</v>
      </c>
      <c r="BQ196">
        <f t="shared" si="32"/>
        <v>4</v>
      </c>
      <c r="BR196">
        <f t="shared" si="33"/>
        <v>2</v>
      </c>
      <c r="BS196">
        <f t="shared" si="34"/>
        <v>0</v>
      </c>
      <c r="BT196">
        <f t="shared" si="35"/>
        <v>8</v>
      </c>
      <c r="BU196">
        <f t="shared" si="36"/>
        <v>6</v>
      </c>
      <c r="BV196">
        <f t="shared" si="37"/>
        <v>6</v>
      </c>
      <c r="BW196">
        <f t="shared" si="38"/>
        <v>0</v>
      </c>
      <c r="BX196">
        <f t="shared" si="39"/>
        <v>0</v>
      </c>
    </row>
    <row r="197" spans="1:76" ht="18.95" customHeight="1" x14ac:dyDescent="0.25">
      <c r="A197" t="s">
        <v>2579</v>
      </c>
      <c r="B197" t="s">
        <v>1119</v>
      </c>
      <c r="C197" t="s">
        <v>219</v>
      </c>
      <c r="D197" t="s">
        <v>26</v>
      </c>
      <c r="E197" t="s">
        <v>638</v>
      </c>
      <c r="F197" t="s">
        <v>5161</v>
      </c>
      <c r="G197" t="s">
        <v>2026</v>
      </c>
      <c r="H197" t="s">
        <v>179</v>
      </c>
      <c r="I197" t="s">
        <v>2580</v>
      </c>
      <c r="L197" s="1">
        <v>120015000081</v>
      </c>
      <c r="M197" t="s">
        <v>2581</v>
      </c>
      <c r="N197" t="s">
        <v>45</v>
      </c>
      <c r="O197" t="s">
        <v>2582</v>
      </c>
      <c r="P197">
        <v>32780</v>
      </c>
      <c r="Q197" t="s">
        <v>2583</v>
      </c>
      <c r="R197">
        <v>877</v>
      </c>
      <c r="S197" t="s">
        <v>7</v>
      </c>
      <c r="T197" t="b">
        <v>0</v>
      </c>
      <c r="U197" t="s">
        <v>30</v>
      </c>
      <c r="V197" t="s">
        <v>31</v>
      </c>
      <c r="W197" t="s">
        <v>31</v>
      </c>
      <c r="X197" t="s">
        <v>31</v>
      </c>
      <c r="Y197" t="s">
        <v>31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2</v>
      </c>
      <c r="AL197" s="6">
        <v>2</v>
      </c>
      <c r="AM197" s="6">
        <v>0</v>
      </c>
      <c r="AN197" s="6">
        <v>1</v>
      </c>
      <c r="AO197" s="6">
        <v>0</v>
      </c>
      <c r="AP197" s="6">
        <v>0</v>
      </c>
      <c r="AQ197" s="6">
        <v>3</v>
      </c>
      <c r="AR197" s="6">
        <v>2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2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7">
        <v>2</v>
      </c>
      <c r="BO197">
        <f t="shared" si="30"/>
        <v>0</v>
      </c>
      <c r="BP197">
        <f t="shared" si="31"/>
        <v>4</v>
      </c>
      <c r="BQ197">
        <f t="shared" si="32"/>
        <v>4</v>
      </c>
      <c r="BR197">
        <f t="shared" si="33"/>
        <v>2</v>
      </c>
      <c r="BS197">
        <f t="shared" si="34"/>
        <v>0</v>
      </c>
      <c r="BT197">
        <f t="shared" si="35"/>
        <v>0</v>
      </c>
      <c r="BU197">
        <f t="shared" si="36"/>
        <v>0</v>
      </c>
      <c r="BV197">
        <f t="shared" si="37"/>
        <v>2</v>
      </c>
      <c r="BW197">
        <f t="shared" si="38"/>
        <v>0</v>
      </c>
      <c r="BX197">
        <f t="shared" si="39"/>
        <v>2</v>
      </c>
    </row>
    <row r="198" spans="1:76" ht="18.95" customHeight="1" x14ac:dyDescent="0.25">
      <c r="A198" t="s">
        <v>1118</v>
      </c>
      <c r="B198" t="s">
        <v>1119</v>
      </c>
      <c r="C198" t="s">
        <v>219</v>
      </c>
      <c r="D198" t="s">
        <v>26</v>
      </c>
      <c r="E198" t="s">
        <v>66</v>
      </c>
      <c r="F198" t="s">
        <v>5163</v>
      </c>
      <c r="G198">
        <v>2</v>
      </c>
      <c r="H198" t="s">
        <v>510</v>
      </c>
      <c r="I198" t="s">
        <v>1121</v>
      </c>
      <c r="L198" s="1">
        <v>120018000210</v>
      </c>
      <c r="M198" t="s">
        <v>1122</v>
      </c>
      <c r="N198" t="s">
        <v>25</v>
      </c>
      <c r="O198" t="s">
        <v>1123</v>
      </c>
      <c r="P198">
        <v>33312</v>
      </c>
      <c r="Q198" t="s">
        <v>1124</v>
      </c>
      <c r="R198">
        <v>1529</v>
      </c>
      <c r="S198" t="s">
        <v>7</v>
      </c>
      <c r="T198" t="b">
        <v>0</v>
      </c>
      <c r="U198" t="s">
        <v>30</v>
      </c>
      <c r="V198" t="s">
        <v>31</v>
      </c>
      <c r="W198" t="s">
        <v>31</v>
      </c>
      <c r="X198" t="s">
        <v>31</v>
      </c>
      <c r="Y198" t="s">
        <v>31</v>
      </c>
      <c r="Z198" s="4">
        <v>0</v>
      </c>
      <c r="AA198" s="4">
        <v>0</v>
      </c>
      <c r="AB198" s="4">
        <v>0</v>
      </c>
      <c r="AC198" s="4">
        <v>2</v>
      </c>
      <c r="AD198" s="4">
        <v>2</v>
      </c>
      <c r="AE198" s="4">
        <v>2</v>
      </c>
      <c r="AF198" s="4">
        <v>2</v>
      </c>
      <c r="AG198" s="4">
        <v>2</v>
      </c>
      <c r="AH198" s="4">
        <v>2</v>
      </c>
      <c r="AI198" s="4">
        <v>0</v>
      </c>
      <c r="AJ198" s="4">
        <v>0</v>
      </c>
      <c r="AK198" s="4">
        <v>0</v>
      </c>
      <c r="AL198" s="4">
        <v>0</v>
      </c>
      <c r="AM198" s="4">
        <v>2</v>
      </c>
      <c r="AN198" s="4">
        <v>2</v>
      </c>
      <c r="AO198" s="4">
        <v>2</v>
      </c>
      <c r="AP198" s="4">
        <v>2</v>
      </c>
      <c r="AQ198" s="4">
        <v>0</v>
      </c>
      <c r="AR198" s="4">
        <v>0</v>
      </c>
      <c r="AS198" s="4">
        <v>0</v>
      </c>
      <c r="AT198" s="4">
        <v>0</v>
      </c>
      <c r="AU198" s="4">
        <v>2</v>
      </c>
      <c r="AV198" s="4">
        <v>2</v>
      </c>
      <c r="AW198" s="4">
        <v>2</v>
      </c>
      <c r="AX198" s="4">
        <v>2</v>
      </c>
      <c r="AY198" s="4">
        <v>0</v>
      </c>
      <c r="AZ198" s="4">
        <v>0</v>
      </c>
      <c r="BA198" s="4">
        <v>2</v>
      </c>
      <c r="BB198" s="4">
        <v>2</v>
      </c>
      <c r="BC198" s="4">
        <v>0</v>
      </c>
      <c r="BD198" s="4">
        <v>2</v>
      </c>
      <c r="BE198" s="4">
        <v>1</v>
      </c>
      <c r="BF198" s="4">
        <v>1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5">
        <v>0</v>
      </c>
      <c r="BO198">
        <f t="shared" si="30"/>
        <v>12</v>
      </c>
      <c r="BP198">
        <f t="shared" si="31"/>
        <v>0</v>
      </c>
      <c r="BQ198">
        <f t="shared" si="32"/>
        <v>8</v>
      </c>
      <c r="BR198">
        <f t="shared" si="33"/>
        <v>0</v>
      </c>
      <c r="BS198">
        <f t="shared" si="34"/>
        <v>0</v>
      </c>
      <c r="BT198">
        <f t="shared" si="35"/>
        <v>8</v>
      </c>
      <c r="BU198">
        <f t="shared" si="36"/>
        <v>4</v>
      </c>
      <c r="BV198">
        <f t="shared" si="37"/>
        <v>4</v>
      </c>
      <c r="BW198">
        <f t="shared" si="38"/>
        <v>0</v>
      </c>
      <c r="BX198">
        <f t="shared" si="39"/>
        <v>0</v>
      </c>
    </row>
    <row r="199" spans="1:76" ht="18.95" customHeight="1" x14ac:dyDescent="0.25">
      <c r="A199" t="s">
        <v>1125</v>
      </c>
      <c r="B199" t="s">
        <v>1119</v>
      </c>
      <c r="C199" t="s">
        <v>219</v>
      </c>
      <c r="D199" t="s">
        <v>26</v>
      </c>
      <c r="E199" t="s">
        <v>102</v>
      </c>
      <c r="F199" t="s">
        <v>659</v>
      </c>
      <c r="G199">
        <v>2</v>
      </c>
      <c r="H199" t="s">
        <v>118</v>
      </c>
      <c r="I199" t="s">
        <v>1126</v>
      </c>
      <c r="L199" s="1">
        <v>120021000293</v>
      </c>
      <c r="M199" t="s">
        <v>1127</v>
      </c>
      <c r="N199" t="s">
        <v>25</v>
      </c>
      <c r="O199" t="s">
        <v>1128</v>
      </c>
      <c r="P199">
        <v>32421</v>
      </c>
      <c r="Q199" t="s">
        <v>1129</v>
      </c>
      <c r="R199">
        <v>637</v>
      </c>
      <c r="S199" t="s">
        <v>39</v>
      </c>
      <c r="T199" t="b">
        <v>0</v>
      </c>
      <c r="U199" t="s">
        <v>30</v>
      </c>
      <c r="V199" t="s">
        <v>31</v>
      </c>
      <c r="W199" t="s">
        <v>31</v>
      </c>
      <c r="X199" t="s">
        <v>31</v>
      </c>
      <c r="Y199" t="s">
        <v>31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2</v>
      </c>
      <c r="AJ199" s="6">
        <v>2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3</v>
      </c>
      <c r="BB199" s="6">
        <v>3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1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7">
        <v>0</v>
      </c>
      <c r="BO199">
        <f t="shared" si="30"/>
        <v>0</v>
      </c>
      <c r="BP199">
        <f t="shared" si="31"/>
        <v>4</v>
      </c>
      <c r="BQ199">
        <f t="shared" si="32"/>
        <v>0</v>
      </c>
      <c r="BR199">
        <f t="shared" si="33"/>
        <v>0</v>
      </c>
      <c r="BS199">
        <f t="shared" si="34"/>
        <v>0</v>
      </c>
      <c r="BT199">
        <f t="shared" si="35"/>
        <v>0</v>
      </c>
      <c r="BU199">
        <f t="shared" si="36"/>
        <v>6</v>
      </c>
      <c r="BV199">
        <f t="shared" si="37"/>
        <v>0</v>
      </c>
      <c r="BW199">
        <f t="shared" si="38"/>
        <v>1</v>
      </c>
      <c r="BX199">
        <f t="shared" si="39"/>
        <v>0</v>
      </c>
    </row>
    <row r="200" spans="1:76" ht="18.95" customHeight="1" x14ac:dyDescent="0.25">
      <c r="A200" t="s">
        <v>2601</v>
      </c>
      <c r="B200" t="s">
        <v>1119</v>
      </c>
      <c r="C200" t="s">
        <v>219</v>
      </c>
      <c r="D200" t="s">
        <v>26</v>
      </c>
      <c r="E200" t="s">
        <v>73</v>
      </c>
      <c r="F200" t="s">
        <v>659</v>
      </c>
      <c r="G200" t="s">
        <v>2026</v>
      </c>
      <c r="H200" t="s">
        <v>22</v>
      </c>
      <c r="I200" t="s">
        <v>2602</v>
      </c>
      <c r="L200" s="1">
        <v>120039000563</v>
      </c>
      <c r="M200" t="s">
        <v>2603</v>
      </c>
      <c r="N200" t="s">
        <v>25</v>
      </c>
      <c r="O200" t="s">
        <v>2604</v>
      </c>
      <c r="P200">
        <v>33150</v>
      </c>
      <c r="Q200" t="s">
        <v>2605</v>
      </c>
      <c r="R200">
        <v>629</v>
      </c>
      <c r="S200" t="s">
        <v>89</v>
      </c>
      <c r="T200" t="b">
        <v>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2</v>
      </c>
      <c r="AF200" s="6">
        <v>1</v>
      </c>
      <c r="AG200" s="6">
        <v>3</v>
      </c>
      <c r="AH200" s="6">
        <v>2</v>
      </c>
      <c r="AI200" s="6">
        <v>2</v>
      </c>
      <c r="AJ200" s="6">
        <v>2</v>
      </c>
      <c r="AK200" s="6">
        <v>2</v>
      </c>
      <c r="AL200" s="6">
        <v>1</v>
      </c>
      <c r="AM200" s="6">
        <v>3</v>
      </c>
      <c r="AN200" s="6">
        <v>3</v>
      </c>
      <c r="AO200" s="6">
        <v>0</v>
      </c>
      <c r="AP200" s="6">
        <v>3</v>
      </c>
      <c r="AQ200" s="6">
        <v>0</v>
      </c>
      <c r="AR200" s="6">
        <v>3</v>
      </c>
      <c r="AS200" s="6">
        <v>0</v>
      </c>
      <c r="AT200" s="6">
        <v>0</v>
      </c>
      <c r="AU200" s="6">
        <v>0</v>
      </c>
      <c r="AV200" s="6">
        <v>2</v>
      </c>
      <c r="AW200" s="6">
        <v>0</v>
      </c>
      <c r="AX200" s="6">
        <v>1</v>
      </c>
      <c r="AY200" s="6">
        <v>0</v>
      </c>
      <c r="AZ200" s="6">
        <v>2</v>
      </c>
      <c r="BA200" s="6">
        <v>3</v>
      </c>
      <c r="BB200" s="6">
        <v>3</v>
      </c>
      <c r="BC200" s="6">
        <v>2</v>
      </c>
      <c r="BD200" s="6">
        <v>0</v>
      </c>
      <c r="BE200" s="6">
        <v>3</v>
      </c>
      <c r="BF200" s="6">
        <v>3</v>
      </c>
      <c r="BG200" s="6">
        <v>3</v>
      </c>
      <c r="BH200" s="6">
        <v>3</v>
      </c>
      <c r="BI200" s="6">
        <v>0</v>
      </c>
      <c r="BJ200" s="6">
        <v>0</v>
      </c>
      <c r="BK200" s="6">
        <v>0</v>
      </c>
      <c r="BL200" s="6">
        <v>1</v>
      </c>
      <c r="BM200" s="6">
        <v>0</v>
      </c>
      <c r="BN200" s="7">
        <v>2</v>
      </c>
      <c r="BO200">
        <f t="shared" si="30"/>
        <v>8</v>
      </c>
      <c r="BP200">
        <f t="shared" si="31"/>
        <v>7</v>
      </c>
      <c r="BQ200">
        <f t="shared" si="32"/>
        <v>9</v>
      </c>
      <c r="BR200">
        <f t="shared" si="33"/>
        <v>3</v>
      </c>
      <c r="BS200">
        <f t="shared" si="34"/>
        <v>0</v>
      </c>
      <c r="BT200">
        <f t="shared" si="35"/>
        <v>3</v>
      </c>
      <c r="BU200">
        <f t="shared" si="36"/>
        <v>8</v>
      </c>
      <c r="BV200">
        <f t="shared" si="37"/>
        <v>8</v>
      </c>
      <c r="BW200">
        <f t="shared" si="38"/>
        <v>6</v>
      </c>
      <c r="BX200">
        <f t="shared" si="39"/>
        <v>3</v>
      </c>
    </row>
    <row r="201" spans="1:76" ht="18.95" customHeight="1" x14ac:dyDescent="0.25">
      <c r="A201" t="s">
        <v>1130</v>
      </c>
      <c r="B201" t="s">
        <v>1119</v>
      </c>
      <c r="C201" t="s">
        <v>219</v>
      </c>
      <c r="D201" t="s">
        <v>86</v>
      </c>
      <c r="E201" t="s">
        <v>66</v>
      </c>
      <c r="F201" t="s">
        <v>66</v>
      </c>
      <c r="G201">
        <v>2</v>
      </c>
      <c r="H201" t="s">
        <v>83</v>
      </c>
      <c r="I201" t="s">
        <v>1131</v>
      </c>
      <c r="L201" s="1">
        <v>120051002995</v>
      </c>
      <c r="M201" t="s">
        <v>1132</v>
      </c>
      <c r="N201" t="s">
        <v>58</v>
      </c>
      <c r="O201" t="s">
        <v>1133</v>
      </c>
      <c r="P201">
        <v>32535</v>
      </c>
      <c r="Q201" t="s">
        <v>1134</v>
      </c>
      <c r="R201">
        <v>490</v>
      </c>
      <c r="S201" t="s">
        <v>39</v>
      </c>
      <c r="T201" t="b">
        <v>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1</v>
      </c>
      <c r="AN201" s="4">
        <v>1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3</v>
      </c>
      <c r="BB201" s="4">
        <v>3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5">
        <v>0</v>
      </c>
      <c r="BO201">
        <f t="shared" si="30"/>
        <v>0</v>
      </c>
      <c r="BP201">
        <f t="shared" si="31"/>
        <v>0</v>
      </c>
      <c r="BQ201">
        <f t="shared" si="32"/>
        <v>2</v>
      </c>
      <c r="BR201">
        <f t="shared" si="33"/>
        <v>0</v>
      </c>
      <c r="BS201">
        <f t="shared" si="34"/>
        <v>0</v>
      </c>
      <c r="BT201">
        <f t="shared" si="35"/>
        <v>0</v>
      </c>
      <c r="BU201">
        <f t="shared" si="36"/>
        <v>6</v>
      </c>
      <c r="BV201">
        <f t="shared" si="37"/>
        <v>0</v>
      </c>
      <c r="BW201">
        <f t="shared" si="38"/>
        <v>0</v>
      </c>
      <c r="BX201">
        <f t="shared" si="39"/>
        <v>0</v>
      </c>
    </row>
    <row r="202" spans="1:76" ht="18.95" customHeight="1" x14ac:dyDescent="0.25">
      <c r="A202" t="s">
        <v>1145</v>
      </c>
      <c r="B202" t="s">
        <v>1119</v>
      </c>
      <c r="C202" t="s">
        <v>219</v>
      </c>
      <c r="D202" t="s">
        <v>86</v>
      </c>
      <c r="E202" t="s">
        <v>102</v>
      </c>
      <c r="F202" t="s">
        <v>659</v>
      </c>
      <c r="G202">
        <v>2</v>
      </c>
      <c r="H202" t="s">
        <v>83</v>
      </c>
      <c r="I202" t="s">
        <v>1146</v>
      </c>
      <c r="L202" s="1">
        <v>120075000879</v>
      </c>
      <c r="M202" t="s">
        <v>1147</v>
      </c>
      <c r="N202" t="s">
        <v>45</v>
      </c>
      <c r="O202" t="s">
        <v>1148</v>
      </c>
      <c r="P202">
        <v>33834</v>
      </c>
      <c r="Q202" t="s">
        <v>1149</v>
      </c>
      <c r="R202">
        <v>380</v>
      </c>
      <c r="S202" t="s">
        <v>77</v>
      </c>
      <c r="T202" t="b">
        <v>0</v>
      </c>
      <c r="U202" t="s">
        <v>30</v>
      </c>
      <c r="V202" t="s">
        <v>61</v>
      </c>
      <c r="W202" t="s">
        <v>61</v>
      </c>
      <c r="X202" t="s">
        <v>61</v>
      </c>
      <c r="Y202" t="s">
        <v>61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2</v>
      </c>
      <c r="AJ202" s="6">
        <v>2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3</v>
      </c>
      <c r="BB202" s="6">
        <v>3</v>
      </c>
      <c r="BC202" s="6">
        <v>0</v>
      </c>
      <c r="BD202" s="6">
        <v>0</v>
      </c>
      <c r="BE202" s="6">
        <v>0</v>
      </c>
      <c r="BF202" s="6">
        <v>2</v>
      </c>
      <c r="BG202" s="6">
        <v>0</v>
      </c>
      <c r="BH202" s="6">
        <v>2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7">
        <v>0</v>
      </c>
      <c r="BO202">
        <f t="shared" si="30"/>
        <v>0</v>
      </c>
      <c r="BP202">
        <f t="shared" si="31"/>
        <v>4</v>
      </c>
      <c r="BQ202">
        <f t="shared" si="32"/>
        <v>0</v>
      </c>
      <c r="BR202">
        <f t="shared" si="33"/>
        <v>0</v>
      </c>
      <c r="BS202">
        <f t="shared" si="34"/>
        <v>0</v>
      </c>
      <c r="BT202">
        <f t="shared" si="35"/>
        <v>0</v>
      </c>
      <c r="BU202">
        <f t="shared" si="36"/>
        <v>6</v>
      </c>
      <c r="BV202">
        <f t="shared" si="37"/>
        <v>2</v>
      </c>
      <c r="BW202">
        <f t="shared" si="38"/>
        <v>2</v>
      </c>
      <c r="BX202">
        <f t="shared" si="39"/>
        <v>0</v>
      </c>
    </row>
    <row r="203" spans="1:76" ht="18.95" customHeight="1" x14ac:dyDescent="0.25">
      <c r="A203" t="s">
        <v>2584</v>
      </c>
      <c r="B203" t="s">
        <v>1119</v>
      </c>
      <c r="C203" t="s">
        <v>219</v>
      </c>
      <c r="D203" t="s">
        <v>26</v>
      </c>
      <c r="E203" t="s">
        <v>50</v>
      </c>
      <c r="F203" t="s">
        <v>5161</v>
      </c>
      <c r="G203" t="s">
        <v>2026</v>
      </c>
      <c r="H203" t="s">
        <v>22</v>
      </c>
      <c r="I203" t="s">
        <v>2585</v>
      </c>
      <c r="L203" s="1">
        <v>120087000983</v>
      </c>
      <c r="M203" t="s">
        <v>2586</v>
      </c>
      <c r="N203" t="s">
        <v>25</v>
      </c>
      <c r="O203" t="s">
        <v>2587</v>
      </c>
      <c r="P203">
        <v>33563</v>
      </c>
      <c r="Q203" t="s">
        <v>1735</v>
      </c>
      <c r="R203">
        <v>868</v>
      </c>
      <c r="S203" t="s">
        <v>89</v>
      </c>
      <c r="T203" t="b">
        <v>0</v>
      </c>
      <c r="U203" t="s">
        <v>30</v>
      </c>
      <c r="V203" t="s">
        <v>71</v>
      </c>
      <c r="W203" t="s">
        <v>61</v>
      </c>
      <c r="X203" t="s">
        <v>71</v>
      </c>
      <c r="Y203" t="s">
        <v>71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3</v>
      </c>
      <c r="AG203" s="6">
        <v>3</v>
      </c>
      <c r="AH203" s="6">
        <v>2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2</v>
      </c>
      <c r="AS203" s="6">
        <v>0</v>
      </c>
      <c r="AT203" s="6">
        <v>0</v>
      </c>
      <c r="AU203" s="6">
        <v>2</v>
      </c>
      <c r="AV203" s="6">
        <v>2</v>
      </c>
      <c r="AW203" s="6">
        <v>0</v>
      </c>
      <c r="AX203" s="6">
        <v>0</v>
      </c>
      <c r="AY203" s="6">
        <v>0</v>
      </c>
      <c r="AZ203" s="6">
        <v>0</v>
      </c>
      <c r="BA203" s="6">
        <v>1</v>
      </c>
      <c r="BB203" s="6">
        <v>3</v>
      </c>
      <c r="BC203" s="6">
        <v>2</v>
      </c>
      <c r="BD203" s="6">
        <v>0</v>
      </c>
      <c r="BE203" s="6">
        <v>0</v>
      </c>
      <c r="BF203" s="6">
        <v>2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7">
        <v>0</v>
      </c>
      <c r="BO203">
        <f t="shared" si="30"/>
        <v>8</v>
      </c>
      <c r="BP203">
        <f t="shared" si="31"/>
        <v>0</v>
      </c>
      <c r="BQ203">
        <f t="shared" si="32"/>
        <v>0</v>
      </c>
      <c r="BR203">
        <f t="shared" si="33"/>
        <v>2</v>
      </c>
      <c r="BS203">
        <f t="shared" si="34"/>
        <v>0</v>
      </c>
      <c r="BT203">
        <f t="shared" si="35"/>
        <v>4</v>
      </c>
      <c r="BU203">
        <f t="shared" si="36"/>
        <v>4</v>
      </c>
      <c r="BV203">
        <f t="shared" si="37"/>
        <v>4</v>
      </c>
      <c r="BW203">
        <f t="shared" si="38"/>
        <v>0</v>
      </c>
      <c r="BX203">
        <f t="shared" si="39"/>
        <v>0</v>
      </c>
    </row>
    <row r="204" spans="1:76" ht="18.95" customHeight="1" x14ac:dyDescent="0.25">
      <c r="A204" t="s">
        <v>1150</v>
      </c>
      <c r="B204" t="s">
        <v>1119</v>
      </c>
      <c r="C204" t="s">
        <v>219</v>
      </c>
      <c r="D204" t="s">
        <v>86</v>
      </c>
      <c r="E204" t="s">
        <v>66</v>
      </c>
      <c r="F204" t="s">
        <v>66</v>
      </c>
      <c r="G204">
        <v>2</v>
      </c>
      <c r="H204" t="s">
        <v>83</v>
      </c>
      <c r="I204" t="s">
        <v>1151</v>
      </c>
      <c r="L204" s="1">
        <v>120090001047</v>
      </c>
      <c r="M204" t="s">
        <v>1152</v>
      </c>
      <c r="N204" t="s">
        <v>45</v>
      </c>
      <c r="O204" t="s">
        <v>1153</v>
      </c>
      <c r="P204">
        <v>32425</v>
      </c>
      <c r="Q204" t="s">
        <v>1154</v>
      </c>
      <c r="R204">
        <v>446</v>
      </c>
      <c r="S204" t="s">
        <v>77</v>
      </c>
      <c r="T204" t="b">
        <v>0</v>
      </c>
      <c r="U204" t="s">
        <v>30</v>
      </c>
      <c r="V204" t="s">
        <v>31</v>
      </c>
      <c r="W204" t="s">
        <v>31</v>
      </c>
      <c r="X204" t="s">
        <v>31</v>
      </c>
      <c r="Y204" t="s">
        <v>31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1</v>
      </c>
      <c r="AN204" s="4">
        <v>1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3</v>
      </c>
      <c r="BB204" s="4">
        <v>3</v>
      </c>
      <c r="BC204" s="4">
        <v>0</v>
      </c>
      <c r="BD204" s="4">
        <v>0</v>
      </c>
      <c r="BE204" s="4">
        <v>3</v>
      </c>
      <c r="BF204" s="4">
        <v>3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5">
        <v>0</v>
      </c>
      <c r="BO204">
        <f t="shared" si="30"/>
        <v>0</v>
      </c>
      <c r="BP204">
        <f t="shared" si="31"/>
        <v>0</v>
      </c>
      <c r="BQ204">
        <f t="shared" si="32"/>
        <v>2</v>
      </c>
      <c r="BR204">
        <f t="shared" si="33"/>
        <v>0</v>
      </c>
      <c r="BS204">
        <f t="shared" si="34"/>
        <v>0</v>
      </c>
      <c r="BT204">
        <f t="shared" si="35"/>
        <v>0</v>
      </c>
      <c r="BU204">
        <f t="shared" si="36"/>
        <v>6</v>
      </c>
      <c r="BV204">
        <f t="shared" si="37"/>
        <v>6</v>
      </c>
      <c r="BW204">
        <f t="shared" si="38"/>
        <v>0</v>
      </c>
      <c r="BX204">
        <f t="shared" si="39"/>
        <v>0</v>
      </c>
    </row>
    <row r="205" spans="1:76" ht="18.95" customHeight="1" x14ac:dyDescent="0.25">
      <c r="A205" t="s">
        <v>1155</v>
      </c>
      <c r="B205" t="s">
        <v>1119</v>
      </c>
      <c r="C205" t="s">
        <v>219</v>
      </c>
      <c r="D205" t="s">
        <v>86</v>
      </c>
      <c r="E205" t="s">
        <v>21</v>
      </c>
      <c r="F205" t="s">
        <v>5163</v>
      </c>
      <c r="G205">
        <v>2</v>
      </c>
      <c r="H205" t="s">
        <v>83</v>
      </c>
      <c r="I205" t="s">
        <v>1156</v>
      </c>
      <c r="L205" s="1">
        <v>120105001115</v>
      </c>
      <c r="M205" t="s">
        <v>1157</v>
      </c>
      <c r="N205" t="s">
        <v>45</v>
      </c>
      <c r="O205" t="s">
        <v>1158</v>
      </c>
      <c r="P205">
        <v>34748</v>
      </c>
      <c r="Q205" t="s">
        <v>308</v>
      </c>
      <c r="R205">
        <v>228</v>
      </c>
      <c r="S205" t="s">
        <v>89</v>
      </c>
      <c r="T205" t="b">
        <v>0</v>
      </c>
      <c r="U205" t="s">
        <v>30</v>
      </c>
      <c r="V205" t="s">
        <v>31</v>
      </c>
      <c r="W205" t="s">
        <v>31</v>
      </c>
      <c r="X205" t="s">
        <v>31</v>
      </c>
      <c r="Y205" t="s">
        <v>31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1</v>
      </c>
      <c r="AN205" s="6">
        <v>1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3</v>
      </c>
      <c r="BB205" s="6">
        <v>3</v>
      </c>
      <c r="BC205" s="6">
        <v>0</v>
      </c>
      <c r="BD205" s="6">
        <v>0</v>
      </c>
      <c r="BE205" s="6">
        <v>1</v>
      </c>
      <c r="BF205" s="6">
        <v>1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7">
        <v>0</v>
      </c>
      <c r="BO205">
        <f t="shared" si="30"/>
        <v>0</v>
      </c>
      <c r="BP205">
        <f t="shared" si="31"/>
        <v>0</v>
      </c>
      <c r="BQ205">
        <f t="shared" si="32"/>
        <v>2</v>
      </c>
      <c r="BR205">
        <f t="shared" si="33"/>
        <v>0</v>
      </c>
      <c r="BS205">
        <f t="shared" si="34"/>
        <v>0</v>
      </c>
      <c r="BT205">
        <f t="shared" si="35"/>
        <v>0</v>
      </c>
      <c r="BU205">
        <f t="shared" si="36"/>
        <v>6</v>
      </c>
      <c r="BV205">
        <f t="shared" si="37"/>
        <v>2</v>
      </c>
      <c r="BW205">
        <f t="shared" si="38"/>
        <v>0</v>
      </c>
      <c r="BX205">
        <f t="shared" si="39"/>
        <v>0</v>
      </c>
    </row>
    <row r="206" spans="1:76" ht="18.95" customHeight="1" x14ac:dyDescent="0.25">
      <c r="A206" t="s">
        <v>1159</v>
      </c>
      <c r="B206" t="s">
        <v>1119</v>
      </c>
      <c r="C206" t="s">
        <v>219</v>
      </c>
      <c r="D206" t="s">
        <v>26</v>
      </c>
      <c r="E206" t="s">
        <v>102</v>
      </c>
      <c r="F206" t="s">
        <v>659</v>
      </c>
      <c r="G206">
        <v>2</v>
      </c>
      <c r="H206" t="s">
        <v>22</v>
      </c>
      <c r="I206" t="s">
        <v>1160</v>
      </c>
      <c r="L206" s="1">
        <v>120108001144</v>
      </c>
      <c r="M206" t="s">
        <v>1161</v>
      </c>
      <c r="N206" t="s">
        <v>45</v>
      </c>
      <c r="O206" t="s">
        <v>1162</v>
      </c>
      <c r="P206">
        <v>33905</v>
      </c>
      <c r="Q206" t="s">
        <v>1163</v>
      </c>
      <c r="R206">
        <v>574</v>
      </c>
      <c r="S206" t="s">
        <v>89</v>
      </c>
      <c r="T206" t="b">
        <v>0</v>
      </c>
      <c r="U206" t="s">
        <v>30</v>
      </c>
      <c r="V206" t="s">
        <v>31</v>
      </c>
      <c r="W206" t="s">
        <v>31</v>
      </c>
      <c r="X206" t="s">
        <v>31</v>
      </c>
      <c r="Y206" t="s">
        <v>31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2</v>
      </c>
      <c r="AK206" s="4">
        <v>0</v>
      </c>
      <c r="AL206" s="4">
        <v>2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3</v>
      </c>
      <c r="BB206" s="4">
        <v>3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1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5">
        <v>2</v>
      </c>
      <c r="BO206">
        <f t="shared" si="30"/>
        <v>0</v>
      </c>
      <c r="BP206">
        <f t="shared" si="31"/>
        <v>4</v>
      </c>
      <c r="BQ206">
        <f t="shared" si="32"/>
        <v>0</v>
      </c>
      <c r="BR206">
        <f t="shared" si="33"/>
        <v>0</v>
      </c>
      <c r="BS206">
        <f t="shared" si="34"/>
        <v>0</v>
      </c>
      <c r="BT206">
        <f t="shared" si="35"/>
        <v>0</v>
      </c>
      <c r="BU206">
        <f t="shared" si="36"/>
        <v>6</v>
      </c>
      <c r="BV206">
        <f t="shared" si="37"/>
        <v>0</v>
      </c>
      <c r="BW206">
        <f t="shared" si="38"/>
        <v>1</v>
      </c>
      <c r="BX206">
        <f t="shared" si="39"/>
        <v>2</v>
      </c>
    </row>
    <row r="207" spans="1:76" ht="18.95" customHeight="1" x14ac:dyDescent="0.25">
      <c r="A207" t="s">
        <v>1164</v>
      </c>
      <c r="B207" t="s">
        <v>1119</v>
      </c>
      <c r="C207" t="s">
        <v>219</v>
      </c>
      <c r="D207" t="s">
        <v>86</v>
      </c>
      <c r="E207" t="s">
        <v>102</v>
      </c>
      <c r="F207" t="s">
        <v>659</v>
      </c>
      <c r="G207">
        <v>2</v>
      </c>
      <c r="H207" t="s">
        <v>83</v>
      </c>
      <c r="I207" t="s">
        <v>1165</v>
      </c>
      <c r="L207" s="1">
        <v>120120002212</v>
      </c>
      <c r="M207" t="s">
        <v>1166</v>
      </c>
      <c r="N207" t="s">
        <v>58</v>
      </c>
      <c r="O207" t="s">
        <v>1167</v>
      </c>
      <c r="P207">
        <v>32340</v>
      </c>
      <c r="Q207" t="s">
        <v>1167</v>
      </c>
      <c r="R207">
        <v>511</v>
      </c>
      <c r="S207" t="s">
        <v>66</v>
      </c>
      <c r="T207" t="b">
        <v>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2</v>
      </c>
      <c r="AJ207" s="6">
        <v>2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3</v>
      </c>
      <c r="BC207" s="6">
        <v>0</v>
      </c>
      <c r="BD207" s="6">
        <v>0</v>
      </c>
      <c r="BE207" s="6">
        <v>0</v>
      </c>
      <c r="BF207" s="6">
        <v>3</v>
      </c>
      <c r="BG207" s="6">
        <v>0</v>
      </c>
      <c r="BH207" s="6">
        <v>2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7">
        <v>0</v>
      </c>
      <c r="BO207">
        <f t="shared" si="30"/>
        <v>0</v>
      </c>
      <c r="BP207">
        <f t="shared" si="31"/>
        <v>4</v>
      </c>
      <c r="BQ207">
        <f t="shared" si="32"/>
        <v>0</v>
      </c>
      <c r="BR207">
        <f t="shared" si="33"/>
        <v>0</v>
      </c>
      <c r="BS207">
        <f t="shared" si="34"/>
        <v>0</v>
      </c>
      <c r="BT207">
        <f t="shared" si="35"/>
        <v>0</v>
      </c>
      <c r="BU207">
        <f t="shared" si="36"/>
        <v>3</v>
      </c>
      <c r="BV207">
        <f t="shared" si="37"/>
        <v>3</v>
      </c>
      <c r="BW207">
        <f t="shared" si="38"/>
        <v>2</v>
      </c>
      <c r="BX207">
        <f t="shared" si="39"/>
        <v>0</v>
      </c>
    </row>
    <row r="208" spans="1:76" ht="18.95" customHeight="1" x14ac:dyDescent="0.25">
      <c r="A208" t="s">
        <v>1168</v>
      </c>
      <c r="B208" t="s">
        <v>1119</v>
      </c>
      <c r="C208" t="s">
        <v>219</v>
      </c>
      <c r="D208" t="s">
        <v>26</v>
      </c>
      <c r="E208" t="s">
        <v>73</v>
      </c>
      <c r="F208" t="s">
        <v>659</v>
      </c>
      <c r="G208">
        <v>2</v>
      </c>
      <c r="H208" t="s">
        <v>22</v>
      </c>
      <c r="I208" t="s">
        <v>1169</v>
      </c>
      <c r="L208" s="1">
        <v>120126003005</v>
      </c>
      <c r="M208" t="s">
        <v>1170</v>
      </c>
      <c r="N208" t="s">
        <v>25</v>
      </c>
      <c r="O208" t="s">
        <v>1171</v>
      </c>
      <c r="P208">
        <v>34431</v>
      </c>
      <c r="Q208" t="s">
        <v>152</v>
      </c>
      <c r="R208">
        <v>623</v>
      </c>
      <c r="S208" t="s">
        <v>66</v>
      </c>
      <c r="T208" t="b">
        <v>0</v>
      </c>
      <c r="U208" t="s">
        <v>30</v>
      </c>
      <c r="V208" t="s">
        <v>61</v>
      </c>
      <c r="W208" t="s">
        <v>61</v>
      </c>
      <c r="X208" t="s">
        <v>61</v>
      </c>
      <c r="Y208" t="s">
        <v>61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2</v>
      </c>
      <c r="AK208" s="4">
        <v>2</v>
      </c>
      <c r="AL208" s="4">
        <v>0</v>
      </c>
      <c r="AM208" s="4">
        <v>1</v>
      </c>
      <c r="AN208" s="4">
        <v>1</v>
      </c>
      <c r="AO208" s="4">
        <v>1</v>
      </c>
      <c r="AP208" s="4">
        <v>0</v>
      </c>
      <c r="AQ208" s="4">
        <v>3</v>
      </c>
      <c r="AR208" s="4">
        <v>3</v>
      </c>
      <c r="AS208" s="4">
        <v>0</v>
      </c>
      <c r="AT208" s="4">
        <v>2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3</v>
      </c>
      <c r="BC208" s="4">
        <v>0</v>
      </c>
      <c r="BD208" s="4">
        <v>0</v>
      </c>
      <c r="BE208" s="4">
        <v>0</v>
      </c>
      <c r="BF208" s="4">
        <v>3</v>
      </c>
      <c r="BG208" s="4">
        <v>3</v>
      </c>
      <c r="BH208" s="4">
        <v>2</v>
      </c>
      <c r="BI208" s="4">
        <v>0</v>
      </c>
      <c r="BJ208" s="4">
        <v>0</v>
      </c>
      <c r="BK208" s="4">
        <v>0</v>
      </c>
      <c r="BL208" s="4">
        <v>2</v>
      </c>
      <c r="BM208" s="4">
        <v>0</v>
      </c>
      <c r="BN208" s="5">
        <v>0</v>
      </c>
      <c r="BO208">
        <f t="shared" si="30"/>
        <v>0</v>
      </c>
      <c r="BP208">
        <f t="shared" si="31"/>
        <v>4</v>
      </c>
      <c r="BQ208">
        <f t="shared" si="32"/>
        <v>6</v>
      </c>
      <c r="BR208">
        <f t="shared" si="33"/>
        <v>3</v>
      </c>
      <c r="BS208">
        <f t="shared" si="34"/>
        <v>2</v>
      </c>
      <c r="BT208">
        <f t="shared" si="35"/>
        <v>0</v>
      </c>
      <c r="BU208">
        <f t="shared" si="36"/>
        <v>3</v>
      </c>
      <c r="BV208">
        <f t="shared" si="37"/>
        <v>3</v>
      </c>
      <c r="BW208">
        <f t="shared" si="38"/>
        <v>5</v>
      </c>
      <c r="BX208">
        <f t="shared" si="39"/>
        <v>2</v>
      </c>
    </row>
    <row r="209" spans="1:76" ht="18.95" customHeight="1" x14ac:dyDescent="0.25">
      <c r="A209" t="s">
        <v>1172</v>
      </c>
      <c r="B209" t="s">
        <v>1119</v>
      </c>
      <c r="C209" t="s">
        <v>219</v>
      </c>
      <c r="D209" t="s">
        <v>26</v>
      </c>
      <c r="E209" t="s">
        <v>596</v>
      </c>
      <c r="F209" t="s">
        <v>5162</v>
      </c>
      <c r="G209">
        <v>2</v>
      </c>
      <c r="H209" t="s">
        <v>179</v>
      </c>
      <c r="I209" t="s">
        <v>1173</v>
      </c>
      <c r="L209" s="1">
        <v>120144001433</v>
      </c>
      <c r="M209" t="s">
        <v>1174</v>
      </c>
      <c r="N209" t="s">
        <v>45</v>
      </c>
      <c r="O209" t="s">
        <v>1175</v>
      </c>
      <c r="P209">
        <v>32751</v>
      </c>
      <c r="Q209" t="s">
        <v>928</v>
      </c>
      <c r="R209">
        <v>542</v>
      </c>
      <c r="S209" t="s">
        <v>89</v>
      </c>
      <c r="T209" t="b">
        <v>0</v>
      </c>
      <c r="U209" t="s">
        <v>30</v>
      </c>
      <c r="V209" t="s">
        <v>71</v>
      </c>
      <c r="W209" t="s">
        <v>61</v>
      </c>
      <c r="X209" t="s">
        <v>61</v>
      </c>
      <c r="Y209" t="s">
        <v>61</v>
      </c>
      <c r="Z209" s="6">
        <v>0</v>
      </c>
      <c r="AA209" s="6">
        <v>0</v>
      </c>
      <c r="AB209" s="6">
        <v>0</v>
      </c>
      <c r="AC209" s="6">
        <v>2</v>
      </c>
      <c r="AD209" s="6">
        <v>2</v>
      </c>
      <c r="AE209" s="6">
        <v>2</v>
      </c>
      <c r="AF209" s="6">
        <v>2</v>
      </c>
      <c r="AG209" s="6">
        <v>2</v>
      </c>
      <c r="AH209" s="6">
        <v>2</v>
      </c>
      <c r="AI209" s="6">
        <v>2</v>
      </c>
      <c r="AJ209" s="6">
        <v>2</v>
      </c>
      <c r="AK209" s="6">
        <v>2</v>
      </c>
      <c r="AL209" s="6">
        <v>0</v>
      </c>
      <c r="AM209" s="6">
        <v>3</v>
      </c>
      <c r="AN209" s="6">
        <v>3</v>
      </c>
      <c r="AO209" s="6">
        <v>3</v>
      </c>
      <c r="AP209" s="6">
        <v>3</v>
      </c>
      <c r="AQ209" s="6">
        <v>0</v>
      </c>
      <c r="AR209" s="6">
        <v>0</v>
      </c>
      <c r="AS209" s="6">
        <v>0</v>
      </c>
      <c r="AT209" s="6">
        <v>0</v>
      </c>
      <c r="AU209" s="6">
        <v>2</v>
      </c>
      <c r="AV209" s="6">
        <v>2</v>
      </c>
      <c r="AW209" s="6">
        <v>2</v>
      </c>
      <c r="AX209" s="6">
        <v>2</v>
      </c>
      <c r="AY209" s="6">
        <v>0</v>
      </c>
      <c r="AZ209" s="6">
        <v>0</v>
      </c>
      <c r="BA209" s="6">
        <v>3</v>
      </c>
      <c r="BB209" s="6">
        <v>3</v>
      </c>
      <c r="BC209" s="6">
        <v>2</v>
      </c>
      <c r="BD209" s="6">
        <v>0</v>
      </c>
      <c r="BE209" s="6">
        <v>3</v>
      </c>
      <c r="BF209" s="6">
        <v>3</v>
      </c>
      <c r="BG209" s="6">
        <v>0</v>
      </c>
      <c r="BH209" s="6">
        <v>1</v>
      </c>
      <c r="BI209" s="6">
        <v>0</v>
      </c>
      <c r="BJ209" s="6">
        <v>0</v>
      </c>
      <c r="BK209" s="6">
        <v>3</v>
      </c>
      <c r="BL209" s="6">
        <v>0</v>
      </c>
      <c r="BM209" s="6">
        <v>0</v>
      </c>
      <c r="BN209" s="7">
        <v>0</v>
      </c>
      <c r="BO209">
        <f t="shared" si="30"/>
        <v>12</v>
      </c>
      <c r="BP209">
        <f t="shared" si="31"/>
        <v>6</v>
      </c>
      <c r="BQ209">
        <f t="shared" si="32"/>
        <v>12</v>
      </c>
      <c r="BR209">
        <f t="shared" si="33"/>
        <v>0</v>
      </c>
      <c r="BS209">
        <f t="shared" si="34"/>
        <v>0</v>
      </c>
      <c r="BT209">
        <f t="shared" si="35"/>
        <v>8</v>
      </c>
      <c r="BU209">
        <f t="shared" si="36"/>
        <v>6</v>
      </c>
      <c r="BV209">
        <f t="shared" si="37"/>
        <v>8</v>
      </c>
      <c r="BW209">
        <f t="shared" si="38"/>
        <v>1</v>
      </c>
      <c r="BX209">
        <f t="shared" si="39"/>
        <v>3</v>
      </c>
    </row>
    <row r="210" spans="1:76" ht="18.95" customHeight="1" x14ac:dyDescent="0.25">
      <c r="A210" t="s">
        <v>1176</v>
      </c>
      <c r="B210" t="s">
        <v>1119</v>
      </c>
      <c r="C210" t="s">
        <v>219</v>
      </c>
      <c r="D210" t="s">
        <v>26</v>
      </c>
      <c r="E210" t="s">
        <v>96</v>
      </c>
      <c r="F210" t="s">
        <v>5163</v>
      </c>
      <c r="G210">
        <v>2</v>
      </c>
      <c r="H210" t="s">
        <v>22</v>
      </c>
      <c r="I210" t="s">
        <v>1177</v>
      </c>
      <c r="L210" s="1">
        <v>120147001473</v>
      </c>
      <c r="M210" t="s">
        <v>1178</v>
      </c>
      <c r="N210" t="s">
        <v>58</v>
      </c>
      <c r="O210" t="s">
        <v>1179</v>
      </c>
      <c r="P210">
        <v>34769</v>
      </c>
      <c r="Q210" t="s">
        <v>1180</v>
      </c>
      <c r="R210">
        <v>2476</v>
      </c>
      <c r="S210" t="s">
        <v>89</v>
      </c>
      <c r="T210" t="b">
        <v>1</v>
      </c>
      <c r="U210" t="s">
        <v>61</v>
      </c>
      <c r="V210" t="s">
        <v>61</v>
      </c>
      <c r="W210" t="s">
        <v>61</v>
      </c>
      <c r="X210" t="s">
        <v>61</v>
      </c>
      <c r="Y210" t="s">
        <v>61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2</v>
      </c>
      <c r="AJ210" s="4">
        <v>2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3</v>
      </c>
      <c r="BB210" s="4">
        <v>3</v>
      </c>
      <c r="BC210" s="4">
        <v>0</v>
      </c>
      <c r="BD210" s="4">
        <v>0</v>
      </c>
      <c r="BE210" s="4">
        <v>3</v>
      </c>
      <c r="BF210" s="4">
        <v>3</v>
      </c>
      <c r="BG210" s="4">
        <v>0</v>
      </c>
      <c r="BH210" s="4">
        <v>3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5">
        <v>0</v>
      </c>
      <c r="BO210">
        <f t="shared" si="30"/>
        <v>0</v>
      </c>
      <c r="BP210">
        <f t="shared" si="31"/>
        <v>4</v>
      </c>
      <c r="BQ210">
        <f t="shared" si="32"/>
        <v>0</v>
      </c>
      <c r="BR210">
        <f t="shared" si="33"/>
        <v>0</v>
      </c>
      <c r="BS210">
        <f t="shared" si="34"/>
        <v>0</v>
      </c>
      <c r="BT210">
        <f t="shared" si="35"/>
        <v>0</v>
      </c>
      <c r="BU210">
        <f t="shared" si="36"/>
        <v>6</v>
      </c>
      <c r="BV210">
        <f t="shared" si="37"/>
        <v>6</v>
      </c>
      <c r="BW210">
        <f t="shared" si="38"/>
        <v>3</v>
      </c>
      <c r="BX210">
        <f t="shared" si="39"/>
        <v>0</v>
      </c>
    </row>
    <row r="211" spans="1:76" ht="18.95" customHeight="1" x14ac:dyDescent="0.25">
      <c r="A211" t="s">
        <v>2606</v>
      </c>
      <c r="B211" t="s">
        <v>1119</v>
      </c>
      <c r="C211" t="s">
        <v>219</v>
      </c>
      <c r="D211" t="s">
        <v>26</v>
      </c>
      <c r="E211" t="s">
        <v>178</v>
      </c>
      <c r="F211" t="s">
        <v>5163</v>
      </c>
      <c r="G211" t="s">
        <v>2026</v>
      </c>
      <c r="H211" t="s">
        <v>22</v>
      </c>
      <c r="I211" t="s">
        <v>2607</v>
      </c>
      <c r="L211" s="1">
        <v>120153001568</v>
      </c>
      <c r="M211" t="s">
        <v>2608</v>
      </c>
      <c r="N211" t="s">
        <v>25</v>
      </c>
      <c r="O211" t="s">
        <v>2609</v>
      </c>
      <c r="P211">
        <v>33542</v>
      </c>
      <c r="Q211" t="s">
        <v>2610</v>
      </c>
      <c r="R211">
        <v>932</v>
      </c>
      <c r="S211" t="s">
        <v>89</v>
      </c>
      <c r="T211" t="b">
        <v>0</v>
      </c>
      <c r="U211" t="s">
        <v>30</v>
      </c>
      <c r="V211" t="s">
        <v>31</v>
      </c>
      <c r="W211" t="s">
        <v>31</v>
      </c>
      <c r="X211" t="s">
        <v>31</v>
      </c>
      <c r="Y211" t="s">
        <v>31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1</v>
      </c>
      <c r="AN211" s="6">
        <v>1</v>
      </c>
      <c r="AO211" s="6">
        <v>0</v>
      </c>
      <c r="AP211" s="6">
        <v>1</v>
      </c>
      <c r="AQ211" s="6">
        <v>0</v>
      </c>
      <c r="AR211" s="6">
        <v>2</v>
      </c>
      <c r="AS211" s="6">
        <v>0</v>
      </c>
      <c r="AT211" s="6">
        <v>0</v>
      </c>
      <c r="AU211" s="6">
        <v>2</v>
      </c>
      <c r="AV211" s="6">
        <v>2</v>
      </c>
      <c r="AW211" s="6">
        <v>0</v>
      </c>
      <c r="AX211" s="6">
        <v>0</v>
      </c>
      <c r="AY211" s="6">
        <v>0</v>
      </c>
      <c r="AZ211" s="6">
        <v>0</v>
      </c>
      <c r="BA211" s="6">
        <v>3</v>
      </c>
      <c r="BB211" s="6">
        <v>3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3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7">
        <v>2</v>
      </c>
      <c r="BO211">
        <f t="shared" si="30"/>
        <v>0</v>
      </c>
      <c r="BP211">
        <f t="shared" si="31"/>
        <v>0</v>
      </c>
      <c r="BQ211">
        <f t="shared" si="32"/>
        <v>3</v>
      </c>
      <c r="BR211">
        <f t="shared" si="33"/>
        <v>2</v>
      </c>
      <c r="BS211">
        <f t="shared" si="34"/>
        <v>0</v>
      </c>
      <c r="BT211">
        <f t="shared" si="35"/>
        <v>4</v>
      </c>
      <c r="BU211">
        <f t="shared" si="36"/>
        <v>6</v>
      </c>
      <c r="BV211">
        <f t="shared" si="37"/>
        <v>0</v>
      </c>
      <c r="BW211">
        <f t="shared" si="38"/>
        <v>3</v>
      </c>
      <c r="BX211">
        <f t="shared" si="39"/>
        <v>2</v>
      </c>
    </row>
    <row r="212" spans="1:76" ht="18.95" customHeight="1" x14ac:dyDescent="0.25">
      <c r="A212" t="s">
        <v>1181</v>
      </c>
      <c r="B212" t="s">
        <v>1119</v>
      </c>
      <c r="C212" t="s">
        <v>219</v>
      </c>
      <c r="D212" t="s">
        <v>86</v>
      </c>
      <c r="E212" t="s">
        <v>66</v>
      </c>
      <c r="F212" t="s">
        <v>66</v>
      </c>
      <c r="G212">
        <v>2</v>
      </c>
      <c r="H212" t="s">
        <v>83</v>
      </c>
      <c r="I212" t="s">
        <v>1182</v>
      </c>
      <c r="L212" s="1">
        <v>120156003108</v>
      </c>
      <c r="M212" t="s">
        <v>1183</v>
      </c>
      <c r="N212" t="s">
        <v>25</v>
      </c>
      <c r="O212" t="s">
        <v>1184</v>
      </c>
      <c r="P212">
        <v>33755</v>
      </c>
      <c r="Q212" t="s">
        <v>1185</v>
      </c>
      <c r="R212">
        <v>796</v>
      </c>
      <c r="S212" t="s">
        <v>7</v>
      </c>
      <c r="T212" t="b">
        <v>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1</v>
      </c>
      <c r="AN212" s="6">
        <v>1</v>
      </c>
      <c r="AO212" s="6">
        <v>1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3</v>
      </c>
      <c r="BB212" s="6">
        <v>3</v>
      </c>
      <c r="BC212" s="6">
        <v>0</v>
      </c>
      <c r="BD212" s="6">
        <v>0</v>
      </c>
      <c r="BE212" s="6">
        <v>3</v>
      </c>
      <c r="BF212" s="6">
        <v>3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7">
        <v>0</v>
      </c>
      <c r="BO212">
        <f t="shared" si="30"/>
        <v>0</v>
      </c>
      <c r="BP212">
        <f t="shared" si="31"/>
        <v>0</v>
      </c>
      <c r="BQ212">
        <f t="shared" si="32"/>
        <v>3</v>
      </c>
      <c r="BR212">
        <f t="shared" si="33"/>
        <v>0</v>
      </c>
      <c r="BS212">
        <f t="shared" si="34"/>
        <v>0</v>
      </c>
      <c r="BT212">
        <f t="shared" si="35"/>
        <v>0</v>
      </c>
      <c r="BU212">
        <f t="shared" si="36"/>
        <v>6</v>
      </c>
      <c r="BV212">
        <f t="shared" si="37"/>
        <v>6</v>
      </c>
      <c r="BW212">
        <f t="shared" si="38"/>
        <v>0</v>
      </c>
      <c r="BX212">
        <f t="shared" si="39"/>
        <v>0</v>
      </c>
    </row>
    <row r="213" spans="1:76" ht="18.95" customHeight="1" x14ac:dyDescent="0.25">
      <c r="A213" t="s">
        <v>2611</v>
      </c>
      <c r="B213" t="s">
        <v>1119</v>
      </c>
      <c r="C213" t="s">
        <v>219</v>
      </c>
      <c r="D213" t="s">
        <v>26</v>
      </c>
      <c r="E213" t="s">
        <v>66</v>
      </c>
      <c r="F213" t="s">
        <v>66</v>
      </c>
      <c r="G213" t="s">
        <v>2026</v>
      </c>
      <c r="H213" t="s">
        <v>22</v>
      </c>
      <c r="I213" t="s">
        <v>2612</v>
      </c>
      <c r="L213" s="1">
        <v>120159001784</v>
      </c>
      <c r="M213" t="s">
        <v>2613</v>
      </c>
      <c r="N213" t="s">
        <v>58</v>
      </c>
      <c r="O213" t="s">
        <v>2614</v>
      </c>
      <c r="P213">
        <v>33803</v>
      </c>
      <c r="Q213" t="s">
        <v>330</v>
      </c>
      <c r="R213">
        <v>236</v>
      </c>
      <c r="S213" t="s">
        <v>7</v>
      </c>
      <c r="T213" t="b">
        <v>0</v>
      </c>
      <c r="U213" t="s">
        <v>30</v>
      </c>
      <c r="V213" t="s">
        <v>31</v>
      </c>
      <c r="W213" t="s">
        <v>31</v>
      </c>
      <c r="X213" t="s">
        <v>31</v>
      </c>
      <c r="Y213" t="s">
        <v>31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2</v>
      </c>
      <c r="AL213" s="6">
        <v>0</v>
      </c>
      <c r="AM213" s="6">
        <v>2</v>
      </c>
      <c r="AN213" s="6">
        <v>2</v>
      </c>
      <c r="AO213" s="6">
        <v>1</v>
      </c>
      <c r="AP213" s="6">
        <v>2</v>
      </c>
      <c r="AQ213" s="6">
        <v>0</v>
      </c>
      <c r="AR213" s="6">
        <v>3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3</v>
      </c>
      <c r="BB213" s="6">
        <v>3</v>
      </c>
      <c r="BC213" s="6">
        <v>2</v>
      </c>
      <c r="BD213" s="6">
        <v>0</v>
      </c>
      <c r="BE213" s="6">
        <v>3</v>
      </c>
      <c r="BF213" s="6">
        <v>3</v>
      </c>
      <c r="BG213" s="6">
        <v>3</v>
      </c>
      <c r="BH213" s="6">
        <v>3</v>
      </c>
      <c r="BI213" s="6">
        <v>3</v>
      </c>
      <c r="BJ213" s="6">
        <v>0</v>
      </c>
      <c r="BK213" s="6">
        <v>3</v>
      </c>
      <c r="BL213" s="6">
        <v>1</v>
      </c>
      <c r="BM213" s="6">
        <v>2</v>
      </c>
      <c r="BN213" s="7">
        <v>2</v>
      </c>
      <c r="BO213">
        <f t="shared" si="30"/>
        <v>0</v>
      </c>
      <c r="BP213">
        <f t="shared" si="31"/>
        <v>2</v>
      </c>
      <c r="BQ213">
        <f t="shared" si="32"/>
        <v>7</v>
      </c>
      <c r="BR213">
        <f t="shared" si="33"/>
        <v>3</v>
      </c>
      <c r="BS213">
        <f t="shared" si="34"/>
        <v>0</v>
      </c>
      <c r="BT213">
        <f t="shared" si="35"/>
        <v>0</v>
      </c>
      <c r="BU213">
        <f t="shared" si="36"/>
        <v>6</v>
      </c>
      <c r="BV213">
        <f t="shared" si="37"/>
        <v>8</v>
      </c>
      <c r="BW213">
        <f t="shared" si="38"/>
        <v>6</v>
      </c>
      <c r="BX213">
        <f t="shared" si="39"/>
        <v>11</v>
      </c>
    </row>
    <row r="214" spans="1:76" ht="18.95" customHeight="1" x14ac:dyDescent="0.25">
      <c r="A214" t="s">
        <v>2615</v>
      </c>
      <c r="B214" t="s">
        <v>1119</v>
      </c>
      <c r="C214" t="s">
        <v>219</v>
      </c>
      <c r="D214" t="s">
        <v>26</v>
      </c>
      <c r="E214" t="s">
        <v>66</v>
      </c>
      <c r="F214" t="s">
        <v>659</v>
      </c>
      <c r="G214" t="s">
        <v>2026</v>
      </c>
      <c r="H214" t="s">
        <v>22</v>
      </c>
      <c r="I214" t="s">
        <v>2616</v>
      </c>
      <c r="L214" s="1">
        <v>120171001891</v>
      </c>
      <c r="M214" t="s">
        <v>2617</v>
      </c>
      <c r="N214" t="s">
        <v>45</v>
      </c>
      <c r="O214" t="s">
        <v>2618</v>
      </c>
      <c r="P214">
        <v>32707</v>
      </c>
      <c r="Q214" t="s">
        <v>2619</v>
      </c>
      <c r="R214">
        <v>829</v>
      </c>
      <c r="S214" t="s">
        <v>89</v>
      </c>
      <c r="T214" t="b">
        <v>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3</v>
      </c>
      <c r="AG214" s="6">
        <v>3</v>
      </c>
      <c r="AH214" s="6">
        <v>1</v>
      </c>
      <c r="AI214" s="6">
        <v>0</v>
      </c>
      <c r="AJ214" s="6">
        <v>0</v>
      </c>
      <c r="AK214" s="6">
        <v>2</v>
      </c>
      <c r="AL214" s="6">
        <v>0</v>
      </c>
      <c r="AM214" s="6">
        <v>3</v>
      </c>
      <c r="AN214" s="6">
        <v>3</v>
      </c>
      <c r="AO214" s="6">
        <v>2</v>
      </c>
      <c r="AP214" s="6">
        <v>0</v>
      </c>
      <c r="AQ214" s="6">
        <v>0</v>
      </c>
      <c r="AR214" s="6">
        <v>3</v>
      </c>
      <c r="AS214" s="6">
        <v>0</v>
      </c>
      <c r="AT214" s="6">
        <v>3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3</v>
      </c>
      <c r="BB214" s="6">
        <v>3</v>
      </c>
      <c r="BC214" s="6">
        <v>2</v>
      </c>
      <c r="BD214" s="6">
        <v>0</v>
      </c>
      <c r="BE214" s="6">
        <v>3</v>
      </c>
      <c r="BF214" s="6">
        <v>3</v>
      </c>
      <c r="BG214" s="6">
        <v>3</v>
      </c>
      <c r="BH214" s="6">
        <v>3</v>
      </c>
      <c r="BI214" s="6">
        <v>3</v>
      </c>
      <c r="BJ214" s="6">
        <v>0</v>
      </c>
      <c r="BK214" s="6">
        <v>0</v>
      </c>
      <c r="BL214" s="6">
        <v>0</v>
      </c>
      <c r="BM214" s="6">
        <v>0</v>
      </c>
      <c r="BN214" s="7">
        <v>2</v>
      </c>
      <c r="BO214">
        <f t="shared" si="30"/>
        <v>7</v>
      </c>
      <c r="BP214">
        <f t="shared" si="31"/>
        <v>2</v>
      </c>
      <c r="BQ214">
        <f t="shared" si="32"/>
        <v>8</v>
      </c>
      <c r="BR214">
        <f t="shared" si="33"/>
        <v>3</v>
      </c>
      <c r="BS214">
        <f t="shared" si="34"/>
        <v>3</v>
      </c>
      <c r="BT214">
        <f t="shared" si="35"/>
        <v>0</v>
      </c>
      <c r="BU214">
        <f t="shared" si="36"/>
        <v>6</v>
      </c>
      <c r="BV214">
        <f t="shared" si="37"/>
        <v>8</v>
      </c>
      <c r="BW214">
        <f t="shared" si="38"/>
        <v>6</v>
      </c>
      <c r="BX214">
        <f t="shared" si="39"/>
        <v>5</v>
      </c>
    </row>
    <row r="215" spans="1:76" ht="18.95" customHeight="1" x14ac:dyDescent="0.25">
      <c r="A215" t="s">
        <v>2643</v>
      </c>
      <c r="B215" t="s">
        <v>1769</v>
      </c>
      <c r="C215" t="s">
        <v>219</v>
      </c>
      <c r="D215" t="s">
        <v>26</v>
      </c>
      <c r="E215" t="s">
        <v>96</v>
      </c>
      <c r="F215" t="s">
        <v>5163</v>
      </c>
      <c r="G215" t="s">
        <v>2026</v>
      </c>
      <c r="H215" t="s">
        <v>22</v>
      </c>
      <c r="I215" t="s">
        <v>2644</v>
      </c>
      <c r="L215" s="1">
        <v>130138000590</v>
      </c>
      <c r="M215" t="s">
        <v>2645</v>
      </c>
      <c r="N215" t="s">
        <v>45</v>
      </c>
      <c r="O215" t="s">
        <v>2646</v>
      </c>
      <c r="P215">
        <v>31753</v>
      </c>
      <c r="Q215" t="s">
        <v>2647</v>
      </c>
      <c r="R215">
        <v>438</v>
      </c>
      <c r="S215" t="s">
        <v>39</v>
      </c>
      <c r="T215" t="b">
        <v>0</v>
      </c>
      <c r="U215" t="s">
        <v>30</v>
      </c>
      <c r="V215" t="s">
        <v>31</v>
      </c>
      <c r="W215" t="s">
        <v>31</v>
      </c>
      <c r="X215" t="s">
        <v>31</v>
      </c>
      <c r="Y215" t="s">
        <v>31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2</v>
      </c>
      <c r="AJ215" s="6">
        <v>0</v>
      </c>
      <c r="AK215" s="6">
        <v>0</v>
      </c>
      <c r="AL215" s="6">
        <v>2</v>
      </c>
      <c r="AM215" s="6">
        <v>2</v>
      </c>
      <c r="AN215" s="6">
        <v>2</v>
      </c>
      <c r="AO215" s="6">
        <v>0</v>
      </c>
      <c r="AP215" s="6">
        <v>0</v>
      </c>
      <c r="AQ215" s="6">
        <v>0</v>
      </c>
      <c r="AR215" s="6">
        <v>2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3</v>
      </c>
      <c r="BB215" s="6">
        <v>3</v>
      </c>
      <c r="BC215" s="6">
        <v>0</v>
      </c>
      <c r="BD215" s="6">
        <v>0</v>
      </c>
      <c r="BE215" s="6">
        <v>1</v>
      </c>
      <c r="BF215" s="6">
        <v>3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7">
        <v>0</v>
      </c>
      <c r="BO215">
        <f t="shared" si="30"/>
        <v>0</v>
      </c>
      <c r="BP215">
        <f t="shared" si="31"/>
        <v>4</v>
      </c>
      <c r="BQ215">
        <f t="shared" si="32"/>
        <v>4</v>
      </c>
      <c r="BR215">
        <f t="shared" si="33"/>
        <v>2</v>
      </c>
      <c r="BS215">
        <f t="shared" si="34"/>
        <v>0</v>
      </c>
      <c r="BT215">
        <f t="shared" si="35"/>
        <v>0</v>
      </c>
      <c r="BU215">
        <f t="shared" si="36"/>
        <v>6</v>
      </c>
      <c r="BV215">
        <f t="shared" si="37"/>
        <v>4</v>
      </c>
      <c r="BW215">
        <f t="shared" si="38"/>
        <v>0</v>
      </c>
      <c r="BX215">
        <f t="shared" si="39"/>
        <v>0</v>
      </c>
    </row>
    <row r="216" spans="1:76" ht="18.95" customHeight="1" x14ac:dyDescent="0.25">
      <c r="A216" t="s">
        <v>2648</v>
      </c>
      <c r="B216" t="s">
        <v>1769</v>
      </c>
      <c r="C216" t="s">
        <v>219</v>
      </c>
      <c r="D216" t="s">
        <v>26</v>
      </c>
      <c r="E216" t="s">
        <v>735</v>
      </c>
      <c r="F216" t="s">
        <v>5161</v>
      </c>
      <c r="G216" t="s">
        <v>2026</v>
      </c>
      <c r="H216" t="s">
        <v>124</v>
      </c>
      <c r="I216" t="s">
        <v>2649</v>
      </c>
      <c r="L216" s="1">
        <v>130141000606</v>
      </c>
      <c r="M216" t="s">
        <v>2650</v>
      </c>
      <c r="N216" t="s">
        <v>45</v>
      </c>
      <c r="O216" t="s">
        <v>2651</v>
      </c>
      <c r="P216">
        <v>30907</v>
      </c>
      <c r="Q216" t="s">
        <v>2652</v>
      </c>
      <c r="R216">
        <v>762</v>
      </c>
      <c r="S216" t="s">
        <v>89</v>
      </c>
      <c r="T216" t="b">
        <v>0</v>
      </c>
      <c r="U216" t="s">
        <v>30</v>
      </c>
      <c r="V216" t="s">
        <v>31</v>
      </c>
      <c r="W216" t="s">
        <v>31</v>
      </c>
      <c r="X216" t="s">
        <v>31</v>
      </c>
      <c r="Y216" t="s">
        <v>31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1</v>
      </c>
      <c r="AJ216" s="6">
        <v>1</v>
      </c>
      <c r="AK216" s="6">
        <v>2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3</v>
      </c>
      <c r="AR216" s="6">
        <v>1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2</v>
      </c>
      <c r="BD216" s="6">
        <v>0</v>
      </c>
      <c r="BE216" s="6">
        <v>0</v>
      </c>
      <c r="BF216" s="6">
        <v>0</v>
      </c>
      <c r="BG216" s="6">
        <v>0</v>
      </c>
      <c r="BH216" s="6">
        <v>1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7">
        <v>2</v>
      </c>
      <c r="BO216">
        <f t="shared" si="30"/>
        <v>0</v>
      </c>
      <c r="BP216">
        <f t="shared" si="31"/>
        <v>4</v>
      </c>
      <c r="BQ216">
        <f t="shared" si="32"/>
        <v>3</v>
      </c>
      <c r="BR216">
        <f t="shared" si="33"/>
        <v>1</v>
      </c>
      <c r="BS216">
        <f t="shared" si="34"/>
        <v>0</v>
      </c>
      <c r="BT216">
        <f t="shared" si="35"/>
        <v>0</v>
      </c>
      <c r="BU216">
        <f t="shared" si="36"/>
        <v>0</v>
      </c>
      <c r="BV216">
        <f t="shared" si="37"/>
        <v>2</v>
      </c>
      <c r="BW216">
        <f t="shared" si="38"/>
        <v>1</v>
      </c>
      <c r="BX216">
        <f t="shared" si="39"/>
        <v>2</v>
      </c>
    </row>
    <row r="217" spans="1:76" ht="18.95" customHeight="1" x14ac:dyDescent="0.25">
      <c r="A217" t="s">
        <v>2657</v>
      </c>
      <c r="B217" t="s">
        <v>1769</v>
      </c>
      <c r="C217" t="s">
        <v>219</v>
      </c>
      <c r="D217" t="s">
        <v>26</v>
      </c>
      <c r="E217" t="s">
        <v>73</v>
      </c>
      <c r="F217" t="s">
        <v>659</v>
      </c>
      <c r="G217" t="s">
        <v>2026</v>
      </c>
      <c r="H217" t="s">
        <v>22</v>
      </c>
      <c r="I217" t="s">
        <v>2658</v>
      </c>
      <c r="L217" s="1">
        <v>130174000639</v>
      </c>
      <c r="M217" t="s">
        <v>2659</v>
      </c>
      <c r="N217" t="s">
        <v>58</v>
      </c>
      <c r="O217" t="s">
        <v>2660</v>
      </c>
      <c r="P217">
        <v>30294</v>
      </c>
      <c r="Q217" t="s">
        <v>2661</v>
      </c>
      <c r="R217">
        <v>1055</v>
      </c>
      <c r="S217" t="s">
        <v>89</v>
      </c>
      <c r="T217" t="b">
        <v>0</v>
      </c>
      <c r="U217" t="s">
        <v>30</v>
      </c>
      <c r="V217" t="s">
        <v>31</v>
      </c>
      <c r="W217" t="s">
        <v>31</v>
      </c>
      <c r="X217" t="s">
        <v>31</v>
      </c>
      <c r="Y217" t="s">
        <v>31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1</v>
      </c>
      <c r="AG217" s="6">
        <v>1</v>
      </c>
      <c r="AH217" s="6">
        <v>2</v>
      </c>
      <c r="AI217" s="6">
        <v>1</v>
      </c>
      <c r="AJ217" s="6">
        <v>2</v>
      </c>
      <c r="AK217" s="6">
        <v>2</v>
      </c>
      <c r="AL217" s="6">
        <v>2</v>
      </c>
      <c r="AM217" s="6">
        <v>3</v>
      </c>
      <c r="AN217" s="6">
        <v>3</v>
      </c>
      <c r="AO217" s="6">
        <v>0</v>
      </c>
      <c r="AP217" s="6">
        <v>3</v>
      </c>
      <c r="AQ217" s="6">
        <v>0</v>
      </c>
      <c r="AR217" s="6">
        <v>2</v>
      </c>
      <c r="AS217" s="6">
        <v>0</v>
      </c>
      <c r="AT217" s="6">
        <v>0</v>
      </c>
      <c r="AU217" s="6">
        <v>1</v>
      </c>
      <c r="AV217" s="6">
        <v>2</v>
      </c>
      <c r="AW217" s="6">
        <v>0</v>
      </c>
      <c r="AX217" s="6">
        <v>1</v>
      </c>
      <c r="AY217" s="6">
        <v>2</v>
      </c>
      <c r="AZ217" s="6">
        <v>0</v>
      </c>
      <c r="BA217" s="6">
        <v>3</v>
      </c>
      <c r="BB217" s="6">
        <v>3</v>
      </c>
      <c r="BC217" s="6">
        <v>2</v>
      </c>
      <c r="BD217" s="6">
        <v>0</v>
      </c>
      <c r="BE217" s="6">
        <v>3</v>
      </c>
      <c r="BF217" s="6">
        <v>3</v>
      </c>
      <c r="BG217" s="6">
        <v>3</v>
      </c>
      <c r="BH217" s="6">
        <v>3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7">
        <v>2</v>
      </c>
      <c r="BO217">
        <f t="shared" si="30"/>
        <v>4</v>
      </c>
      <c r="BP217">
        <f t="shared" si="31"/>
        <v>7</v>
      </c>
      <c r="BQ217">
        <f t="shared" si="32"/>
        <v>9</v>
      </c>
      <c r="BR217">
        <f t="shared" si="33"/>
        <v>2</v>
      </c>
      <c r="BS217">
        <f t="shared" si="34"/>
        <v>0</v>
      </c>
      <c r="BT217">
        <f t="shared" si="35"/>
        <v>4</v>
      </c>
      <c r="BU217">
        <f t="shared" si="36"/>
        <v>8</v>
      </c>
      <c r="BV217">
        <f t="shared" si="37"/>
        <v>8</v>
      </c>
      <c r="BW217">
        <f t="shared" si="38"/>
        <v>6</v>
      </c>
      <c r="BX217">
        <f t="shared" si="39"/>
        <v>2</v>
      </c>
    </row>
    <row r="218" spans="1:76" ht="18.95" customHeight="1" x14ac:dyDescent="0.25">
      <c r="A218" t="s">
        <v>2667</v>
      </c>
      <c r="B218" t="s">
        <v>1769</v>
      </c>
      <c r="C218" t="s">
        <v>219</v>
      </c>
      <c r="D218" t="s">
        <v>26</v>
      </c>
      <c r="E218" t="s">
        <v>73</v>
      </c>
      <c r="F218" t="s">
        <v>659</v>
      </c>
      <c r="G218" t="s">
        <v>2026</v>
      </c>
      <c r="H218" t="s">
        <v>22</v>
      </c>
      <c r="I218" t="s">
        <v>2668</v>
      </c>
      <c r="L218" s="1">
        <v>130228002001</v>
      </c>
      <c r="M218" t="s">
        <v>2669</v>
      </c>
      <c r="N218" t="s">
        <v>45</v>
      </c>
      <c r="O218" t="s">
        <v>2632</v>
      </c>
      <c r="P218">
        <v>30339</v>
      </c>
      <c r="Q218" t="s">
        <v>1777</v>
      </c>
      <c r="R218">
        <v>782</v>
      </c>
      <c r="S218" t="s">
        <v>7</v>
      </c>
      <c r="T218" t="b">
        <v>1</v>
      </c>
      <c r="U218" t="s">
        <v>61</v>
      </c>
      <c r="V218" t="s">
        <v>61</v>
      </c>
      <c r="W218" t="s">
        <v>61</v>
      </c>
      <c r="X218" t="s">
        <v>61</v>
      </c>
      <c r="Y218" t="s">
        <v>61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2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1</v>
      </c>
      <c r="AS218" s="6">
        <v>0</v>
      </c>
      <c r="AT218" s="6">
        <v>0</v>
      </c>
      <c r="AU218" s="6">
        <v>1</v>
      </c>
      <c r="AV218" s="6">
        <v>1</v>
      </c>
      <c r="AW218" s="6">
        <v>0</v>
      </c>
      <c r="AX218" s="6">
        <v>0</v>
      </c>
      <c r="AY218" s="6">
        <v>0</v>
      </c>
      <c r="AZ218" s="6">
        <v>0</v>
      </c>
      <c r="BA218" s="6">
        <v>3</v>
      </c>
      <c r="BB218" s="6">
        <v>3</v>
      </c>
      <c r="BC218" s="6">
        <v>2</v>
      </c>
      <c r="BD218" s="6">
        <v>0</v>
      </c>
      <c r="BE218" s="6">
        <v>3</v>
      </c>
      <c r="BF218" s="6">
        <v>3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7">
        <v>2</v>
      </c>
      <c r="BO218">
        <f t="shared" si="30"/>
        <v>0</v>
      </c>
      <c r="BP218">
        <f t="shared" si="31"/>
        <v>2</v>
      </c>
      <c r="BQ218">
        <f t="shared" si="32"/>
        <v>0</v>
      </c>
      <c r="BR218">
        <f t="shared" si="33"/>
        <v>1</v>
      </c>
      <c r="BS218">
        <f t="shared" si="34"/>
        <v>0</v>
      </c>
      <c r="BT218">
        <f t="shared" si="35"/>
        <v>2</v>
      </c>
      <c r="BU218">
        <f t="shared" si="36"/>
        <v>6</v>
      </c>
      <c r="BV218">
        <f t="shared" si="37"/>
        <v>8</v>
      </c>
      <c r="BW218">
        <f t="shared" si="38"/>
        <v>0</v>
      </c>
      <c r="BX218">
        <f t="shared" si="39"/>
        <v>2</v>
      </c>
    </row>
    <row r="219" spans="1:76" ht="18.95" customHeight="1" x14ac:dyDescent="0.25">
      <c r="A219" t="s">
        <v>2680</v>
      </c>
      <c r="B219" t="s">
        <v>1769</v>
      </c>
      <c r="C219" t="s">
        <v>219</v>
      </c>
      <c r="D219" t="s">
        <v>26</v>
      </c>
      <c r="E219" t="s">
        <v>96</v>
      </c>
      <c r="F219" t="s">
        <v>5163</v>
      </c>
      <c r="G219" t="s">
        <v>2026</v>
      </c>
      <c r="H219" t="s">
        <v>22</v>
      </c>
      <c r="I219" t="s">
        <v>2681</v>
      </c>
      <c r="L219" s="1">
        <v>130255001130</v>
      </c>
      <c r="M219" t="s">
        <v>2682</v>
      </c>
      <c r="N219" t="s">
        <v>45</v>
      </c>
      <c r="O219" t="s">
        <v>2683</v>
      </c>
      <c r="P219">
        <v>30047</v>
      </c>
      <c r="Q219" t="s">
        <v>2684</v>
      </c>
      <c r="R219">
        <v>1303</v>
      </c>
      <c r="S219" t="s">
        <v>89</v>
      </c>
      <c r="T219" t="b">
        <v>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s="6">
        <v>0</v>
      </c>
      <c r="AA219" s="6">
        <v>0</v>
      </c>
      <c r="AB219" s="6">
        <v>0</v>
      </c>
      <c r="AC219" s="6">
        <v>0</v>
      </c>
      <c r="AD219" s="6">
        <v>2</v>
      </c>
      <c r="AE219" s="6">
        <v>2</v>
      </c>
      <c r="AF219" s="6">
        <v>2</v>
      </c>
      <c r="AG219" s="6">
        <v>3</v>
      </c>
      <c r="AH219" s="6">
        <v>1</v>
      </c>
      <c r="AI219" s="6">
        <v>1</v>
      </c>
      <c r="AJ219" s="6">
        <v>0</v>
      </c>
      <c r="AK219" s="6">
        <v>2</v>
      </c>
      <c r="AL219" s="6">
        <v>2</v>
      </c>
      <c r="AM219" s="6">
        <v>3</v>
      </c>
      <c r="AN219" s="6">
        <v>3</v>
      </c>
      <c r="AO219" s="6">
        <v>3</v>
      </c>
      <c r="AP219" s="6">
        <v>3</v>
      </c>
      <c r="AQ219" s="6">
        <v>0</v>
      </c>
      <c r="AR219" s="6">
        <v>1</v>
      </c>
      <c r="AS219" s="6">
        <v>0</v>
      </c>
      <c r="AT219" s="6">
        <v>0</v>
      </c>
      <c r="AU219" s="6">
        <v>2</v>
      </c>
      <c r="AV219" s="6">
        <v>2</v>
      </c>
      <c r="AW219" s="6">
        <v>2</v>
      </c>
      <c r="AX219" s="6">
        <v>2</v>
      </c>
      <c r="AY219" s="6">
        <v>0</v>
      </c>
      <c r="AZ219" s="6">
        <v>0</v>
      </c>
      <c r="BA219" s="6">
        <v>3</v>
      </c>
      <c r="BB219" s="6">
        <v>3</v>
      </c>
      <c r="BC219" s="6">
        <v>0</v>
      </c>
      <c r="BD219" s="6">
        <v>2</v>
      </c>
      <c r="BE219" s="6">
        <v>3</v>
      </c>
      <c r="BF219" s="6">
        <v>3</v>
      </c>
      <c r="BG219" s="6">
        <v>2</v>
      </c>
      <c r="BH219" s="6">
        <v>1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7">
        <v>2</v>
      </c>
      <c r="BO219">
        <f t="shared" si="30"/>
        <v>10</v>
      </c>
      <c r="BP219">
        <f t="shared" si="31"/>
        <v>5</v>
      </c>
      <c r="BQ219">
        <f t="shared" si="32"/>
        <v>12</v>
      </c>
      <c r="BR219">
        <f t="shared" si="33"/>
        <v>1</v>
      </c>
      <c r="BS219">
        <f t="shared" si="34"/>
        <v>0</v>
      </c>
      <c r="BT219">
        <f t="shared" si="35"/>
        <v>8</v>
      </c>
      <c r="BU219">
        <f t="shared" si="36"/>
        <v>6</v>
      </c>
      <c r="BV219">
        <f t="shared" si="37"/>
        <v>8</v>
      </c>
      <c r="BW219">
        <f t="shared" si="38"/>
        <v>3</v>
      </c>
      <c r="BX219">
        <f t="shared" si="39"/>
        <v>2</v>
      </c>
    </row>
    <row r="220" spans="1:76" ht="18.95" customHeight="1" x14ac:dyDescent="0.25">
      <c r="A220" t="s">
        <v>2685</v>
      </c>
      <c r="B220" t="s">
        <v>1769</v>
      </c>
      <c r="C220" t="s">
        <v>219</v>
      </c>
      <c r="D220" t="s">
        <v>26</v>
      </c>
      <c r="E220" t="s">
        <v>73</v>
      </c>
      <c r="F220" t="s">
        <v>659</v>
      </c>
      <c r="G220" t="s">
        <v>2026</v>
      </c>
      <c r="H220" t="s">
        <v>22</v>
      </c>
      <c r="I220" t="s">
        <v>2686</v>
      </c>
      <c r="L220" s="1">
        <v>130261001162</v>
      </c>
      <c r="M220" t="s">
        <v>2687</v>
      </c>
      <c r="N220" t="s">
        <v>58</v>
      </c>
      <c r="O220" t="s">
        <v>2688</v>
      </c>
      <c r="P220">
        <v>30507</v>
      </c>
      <c r="Q220" t="s">
        <v>2689</v>
      </c>
      <c r="R220">
        <v>1260</v>
      </c>
      <c r="S220" t="s">
        <v>39</v>
      </c>
      <c r="T220" t="b">
        <v>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1</v>
      </c>
      <c r="AJ220" s="6">
        <v>0</v>
      </c>
      <c r="AK220" s="6">
        <v>0</v>
      </c>
      <c r="AL220" s="6">
        <v>0</v>
      </c>
      <c r="AM220" s="6">
        <v>1</v>
      </c>
      <c r="AN220" s="6">
        <v>1</v>
      </c>
      <c r="AO220" s="6">
        <v>0</v>
      </c>
      <c r="AP220" s="6">
        <v>1</v>
      </c>
      <c r="AQ220" s="6">
        <v>0</v>
      </c>
      <c r="AR220" s="6">
        <v>3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3</v>
      </c>
      <c r="BB220" s="6">
        <v>3</v>
      </c>
      <c r="BC220" s="6">
        <v>2</v>
      </c>
      <c r="BD220" s="6">
        <v>0</v>
      </c>
      <c r="BE220" s="6">
        <v>3</v>
      </c>
      <c r="BF220" s="6">
        <v>3</v>
      </c>
      <c r="BG220" s="6">
        <v>1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7">
        <v>2</v>
      </c>
      <c r="BO220">
        <f t="shared" si="30"/>
        <v>0</v>
      </c>
      <c r="BP220">
        <f t="shared" si="31"/>
        <v>1</v>
      </c>
      <c r="BQ220">
        <f t="shared" si="32"/>
        <v>3</v>
      </c>
      <c r="BR220">
        <f t="shared" si="33"/>
        <v>3</v>
      </c>
      <c r="BS220">
        <f t="shared" si="34"/>
        <v>0</v>
      </c>
      <c r="BT220">
        <f t="shared" si="35"/>
        <v>0</v>
      </c>
      <c r="BU220">
        <f t="shared" si="36"/>
        <v>6</v>
      </c>
      <c r="BV220">
        <f t="shared" si="37"/>
        <v>8</v>
      </c>
      <c r="BW220">
        <f t="shared" si="38"/>
        <v>1</v>
      </c>
      <c r="BX220">
        <f t="shared" si="39"/>
        <v>2</v>
      </c>
    </row>
    <row r="221" spans="1:76" ht="18.95" customHeight="1" x14ac:dyDescent="0.25">
      <c r="A221" t="s">
        <v>1783</v>
      </c>
      <c r="B221" t="s">
        <v>1769</v>
      </c>
      <c r="C221" t="s">
        <v>219</v>
      </c>
      <c r="D221" t="s">
        <v>26</v>
      </c>
      <c r="E221" t="s">
        <v>143</v>
      </c>
      <c r="F221" t="s">
        <v>659</v>
      </c>
      <c r="G221">
        <v>4</v>
      </c>
      <c r="H221" t="s">
        <v>124</v>
      </c>
      <c r="I221" t="s">
        <v>1784</v>
      </c>
      <c r="L221" s="1">
        <v>130189003887</v>
      </c>
      <c r="M221" t="s">
        <v>1785</v>
      </c>
      <c r="N221" t="s">
        <v>58</v>
      </c>
      <c r="O221" t="s">
        <v>1758</v>
      </c>
      <c r="P221">
        <v>31019</v>
      </c>
      <c r="Q221" t="s">
        <v>1786</v>
      </c>
      <c r="R221">
        <v>1196</v>
      </c>
      <c r="S221" t="s">
        <v>39</v>
      </c>
      <c r="T221" t="b">
        <v>0</v>
      </c>
      <c r="U221" t="s">
        <v>30</v>
      </c>
      <c r="V221" t="s">
        <v>31</v>
      </c>
      <c r="W221" t="s">
        <v>31</v>
      </c>
      <c r="X221" t="s">
        <v>31</v>
      </c>
      <c r="Y221" t="s">
        <v>31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2</v>
      </c>
      <c r="AJ221" s="4">
        <v>2</v>
      </c>
      <c r="AK221" s="4">
        <v>0</v>
      </c>
      <c r="AL221" s="4">
        <v>2</v>
      </c>
      <c r="AM221" s="4">
        <v>2</v>
      </c>
      <c r="AN221" s="4">
        <v>2</v>
      </c>
      <c r="AO221" s="4">
        <v>2</v>
      </c>
      <c r="AP221" s="4">
        <v>0</v>
      </c>
      <c r="AQ221" s="4">
        <v>3</v>
      </c>
      <c r="AR221" s="4">
        <v>2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1</v>
      </c>
      <c r="BD221" s="4">
        <v>0</v>
      </c>
      <c r="BE221" s="4">
        <v>0</v>
      </c>
      <c r="BF221" s="4">
        <v>0</v>
      </c>
      <c r="BG221" s="4">
        <v>0</v>
      </c>
      <c r="BH221" s="4">
        <v>1</v>
      </c>
      <c r="BI221" s="4">
        <v>2</v>
      </c>
      <c r="BJ221" s="4">
        <v>2</v>
      </c>
      <c r="BK221" s="4">
        <v>0</v>
      </c>
      <c r="BL221" s="4">
        <v>0</v>
      </c>
      <c r="BM221" s="4">
        <v>2</v>
      </c>
      <c r="BN221" s="5">
        <v>2</v>
      </c>
      <c r="BO221">
        <f t="shared" si="30"/>
        <v>0</v>
      </c>
      <c r="BP221">
        <f t="shared" si="31"/>
        <v>6</v>
      </c>
      <c r="BQ221">
        <f t="shared" si="32"/>
        <v>9</v>
      </c>
      <c r="BR221">
        <f t="shared" si="33"/>
        <v>2</v>
      </c>
      <c r="BS221">
        <f t="shared" si="34"/>
        <v>0</v>
      </c>
      <c r="BT221">
        <f t="shared" si="35"/>
        <v>0</v>
      </c>
      <c r="BU221">
        <f t="shared" si="36"/>
        <v>0</v>
      </c>
      <c r="BV221">
        <f t="shared" si="37"/>
        <v>1</v>
      </c>
      <c r="BW221">
        <f t="shared" si="38"/>
        <v>1</v>
      </c>
      <c r="BX221">
        <f t="shared" si="39"/>
        <v>8</v>
      </c>
    </row>
    <row r="222" spans="1:76" ht="18.95" customHeight="1" x14ac:dyDescent="0.25">
      <c r="A222" t="s">
        <v>2698</v>
      </c>
      <c r="B222" t="s">
        <v>1769</v>
      </c>
      <c r="C222" t="s">
        <v>219</v>
      </c>
      <c r="D222" t="s">
        <v>26</v>
      </c>
      <c r="E222" t="s">
        <v>66</v>
      </c>
      <c r="F222" t="s">
        <v>659</v>
      </c>
      <c r="G222" t="s">
        <v>2026</v>
      </c>
      <c r="H222" t="s">
        <v>22</v>
      </c>
      <c r="I222" t="s">
        <v>2699</v>
      </c>
      <c r="L222" s="1">
        <v>130399002226</v>
      </c>
      <c r="M222" t="s">
        <v>2700</v>
      </c>
      <c r="N222" t="s">
        <v>45</v>
      </c>
      <c r="O222" t="s">
        <v>2701</v>
      </c>
      <c r="P222">
        <v>30648</v>
      </c>
      <c r="Q222" t="s">
        <v>2702</v>
      </c>
      <c r="R222">
        <v>457</v>
      </c>
      <c r="S222" t="s">
        <v>39</v>
      </c>
      <c r="T222" t="b">
        <v>0</v>
      </c>
      <c r="U222" t="s">
        <v>30</v>
      </c>
      <c r="V222" t="s">
        <v>61</v>
      </c>
      <c r="W222" t="s">
        <v>71</v>
      </c>
      <c r="X222" t="s">
        <v>71</v>
      </c>
      <c r="Y222" t="s">
        <v>71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2</v>
      </c>
      <c r="AG222" s="6">
        <v>2</v>
      </c>
      <c r="AH222" s="6">
        <v>2</v>
      </c>
      <c r="AI222" s="6">
        <v>2</v>
      </c>
      <c r="AJ222" s="6">
        <v>0</v>
      </c>
      <c r="AK222" s="6">
        <v>0</v>
      </c>
      <c r="AL222" s="6">
        <v>0</v>
      </c>
      <c r="AM222" s="6">
        <v>1</v>
      </c>
      <c r="AN222" s="6">
        <v>1</v>
      </c>
      <c r="AO222" s="6">
        <v>1</v>
      </c>
      <c r="AP222" s="6">
        <v>1</v>
      </c>
      <c r="AQ222" s="6">
        <v>3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2</v>
      </c>
      <c r="BA222" s="6">
        <v>3</v>
      </c>
      <c r="BB222" s="6">
        <v>3</v>
      </c>
      <c r="BC222" s="6">
        <v>0</v>
      </c>
      <c r="BD222" s="6">
        <v>0</v>
      </c>
      <c r="BE222" s="6">
        <v>3</v>
      </c>
      <c r="BF222" s="6">
        <v>3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7">
        <v>0</v>
      </c>
      <c r="BO222">
        <f t="shared" si="30"/>
        <v>6</v>
      </c>
      <c r="BP222">
        <f t="shared" si="31"/>
        <v>2</v>
      </c>
      <c r="BQ222">
        <f t="shared" si="32"/>
        <v>7</v>
      </c>
      <c r="BR222">
        <f t="shared" si="33"/>
        <v>0</v>
      </c>
      <c r="BS222">
        <f t="shared" si="34"/>
        <v>0</v>
      </c>
      <c r="BT222">
        <f t="shared" si="35"/>
        <v>0</v>
      </c>
      <c r="BU222">
        <f t="shared" si="36"/>
        <v>8</v>
      </c>
      <c r="BV222">
        <f t="shared" si="37"/>
        <v>6</v>
      </c>
      <c r="BW222">
        <f t="shared" si="38"/>
        <v>0</v>
      </c>
      <c r="BX222">
        <f t="shared" si="39"/>
        <v>0</v>
      </c>
    </row>
    <row r="223" spans="1:76" ht="18.95" customHeight="1" x14ac:dyDescent="0.25">
      <c r="A223" t="s">
        <v>2703</v>
      </c>
      <c r="B223" t="s">
        <v>1769</v>
      </c>
      <c r="C223" t="s">
        <v>219</v>
      </c>
      <c r="D223" t="s">
        <v>26</v>
      </c>
      <c r="E223" t="s">
        <v>143</v>
      </c>
      <c r="F223" t="s">
        <v>659</v>
      </c>
      <c r="G223" t="s">
        <v>2026</v>
      </c>
      <c r="H223" t="s">
        <v>179</v>
      </c>
      <c r="I223" t="s">
        <v>2704</v>
      </c>
      <c r="L223" s="1">
        <v>130438001567</v>
      </c>
      <c r="M223" t="s">
        <v>2705</v>
      </c>
      <c r="N223" t="s">
        <v>58</v>
      </c>
      <c r="O223" t="s">
        <v>2706</v>
      </c>
      <c r="P223">
        <v>30901</v>
      </c>
      <c r="Q223" t="s">
        <v>2707</v>
      </c>
      <c r="R223">
        <v>808</v>
      </c>
      <c r="S223" t="s">
        <v>7</v>
      </c>
      <c r="T223" t="b">
        <v>0</v>
      </c>
      <c r="U223" t="s">
        <v>30</v>
      </c>
      <c r="V223" t="s">
        <v>61</v>
      </c>
      <c r="W223" t="s">
        <v>61</v>
      </c>
      <c r="X223" t="s">
        <v>61</v>
      </c>
      <c r="Y223" t="s">
        <v>61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2</v>
      </c>
      <c r="AK223" s="6">
        <v>2</v>
      </c>
      <c r="AL223" s="6">
        <v>0</v>
      </c>
      <c r="AM223" s="6">
        <v>3</v>
      </c>
      <c r="AN223" s="6">
        <v>3</v>
      </c>
      <c r="AO223" s="6">
        <v>0</v>
      </c>
      <c r="AP223" s="6">
        <v>1</v>
      </c>
      <c r="AQ223" s="6">
        <v>0</v>
      </c>
      <c r="AR223" s="6">
        <v>2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3</v>
      </c>
      <c r="BC223" s="6">
        <v>2</v>
      </c>
      <c r="BD223" s="6">
        <v>0</v>
      </c>
      <c r="BE223" s="6">
        <v>0</v>
      </c>
      <c r="BF223" s="6">
        <v>0</v>
      </c>
      <c r="BG223" s="6">
        <v>0</v>
      </c>
      <c r="BH223" s="6">
        <v>3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7">
        <v>0</v>
      </c>
      <c r="BO223">
        <f t="shared" si="30"/>
        <v>0</v>
      </c>
      <c r="BP223">
        <f t="shared" si="31"/>
        <v>4</v>
      </c>
      <c r="BQ223">
        <f t="shared" si="32"/>
        <v>7</v>
      </c>
      <c r="BR223">
        <f t="shared" si="33"/>
        <v>2</v>
      </c>
      <c r="BS223">
        <f t="shared" si="34"/>
        <v>0</v>
      </c>
      <c r="BT223">
        <f t="shared" si="35"/>
        <v>0</v>
      </c>
      <c r="BU223">
        <f t="shared" si="36"/>
        <v>3</v>
      </c>
      <c r="BV223">
        <f t="shared" si="37"/>
        <v>2</v>
      </c>
      <c r="BW223">
        <f t="shared" si="38"/>
        <v>3</v>
      </c>
      <c r="BX223">
        <f t="shared" si="39"/>
        <v>0</v>
      </c>
    </row>
    <row r="224" spans="1:76" ht="18.95" customHeight="1" x14ac:dyDescent="0.25">
      <c r="A224" t="s">
        <v>1787</v>
      </c>
      <c r="B224" t="s">
        <v>1769</v>
      </c>
      <c r="C224" t="s">
        <v>219</v>
      </c>
      <c r="D224" t="s">
        <v>26</v>
      </c>
      <c r="E224" t="s">
        <v>73</v>
      </c>
      <c r="F224" t="s">
        <v>659</v>
      </c>
      <c r="G224">
        <v>4</v>
      </c>
      <c r="H224" t="s">
        <v>22</v>
      </c>
      <c r="I224" t="s">
        <v>1788</v>
      </c>
      <c r="L224" s="1">
        <v>130450001611</v>
      </c>
      <c r="M224" t="s">
        <v>1789</v>
      </c>
      <c r="N224" t="s">
        <v>58</v>
      </c>
      <c r="O224" t="s">
        <v>1790</v>
      </c>
      <c r="P224">
        <v>30467</v>
      </c>
      <c r="Q224" t="s">
        <v>1791</v>
      </c>
      <c r="R224">
        <v>638</v>
      </c>
      <c r="S224" t="s">
        <v>77</v>
      </c>
      <c r="T224" t="b">
        <v>1</v>
      </c>
      <c r="U224" t="s">
        <v>61</v>
      </c>
      <c r="V224" t="s">
        <v>61</v>
      </c>
      <c r="W224" t="s">
        <v>61</v>
      </c>
      <c r="X224" t="s">
        <v>61</v>
      </c>
      <c r="Y224" t="s">
        <v>61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2</v>
      </c>
      <c r="AJ224" s="6">
        <v>2</v>
      </c>
      <c r="AK224" s="6">
        <v>2</v>
      </c>
      <c r="AL224" s="6">
        <v>1</v>
      </c>
      <c r="AM224" s="6">
        <v>3</v>
      </c>
      <c r="AN224" s="6">
        <v>3</v>
      </c>
      <c r="AO224" s="6">
        <v>3</v>
      </c>
      <c r="AP224" s="6">
        <v>3</v>
      </c>
      <c r="AQ224" s="6">
        <v>0</v>
      </c>
      <c r="AR224" s="6">
        <v>2</v>
      </c>
      <c r="AS224" s="6">
        <v>2</v>
      </c>
      <c r="AT224" s="6">
        <v>3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2</v>
      </c>
      <c r="BA224" s="6">
        <v>3</v>
      </c>
      <c r="BB224" s="6">
        <v>3</v>
      </c>
      <c r="BC224" s="6">
        <v>2</v>
      </c>
      <c r="BD224" s="6">
        <v>0</v>
      </c>
      <c r="BE224" s="6">
        <v>3</v>
      </c>
      <c r="BF224" s="6">
        <v>3</v>
      </c>
      <c r="BG224" s="6">
        <v>0</v>
      </c>
      <c r="BH224" s="6">
        <v>3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7">
        <v>0</v>
      </c>
      <c r="BO224">
        <f t="shared" si="30"/>
        <v>0</v>
      </c>
      <c r="BP224">
        <f t="shared" si="31"/>
        <v>7</v>
      </c>
      <c r="BQ224">
        <f t="shared" si="32"/>
        <v>12</v>
      </c>
      <c r="BR224">
        <f t="shared" si="33"/>
        <v>4</v>
      </c>
      <c r="BS224">
        <f t="shared" si="34"/>
        <v>3</v>
      </c>
      <c r="BT224">
        <f t="shared" si="35"/>
        <v>0</v>
      </c>
      <c r="BU224">
        <f t="shared" si="36"/>
        <v>8</v>
      </c>
      <c r="BV224">
        <f t="shared" si="37"/>
        <v>8</v>
      </c>
      <c r="BW224">
        <f t="shared" si="38"/>
        <v>3</v>
      </c>
      <c r="BX224">
        <f t="shared" si="39"/>
        <v>0</v>
      </c>
    </row>
    <row r="225" spans="1:76" ht="18.95" customHeight="1" x14ac:dyDescent="0.25">
      <c r="A225" t="s">
        <v>2718</v>
      </c>
      <c r="B225" t="s">
        <v>1769</v>
      </c>
      <c r="C225" t="s">
        <v>219</v>
      </c>
      <c r="D225" t="s">
        <v>26</v>
      </c>
      <c r="E225" t="s">
        <v>73</v>
      </c>
      <c r="F225" t="s">
        <v>659</v>
      </c>
      <c r="G225" t="s">
        <v>2026</v>
      </c>
      <c r="H225" t="s">
        <v>22</v>
      </c>
      <c r="I225" t="s">
        <v>2719</v>
      </c>
      <c r="L225" s="1">
        <v>130498001686</v>
      </c>
      <c r="M225" t="s">
        <v>2720</v>
      </c>
      <c r="N225" t="s">
        <v>45</v>
      </c>
      <c r="O225" t="s">
        <v>2721</v>
      </c>
      <c r="P225">
        <v>31794</v>
      </c>
      <c r="Q225" t="s">
        <v>2722</v>
      </c>
      <c r="R225">
        <v>560</v>
      </c>
      <c r="S225" t="s">
        <v>77</v>
      </c>
      <c r="T225" t="b">
        <v>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2</v>
      </c>
      <c r="AG225" s="6">
        <v>2</v>
      </c>
      <c r="AH225" s="6">
        <v>0</v>
      </c>
      <c r="AI225" s="6">
        <v>2</v>
      </c>
      <c r="AJ225" s="6">
        <v>0</v>
      </c>
      <c r="AK225" s="6">
        <v>2</v>
      </c>
      <c r="AL225" s="6">
        <v>2</v>
      </c>
      <c r="AM225" s="6">
        <v>1</v>
      </c>
      <c r="AN225" s="6">
        <v>1</v>
      </c>
      <c r="AO225" s="6">
        <v>0</v>
      </c>
      <c r="AP225" s="6">
        <v>0</v>
      </c>
      <c r="AQ225" s="6">
        <v>0</v>
      </c>
      <c r="AR225" s="6">
        <v>3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2</v>
      </c>
      <c r="BA225" s="6">
        <v>3</v>
      </c>
      <c r="BB225" s="6">
        <v>3</v>
      </c>
      <c r="BC225" s="6">
        <v>2</v>
      </c>
      <c r="BD225" s="6">
        <v>0</v>
      </c>
      <c r="BE225" s="6">
        <v>3</v>
      </c>
      <c r="BF225" s="6">
        <v>3</v>
      </c>
      <c r="BG225" s="6">
        <v>3</v>
      </c>
      <c r="BH225" s="6">
        <v>2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7">
        <v>0</v>
      </c>
      <c r="BO225">
        <f t="shared" si="30"/>
        <v>4</v>
      </c>
      <c r="BP225">
        <f t="shared" si="31"/>
        <v>6</v>
      </c>
      <c r="BQ225">
        <f t="shared" si="32"/>
        <v>2</v>
      </c>
      <c r="BR225">
        <f t="shared" si="33"/>
        <v>3</v>
      </c>
      <c r="BS225">
        <f t="shared" si="34"/>
        <v>0</v>
      </c>
      <c r="BT225">
        <f t="shared" si="35"/>
        <v>0</v>
      </c>
      <c r="BU225">
        <f t="shared" si="36"/>
        <v>8</v>
      </c>
      <c r="BV225">
        <f t="shared" si="37"/>
        <v>8</v>
      </c>
      <c r="BW225">
        <f t="shared" si="38"/>
        <v>5</v>
      </c>
      <c r="BX225">
        <f t="shared" si="39"/>
        <v>0</v>
      </c>
    </row>
    <row r="226" spans="1:76" ht="18.95" customHeight="1" x14ac:dyDescent="0.25">
      <c r="A226" t="s">
        <v>2723</v>
      </c>
      <c r="B226" t="s">
        <v>1769</v>
      </c>
      <c r="C226" t="s">
        <v>219</v>
      </c>
      <c r="D226" t="s">
        <v>26</v>
      </c>
      <c r="E226" t="s">
        <v>96</v>
      </c>
      <c r="F226" t="s">
        <v>5163</v>
      </c>
      <c r="G226" t="s">
        <v>2026</v>
      </c>
      <c r="H226" t="s">
        <v>22</v>
      </c>
      <c r="I226" t="s">
        <v>2724</v>
      </c>
      <c r="L226" s="1">
        <v>130000101964</v>
      </c>
      <c r="M226" t="s">
        <v>2725</v>
      </c>
      <c r="N226" t="s">
        <v>58</v>
      </c>
      <c r="O226" t="s">
        <v>2726</v>
      </c>
      <c r="P226">
        <v>30241</v>
      </c>
      <c r="Q226" t="s">
        <v>2727</v>
      </c>
      <c r="R226">
        <v>1311</v>
      </c>
      <c r="S226" t="s">
        <v>39</v>
      </c>
      <c r="T226" t="b">
        <v>0</v>
      </c>
      <c r="U226" t="s">
        <v>30</v>
      </c>
      <c r="V226" t="s">
        <v>31</v>
      </c>
      <c r="W226" t="s">
        <v>31</v>
      </c>
      <c r="X226" t="s">
        <v>31</v>
      </c>
      <c r="Y226" t="s">
        <v>31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1</v>
      </c>
      <c r="AJ226" s="6">
        <v>0</v>
      </c>
      <c r="AK226" s="6">
        <v>0</v>
      </c>
      <c r="AL226" s="6">
        <v>0</v>
      </c>
      <c r="AM226" s="6">
        <v>3</v>
      </c>
      <c r="AN226" s="6">
        <v>3</v>
      </c>
      <c r="AO226" s="6">
        <v>1</v>
      </c>
      <c r="AP226" s="6">
        <v>3</v>
      </c>
      <c r="AQ226" s="6">
        <v>0</v>
      </c>
      <c r="AR226" s="6">
        <v>2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3</v>
      </c>
      <c r="BB226" s="6">
        <v>3</v>
      </c>
      <c r="BC226" s="6">
        <v>2</v>
      </c>
      <c r="BD226" s="6">
        <v>0</v>
      </c>
      <c r="BE226" s="6">
        <v>2</v>
      </c>
      <c r="BF226" s="6">
        <v>2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7">
        <v>0</v>
      </c>
      <c r="BO226">
        <f t="shared" si="30"/>
        <v>0</v>
      </c>
      <c r="BP226">
        <f t="shared" si="31"/>
        <v>1</v>
      </c>
      <c r="BQ226">
        <f t="shared" si="32"/>
        <v>10</v>
      </c>
      <c r="BR226">
        <f t="shared" si="33"/>
        <v>2</v>
      </c>
      <c r="BS226">
        <f t="shared" si="34"/>
        <v>0</v>
      </c>
      <c r="BT226">
        <f t="shared" si="35"/>
        <v>0</v>
      </c>
      <c r="BU226">
        <f t="shared" si="36"/>
        <v>6</v>
      </c>
      <c r="BV226">
        <f t="shared" si="37"/>
        <v>6</v>
      </c>
      <c r="BW226">
        <f t="shared" si="38"/>
        <v>0</v>
      </c>
      <c r="BX226">
        <f t="shared" si="39"/>
        <v>0</v>
      </c>
    </row>
    <row r="227" spans="1:76" ht="18.95" customHeight="1" x14ac:dyDescent="0.25">
      <c r="A227" t="s">
        <v>1792</v>
      </c>
      <c r="B227" t="s">
        <v>1793</v>
      </c>
      <c r="C227" t="s">
        <v>29</v>
      </c>
      <c r="D227" t="s">
        <v>86</v>
      </c>
      <c r="E227" t="s">
        <v>21</v>
      </c>
      <c r="F227" t="s">
        <v>5163</v>
      </c>
      <c r="G227">
        <v>4</v>
      </c>
      <c r="H227" t="s">
        <v>83</v>
      </c>
      <c r="I227" t="s">
        <v>1794</v>
      </c>
      <c r="L227" s="1">
        <v>150003000113</v>
      </c>
      <c r="M227" t="s">
        <v>1795</v>
      </c>
      <c r="N227" t="s">
        <v>45</v>
      </c>
      <c r="O227" t="s">
        <v>1796</v>
      </c>
      <c r="P227">
        <v>96782</v>
      </c>
      <c r="Q227" t="s">
        <v>1797</v>
      </c>
      <c r="R227">
        <v>545</v>
      </c>
      <c r="S227" t="s">
        <v>89</v>
      </c>
      <c r="T227" t="b">
        <v>0</v>
      </c>
      <c r="U227" t="s">
        <v>30</v>
      </c>
      <c r="V227" t="s">
        <v>61</v>
      </c>
      <c r="W227" t="s">
        <v>61</v>
      </c>
      <c r="X227" t="s">
        <v>61</v>
      </c>
      <c r="Y227" t="s">
        <v>61</v>
      </c>
      <c r="Z227" s="4">
        <v>1</v>
      </c>
      <c r="AA227" s="4">
        <v>2</v>
      </c>
      <c r="AB227" s="4">
        <v>2</v>
      </c>
      <c r="AC227" s="4">
        <v>1</v>
      </c>
      <c r="AD227" s="4">
        <v>1</v>
      </c>
      <c r="AE227" s="4">
        <v>1</v>
      </c>
      <c r="AF227" s="4">
        <v>2</v>
      </c>
      <c r="AG227" s="4">
        <v>2</v>
      </c>
      <c r="AH227" s="4">
        <v>2</v>
      </c>
      <c r="AI227" s="4">
        <v>2</v>
      </c>
      <c r="AJ227" s="4">
        <v>2</v>
      </c>
      <c r="AK227" s="4">
        <v>2</v>
      </c>
      <c r="AL227" s="4">
        <v>2</v>
      </c>
      <c r="AM227" s="4">
        <v>3</v>
      </c>
      <c r="AN227" s="4">
        <v>3</v>
      </c>
      <c r="AO227" s="4">
        <v>3</v>
      </c>
      <c r="AP227" s="4">
        <v>3</v>
      </c>
      <c r="AQ227" s="4">
        <v>3</v>
      </c>
      <c r="AR227" s="4">
        <v>3</v>
      </c>
      <c r="AS227" s="4">
        <v>3</v>
      </c>
      <c r="AT227" s="4">
        <v>3</v>
      </c>
      <c r="AU227" s="4">
        <v>2</v>
      </c>
      <c r="AV227" s="4">
        <v>2</v>
      </c>
      <c r="AW227" s="4">
        <v>2</v>
      </c>
      <c r="AX227" s="4">
        <v>2</v>
      </c>
      <c r="AY227" s="4">
        <v>1</v>
      </c>
      <c r="AZ227" s="4">
        <v>0</v>
      </c>
      <c r="BA227" s="4">
        <v>3</v>
      </c>
      <c r="BB227" s="4">
        <v>3</v>
      </c>
      <c r="BC227" s="4">
        <v>2</v>
      </c>
      <c r="BD227" s="4">
        <v>2</v>
      </c>
      <c r="BE227" s="4">
        <v>3</v>
      </c>
      <c r="BF227" s="4">
        <v>3</v>
      </c>
      <c r="BG227" s="4">
        <v>3</v>
      </c>
      <c r="BH227" s="4">
        <v>3</v>
      </c>
      <c r="BI227" s="4">
        <v>3</v>
      </c>
      <c r="BJ227" s="4">
        <v>3</v>
      </c>
      <c r="BK227" s="4">
        <v>3</v>
      </c>
      <c r="BL227" s="4">
        <v>3</v>
      </c>
      <c r="BM227" s="4">
        <v>2</v>
      </c>
      <c r="BN227" s="5">
        <v>2</v>
      </c>
      <c r="BO227">
        <f t="shared" si="30"/>
        <v>14</v>
      </c>
      <c r="BP227">
        <f t="shared" si="31"/>
        <v>8</v>
      </c>
      <c r="BQ227">
        <f t="shared" si="32"/>
        <v>15</v>
      </c>
      <c r="BR227">
        <f t="shared" si="33"/>
        <v>6</v>
      </c>
      <c r="BS227">
        <f t="shared" si="34"/>
        <v>3</v>
      </c>
      <c r="BT227">
        <f t="shared" si="35"/>
        <v>8</v>
      </c>
      <c r="BU227">
        <f t="shared" si="36"/>
        <v>7</v>
      </c>
      <c r="BV227">
        <f t="shared" si="37"/>
        <v>10</v>
      </c>
      <c r="BW227">
        <f t="shared" si="38"/>
        <v>6</v>
      </c>
      <c r="BX227">
        <f t="shared" si="39"/>
        <v>16</v>
      </c>
    </row>
    <row r="228" spans="1:76" ht="18.95" customHeight="1" x14ac:dyDescent="0.25">
      <c r="A228" t="s">
        <v>1792</v>
      </c>
      <c r="B228" t="s">
        <v>1793</v>
      </c>
      <c r="C228" t="s">
        <v>29</v>
      </c>
      <c r="D228" t="s">
        <v>86</v>
      </c>
      <c r="E228" t="s">
        <v>73</v>
      </c>
      <c r="F228" t="s">
        <v>659</v>
      </c>
      <c r="G228">
        <v>4</v>
      </c>
      <c r="H228" t="s">
        <v>83</v>
      </c>
      <c r="I228" t="s">
        <v>1798</v>
      </c>
      <c r="L228" s="1">
        <v>150003000070</v>
      </c>
      <c r="M228" t="s">
        <v>1799</v>
      </c>
      <c r="N228" t="s">
        <v>45</v>
      </c>
      <c r="O228" t="s">
        <v>1800</v>
      </c>
      <c r="P228">
        <v>96763</v>
      </c>
      <c r="Q228" t="s">
        <v>1801</v>
      </c>
      <c r="R228">
        <v>571</v>
      </c>
      <c r="S228" t="s">
        <v>77</v>
      </c>
      <c r="T228" t="b">
        <v>0</v>
      </c>
      <c r="U228" t="s">
        <v>30</v>
      </c>
      <c r="V228" t="s">
        <v>61</v>
      </c>
      <c r="W228" t="s">
        <v>61</v>
      </c>
      <c r="X228" t="s">
        <v>61</v>
      </c>
      <c r="Y228" t="s">
        <v>61</v>
      </c>
      <c r="Z228" s="6">
        <v>1</v>
      </c>
      <c r="AA228" s="6">
        <v>2</v>
      </c>
      <c r="AB228" s="6">
        <v>2</v>
      </c>
      <c r="AC228" s="6">
        <v>1</v>
      </c>
      <c r="AD228" s="6">
        <v>1</v>
      </c>
      <c r="AE228" s="6">
        <v>1</v>
      </c>
      <c r="AF228" s="6">
        <v>2</v>
      </c>
      <c r="AG228" s="6">
        <v>2</v>
      </c>
      <c r="AH228" s="6">
        <v>2</v>
      </c>
      <c r="AI228" s="6">
        <v>2</v>
      </c>
      <c r="AJ228" s="6">
        <v>2</v>
      </c>
      <c r="AK228" s="6">
        <v>2</v>
      </c>
      <c r="AL228" s="6">
        <v>2</v>
      </c>
      <c r="AM228" s="6">
        <v>3</v>
      </c>
      <c r="AN228" s="6">
        <v>3</v>
      </c>
      <c r="AO228" s="6">
        <v>3</v>
      </c>
      <c r="AP228" s="6">
        <v>3</v>
      </c>
      <c r="AQ228" s="6">
        <v>3</v>
      </c>
      <c r="AR228" s="6">
        <v>3</v>
      </c>
      <c r="AS228" s="6">
        <v>3</v>
      </c>
      <c r="AT228" s="6">
        <v>3</v>
      </c>
      <c r="AU228" s="6">
        <v>2</v>
      </c>
      <c r="AV228" s="6">
        <v>2</v>
      </c>
      <c r="AW228" s="6">
        <v>2</v>
      </c>
      <c r="AX228" s="6">
        <v>2</v>
      </c>
      <c r="AY228" s="6">
        <v>2</v>
      </c>
      <c r="AZ228" s="6">
        <v>0</v>
      </c>
      <c r="BA228" s="6">
        <v>3</v>
      </c>
      <c r="BB228" s="6">
        <v>3</v>
      </c>
      <c r="BC228" s="6">
        <v>2</v>
      </c>
      <c r="BD228" s="6">
        <v>2</v>
      </c>
      <c r="BE228" s="6">
        <v>3</v>
      </c>
      <c r="BF228" s="6">
        <v>3</v>
      </c>
      <c r="BG228" s="6">
        <v>3</v>
      </c>
      <c r="BH228" s="6">
        <v>3</v>
      </c>
      <c r="BI228" s="6">
        <v>3</v>
      </c>
      <c r="BJ228" s="6">
        <v>3</v>
      </c>
      <c r="BK228" s="6">
        <v>3</v>
      </c>
      <c r="BL228" s="6">
        <v>3</v>
      </c>
      <c r="BM228" s="6">
        <v>2</v>
      </c>
      <c r="BN228" s="7">
        <v>2</v>
      </c>
      <c r="BO228">
        <f t="shared" si="30"/>
        <v>14</v>
      </c>
      <c r="BP228">
        <f t="shared" si="31"/>
        <v>8</v>
      </c>
      <c r="BQ228">
        <f t="shared" si="32"/>
        <v>15</v>
      </c>
      <c r="BR228">
        <f t="shared" si="33"/>
        <v>6</v>
      </c>
      <c r="BS228">
        <f t="shared" si="34"/>
        <v>3</v>
      </c>
      <c r="BT228">
        <f t="shared" si="35"/>
        <v>8</v>
      </c>
      <c r="BU228">
        <f t="shared" si="36"/>
        <v>8</v>
      </c>
      <c r="BV228">
        <f t="shared" si="37"/>
        <v>10</v>
      </c>
      <c r="BW228">
        <f t="shared" si="38"/>
        <v>6</v>
      </c>
      <c r="BX228">
        <f t="shared" si="39"/>
        <v>16</v>
      </c>
    </row>
    <row r="229" spans="1:76" ht="18.95" customHeight="1" x14ac:dyDescent="0.25">
      <c r="A229" t="s">
        <v>2738</v>
      </c>
      <c r="B229" t="s">
        <v>1803</v>
      </c>
      <c r="C229" t="s">
        <v>40</v>
      </c>
      <c r="D229" t="s">
        <v>26</v>
      </c>
      <c r="E229" t="s">
        <v>66</v>
      </c>
      <c r="F229" t="s">
        <v>659</v>
      </c>
      <c r="G229" t="s">
        <v>2026</v>
      </c>
      <c r="H229" t="s">
        <v>22</v>
      </c>
      <c r="I229" t="s">
        <v>2739</v>
      </c>
      <c r="L229" s="1">
        <v>190513000156</v>
      </c>
      <c r="M229" t="s">
        <v>2740</v>
      </c>
      <c r="N229" t="s">
        <v>58</v>
      </c>
      <c r="O229" t="s">
        <v>719</v>
      </c>
      <c r="P229">
        <v>50036</v>
      </c>
      <c r="Q229" t="s">
        <v>719</v>
      </c>
      <c r="R229">
        <v>632</v>
      </c>
      <c r="S229" t="s">
        <v>77</v>
      </c>
      <c r="T229" t="b">
        <v>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3</v>
      </c>
      <c r="AG229" s="6">
        <v>3</v>
      </c>
      <c r="AH229" s="6">
        <v>1</v>
      </c>
      <c r="AI229" s="6">
        <v>2</v>
      </c>
      <c r="AJ229" s="6">
        <v>2</v>
      </c>
      <c r="AK229" s="6">
        <v>2</v>
      </c>
      <c r="AL229" s="6">
        <v>0</v>
      </c>
      <c r="AM229" s="6">
        <v>2</v>
      </c>
      <c r="AN229" s="6">
        <v>3</v>
      </c>
      <c r="AO229" s="6">
        <v>3</v>
      </c>
      <c r="AP229" s="6">
        <v>3</v>
      </c>
      <c r="AQ229" s="6">
        <v>0</v>
      </c>
      <c r="AR229" s="6">
        <v>3</v>
      </c>
      <c r="AS229" s="6">
        <v>3</v>
      </c>
      <c r="AT229" s="6">
        <v>2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1</v>
      </c>
      <c r="BB229" s="6">
        <v>3</v>
      </c>
      <c r="BC229" s="6">
        <v>2</v>
      </c>
      <c r="BD229" s="6">
        <v>0</v>
      </c>
      <c r="BE229" s="6">
        <v>3</v>
      </c>
      <c r="BF229" s="6">
        <v>3</v>
      </c>
      <c r="BG229" s="6">
        <v>1</v>
      </c>
      <c r="BH229" s="6">
        <v>3</v>
      </c>
      <c r="BI229" s="6">
        <v>2</v>
      </c>
      <c r="BJ229" s="6">
        <v>0</v>
      </c>
      <c r="BK229" s="6">
        <v>3</v>
      </c>
      <c r="BL229" s="6">
        <v>1</v>
      </c>
      <c r="BM229" s="6">
        <v>2</v>
      </c>
      <c r="BN229" s="7">
        <v>2</v>
      </c>
      <c r="BO229">
        <f t="shared" si="30"/>
        <v>7</v>
      </c>
      <c r="BP229">
        <f t="shared" si="31"/>
        <v>6</v>
      </c>
      <c r="BQ229">
        <f t="shared" si="32"/>
        <v>11</v>
      </c>
      <c r="BR229">
        <f t="shared" si="33"/>
        <v>6</v>
      </c>
      <c r="BS229">
        <f t="shared" si="34"/>
        <v>2</v>
      </c>
      <c r="BT229">
        <f t="shared" si="35"/>
        <v>0</v>
      </c>
      <c r="BU229">
        <f t="shared" si="36"/>
        <v>4</v>
      </c>
      <c r="BV229">
        <f t="shared" si="37"/>
        <v>8</v>
      </c>
      <c r="BW229">
        <f t="shared" si="38"/>
        <v>4</v>
      </c>
      <c r="BX229">
        <f t="shared" si="39"/>
        <v>10</v>
      </c>
    </row>
    <row r="230" spans="1:76" ht="18.95" customHeight="1" x14ac:dyDescent="0.25">
      <c r="A230" t="s">
        <v>1811</v>
      </c>
      <c r="B230" t="s">
        <v>1803</v>
      </c>
      <c r="C230" t="s">
        <v>40</v>
      </c>
      <c r="D230" t="s">
        <v>26</v>
      </c>
      <c r="E230" t="s">
        <v>73</v>
      </c>
      <c r="F230" t="s">
        <v>659</v>
      </c>
      <c r="G230">
        <v>4</v>
      </c>
      <c r="H230" t="s">
        <v>124</v>
      </c>
      <c r="I230" t="s">
        <v>1658</v>
      </c>
      <c r="L230" s="1">
        <v>191458000869</v>
      </c>
      <c r="M230" t="s">
        <v>1812</v>
      </c>
      <c r="N230" t="s">
        <v>45</v>
      </c>
      <c r="O230" t="s">
        <v>276</v>
      </c>
      <c r="P230">
        <v>50644</v>
      </c>
      <c r="Q230" t="s">
        <v>1813</v>
      </c>
      <c r="R230">
        <v>407</v>
      </c>
      <c r="S230" t="s">
        <v>39</v>
      </c>
      <c r="T230" t="b">
        <v>0</v>
      </c>
      <c r="U230" t="s">
        <v>30</v>
      </c>
      <c r="V230" t="s">
        <v>31</v>
      </c>
      <c r="W230" t="s">
        <v>31</v>
      </c>
      <c r="X230" t="s">
        <v>31</v>
      </c>
      <c r="Y230" t="s">
        <v>31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1</v>
      </c>
      <c r="BI230" s="4">
        <v>0</v>
      </c>
      <c r="BJ230" s="4">
        <v>0</v>
      </c>
      <c r="BK230" s="4">
        <v>0</v>
      </c>
      <c r="BL230" s="4">
        <v>0</v>
      </c>
      <c r="BM230" s="4">
        <v>1</v>
      </c>
      <c r="BN230" s="5">
        <v>1</v>
      </c>
      <c r="BO230">
        <f t="shared" si="30"/>
        <v>0</v>
      </c>
      <c r="BP230">
        <f t="shared" si="31"/>
        <v>0</v>
      </c>
      <c r="BQ230">
        <f t="shared" si="32"/>
        <v>0</v>
      </c>
      <c r="BR230">
        <f t="shared" si="33"/>
        <v>0</v>
      </c>
      <c r="BS230">
        <f t="shared" si="34"/>
        <v>0</v>
      </c>
      <c r="BT230">
        <f t="shared" si="35"/>
        <v>0</v>
      </c>
      <c r="BU230">
        <f t="shared" si="36"/>
        <v>0</v>
      </c>
      <c r="BV230">
        <f t="shared" si="37"/>
        <v>0</v>
      </c>
      <c r="BW230">
        <f t="shared" si="38"/>
        <v>1</v>
      </c>
      <c r="BX230">
        <f t="shared" si="39"/>
        <v>2</v>
      </c>
    </row>
    <row r="231" spans="1:76" ht="18.95" customHeight="1" x14ac:dyDescent="0.25">
      <c r="A231" t="s">
        <v>1823</v>
      </c>
      <c r="B231" t="s">
        <v>1803</v>
      </c>
      <c r="C231" t="s">
        <v>40</v>
      </c>
      <c r="D231" t="s">
        <v>26</v>
      </c>
      <c r="E231" t="s">
        <v>143</v>
      </c>
      <c r="F231" t="s">
        <v>659</v>
      </c>
      <c r="G231">
        <v>4</v>
      </c>
      <c r="H231" t="s">
        <v>22</v>
      </c>
      <c r="I231" t="s">
        <v>1824</v>
      </c>
      <c r="L231" s="1">
        <v>192727001592</v>
      </c>
      <c r="M231" t="s">
        <v>1825</v>
      </c>
      <c r="N231" t="s">
        <v>58</v>
      </c>
      <c r="O231" t="s">
        <v>798</v>
      </c>
      <c r="P231">
        <v>50606</v>
      </c>
      <c r="Q231" t="s">
        <v>448</v>
      </c>
      <c r="R231">
        <v>172</v>
      </c>
      <c r="S231" t="s">
        <v>39</v>
      </c>
      <c r="T231" t="b">
        <v>1</v>
      </c>
      <c r="U231" t="s">
        <v>61</v>
      </c>
      <c r="V231" t="s">
        <v>61</v>
      </c>
      <c r="W231" t="s">
        <v>61</v>
      </c>
      <c r="X231" t="s">
        <v>61</v>
      </c>
      <c r="Y231" t="s">
        <v>61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3</v>
      </c>
      <c r="AG231" s="6">
        <v>3</v>
      </c>
      <c r="AH231" s="6">
        <v>3</v>
      </c>
      <c r="AI231" s="6">
        <v>2</v>
      </c>
      <c r="AJ231" s="6">
        <v>2</v>
      </c>
      <c r="AK231" s="6">
        <v>2</v>
      </c>
      <c r="AL231" s="6">
        <v>2</v>
      </c>
      <c r="AM231" s="6">
        <v>3</v>
      </c>
      <c r="AN231" s="6">
        <v>3</v>
      </c>
      <c r="AO231" s="6">
        <v>3</v>
      </c>
      <c r="AP231" s="6">
        <v>3</v>
      </c>
      <c r="AQ231" s="6">
        <v>1</v>
      </c>
      <c r="AR231" s="6">
        <v>3</v>
      </c>
      <c r="AS231" s="6">
        <v>3</v>
      </c>
      <c r="AT231" s="6">
        <v>3</v>
      </c>
      <c r="AU231" s="6">
        <v>2</v>
      </c>
      <c r="AV231" s="6">
        <v>2</v>
      </c>
      <c r="AW231" s="6">
        <v>0</v>
      </c>
      <c r="AX231" s="6">
        <v>0</v>
      </c>
      <c r="AY231" s="6">
        <v>1</v>
      </c>
      <c r="AZ231" s="6">
        <v>0</v>
      </c>
      <c r="BA231" s="6">
        <v>3</v>
      </c>
      <c r="BB231" s="6">
        <v>3</v>
      </c>
      <c r="BC231" s="6">
        <v>0</v>
      </c>
      <c r="BD231" s="6">
        <v>0</v>
      </c>
      <c r="BE231" s="6">
        <v>3</v>
      </c>
      <c r="BF231" s="6">
        <v>3</v>
      </c>
      <c r="BG231" s="6">
        <v>0</v>
      </c>
      <c r="BH231" s="6">
        <v>3</v>
      </c>
      <c r="BI231" s="6">
        <v>3</v>
      </c>
      <c r="BJ231" s="6">
        <v>0</v>
      </c>
      <c r="BK231" s="6">
        <v>0</v>
      </c>
      <c r="BL231" s="6">
        <v>0</v>
      </c>
      <c r="BM231" s="6">
        <v>0</v>
      </c>
      <c r="BN231" s="7">
        <v>2</v>
      </c>
      <c r="BO231">
        <f t="shared" si="30"/>
        <v>9</v>
      </c>
      <c r="BP231">
        <f t="shared" si="31"/>
        <v>8</v>
      </c>
      <c r="BQ231">
        <f t="shared" si="32"/>
        <v>13</v>
      </c>
      <c r="BR231">
        <f t="shared" si="33"/>
        <v>6</v>
      </c>
      <c r="BS231">
        <f t="shared" si="34"/>
        <v>3</v>
      </c>
      <c r="BT231">
        <f t="shared" si="35"/>
        <v>4</v>
      </c>
      <c r="BU231">
        <f t="shared" si="36"/>
        <v>7</v>
      </c>
      <c r="BV231">
        <f t="shared" si="37"/>
        <v>6</v>
      </c>
      <c r="BW231">
        <f t="shared" si="38"/>
        <v>3</v>
      </c>
      <c r="BX231">
        <f t="shared" si="39"/>
        <v>5</v>
      </c>
    </row>
    <row r="232" spans="1:76" ht="18.95" customHeight="1" x14ac:dyDescent="0.25">
      <c r="A232" t="s">
        <v>1807</v>
      </c>
      <c r="B232" t="s">
        <v>1803</v>
      </c>
      <c r="C232" t="s">
        <v>40</v>
      </c>
      <c r="D232" t="s">
        <v>26</v>
      </c>
      <c r="E232" t="s">
        <v>73</v>
      </c>
      <c r="F232" t="s">
        <v>659</v>
      </c>
      <c r="G232">
        <v>4</v>
      </c>
      <c r="H232" t="s">
        <v>22</v>
      </c>
      <c r="I232" t="s">
        <v>1808</v>
      </c>
      <c r="L232" s="1">
        <v>190948000603</v>
      </c>
      <c r="M232" t="s">
        <v>1809</v>
      </c>
      <c r="N232" t="s">
        <v>45</v>
      </c>
      <c r="O232" t="s">
        <v>1810</v>
      </c>
      <c r="P232">
        <v>52003</v>
      </c>
      <c r="Q232" t="s">
        <v>1810</v>
      </c>
      <c r="R232">
        <v>290</v>
      </c>
      <c r="S232" t="s">
        <v>7</v>
      </c>
      <c r="T232" t="b">
        <v>0</v>
      </c>
      <c r="U232" t="s">
        <v>30</v>
      </c>
      <c r="V232" t="s">
        <v>31</v>
      </c>
      <c r="W232" t="s">
        <v>31</v>
      </c>
      <c r="X232" t="s">
        <v>31</v>
      </c>
      <c r="Y232" t="s">
        <v>31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2</v>
      </c>
      <c r="AK232" s="4">
        <v>2</v>
      </c>
      <c r="AL232" s="4">
        <v>2</v>
      </c>
      <c r="AM232" s="4">
        <v>2</v>
      </c>
      <c r="AN232" s="4">
        <v>2</v>
      </c>
      <c r="AO232" s="4">
        <v>2</v>
      </c>
      <c r="AP232" s="4">
        <v>3</v>
      </c>
      <c r="AQ232" s="4">
        <v>3</v>
      </c>
      <c r="AR232" s="4">
        <v>3</v>
      </c>
      <c r="AS232" s="4">
        <v>0</v>
      </c>
      <c r="AT232" s="4">
        <v>1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3</v>
      </c>
      <c r="BB232" s="4">
        <v>3</v>
      </c>
      <c r="BC232" s="4">
        <v>0</v>
      </c>
      <c r="BD232" s="4">
        <v>0</v>
      </c>
      <c r="BE232" s="4">
        <v>3</v>
      </c>
      <c r="BF232" s="4">
        <v>3</v>
      </c>
      <c r="BG232" s="4">
        <v>0</v>
      </c>
      <c r="BH232" s="4">
        <v>3</v>
      </c>
      <c r="BI232" s="4">
        <v>0</v>
      </c>
      <c r="BJ232" s="4">
        <v>0</v>
      </c>
      <c r="BK232" s="4">
        <v>0</v>
      </c>
      <c r="BL232" s="4">
        <v>3</v>
      </c>
      <c r="BM232" s="4">
        <v>0</v>
      </c>
      <c r="BN232" s="5">
        <v>2</v>
      </c>
      <c r="BO232">
        <f t="shared" si="30"/>
        <v>0</v>
      </c>
      <c r="BP232">
        <f t="shared" si="31"/>
        <v>6</v>
      </c>
      <c r="BQ232">
        <f t="shared" si="32"/>
        <v>12</v>
      </c>
      <c r="BR232">
        <f t="shared" si="33"/>
        <v>3</v>
      </c>
      <c r="BS232">
        <f t="shared" si="34"/>
        <v>1</v>
      </c>
      <c r="BT232">
        <f t="shared" si="35"/>
        <v>0</v>
      </c>
      <c r="BU232">
        <f t="shared" si="36"/>
        <v>6</v>
      </c>
      <c r="BV232">
        <f t="shared" si="37"/>
        <v>6</v>
      </c>
      <c r="BW232">
        <f t="shared" si="38"/>
        <v>3</v>
      </c>
      <c r="BX232">
        <f t="shared" si="39"/>
        <v>5</v>
      </c>
    </row>
    <row r="233" spans="1:76" ht="18.95" customHeight="1" x14ac:dyDescent="0.25">
      <c r="A233" t="s">
        <v>2768</v>
      </c>
      <c r="B233" t="s">
        <v>1803</v>
      </c>
      <c r="C233" t="s">
        <v>40</v>
      </c>
      <c r="D233" t="s">
        <v>26</v>
      </c>
      <c r="E233" t="s">
        <v>66</v>
      </c>
      <c r="F233" t="s">
        <v>66</v>
      </c>
      <c r="G233" t="s">
        <v>2026</v>
      </c>
      <c r="H233" t="s">
        <v>118</v>
      </c>
      <c r="I233" t="s">
        <v>2769</v>
      </c>
      <c r="L233" s="1">
        <v>193168001845</v>
      </c>
      <c r="M233" t="s">
        <v>2770</v>
      </c>
      <c r="N233" t="s">
        <v>25</v>
      </c>
      <c r="O233" t="s">
        <v>2771</v>
      </c>
      <c r="P233">
        <v>52361</v>
      </c>
      <c r="Q233" t="s">
        <v>2772</v>
      </c>
      <c r="R233">
        <v>545</v>
      </c>
      <c r="S233" t="s">
        <v>77</v>
      </c>
      <c r="T233" t="b">
        <v>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2</v>
      </c>
      <c r="AW233" s="6">
        <v>0</v>
      </c>
      <c r="AX233" s="6">
        <v>0</v>
      </c>
      <c r="AY233" s="6">
        <v>0</v>
      </c>
      <c r="AZ233" s="6">
        <v>0</v>
      </c>
      <c r="BA233" s="6">
        <v>1</v>
      </c>
      <c r="BB233" s="6">
        <v>3</v>
      </c>
      <c r="BC233" s="6">
        <v>1</v>
      </c>
      <c r="BD233" s="6">
        <v>0</v>
      </c>
      <c r="BE233" s="6">
        <v>1</v>
      </c>
      <c r="BF233" s="6">
        <v>3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7">
        <v>0</v>
      </c>
      <c r="BO233">
        <f t="shared" si="30"/>
        <v>0</v>
      </c>
      <c r="BP233">
        <f t="shared" si="31"/>
        <v>0</v>
      </c>
      <c r="BQ233">
        <f t="shared" si="32"/>
        <v>0</v>
      </c>
      <c r="BR233">
        <f t="shared" si="33"/>
        <v>0</v>
      </c>
      <c r="BS233">
        <f t="shared" si="34"/>
        <v>0</v>
      </c>
      <c r="BT233">
        <f t="shared" si="35"/>
        <v>2</v>
      </c>
      <c r="BU233">
        <f t="shared" si="36"/>
        <v>4</v>
      </c>
      <c r="BV233">
        <f t="shared" si="37"/>
        <v>5</v>
      </c>
      <c r="BW233">
        <f t="shared" si="38"/>
        <v>0</v>
      </c>
      <c r="BX233">
        <f t="shared" si="39"/>
        <v>0</v>
      </c>
    </row>
    <row r="234" spans="1:76" ht="18.95" customHeight="1" x14ac:dyDescent="0.25">
      <c r="A234" t="s">
        <v>2764</v>
      </c>
      <c r="B234" t="s">
        <v>1803</v>
      </c>
      <c r="C234" t="s">
        <v>40</v>
      </c>
      <c r="D234" t="s">
        <v>26</v>
      </c>
      <c r="E234" t="s">
        <v>184</v>
      </c>
      <c r="F234" t="s">
        <v>5162</v>
      </c>
      <c r="G234" t="s">
        <v>2026</v>
      </c>
      <c r="H234" t="s">
        <v>22</v>
      </c>
      <c r="I234" t="s">
        <v>2765</v>
      </c>
      <c r="L234" s="1">
        <v>191869002245</v>
      </c>
      <c r="M234" t="s">
        <v>2766</v>
      </c>
      <c r="N234" t="s">
        <v>45</v>
      </c>
      <c r="O234" t="s">
        <v>152</v>
      </c>
      <c r="P234">
        <v>52302</v>
      </c>
      <c r="Q234" t="s">
        <v>2767</v>
      </c>
      <c r="R234">
        <v>315</v>
      </c>
      <c r="S234" t="s">
        <v>89</v>
      </c>
      <c r="T234" t="b">
        <v>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2</v>
      </c>
      <c r="AJ234" s="6">
        <v>2</v>
      </c>
      <c r="AK234" s="6">
        <v>2</v>
      </c>
      <c r="AL234" s="6">
        <v>0</v>
      </c>
      <c r="AM234" s="6">
        <v>3</v>
      </c>
      <c r="AN234" s="6">
        <v>3</v>
      </c>
      <c r="AO234" s="6">
        <v>0</v>
      </c>
      <c r="AP234" s="6">
        <v>1</v>
      </c>
      <c r="AQ234" s="6">
        <v>0</v>
      </c>
      <c r="AR234" s="6">
        <v>3</v>
      </c>
      <c r="AS234" s="6">
        <v>2</v>
      </c>
      <c r="AT234" s="6">
        <v>3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3</v>
      </c>
      <c r="BB234" s="6">
        <v>3</v>
      </c>
      <c r="BC234" s="6">
        <v>0</v>
      </c>
      <c r="BD234" s="6">
        <v>0</v>
      </c>
      <c r="BE234" s="6">
        <v>1</v>
      </c>
      <c r="BF234" s="6">
        <v>3</v>
      </c>
      <c r="BG234" s="6">
        <v>3</v>
      </c>
      <c r="BH234" s="6">
        <v>3</v>
      </c>
      <c r="BI234" s="6">
        <v>3</v>
      </c>
      <c r="BJ234" s="6">
        <v>0</v>
      </c>
      <c r="BK234" s="6">
        <v>0</v>
      </c>
      <c r="BL234" s="6">
        <v>0</v>
      </c>
      <c r="BM234" s="6">
        <v>0</v>
      </c>
      <c r="BN234" s="7">
        <v>2</v>
      </c>
      <c r="BO234">
        <f t="shared" si="30"/>
        <v>0</v>
      </c>
      <c r="BP234">
        <f t="shared" si="31"/>
        <v>6</v>
      </c>
      <c r="BQ234">
        <f t="shared" si="32"/>
        <v>7</v>
      </c>
      <c r="BR234">
        <f t="shared" si="33"/>
        <v>5</v>
      </c>
      <c r="BS234">
        <f t="shared" si="34"/>
        <v>3</v>
      </c>
      <c r="BT234">
        <f t="shared" si="35"/>
        <v>0</v>
      </c>
      <c r="BU234">
        <f t="shared" si="36"/>
        <v>6</v>
      </c>
      <c r="BV234">
        <f t="shared" si="37"/>
        <v>4</v>
      </c>
      <c r="BW234">
        <f t="shared" si="38"/>
        <v>6</v>
      </c>
      <c r="BX234">
        <f t="shared" si="39"/>
        <v>5</v>
      </c>
    </row>
    <row r="235" spans="1:76" ht="18.95" customHeight="1" x14ac:dyDescent="0.25">
      <c r="A235" t="s">
        <v>2753</v>
      </c>
      <c r="B235" t="s">
        <v>1803</v>
      </c>
      <c r="C235" t="s">
        <v>40</v>
      </c>
      <c r="D235" t="s">
        <v>26</v>
      </c>
      <c r="E235" t="s">
        <v>2754</v>
      </c>
      <c r="F235" t="s">
        <v>5162</v>
      </c>
      <c r="G235" t="s">
        <v>2026</v>
      </c>
      <c r="H235" t="s">
        <v>22</v>
      </c>
      <c r="I235" t="s">
        <v>2755</v>
      </c>
      <c r="L235" s="1">
        <v>191248000758</v>
      </c>
      <c r="M235" t="s">
        <v>2756</v>
      </c>
      <c r="N235" t="s">
        <v>58</v>
      </c>
      <c r="O235" t="s">
        <v>2757</v>
      </c>
      <c r="P235">
        <v>51237</v>
      </c>
      <c r="Q235" t="s">
        <v>2758</v>
      </c>
      <c r="R235">
        <v>139</v>
      </c>
      <c r="S235" t="s">
        <v>39</v>
      </c>
      <c r="T235" t="b">
        <v>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7">
        <v>0</v>
      </c>
      <c r="BO235">
        <f t="shared" si="30"/>
        <v>0</v>
      </c>
      <c r="BP235">
        <f t="shared" si="31"/>
        <v>0</v>
      </c>
      <c r="BQ235">
        <f t="shared" si="32"/>
        <v>0</v>
      </c>
      <c r="BR235">
        <f t="shared" si="33"/>
        <v>0</v>
      </c>
      <c r="BS235">
        <f t="shared" si="34"/>
        <v>0</v>
      </c>
      <c r="BT235">
        <f t="shared" si="35"/>
        <v>0</v>
      </c>
      <c r="BU235">
        <f t="shared" si="36"/>
        <v>0</v>
      </c>
      <c r="BV235">
        <f t="shared" si="37"/>
        <v>0</v>
      </c>
      <c r="BW235">
        <f t="shared" si="38"/>
        <v>0</v>
      </c>
      <c r="BX235">
        <f t="shared" si="39"/>
        <v>0</v>
      </c>
    </row>
    <row r="236" spans="1:76" ht="18.95" customHeight="1" x14ac:dyDescent="0.25">
      <c r="A236" t="s">
        <v>1819</v>
      </c>
      <c r="B236" t="s">
        <v>1803</v>
      </c>
      <c r="C236" t="s">
        <v>40</v>
      </c>
      <c r="D236" t="s">
        <v>26</v>
      </c>
      <c r="E236" t="s">
        <v>66</v>
      </c>
      <c r="F236" t="s">
        <v>66</v>
      </c>
      <c r="G236">
        <v>4</v>
      </c>
      <c r="H236" t="s">
        <v>22</v>
      </c>
      <c r="I236" t="s">
        <v>1820</v>
      </c>
      <c r="L236" s="1">
        <v>192247001508</v>
      </c>
      <c r="M236" t="s">
        <v>1821</v>
      </c>
      <c r="N236" t="s">
        <v>45</v>
      </c>
      <c r="O236" t="s">
        <v>1822</v>
      </c>
      <c r="P236">
        <v>50219</v>
      </c>
      <c r="Q236" t="s">
        <v>152</v>
      </c>
      <c r="R236">
        <v>459</v>
      </c>
      <c r="S236" t="s">
        <v>77</v>
      </c>
      <c r="T236" t="b">
        <v>0</v>
      </c>
      <c r="U236" t="s">
        <v>30</v>
      </c>
      <c r="V236" t="s">
        <v>71</v>
      </c>
      <c r="W236" t="s">
        <v>61</v>
      </c>
      <c r="X236" t="s">
        <v>61</v>
      </c>
      <c r="Y236" t="s">
        <v>61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2</v>
      </c>
      <c r="AJ236" s="6">
        <v>2</v>
      </c>
      <c r="AK236" s="6">
        <v>1</v>
      </c>
      <c r="AL236" s="6">
        <v>2</v>
      </c>
      <c r="AM236" s="6">
        <v>1</v>
      </c>
      <c r="AN236" s="6">
        <v>1</v>
      </c>
      <c r="AO236" s="6">
        <v>0</v>
      </c>
      <c r="AP236" s="6">
        <v>1</v>
      </c>
      <c r="AQ236" s="6">
        <v>1</v>
      </c>
      <c r="AR236" s="6">
        <v>3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2</v>
      </c>
      <c r="BC236" s="6">
        <v>1</v>
      </c>
      <c r="BD236" s="6">
        <v>0</v>
      </c>
      <c r="BE236" s="6">
        <v>0</v>
      </c>
      <c r="BF236" s="6">
        <v>0</v>
      </c>
      <c r="BG236" s="6">
        <v>0</v>
      </c>
      <c r="BH236" s="6">
        <v>3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7">
        <v>0</v>
      </c>
      <c r="BO236">
        <f t="shared" si="30"/>
        <v>0</v>
      </c>
      <c r="BP236">
        <f t="shared" si="31"/>
        <v>7</v>
      </c>
      <c r="BQ236">
        <f t="shared" si="32"/>
        <v>4</v>
      </c>
      <c r="BR236">
        <f t="shared" si="33"/>
        <v>3</v>
      </c>
      <c r="BS236">
        <f t="shared" si="34"/>
        <v>0</v>
      </c>
      <c r="BT236">
        <f t="shared" si="35"/>
        <v>0</v>
      </c>
      <c r="BU236">
        <f t="shared" si="36"/>
        <v>2</v>
      </c>
      <c r="BV236">
        <f t="shared" si="37"/>
        <v>1</v>
      </c>
      <c r="BW236">
        <f t="shared" si="38"/>
        <v>3</v>
      </c>
      <c r="BX236">
        <f t="shared" si="39"/>
        <v>0</v>
      </c>
    </row>
    <row r="237" spans="1:76" ht="18.95" customHeight="1" x14ac:dyDescent="0.25">
      <c r="A237" t="s">
        <v>2749</v>
      </c>
      <c r="B237" t="s">
        <v>1803</v>
      </c>
      <c r="C237" t="s">
        <v>40</v>
      </c>
      <c r="D237" t="s">
        <v>86</v>
      </c>
      <c r="E237" t="s">
        <v>102</v>
      </c>
      <c r="F237" t="s">
        <v>659</v>
      </c>
      <c r="G237" t="s">
        <v>2026</v>
      </c>
      <c r="H237" t="s">
        <v>83</v>
      </c>
      <c r="I237" t="s">
        <v>2750</v>
      </c>
      <c r="L237" s="1">
        <v>190004000121</v>
      </c>
      <c r="M237" t="s">
        <v>2751</v>
      </c>
      <c r="N237" t="s">
        <v>25</v>
      </c>
      <c r="O237" t="s">
        <v>2752</v>
      </c>
      <c r="P237">
        <v>50106</v>
      </c>
      <c r="Q237" t="s">
        <v>1222</v>
      </c>
      <c r="R237">
        <v>316</v>
      </c>
      <c r="S237" t="s">
        <v>39</v>
      </c>
      <c r="T237" t="b">
        <v>0</v>
      </c>
      <c r="U237" t="s">
        <v>30</v>
      </c>
      <c r="V237" t="s">
        <v>31</v>
      </c>
      <c r="W237" t="s">
        <v>31</v>
      </c>
      <c r="X237" t="s">
        <v>31</v>
      </c>
      <c r="Y237" t="s">
        <v>31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2</v>
      </c>
      <c r="AG237" s="6">
        <v>2</v>
      </c>
      <c r="AH237" s="6">
        <v>1</v>
      </c>
      <c r="AI237" s="6">
        <v>0</v>
      </c>
      <c r="AJ237" s="6">
        <v>0</v>
      </c>
      <c r="AK237" s="6">
        <v>0</v>
      </c>
      <c r="AL237" s="6">
        <v>0</v>
      </c>
      <c r="AM237" s="6">
        <v>3</v>
      </c>
      <c r="AN237" s="6">
        <v>3</v>
      </c>
      <c r="AO237" s="6">
        <v>3</v>
      </c>
      <c r="AP237" s="6">
        <v>3</v>
      </c>
      <c r="AQ237" s="6">
        <v>0</v>
      </c>
      <c r="AR237" s="6">
        <v>0</v>
      </c>
      <c r="AS237" s="6">
        <v>0</v>
      </c>
      <c r="AT237" s="6">
        <v>0</v>
      </c>
      <c r="AU237" s="6">
        <v>2</v>
      </c>
      <c r="AV237" s="6">
        <v>2</v>
      </c>
      <c r="AW237" s="6">
        <v>0</v>
      </c>
      <c r="AX237" s="6">
        <v>0</v>
      </c>
      <c r="AY237" s="6">
        <v>0</v>
      </c>
      <c r="AZ237" s="6">
        <v>0</v>
      </c>
      <c r="BA237" s="6">
        <v>3</v>
      </c>
      <c r="BB237" s="6">
        <v>3</v>
      </c>
      <c r="BC237" s="6">
        <v>2</v>
      </c>
      <c r="BD237" s="6">
        <v>0</v>
      </c>
      <c r="BE237" s="6">
        <v>3</v>
      </c>
      <c r="BF237" s="6">
        <v>3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7">
        <v>0</v>
      </c>
      <c r="BO237">
        <f t="shared" si="30"/>
        <v>5</v>
      </c>
      <c r="BP237">
        <f t="shared" si="31"/>
        <v>0</v>
      </c>
      <c r="BQ237">
        <f t="shared" si="32"/>
        <v>12</v>
      </c>
      <c r="BR237">
        <f t="shared" si="33"/>
        <v>0</v>
      </c>
      <c r="BS237">
        <f t="shared" si="34"/>
        <v>0</v>
      </c>
      <c r="BT237">
        <f t="shared" si="35"/>
        <v>4</v>
      </c>
      <c r="BU237">
        <f t="shared" si="36"/>
        <v>6</v>
      </c>
      <c r="BV237">
        <f t="shared" si="37"/>
        <v>8</v>
      </c>
      <c r="BW237">
        <f t="shared" si="38"/>
        <v>0</v>
      </c>
      <c r="BX237">
        <f t="shared" si="39"/>
        <v>0</v>
      </c>
    </row>
    <row r="238" spans="1:76" ht="18.95" customHeight="1" x14ac:dyDescent="0.25">
      <c r="A238" t="s">
        <v>2745</v>
      </c>
      <c r="B238" t="s">
        <v>1803</v>
      </c>
      <c r="C238" t="s">
        <v>40</v>
      </c>
      <c r="D238" t="s">
        <v>26</v>
      </c>
      <c r="E238" t="s">
        <v>143</v>
      </c>
      <c r="F238" t="s">
        <v>659</v>
      </c>
      <c r="G238" t="s">
        <v>2026</v>
      </c>
      <c r="H238" t="s">
        <v>22</v>
      </c>
      <c r="I238" t="s">
        <v>2746</v>
      </c>
      <c r="L238" s="1">
        <v>190897000517</v>
      </c>
      <c r="M238" t="s">
        <v>2747</v>
      </c>
      <c r="N238" t="s">
        <v>25</v>
      </c>
      <c r="O238" t="s">
        <v>2748</v>
      </c>
      <c r="P238">
        <v>50321</v>
      </c>
      <c r="Q238" t="s">
        <v>330</v>
      </c>
      <c r="R238">
        <v>770</v>
      </c>
      <c r="S238" t="s">
        <v>7</v>
      </c>
      <c r="T238" t="b">
        <v>0</v>
      </c>
      <c r="U238" t="s">
        <v>30</v>
      </c>
      <c r="V238" t="s">
        <v>31</v>
      </c>
      <c r="W238" t="s">
        <v>31</v>
      </c>
      <c r="X238" t="s">
        <v>31</v>
      </c>
      <c r="Y238" t="s">
        <v>31</v>
      </c>
      <c r="Z238" s="6">
        <v>0</v>
      </c>
      <c r="AA238" s="6">
        <v>0</v>
      </c>
      <c r="AB238" s="6">
        <v>0</v>
      </c>
      <c r="AC238" s="6">
        <v>0</v>
      </c>
      <c r="AD238" s="6">
        <v>1</v>
      </c>
      <c r="AE238" s="6">
        <v>0</v>
      </c>
      <c r="AF238" s="6">
        <v>2</v>
      </c>
      <c r="AG238" s="6">
        <v>2</v>
      </c>
      <c r="AH238" s="6">
        <v>1</v>
      </c>
      <c r="AI238" s="6">
        <v>0</v>
      </c>
      <c r="AJ238" s="6">
        <v>0</v>
      </c>
      <c r="AK238" s="6">
        <v>0</v>
      </c>
      <c r="AL238" s="6">
        <v>0</v>
      </c>
      <c r="AM238" s="6">
        <v>3</v>
      </c>
      <c r="AN238" s="6">
        <v>3</v>
      </c>
      <c r="AO238" s="6">
        <v>3</v>
      </c>
      <c r="AP238" s="6">
        <v>3</v>
      </c>
      <c r="AQ238" s="6">
        <v>0</v>
      </c>
      <c r="AR238" s="6">
        <v>1</v>
      </c>
      <c r="AS238" s="6">
        <v>0</v>
      </c>
      <c r="AT238" s="6">
        <v>0</v>
      </c>
      <c r="AU238" s="6">
        <v>2</v>
      </c>
      <c r="AV238" s="6">
        <v>2</v>
      </c>
      <c r="AW238" s="6">
        <v>0</v>
      </c>
      <c r="AX238" s="6">
        <v>0</v>
      </c>
      <c r="AY238" s="6">
        <v>0</v>
      </c>
      <c r="AZ238" s="6">
        <v>0</v>
      </c>
      <c r="BA238" s="6">
        <v>3</v>
      </c>
      <c r="BB238" s="6">
        <v>3</v>
      </c>
      <c r="BC238" s="6">
        <v>1</v>
      </c>
      <c r="BD238" s="6">
        <v>2</v>
      </c>
      <c r="BE238" s="6">
        <v>3</v>
      </c>
      <c r="BF238" s="6">
        <v>3</v>
      </c>
      <c r="BG238" s="6">
        <v>0</v>
      </c>
      <c r="BH238" s="6">
        <v>1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7">
        <v>2</v>
      </c>
      <c r="BO238">
        <f t="shared" si="30"/>
        <v>6</v>
      </c>
      <c r="BP238">
        <f t="shared" si="31"/>
        <v>0</v>
      </c>
      <c r="BQ238">
        <f t="shared" si="32"/>
        <v>12</v>
      </c>
      <c r="BR238">
        <f t="shared" si="33"/>
        <v>1</v>
      </c>
      <c r="BS238">
        <f t="shared" si="34"/>
        <v>0</v>
      </c>
      <c r="BT238">
        <f t="shared" si="35"/>
        <v>4</v>
      </c>
      <c r="BU238">
        <f t="shared" si="36"/>
        <v>6</v>
      </c>
      <c r="BV238">
        <f t="shared" si="37"/>
        <v>9</v>
      </c>
      <c r="BW238">
        <f t="shared" si="38"/>
        <v>1</v>
      </c>
      <c r="BX238">
        <f t="shared" si="39"/>
        <v>2</v>
      </c>
    </row>
    <row r="239" spans="1:76" ht="18.95" customHeight="1" x14ac:dyDescent="0.25">
      <c r="A239" t="s">
        <v>2741</v>
      </c>
      <c r="B239" t="s">
        <v>1803</v>
      </c>
      <c r="C239" t="s">
        <v>40</v>
      </c>
      <c r="D239" t="s">
        <v>26</v>
      </c>
      <c r="E239" t="s">
        <v>66</v>
      </c>
      <c r="F239" t="s">
        <v>66</v>
      </c>
      <c r="G239" t="s">
        <v>2026</v>
      </c>
      <c r="H239" t="s">
        <v>22</v>
      </c>
      <c r="I239" t="s">
        <v>2742</v>
      </c>
      <c r="L239" s="1">
        <v>190858000457</v>
      </c>
      <c r="M239" t="s">
        <v>2743</v>
      </c>
      <c r="N239" t="s">
        <v>45</v>
      </c>
      <c r="O239" t="s">
        <v>2744</v>
      </c>
      <c r="P239">
        <v>52726</v>
      </c>
      <c r="Q239" t="s">
        <v>438</v>
      </c>
      <c r="R239">
        <v>298</v>
      </c>
      <c r="S239" t="s">
        <v>39</v>
      </c>
      <c r="T239" t="b">
        <v>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1</v>
      </c>
      <c r="AJ239" s="6">
        <v>2</v>
      </c>
      <c r="AK239" s="6">
        <v>0</v>
      </c>
      <c r="AL239" s="6">
        <v>0</v>
      </c>
      <c r="AM239" s="6">
        <v>1</v>
      </c>
      <c r="AN239" s="6">
        <v>3</v>
      </c>
      <c r="AO239" s="6">
        <v>0</v>
      </c>
      <c r="AP239" s="6">
        <v>0</v>
      </c>
      <c r="AQ239" s="6">
        <v>0</v>
      </c>
      <c r="AR239" s="6">
        <v>2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3</v>
      </c>
      <c r="BB239" s="6">
        <v>3</v>
      </c>
      <c r="BC239" s="6">
        <v>0</v>
      </c>
      <c r="BD239" s="6">
        <v>0</v>
      </c>
      <c r="BE239" s="6">
        <v>3</v>
      </c>
      <c r="BF239" s="6">
        <v>3</v>
      </c>
      <c r="BG239" s="6">
        <v>0</v>
      </c>
      <c r="BH239" s="6">
        <v>3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7">
        <v>0</v>
      </c>
      <c r="BO239">
        <f t="shared" si="30"/>
        <v>0</v>
      </c>
      <c r="BP239">
        <f t="shared" si="31"/>
        <v>3</v>
      </c>
      <c r="BQ239">
        <f t="shared" si="32"/>
        <v>4</v>
      </c>
      <c r="BR239">
        <f t="shared" si="33"/>
        <v>2</v>
      </c>
      <c r="BS239">
        <f t="shared" si="34"/>
        <v>0</v>
      </c>
      <c r="BT239">
        <f t="shared" si="35"/>
        <v>0</v>
      </c>
      <c r="BU239">
        <f t="shared" si="36"/>
        <v>6</v>
      </c>
      <c r="BV239">
        <f t="shared" si="37"/>
        <v>6</v>
      </c>
      <c r="BW239">
        <f t="shared" si="38"/>
        <v>3</v>
      </c>
      <c r="BX239">
        <f t="shared" si="39"/>
        <v>0</v>
      </c>
    </row>
    <row r="240" spans="1:76" ht="18.95" customHeight="1" x14ac:dyDescent="0.25">
      <c r="A240" t="s">
        <v>1814</v>
      </c>
      <c r="B240" t="s">
        <v>1803</v>
      </c>
      <c r="C240" t="s">
        <v>40</v>
      </c>
      <c r="D240" t="s">
        <v>26</v>
      </c>
      <c r="E240" t="s">
        <v>143</v>
      </c>
      <c r="F240" t="s">
        <v>659</v>
      </c>
      <c r="G240">
        <v>4</v>
      </c>
      <c r="H240" t="s">
        <v>22</v>
      </c>
      <c r="I240" t="s">
        <v>1815</v>
      </c>
      <c r="L240" s="1">
        <v>190575000177</v>
      </c>
      <c r="M240" t="s">
        <v>1816</v>
      </c>
      <c r="N240" t="s">
        <v>58</v>
      </c>
      <c r="O240" t="s">
        <v>1817</v>
      </c>
      <c r="P240">
        <v>50424</v>
      </c>
      <c r="Q240" t="s">
        <v>1818</v>
      </c>
      <c r="R240">
        <v>129</v>
      </c>
      <c r="S240" t="s">
        <v>39</v>
      </c>
      <c r="T240" t="b">
        <v>0</v>
      </c>
      <c r="U240" t="s">
        <v>30</v>
      </c>
      <c r="V240" t="s">
        <v>31</v>
      </c>
      <c r="W240" t="s">
        <v>31</v>
      </c>
      <c r="X240" t="s">
        <v>31</v>
      </c>
      <c r="Y240" t="s">
        <v>31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2</v>
      </c>
      <c r="AJ240" s="4">
        <v>0</v>
      </c>
      <c r="AK240" s="4">
        <v>0</v>
      </c>
      <c r="AL240" s="4">
        <v>0</v>
      </c>
      <c r="AM240" s="4">
        <v>3</v>
      </c>
      <c r="AN240" s="4">
        <v>3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3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3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5">
        <v>0</v>
      </c>
      <c r="BO240">
        <f t="shared" si="30"/>
        <v>0</v>
      </c>
      <c r="BP240">
        <f t="shared" si="31"/>
        <v>2</v>
      </c>
      <c r="BQ240">
        <f t="shared" si="32"/>
        <v>6</v>
      </c>
      <c r="BR240">
        <f t="shared" si="33"/>
        <v>0</v>
      </c>
      <c r="BS240">
        <f t="shared" si="34"/>
        <v>3</v>
      </c>
      <c r="BT240">
        <f t="shared" si="35"/>
        <v>0</v>
      </c>
      <c r="BU240">
        <f t="shared" si="36"/>
        <v>0</v>
      </c>
      <c r="BV240">
        <f t="shared" si="37"/>
        <v>0</v>
      </c>
      <c r="BW240">
        <f t="shared" si="38"/>
        <v>3</v>
      </c>
      <c r="BX240">
        <f t="shared" si="39"/>
        <v>0</v>
      </c>
    </row>
    <row r="241" spans="1:76" ht="18.95" customHeight="1" x14ac:dyDescent="0.25">
      <c r="A241" t="s">
        <v>2733</v>
      </c>
      <c r="B241" t="s">
        <v>1803</v>
      </c>
      <c r="C241" t="s">
        <v>40</v>
      </c>
      <c r="D241" t="s">
        <v>26</v>
      </c>
      <c r="E241" t="s">
        <v>66</v>
      </c>
      <c r="F241" t="s">
        <v>66</v>
      </c>
      <c r="G241" t="s">
        <v>2026</v>
      </c>
      <c r="H241" t="s">
        <v>124</v>
      </c>
      <c r="I241" t="s">
        <v>2734</v>
      </c>
      <c r="L241" s="1">
        <v>190468002090</v>
      </c>
      <c r="M241" t="s">
        <v>2735</v>
      </c>
      <c r="N241" t="s">
        <v>45</v>
      </c>
      <c r="O241" t="s">
        <v>2736</v>
      </c>
      <c r="P241">
        <v>50421</v>
      </c>
      <c r="Q241" t="s">
        <v>2737</v>
      </c>
      <c r="R241">
        <v>414</v>
      </c>
      <c r="S241" t="s">
        <v>39</v>
      </c>
      <c r="T241" t="b">
        <v>1</v>
      </c>
      <c r="U241" t="s">
        <v>61</v>
      </c>
      <c r="V241" t="s">
        <v>61</v>
      </c>
      <c r="W241" t="s">
        <v>61</v>
      </c>
      <c r="X241" t="s">
        <v>71</v>
      </c>
      <c r="Y241" t="s">
        <v>61</v>
      </c>
      <c r="Z241" s="6">
        <v>0</v>
      </c>
      <c r="AA241" s="6">
        <v>0</v>
      </c>
      <c r="AB241" s="6">
        <v>0</v>
      </c>
      <c r="AC241" s="6">
        <v>2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1</v>
      </c>
      <c r="AJ241" s="6">
        <v>2</v>
      </c>
      <c r="AK241" s="6">
        <v>0</v>
      </c>
      <c r="AL241" s="6">
        <v>1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1</v>
      </c>
      <c r="AS241" s="6">
        <v>0</v>
      </c>
      <c r="AT241" s="6">
        <v>0</v>
      </c>
      <c r="AU241" s="6">
        <v>2</v>
      </c>
      <c r="AV241" s="6">
        <v>2</v>
      </c>
      <c r="AW241" s="6">
        <v>2</v>
      </c>
      <c r="AX241" s="6">
        <v>2</v>
      </c>
      <c r="AY241" s="6">
        <v>0</v>
      </c>
      <c r="AZ241" s="6">
        <v>0</v>
      </c>
      <c r="BA241" s="6">
        <v>0</v>
      </c>
      <c r="BB241" s="6">
        <v>0</v>
      </c>
      <c r="BC241" s="6">
        <v>2</v>
      </c>
      <c r="BD241" s="6">
        <v>0</v>
      </c>
      <c r="BE241" s="6">
        <v>0</v>
      </c>
      <c r="BF241" s="6">
        <v>0</v>
      </c>
      <c r="BG241" s="6">
        <v>3</v>
      </c>
      <c r="BH241" s="6">
        <v>3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7">
        <v>2</v>
      </c>
      <c r="BO241">
        <f t="shared" si="30"/>
        <v>2</v>
      </c>
      <c r="BP241">
        <f t="shared" si="31"/>
        <v>4</v>
      </c>
      <c r="BQ241">
        <f t="shared" si="32"/>
        <v>0</v>
      </c>
      <c r="BR241">
        <f t="shared" si="33"/>
        <v>1</v>
      </c>
      <c r="BS241">
        <f t="shared" si="34"/>
        <v>0</v>
      </c>
      <c r="BT241">
        <f t="shared" si="35"/>
        <v>8</v>
      </c>
      <c r="BU241">
        <f t="shared" si="36"/>
        <v>0</v>
      </c>
      <c r="BV241">
        <f t="shared" si="37"/>
        <v>2</v>
      </c>
      <c r="BW241">
        <f t="shared" si="38"/>
        <v>6</v>
      </c>
      <c r="BX241">
        <f t="shared" si="39"/>
        <v>2</v>
      </c>
    </row>
    <row r="242" spans="1:76" ht="18.95" customHeight="1" x14ac:dyDescent="0.25">
      <c r="A242" t="s">
        <v>1826</v>
      </c>
      <c r="B242" t="s">
        <v>1468</v>
      </c>
      <c r="C242" t="s">
        <v>29</v>
      </c>
      <c r="D242" t="s">
        <v>26</v>
      </c>
      <c r="E242" t="s">
        <v>178</v>
      </c>
      <c r="F242" t="s">
        <v>5163</v>
      </c>
      <c r="G242">
        <v>4</v>
      </c>
      <c r="H242" t="s">
        <v>179</v>
      </c>
      <c r="I242" t="s">
        <v>1827</v>
      </c>
      <c r="L242" s="1">
        <v>160036000078</v>
      </c>
      <c r="M242" t="s">
        <v>1828</v>
      </c>
      <c r="N242" t="s">
        <v>45</v>
      </c>
      <c r="O242" t="s">
        <v>1829</v>
      </c>
      <c r="P242">
        <v>83705</v>
      </c>
      <c r="Q242" t="s">
        <v>1830</v>
      </c>
      <c r="R242">
        <v>624</v>
      </c>
      <c r="S242" t="s">
        <v>7</v>
      </c>
      <c r="T242" t="b">
        <v>0</v>
      </c>
      <c r="U242" t="s">
        <v>30</v>
      </c>
      <c r="V242" t="s">
        <v>61</v>
      </c>
      <c r="W242" t="s">
        <v>71</v>
      </c>
      <c r="X242" t="s">
        <v>71</v>
      </c>
      <c r="Y242" t="s">
        <v>71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2</v>
      </c>
      <c r="AK242" s="6">
        <v>0</v>
      </c>
      <c r="AL242" s="6">
        <v>0</v>
      </c>
      <c r="AM242" s="6">
        <v>1</v>
      </c>
      <c r="AN242" s="6">
        <v>1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1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7">
        <v>2</v>
      </c>
      <c r="BO242">
        <f t="shared" si="30"/>
        <v>0</v>
      </c>
      <c r="BP242">
        <f t="shared" si="31"/>
        <v>2</v>
      </c>
      <c r="BQ242">
        <f t="shared" si="32"/>
        <v>3</v>
      </c>
      <c r="BR242">
        <f t="shared" si="33"/>
        <v>0</v>
      </c>
      <c r="BS242">
        <f t="shared" si="34"/>
        <v>0</v>
      </c>
      <c r="BT242">
        <f t="shared" si="35"/>
        <v>0</v>
      </c>
      <c r="BU242">
        <f t="shared" si="36"/>
        <v>0</v>
      </c>
      <c r="BV242">
        <f t="shared" si="37"/>
        <v>0</v>
      </c>
      <c r="BW242">
        <f t="shared" si="38"/>
        <v>1</v>
      </c>
      <c r="BX242">
        <f t="shared" si="39"/>
        <v>2</v>
      </c>
    </row>
    <row r="243" spans="1:76" ht="18.95" customHeight="1" x14ac:dyDescent="0.25">
      <c r="A243" t="s">
        <v>1836</v>
      </c>
      <c r="B243" t="s">
        <v>1468</v>
      </c>
      <c r="C243" t="s">
        <v>29</v>
      </c>
      <c r="D243" t="s">
        <v>26</v>
      </c>
      <c r="E243" t="s">
        <v>73</v>
      </c>
      <c r="F243" t="s">
        <v>659</v>
      </c>
      <c r="G243">
        <v>4</v>
      </c>
      <c r="H243" t="s">
        <v>22</v>
      </c>
      <c r="I243" t="s">
        <v>1837</v>
      </c>
      <c r="L243" s="1">
        <v>160153000269</v>
      </c>
      <c r="M243" t="s">
        <v>1838</v>
      </c>
      <c r="N243" t="s">
        <v>45</v>
      </c>
      <c r="O243" t="s">
        <v>1839</v>
      </c>
      <c r="P243">
        <v>83402</v>
      </c>
      <c r="Q243" t="s">
        <v>1840</v>
      </c>
      <c r="R243">
        <v>475</v>
      </c>
      <c r="S243" t="s">
        <v>7</v>
      </c>
      <c r="T243" t="b">
        <v>0</v>
      </c>
      <c r="U243" t="s">
        <v>30</v>
      </c>
      <c r="V243" t="s">
        <v>61</v>
      </c>
      <c r="W243" t="s">
        <v>61</v>
      </c>
      <c r="X243" t="s">
        <v>61</v>
      </c>
      <c r="Y243" t="s">
        <v>61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2</v>
      </c>
      <c r="AG243" s="4">
        <v>2</v>
      </c>
      <c r="AH243" s="4">
        <v>2</v>
      </c>
      <c r="AI243" s="4">
        <v>2</v>
      </c>
      <c r="AJ243" s="4">
        <v>0</v>
      </c>
      <c r="AK243" s="4">
        <v>2</v>
      </c>
      <c r="AL243" s="4">
        <v>2</v>
      </c>
      <c r="AM243" s="4">
        <v>2</v>
      </c>
      <c r="AN243" s="4">
        <v>2</v>
      </c>
      <c r="AO243" s="4">
        <v>0</v>
      </c>
      <c r="AP243" s="4">
        <v>2</v>
      </c>
      <c r="AQ243" s="4">
        <v>0</v>
      </c>
      <c r="AR243" s="4">
        <v>1</v>
      </c>
      <c r="AS243" s="4">
        <v>2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1</v>
      </c>
      <c r="AZ243" s="4">
        <v>0</v>
      </c>
      <c r="BA243" s="4">
        <v>3</v>
      </c>
      <c r="BB243" s="4">
        <v>3</v>
      </c>
      <c r="BC243" s="4">
        <v>2</v>
      </c>
      <c r="BD243" s="4">
        <v>0</v>
      </c>
      <c r="BE243" s="4">
        <v>3</v>
      </c>
      <c r="BF243" s="4">
        <v>3</v>
      </c>
      <c r="BG243" s="4">
        <v>0</v>
      </c>
      <c r="BH243" s="4">
        <v>1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5">
        <v>0</v>
      </c>
      <c r="BO243">
        <f t="shared" si="30"/>
        <v>6</v>
      </c>
      <c r="BP243">
        <f t="shared" si="31"/>
        <v>6</v>
      </c>
      <c r="BQ243">
        <f t="shared" si="32"/>
        <v>6</v>
      </c>
      <c r="BR243">
        <f t="shared" si="33"/>
        <v>3</v>
      </c>
      <c r="BS243">
        <f t="shared" si="34"/>
        <v>0</v>
      </c>
      <c r="BT243">
        <f t="shared" si="35"/>
        <v>0</v>
      </c>
      <c r="BU243">
        <f t="shared" si="36"/>
        <v>7</v>
      </c>
      <c r="BV243">
        <f t="shared" si="37"/>
        <v>8</v>
      </c>
      <c r="BW243">
        <f t="shared" si="38"/>
        <v>1</v>
      </c>
      <c r="BX243">
        <f t="shared" si="39"/>
        <v>0</v>
      </c>
    </row>
    <row r="244" spans="1:76" ht="18.95" customHeight="1" x14ac:dyDescent="0.25">
      <c r="A244" t="s">
        <v>2773</v>
      </c>
      <c r="B244" t="s">
        <v>1468</v>
      </c>
      <c r="C244" t="s">
        <v>29</v>
      </c>
      <c r="D244" t="s">
        <v>26</v>
      </c>
      <c r="E244" t="s">
        <v>102</v>
      </c>
      <c r="F244" t="s">
        <v>659</v>
      </c>
      <c r="G244" t="s">
        <v>2026</v>
      </c>
      <c r="H244" t="s">
        <v>22</v>
      </c>
      <c r="I244" t="s">
        <v>2774</v>
      </c>
      <c r="L244" s="1">
        <v>160252000440</v>
      </c>
      <c r="M244" t="s">
        <v>2775</v>
      </c>
      <c r="N244" t="s">
        <v>58</v>
      </c>
      <c r="O244" t="s">
        <v>2776</v>
      </c>
      <c r="P244">
        <v>83544</v>
      </c>
      <c r="Q244" t="s">
        <v>1184</v>
      </c>
      <c r="R244">
        <v>355</v>
      </c>
      <c r="S244" t="s">
        <v>77</v>
      </c>
      <c r="T244" t="b">
        <v>0</v>
      </c>
      <c r="U244" t="s">
        <v>30</v>
      </c>
      <c r="V244" t="s">
        <v>31</v>
      </c>
      <c r="W244" t="s">
        <v>31</v>
      </c>
      <c r="X244" t="s">
        <v>31</v>
      </c>
      <c r="Y244" t="s">
        <v>31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3</v>
      </c>
      <c r="AG244" s="6">
        <v>3</v>
      </c>
      <c r="AH244" s="6">
        <v>0</v>
      </c>
      <c r="AI244" s="6">
        <v>1</v>
      </c>
      <c r="AJ244" s="6">
        <v>2</v>
      </c>
      <c r="AK244" s="6">
        <v>2</v>
      </c>
      <c r="AL244" s="6">
        <v>2</v>
      </c>
      <c r="AM244" s="6">
        <v>2</v>
      </c>
      <c r="AN244" s="6">
        <v>2</v>
      </c>
      <c r="AO244" s="6">
        <v>0</v>
      </c>
      <c r="AP244" s="6">
        <v>0</v>
      </c>
      <c r="AQ244" s="6">
        <v>0</v>
      </c>
      <c r="AR244" s="6">
        <v>2</v>
      </c>
      <c r="AS244" s="6">
        <v>0</v>
      </c>
      <c r="AT244" s="6">
        <v>0</v>
      </c>
      <c r="AU244" s="6">
        <v>2</v>
      </c>
      <c r="AV244" s="6">
        <v>0</v>
      </c>
      <c r="AW244" s="6">
        <v>2</v>
      </c>
      <c r="AX244" s="6">
        <v>0</v>
      </c>
      <c r="AY244" s="6">
        <v>0</v>
      </c>
      <c r="AZ244" s="6">
        <v>0</v>
      </c>
      <c r="BA244" s="6">
        <v>3</v>
      </c>
      <c r="BB244" s="6">
        <v>3</v>
      </c>
      <c r="BC244" s="6">
        <v>2</v>
      </c>
      <c r="BD244" s="6">
        <v>0</v>
      </c>
      <c r="BE244" s="6">
        <v>3</v>
      </c>
      <c r="BF244" s="6">
        <v>3</v>
      </c>
      <c r="BG244" s="6">
        <v>0</v>
      </c>
      <c r="BH244" s="6">
        <v>3</v>
      </c>
      <c r="BI244" s="6">
        <v>0</v>
      </c>
      <c r="BJ244" s="6">
        <v>0</v>
      </c>
      <c r="BK244" s="6">
        <v>0</v>
      </c>
      <c r="BL244" s="6">
        <v>2</v>
      </c>
      <c r="BM244" s="6">
        <v>0</v>
      </c>
      <c r="BN244" s="7">
        <v>0</v>
      </c>
      <c r="BO244">
        <f t="shared" si="30"/>
        <v>6</v>
      </c>
      <c r="BP244">
        <f t="shared" si="31"/>
        <v>7</v>
      </c>
      <c r="BQ244">
        <f t="shared" si="32"/>
        <v>4</v>
      </c>
      <c r="BR244">
        <f t="shared" si="33"/>
        <v>2</v>
      </c>
      <c r="BS244">
        <f t="shared" si="34"/>
        <v>0</v>
      </c>
      <c r="BT244">
        <f t="shared" si="35"/>
        <v>4</v>
      </c>
      <c r="BU244">
        <f t="shared" si="36"/>
        <v>6</v>
      </c>
      <c r="BV244">
        <f t="shared" si="37"/>
        <v>8</v>
      </c>
      <c r="BW244">
        <f t="shared" si="38"/>
        <v>3</v>
      </c>
      <c r="BX244">
        <f t="shared" si="39"/>
        <v>2</v>
      </c>
    </row>
    <row r="245" spans="1:76" ht="18.95" customHeight="1" x14ac:dyDescent="0.25">
      <c r="A245" t="s">
        <v>2777</v>
      </c>
      <c r="B245" t="s">
        <v>1468</v>
      </c>
      <c r="C245" t="s">
        <v>29</v>
      </c>
      <c r="D245" t="s">
        <v>26</v>
      </c>
      <c r="E245" t="s">
        <v>143</v>
      </c>
      <c r="F245" t="s">
        <v>659</v>
      </c>
      <c r="G245" t="s">
        <v>2026</v>
      </c>
      <c r="H245" t="s">
        <v>22</v>
      </c>
      <c r="I245" t="s">
        <v>2778</v>
      </c>
      <c r="L245" s="1">
        <v>160267000489</v>
      </c>
      <c r="M245" t="s">
        <v>2779</v>
      </c>
      <c r="N245" t="s">
        <v>25</v>
      </c>
      <c r="O245" t="s">
        <v>2780</v>
      </c>
      <c r="P245">
        <v>83877</v>
      </c>
      <c r="Q245" t="s">
        <v>1844</v>
      </c>
      <c r="R245">
        <v>748</v>
      </c>
      <c r="S245" t="s">
        <v>89</v>
      </c>
      <c r="T245" t="b">
        <v>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1</v>
      </c>
      <c r="AI245" s="6">
        <v>1</v>
      </c>
      <c r="AJ245" s="6">
        <v>2</v>
      </c>
      <c r="AK245" s="6">
        <v>2</v>
      </c>
      <c r="AL245" s="6">
        <v>1</v>
      </c>
      <c r="AM245" s="6">
        <v>1</v>
      </c>
      <c r="AN245" s="6">
        <v>1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2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3</v>
      </c>
      <c r="BC245" s="6">
        <v>2</v>
      </c>
      <c r="BD245" s="6">
        <v>0</v>
      </c>
      <c r="BE245" s="6">
        <v>3</v>
      </c>
      <c r="BF245" s="6">
        <v>3</v>
      </c>
      <c r="BG245" s="6">
        <v>0</v>
      </c>
      <c r="BH245" s="6">
        <v>1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7">
        <v>0</v>
      </c>
      <c r="BO245">
        <f t="shared" si="30"/>
        <v>1</v>
      </c>
      <c r="BP245">
        <f t="shared" si="31"/>
        <v>6</v>
      </c>
      <c r="BQ245">
        <f t="shared" si="32"/>
        <v>2</v>
      </c>
      <c r="BR245">
        <f t="shared" si="33"/>
        <v>0</v>
      </c>
      <c r="BS245">
        <f t="shared" si="34"/>
        <v>0</v>
      </c>
      <c r="BT245">
        <f t="shared" si="35"/>
        <v>2</v>
      </c>
      <c r="BU245">
        <f t="shared" si="36"/>
        <v>3</v>
      </c>
      <c r="BV245">
        <f t="shared" si="37"/>
        <v>8</v>
      </c>
      <c r="BW245">
        <f t="shared" si="38"/>
        <v>1</v>
      </c>
      <c r="BX245">
        <f t="shared" si="39"/>
        <v>0</v>
      </c>
    </row>
    <row r="246" spans="1:76" ht="18.95" customHeight="1" x14ac:dyDescent="0.25">
      <c r="A246" t="s">
        <v>1846</v>
      </c>
      <c r="B246" t="s">
        <v>1468</v>
      </c>
      <c r="C246" t="s">
        <v>29</v>
      </c>
      <c r="D246" t="s">
        <v>26</v>
      </c>
      <c r="E246" t="s">
        <v>50</v>
      </c>
      <c r="F246" t="s">
        <v>5161</v>
      </c>
      <c r="G246">
        <v>4</v>
      </c>
      <c r="H246" t="s">
        <v>22</v>
      </c>
      <c r="I246" t="s">
        <v>1847</v>
      </c>
      <c r="L246" s="1">
        <v>160186000330</v>
      </c>
      <c r="M246" t="s">
        <v>1848</v>
      </c>
      <c r="N246" t="s">
        <v>45</v>
      </c>
      <c r="O246" t="s">
        <v>1849</v>
      </c>
      <c r="P246">
        <v>83501</v>
      </c>
      <c r="Q246" t="s">
        <v>1850</v>
      </c>
      <c r="R246">
        <v>373</v>
      </c>
      <c r="S246" t="s">
        <v>7</v>
      </c>
      <c r="T246" t="b">
        <v>0</v>
      </c>
      <c r="U246" t="s">
        <v>30</v>
      </c>
      <c r="V246" t="s">
        <v>61</v>
      </c>
      <c r="W246" t="s">
        <v>71</v>
      </c>
      <c r="X246" t="s">
        <v>71</v>
      </c>
      <c r="Y246" t="s">
        <v>71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1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3</v>
      </c>
      <c r="AR246" s="6">
        <v>3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1</v>
      </c>
      <c r="BC246" s="6">
        <v>0</v>
      </c>
      <c r="BD246" s="6">
        <v>0</v>
      </c>
      <c r="BE246" s="6">
        <v>1</v>
      </c>
      <c r="BF246" s="6">
        <v>1</v>
      </c>
      <c r="BG246" s="6">
        <v>3</v>
      </c>
      <c r="BH246" s="6">
        <v>2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7">
        <v>0</v>
      </c>
      <c r="BO246">
        <f t="shared" si="30"/>
        <v>0</v>
      </c>
      <c r="BP246">
        <f t="shared" si="31"/>
        <v>1</v>
      </c>
      <c r="BQ246">
        <f t="shared" si="32"/>
        <v>3</v>
      </c>
      <c r="BR246">
        <f t="shared" si="33"/>
        <v>3</v>
      </c>
      <c r="BS246">
        <f t="shared" si="34"/>
        <v>0</v>
      </c>
      <c r="BT246">
        <f t="shared" si="35"/>
        <v>0</v>
      </c>
      <c r="BU246">
        <f t="shared" si="36"/>
        <v>1</v>
      </c>
      <c r="BV246">
        <f t="shared" si="37"/>
        <v>2</v>
      </c>
      <c r="BW246">
        <f t="shared" si="38"/>
        <v>5</v>
      </c>
      <c r="BX246">
        <f t="shared" si="39"/>
        <v>0</v>
      </c>
    </row>
    <row r="247" spans="1:76" ht="18.95" customHeight="1" x14ac:dyDescent="0.25">
      <c r="A247" t="s">
        <v>1477</v>
      </c>
      <c r="B247" t="s">
        <v>1468</v>
      </c>
      <c r="C247" t="s">
        <v>29</v>
      </c>
      <c r="D247" t="s">
        <v>26</v>
      </c>
      <c r="E247" t="s">
        <v>66</v>
      </c>
      <c r="F247" t="s">
        <v>659</v>
      </c>
      <c r="G247">
        <v>5</v>
      </c>
      <c r="H247" t="s">
        <v>22</v>
      </c>
      <c r="I247" t="s">
        <v>1478</v>
      </c>
      <c r="L247" s="1">
        <v>160282000501</v>
      </c>
      <c r="M247" t="s">
        <v>1479</v>
      </c>
      <c r="N247" t="s">
        <v>45</v>
      </c>
      <c r="O247" t="s">
        <v>1480</v>
      </c>
      <c r="P247">
        <v>83271</v>
      </c>
      <c r="Q247" t="s">
        <v>1481</v>
      </c>
      <c r="R247">
        <v>173</v>
      </c>
      <c r="S247" t="s">
        <v>39</v>
      </c>
      <c r="T247" t="b">
        <v>0</v>
      </c>
      <c r="U247" t="s">
        <v>30</v>
      </c>
      <c r="V247" t="s">
        <v>31</v>
      </c>
      <c r="W247" t="s">
        <v>31</v>
      </c>
      <c r="X247" t="s">
        <v>31</v>
      </c>
      <c r="Y247" t="s">
        <v>31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1</v>
      </c>
      <c r="AG247" s="4">
        <v>1</v>
      </c>
      <c r="AH247" s="4">
        <v>0</v>
      </c>
      <c r="AI247" s="4">
        <v>2</v>
      </c>
      <c r="AJ247" s="4">
        <v>2</v>
      </c>
      <c r="AK247" s="4">
        <v>2</v>
      </c>
      <c r="AL247" s="4">
        <v>2</v>
      </c>
      <c r="AM247" s="4">
        <v>2</v>
      </c>
      <c r="AN247" s="4">
        <v>2</v>
      </c>
      <c r="AO247" s="4">
        <v>2</v>
      </c>
      <c r="AP247" s="4">
        <v>2</v>
      </c>
      <c r="AQ247" s="4">
        <v>2</v>
      </c>
      <c r="AR247" s="4">
        <v>2</v>
      </c>
      <c r="AS247" s="4">
        <v>2</v>
      </c>
      <c r="AT247" s="4">
        <v>2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3</v>
      </c>
      <c r="BB247" s="4">
        <v>3</v>
      </c>
      <c r="BC247" s="4">
        <v>2</v>
      </c>
      <c r="BD247" s="4">
        <v>0</v>
      </c>
      <c r="BE247" s="4">
        <v>2</v>
      </c>
      <c r="BF247" s="4">
        <v>2</v>
      </c>
      <c r="BG247" s="4">
        <v>3</v>
      </c>
      <c r="BH247" s="4">
        <v>3</v>
      </c>
      <c r="BI247" s="4">
        <v>0</v>
      </c>
      <c r="BJ247" s="4">
        <v>0</v>
      </c>
      <c r="BK247" s="4">
        <v>2</v>
      </c>
      <c r="BL247" s="4">
        <v>2</v>
      </c>
      <c r="BM247" s="4">
        <v>0</v>
      </c>
      <c r="BN247" s="5">
        <v>0</v>
      </c>
      <c r="BO247">
        <f t="shared" si="30"/>
        <v>2</v>
      </c>
      <c r="BP247">
        <f t="shared" si="31"/>
        <v>8</v>
      </c>
      <c r="BQ247">
        <f t="shared" si="32"/>
        <v>10</v>
      </c>
      <c r="BR247">
        <f t="shared" si="33"/>
        <v>4</v>
      </c>
      <c r="BS247">
        <f t="shared" si="34"/>
        <v>2</v>
      </c>
      <c r="BT247">
        <f t="shared" si="35"/>
        <v>0</v>
      </c>
      <c r="BU247">
        <f t="shared" si="36"/>
        <v>6</v>
      </c>
      <c r="BV247">
        <f t="shared" si="37"/>
        <v>6</v>
      </c>
      <c r="BW247">
        <f t="shared" si="38"/>
        <v>6</v>
      </c>
      <c r="BX247">
        <f t="shared" si="39"/>
        <v>4</v>
      </c>
    </row>
    <row r="248" spans="1:76" ht="18.95" customHeight="1" x14ac:dyDescent="0.25">
      <c r="A248" t="s">
        <v>2907</v>
      </c>
      <c r="B248" t="s">
        <v>1483</v>
      </c>
      <c r="C248" t="s">
        <v>40</v>
      </c>
      <c r="D248" t="s">
        <v>26</v>
      </c>
      <c r="E248" t="s">
        <v>21</v>
      </c>
      <c r="F248" t="s">
        <v>5163</v>
      </c>
      <c r="G248" t="s">
        <v>2026</v>
      </c>
      <c r="H248" t="s">
        <v>22</v>
      </c>
      <c r="I248" t="s">
        <v>461</v>
      </c>
      <c r="L248" s="1">
        <v>173267003388</v>
      </c>
      <c r="M248" t="s">
        <v>2908</v>
      </c>
      <c r="N248" t="s">
        <v>45</v>
      </c>
      <c r="O248" t="s">
        <v>1381</v>
      </c>
      <c r="P248">
        <v>61356</v>
      </c>
      <c r="Q248" t="s">
        <v>2909</v>
      </c>
      <c r="R248">
        <v>218</v>
      </c>
      <c r="S248" t="s">
        <v>77</v>
      </c>
      <c r="T248" t="b">
        <v>0</v>
      </c>
      <c r="U248" t="s">
        <v>30</v>
      </c>
      <c r="V248" t="s">
        <v>31</v>
      </c>
      <c r="W248" t="s">
        <v>31</v>
      </c>
      <c r="X248" t="s">
        <v>31</v>
      </c>
      <c r="Y248" t="s">
        <v>31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1</v>
      </c>
      <c r="AO248" s="6">
        <v>0</v>
      </c>
      <c r="AP248" s="6">
        <v>0</v>
      </c>
      <c r="AQ248" s="6">
        <v>0</v>
      </c>
      <c r="AR248" s="6">
        <v>2</v>
      </c>
      <c r="AS248" s="6">
        <v>0</v>
      </c>
      <c r="AT248" s="6">
        <v>0</v>
      </c>
      <c r="AU248" s="6">
        <v>1</v>
      </c>
      <c r="AV248" s="6">
        <v>1</v>
      </c>
      <c r="AW248" s="6">
        <v>0</v>
      </c>
      <c r="AX248" s="6">
        <v>1</v>
      </c>
      <c r="AY248" s="6">
        <v>0</v>
      </c>
      <c r="AZ248" s="6">
        <v>0</v>
      </c>
      <c r="BA248" s="6">
        <v>3</v>
      </c>
      <c r="BB248" s="6">
        <v>3</v>
      </c>
      <c r="BC248" s="6">
        <v>0</v>
      </c>
      <c r="BD248" s="6">
        <v>0</v>
      </c>
      <c r="BE248" s="6">
        <v>3</v>
      </c>
      <c r="BF248" s="6">
        <v>3</v>
      </c>
      <c r="BG248" s="6">
        <v>0</v>
      </c>
      <c r="BH248" s="6">
        <v>1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7">
        <v>0</v>
      </c>
      <c r="BO248">
        <f t="shared" si="30"/>
        <v>0</v>
      </c>
      <c r="BP248">
        <f t="shared" si="31"/>
        <v>0</v>
      </c>
      <c r="BQ248">
        <f t="shared" si="32"/>
        <v>1</v>
      </c>
      <c r="BR248">
        <f t="shared" si="33"/>
        <v>2</v>
      </c>
      <c r="BS248">
        <f t="shared" si="34"/>
        <v>0</v>
      </c>
      <c r="BT248">
        <f t="shared" si="35"/>
        <v>3</v>
      </c>
      <c r="BU248">
        <f t="shared" si="36"/>
        <v>6</v>
      </c>
      <c r="BV248">
        <f t="shared" si="37"/>
        <v>6</v>
      </c>
      <c r="BW248">
        <f t="shared" si="38"/>
        <v>1</v>
      </c>
      <c r="BX248">
        <f t="shared" si="39"/>
        <v>0</v>
      </c>
    </row>
    <row r="249" spans="1:76" ht="18.95" customHeight="1" x14ac:dyDescent="0.25">
      <c r="A249" t="s">
        <v>2824</v>
      </c>
      <c r="B249" t="s">
        <v>1483</v>
      </c>
      <c r="C249" t="s">
        <v>40</v>
      </c>
      <c r="D249" t="s">
        <v>26</v>
      </c>
      <c r="E249" t="s">
        <v>73</v>
      </c>
      <c r="F249" t="s">
        <v>659</v>
      </c>
      <c r="G249" t="s">
        <v>2026</v>
      </c>
      <c r="H249" t="s">
        <v>22</v>
      </c>
      <c r="I249" t="s">
        <v>2825</v>
      </c>
      <c r="L249" s="1">
        <v>171341001632</v>
      </c>
      <c r="M249" t="s">
        <v>2826</v>
      </c>
      <c r="N249" t="s">
        <v>58</v>
      </c>
      <c r="O249" t="s">
        <v>2827</v>
      </c>
      <c r="P249">
        <v>62531</v>
      </c>
      <c r="Q249" t="s">
        <v>2828</v>
      </c>
      <c r="R249">
        <v>84</v>
      </c>
      <c r="S249" t="s">
        <v>39</v>
      </c>
      <c r="T249" t="b">
        <v>0</v>
      </c>
      <c r="U249" t="s">
        <v>30</v>
      </c>
      <c r="V249" t="s">
        <v>31</v>
      </c>
      <c r="W249" t="s">
        <v>31</v>
      </c>
      <c r="X249" t="s">
        <v>31</v>
      </c>
      <c r="Y249" t="s">
        <v>31</v>
      </c>
      <c r="Z249" s="6">
        <v>0</v>
      </c>
      <c r="AA249" s="6">
        <v>0</v>
      </c>
      <c r="AB249" s="6">
        <v>0</v>
      </c>
      <c r="AC249" s="6">
        <v>2</v>
      </c>
      <c r="AD249" s="6">
        <v>2</v>
      </c>
      <c r="AE249" s="6">
        <v>0</v>
      </c>
      <c r="AF249" s="6">
        <v>2</v>
      </c>
      <c r="AG249" s="6">
        <v>1</v>
      </c>
      <c r="AH249" s="6">
        <v>2</v>
      </c>
      <c r="AI249" s="6">
        <v>2</v>
      </c>
      <c r="AJ249" s="6">
        <v>2</v>
      </c>
      <c r="AK249" s="6">
        <v>2</v>
      </c>
      <c r="AL249" s="6">
        <v>1</v>
      </c>
      <c r="AM249" s="6">
        <v>3</v>
      </c>
      <c r="AN249" s="6">
        <v>3</v>
      </c>
      <c r="AO249" s="6">
        <v>1</v>
      </c>
      <c r="AP249" s="6">
        <v>3</v>
      </c>
      <c r="AQ249" s="6">
        <v>0</v>
      </c>
      <c r="AR249" s="6">
        <v>2</v>
      </c>
      <c r="AS249" s="6">
        <v>0</v>
      </c>
      <c r="AT249" s="6">
        <v>0</v>
      </c>
      <c r="AU249" s="6">
        <v>0</v>
      </c>
      <c r="AV249" s="6">
        <v>0</v>
      </c>
      <c r="AW249" s="6">
        <v>2</v>
      </c>
      <c r="AX249" s="6">
        <v>2</v>
      </c>
      <c r="AY249" s="6">
        <v>0</v>
      </c>
      <c r="AZ249" s="6">
        <v>1</v>
      </c>
      <c r="BA249" s="6">
        <v>3</v>
      </c>
      <c r="BB249" s="6">
        <v>3</v>
      </c>
      <c r="BC249" s="6">
        <v>2</v>
      </c>
      <c r="BD249" s="6">
        <v>0</v>
      </c>
      <c r="BE249" s="6">
        <v>3</v>
      </c>
      <c r="BF249" s="6">
        <v>3</v>
      </c>
      <c r="BG249" s="6">
        <v>0</v>
      </c>
      <c r="BH249" s="6">
        <v>3</v>
      </c>
      <c r="BI249" s="6">
        <v>0</v>
      </c>
      <c r="BJ249" s="6">
        <v>0</v>
      </c>
      <c r="BK249" s="6">
        <v>0</v>
      </c>
      <c r="BL249" s="6">
        <v>2</v>
      </c>
      <c r="BM249" s="6">
        <v>0</v>
      </c>
      <c r="BN249" s="7">
        <v>2</v>
      </c>
      <c r="BO249">
        <f t="shared" si="30"/>
        <v>9</v>
      </c>
      <c r="BP249">
        <f t="shared" si="31"/>
        <v>7</v>
      </c>
      <c r="BQ249">
        <f t="shared" si="32"/>
        <v>10</v>
      </c>
      <c r="BR249">
        <f t="shared" si="33"/>
        <v>2</v>
      </c>
      <c r="BS249">
        <f t="shared" si="34"/>
        <v>0</v>
      </c>
      <c r="BT249">
        <f t="shared" si="35"/>
        <v>4</v>
      </c>
      <c r="BU249">
        <f t="shared" si="36"/>
        <v>7</v>
      </c>
      <c r="BV249">
        <f t="shared" si="37"/>
        <v>8</v>
      </c>
      <c r="BW249">
        <f t="shared" si="38"/>
        <v>3</v>
      </c>
      <c r="BX249">
        <f t="shared" si="39"/>
        <v>4</v>
      </c>
    </row>
    <row r="250" spans="1:76" ht="18.95" customHeight="1" x14ac:dyDescent="0.25">
      <c r="A250" t="s">
        <v>2789</v>
      </c>
      <c r="B250" t="s">
        <v>1483</v>
      </c>
      <c r="C250" t="s">
        <v>40</v>
      </c>
      <c r="D250" t="s">
        <v>26</v>
      </c>
      <c r="E250" t="s">
        <v>73</v>
      </c>
      <c r="F250" t="s">
        <v>659</v>
      </c>
      <c r="G250" t="s">
        <v>2026</v>
      </c>
      <c r="H250" t="s">
        <v>22</v>
      </c>
      <c r="I250" t="s">
        <v>2790</v>
      </c>
      <c r="L250" s="1">
        <v>170393000079</v>
      </c>
      <c r="M250" t="s">
        <v>2791</v>
      </c>
      <c r="N250" t="s">
        <v>45</v>
      </c>
      <c r="O250" t="s">
        <v>2792</v>
      </c>
      <c r="P250">
        <v>60477</v>
      </c>
      <c r="Q250" t="s">
        <v>1487</v>
      </c>
      <c r="R250">
        <v>166</v>
      </c>
      <c r="S250" t="s">
        <v>89</v>
      </c>
      <c r="T250" t="b">
        <v>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2</v>
      </c>
      <c r="AJ250" s="6">
        <v>2</v>
      </c>
      <c r="AK250" s="6">
        <v>0</v>
      </c>
      <c r="AL250" s="6">
        <v>0</v>
      </c>
      <c r="AM250" s="6">
        <v>3</v>
      </c>
      <c r="AN250" s="6">
        <v>3</v>
      </c>
      <c r="AO250" s="6">
        <v>0</v>
      </c>
      <c r="AP250" s="6">
        <v>3</v>
      </c>
      <c r="AQ250" s="6">
        <v>3</v>
      </c>
      <c r="AR250" s="6">
        <v>3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3</v>
      </c>
      <c r="BB250" s="6">
        <v>3</v>
      </c>
      <c r="BC250" s="6">
        <v>0</v>
      </c>
      <c r="BD250" s="6">
        <v>0</v>
      </c>
      <c r="BE250" s="6">
        <v>3</v>
      </c>
      <c r="BF250" s="6">
        <v>3</v>
      </c>
      <c r="BG250" s="6">
        <v>0</v>
      </c>
      <c r="BH250" s="6">
        <v>3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7">
        <v>0</v>
      </c>
      <c r="BO250">
        <f t="shared" si="30"/>
        <v>0</v>
      </c>
      <c r="BP250">
        <f t="shared" si="31"/>
        <v>4</v>
      </c>
      <c r="BQ250">
        <f t="shared" si="32"/>
        <v>12</v>
      </c>
      <c r="BR250">
        <f t="shared" si="33"/>
        <v>3</v>
      </c>
      <c r="BS250">
        <f t="shared" si="34"/>
        <v>0</v>
      </c>
      <c r="BT250">
        <f t="shared" si="35"/>
        <v>0</v>
      </c>
      <c r="BU250">
        <f t="shared" si="36"/>
        <v>6</v>
      </c>
      <c r="BV250">
        <f t="shared" si="37"/>
        <v>6</v>
      </c>
      <c r="BW250">
        <f t="shared" si="38"/>
        <v>3</v>
      </c>
      <c r="BX250">
        <f t="shared" si="39"/>
        <v>0</v>
      </c>
    </row>
    <row r="251" spans="1:76" ht="18.95" customHeight="1" x14ac:dyDescent="0.25">
      <c r="A251" t="s">
        <v>2846</v>
      </c>
      <c r="B251" t="s">
        <v>1483</v>
      </c>
      <c r="C251" t="s">
        <v>40</v>
      </c>
      <c r="D251" t="s">
        <v>26</v>
      </c>
      <c r="E251" t="s">
        <v>102</v>
      </c>
      <c r="F251" t="s">
        <v>659</v>
      </c>
      <c r="G251" t="s">
        <v>2026</v>
      </c>
      <c r="H251" t="s">
        <v>22</v>
      </c>
      <c r="I251" t="s">
        <v>2847</v>
      </c>
      <c r="L251" s="1">
        <v>171845002131</v>
      </c>
      <c r="M251" t="s">
        <v>2848</v>
      </c>
      <c r="N251" t="s">
        <v>45</v>
      </c>
      <c r="O251" t="s">
        <v>2849</v>
      </c>
      <c r="P251">
        <v>60426</v>
      </c>
      <c r="Q251" t="s">
        <v>1487</v>
      </c>
      <c r="R251">
        <v>294</v>
      </c>
      <c r="S251" t="s">
        <v>89</v>
      </c>
      <c r="T251" t="b">
        <v>0</v>
      </c>
      <c r="U251" t="s">
        <v>30</v>
      </c>
      <c r="V251" t="s">
        <v>31</v>
      </c>
      <c r="W251" t="s">
        <v>31</v>
      </c>
      <c r="X251" t="s">
        <v>31</v>
      </c>
      <c r="Y251" t="s">
        <v>31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2</v>
      </c>
      <c r="AK251" s="6">
        <v>2</v>
      </c>
      <c r="AL251" s="6">
        <v>0</v>
      </c>
      <c r="AM251" s="6">
        <v>3</v>
      </c>
      <c r="AN251" s="6">
        <v>3</v>
      </c>
      <c r="AO251" s="6">
        <v>3</v>
      </c>
      <c r="AP251" s="6">
        <v>3</v>
      </c>
      <c r="AQ251" s="6">
        <v>3</v>
      </c>
      <c r="AR251" s="6">
        <v>3</v>
      </c>
      <c r="AS251" s="6">
        <v>0</v>
      </c>
      <c r="AT251" s="6">
        <v>3</v>
      </c>
      <c r="AU251" s="6">
        <v>2</v>
      </c>
      <c r="AV251" s="6">
        <v>2</v>
      </c>
      <c r="AW251" s="6">
        <v>0</v>
      </c>
      <c r="AX251" s="6">
        <v>0</v>
      </c>
      <c r="AY251" s="6">
        <v>0</v>
      </c>
      <c r="AZ251" s="6">
        <v>0</v>
      </c>
      <c r="BA251" s="6">
        <v>3</v>
      </c>
      <c r="BB251" s="6">
        <v>3</v>
      </c>
      <c r="BC251" s="6">
        <v>2</v>
      </c>
      <c r="BD251" s="6">
        <v>0</v>
      </c>
      <c r="BE251" s="6">
        <v>3</v>
      </c>
      <c r="BF251" s="6">
        <v>3</v>
      </c>
      <c r="BG251" s="6">
        <v>3</v>
      </c>
      <c r="BH251" s="6">
        <v>1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7">
        <v>0</v>
      </c>
      <c r="BO251">
        <f t="shared" si="30"/>
        <v>0</v>
      </c>
      <c r="BP251">
        <f t="shared" si="31"/>
        <v>4</v>
      </c>
      <c r="BQ251">
        <f t="shared" si="32"/>
        <v>15</v>
      </c>
      <c r="BR251">
        <f t="shared" si="33"/>
        <v>3</v>
      </c>
      <c r="BS251">
        <f t="shared" si="34"/>
        <v>3</v>
      </c>
      <c r="BT251">
        <f t="shared" si="35"/>
        <v>4</v>
      </c>
      <c r="BU251">
        <f t="shared" si="36"/>
        <v>6</v>
      </c>
      <c r="BV251">
        <f t="shared" si="37"/>
        <v>8</v>
      </c>
      <c r="BW251">
        <f t="shared" si="38"/>
        <v>4</v>
      </c>
      <c r="BX251">
        <f t="shared" si="39"/>
        <v>0</v>
      </c>
    </row>
    <row r="252" spans="1:76" ht="18.95" customHeight="1" x14ac:dyDescent="0.25">
      <c r="A252" t="s">
        <v>1482</v>
      </c>
      <c r="B252" t="s">
        <v>1483</v>
      </c>
      <c r="C252" t="s">
        <v>40</v>
      </c>
      <c r="D252" t="s">
        <v>86</v>
      </c>
      <c r="E252" t="s">
        <v>460</v>
      </c>
      <c r="F252" t="s">
        <v>5162</v>
      </c>
      <c r="G252">
        <v>5</v>
      </c>
      <c r="H252" t="s">
        <v>118</v>
      </c>
      <c r="I252" t="s">
        <v>1484</v>
      </c>
      <c r="L252" s="1">
        <v>172310002549</v>
      </c>
      <c r="M252" t="s">
        <v>1485</v>
      </c>
      <c r="N252" t="s">
        <v>25</v>
      </c>
      <c r="O252" t="s">
        <v>1486</v>
      </c>
      <c r="P252">
        <v>60712</v>
      </c>
      <c r="Q252" t="s">
        <v>1487</v>
      </c>
      <c r="R252">
        <v>414</v>
      </c>
      <c r="S252" t="s">
        <v>89</v>
      </c>
      <c r="T252" t="b">
        <v>0</v>
      </c>
      <c r="U252" t="s">
        <v>30</v>
      </c>
      <c r="V252" t="s">
        <v>31</v>
      </c>
      <c r="W252" t="s">
        <v>31</v>
      </c>
      <c r="X252" t="s">
        <v>31</v>
      </c>
      <c r="Y252" t="s">
        <v>31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1</v>
      </c>
      <c r="AV252" s="6">
        <v>1</v>
      </c>
      <c r="AW252" s="6">
        <v>0</v>
      </c>
      <c r="AX252" s="6">
        <v>0</v>
      </c>
      <c r="AY252" s="6">
        <v>0</v>
      </c>
      <c r="AZ252" s="6">
        <v>0</v>
      </c>
      <c r="BA252" s="6">
        <v>3</v>
      </c>
      <c r="BB252" s="6">
        <v>3</v>
      </c>
      <c r="BC252" s="6">
        <v>1</v>
      </c>
      <c r="BD252" s="6">
        <v>2</v>
      </c>
      <c r="BE252" s="6">
        <v>3</v>
      </c>
      <c r="BF252" s="6">
        <v>3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7">
        <v>0</v>
      </c>
      <c r="BO252">
        <f t="shared" si="30"/>
        <v>0</v>
      </c>
      <c r="BP252">
        <f t="shared" si="31"/>
        <v>0</v>
      </c>
      <c r="BQ252">
        <f t="shared" si="32"/>
        <v>0</v>
      </c>
      <c r="BR252">
        <f t="shared" si="33"/>
        <v>0</v>
      </c>
      <c r="BS252">
        <f t="shared" si="34"/>
        <v>0</v>
      </c>
      <c r="BT252">
        <f t="shared" si="35"/>
        <v>2</v>
      </c>
      <c r="BU252">
        <f t="shared" si="36"/>
        <v>6</v>
      </c>
      <c r="BV252">
        <f t="shared" si="37"/>
        <v>9</v>
      </c>
      <c r="BW252">
        <f t="shared" si="38"/>
        <v>0</v>
      </c>
      <c r="BX252">
        <f t="shared" si="39"/>
        <v>0</v>
      </c>
    </row>
    <row r="253" spans="1:76" ht="18.95" customHeight="1" x14ac:dyDescent="0.25">
      <c r="A253" t="s">
        <v>2891</v>
      </c>
      <c r="B253" t="s">
        <v>1483</v>
      </c>
      <c r="C253" t="s">
        <v>40</v>
      </c>
      <c r="D253" t="s">
        <v>26</v>
      </c>
      <c r="E253" t="s">
        <v>73</v>
      </c>
      <c r="F253" t="s">
        <v>659</v>
      </c>
      <c r="G253" t="s">
        <v>2026</v>
      </c>
      <c r="H253" t="s">
        <v>22</v>
      </c>
      <c r="I253" t="s">
        <v>2892</v>
      </c>
      <c r="L253" s="1">
        <v>173120003250</v>
      </c>
      <c r="M253" t="s">
        <v>2893</v>
      </c>
      <c r="N253" t="s">
        <v>25</v>
      </c>
      <c r="O253" t="s">
        <v>2894</v>
      </c>
      <c r="P253">
        <v>60706</v>
      </c>
      <c r="Q253" t="s">
        <v>1487</v>
      </c>
      <c r="R253">
        <v>428</v>
      </c>
      <c r="S253" t="s">
        <v>89</v>
      </c>
      <c r="T253" t="b">
        <v>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2</v>
      </c>
      <c r="AJ253" s="6">
        <v>2</v>
      </c>
      <c r="AK253" s="6">
        <v>2</v>
      </c>
      <c r="AL253" s="6">
        <v>0</v>
      </c>
      <c r="AM253" s="6">
        <v>3</v>
      </c>
      <c r="AN253" s="6">
        <v>3</v>
      </c>
      <c r="AO253" s="6">
        <v>0</v>
      </c>
      <c r="AP253" s="6">
        <v>0</v>
      </c>
      <c r="AQ253" s="6">
        <v>0</v>
      </c>
      <c r="AR253" s="6">
        <v>3</v>
      </c>
      <c r="AS253" s="6">
        <v>0</v>
      </c>
      <c r="AT253" s="6">
        <v>0</v>
      </c>
      <c r="AU253" s="6">
        <v>2</v>
      </c>
      <c r="AV253" s="6">
        <v>2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3</v>
      </c>
      <c r="BC253" s="6">
        <v>0</v>
      </c>
      <c r="BD253" s="6">
        <v>0</v>
      </c>
      <c r="BE253" s="6">
        <v>0</v>
      </c>
      <c r="BF253" s="6">
        <v>3</v>
      </c>
      <c r="BG253" s="6">
        <v>3</v>
      </c>
      <c r="BH253" s="6">
        <v>2</v>
      </c>
      <c r="BI253" s="6">
        <v>0</v>
      </c>
      <c r="BJ253" s="6">
        <v>0</v>
      </c>
      <c r="BK253" s="6">
        <v>0</v>
      </c>
      <c r="BL253" s="6">
        <v>3</v>
      </c>
      <c r="BM253" s="6">
        <v>0</v>
      </c>
      <c r="BN253" s="7">
        <v>0</v>
      </c>
      <c r="BO253">
        <f t="shared" si="30"/>
        <v>0</v>
      </c>
      <c r="BP253">
        <f t="shared" si="31"/>
        <v>6</v>
      </c>
      <c r="BQ253">
        <f t="shared" si="32"/>
        <v>6</v>
      </c>
      <c r="BR253">
        <f t="shared" si="33"/>
        <v>3</v>
      </c>
      <c r="BS253">
        <f t="shared" si="34"/>
        <v>0</v>
      </c>
      <c r="BT253">
        <f t="shared" si="35"/>
        <v>4</v>
      </c>
      <c r="BU253">
        <f t="shared" si="36"/>
        <v>3</v>
      </c>
      <c r="BV253">
        <f t="shared" si="37"/>
        <v>3</v>
      </c>
      <c r="BW253">
        <f t="shared" si="38"/>
        <v>5</v>
      </c>
      <c r="BX253">
        <f t="shared" si="39"/>
        <v>3</v>
      </c>
    </row>
    <row r="254" spans="1:76" ht="18.95" customHeight="1" x14ac:dyDescent="0.25">
      <c r="A254" t="s">
        <v>2922</v>
      </c>
      <c r="B254" t="s">
        <v>1483</v>
      </c>
      <c r="C254" t="s">
        <v>40</v>
      </c>
      <c r="D254" t="s">
        <v>26</v>
      </c>
      <c r="E254" t="s">
        <v>73</v>
      </c>
      <c r="F254" t="s">
        <v>659</v>
      </c>
      <c r="G254" t="s">
        <v>2026</v>
      </c>
      <c r="H254" t="s">
        <v>22</v>
      </c>
      <c r="I254" t="s">
        <v>2923</v>
      </c>
      <c r="L254" s="1">
        <v>173381003472</v>
      </c>
      <c r="M254" t="s">
        <v>2924</v>
      </c>
      <c r="N254" t="s">
        <v>25</v>
      </c>
      <c r="O254" t="s">
        <v>2925</v>
      </c>
      <c r="P254">
        <v>60305</v>
      </c>
      <c r="Q254" t="s">
        <v>1487</v>
      </c>
      <c r="R254">
        <v>643</v>
      </c>
      <c r="S254" t="s">
        <v>89</v>
      </c>
      <c r="T254" t="b">
        <v>0</v>
      </c>
      <c r="U254" t="s">
        <v>30</v>
      </c>
      <c r="V254" t="s">
        <v>31</v>
      </c>
      <c r="W254" t="s">
        <v>31</v>
      </c>
      <c r="X254" t="s">
        <v>31</v>
      </c>
      <c r="Y254" t="s">
        <v>31</v>
      </c>
      <c r="Z254" s="6">
        <v>0</v>
      </c>
      <c r="AA254" s="6">
        <v>0</v>
      </c>
      <c r="AB254" s="6">
        <v>0</v>
      </c>
      <c r="AC254" s="6">
        <v>2</v>
      </c>
      <c r="AD254" s="6">
        <v>2</v>
      </c>
      <c r="AE254" s="6">
        <v>0</v>
      </c>
      <c r="AF254" s="6">
        <v>2</v>
      </c>
      <c r="AG254" s="6">
        <v>1</v>
      </c>
      <c r="AH254" s="6">
        <v>2</v>
      </c>
      <c r="AI254" s="6">
        <v>2</v>
      </c>
      <c r="AJ254" s="6">
        <v>2</v>
      </c>
      <c r="AK254" s="6">
        <v>0</v>
      </c>
      <c r="AL254" s="6">
        <v>2</v>
      </c>
      <c r="AM254" s="6">
        <v>3</v>
      </c>
      <c r="AN254" s="6">
        <v>3</v>
      </c>
      <c r="AO254" s="6">
        <v>3</v>
      </c>
      <c r="AP254" s="6">
        <v>0</v>
      </c>
      <c r="AQ254" s="6">
        <v>0</v>
      </c>
      <c r="AR254" s="6">
        <v>3</v>
      </c>
      <c r="AS254" s="6">
        <v>0</v>
      </c>
      <c r="AT254" s="6">
        <v>3</v>
      </c>
      <c r="AU254" s="6">
        <v>2</v>
      </c>
      <c r="AV254" s="6">
        <v>2</v>
      </c>
      <c r="AW254" s="6">
        <v>2</v>
      </c>
      <c r="AX254" s="6">
        <v>2</v>
      </c>
      <c r="AY254" s="6">
        <v>0</v>
      </c>
      <c r="AZ254" s="6">
        <v>0</v>
      </c>
      <c r="BA254" s="6">
        <v>3</v>
      </c>
      <c r="BB254" s="6">
        <v>3</v>
      </c>
      <c r="BC254" s="6">
        <v>2</v>
      </c>
      <c r="BD254" s="6">
        <v>2</v>
      </c>
      <c r="BE254" s="6">
        <v>3</v>
      </c>
      <c r="BF254" s="6">
        <v>3</v>
      </c>
      <c r="BG254" s="6">
        <v>3</v>
      </c>
      <c r="BH254" s="6">
        <v>1</v>
      </c>
      <c r="BI254" s="6">
        <v>0</v>
      </c>
      <c r="BJ254" s="6">
        <v>0</v>
      </c>
      <c r="BK254" s="6">
        <v>0</v>
      </c>
      <c r="BL254" s="6">
        <v>1</v>
      </c>
      <c r="BM254" s="6">
        <v>2</v>
      </c>
      <c r="BN254" s="7">
        <v>2</v>
      </c>
      <c r="BO254">
        <f t="shared" si="30"/>
        <v>9</v>
      </c>
      <c r="BP254">
        <f t="shared" si="31"/>
        <v>6</v>
      </c>
      <c r="BQ254">
        <f t="shared" si="32"/>
        <v>9</v>
      </c>
      <c r="BR254">
        <f t="shared" si="33"/>
        <v>3</v>
      </c>
      <c r="BS254">
        <f t="shared" si="34"/>
        <v>3</v>
      </c>
      <c r="BT254">
        <f t="shared" si="35"/>
        <v>8</v>
      </c>
      <c r="BU254">
        <f t="shared" si="36"/>
        <v>6</v>
      </c>
      <c r="BV254">
        <f t="shared" si="37"/>
        <v>10</v>
      </c>
      <c r="BW254">
        <f t="shared" si="38"/>
        <v>4</v>
      </c>
      <c r="BX254">
        <f t="shared" si="39"/>
        <v>5</v>
      </c>
    </row>
    <row r="255" spans="1:76" ht="18.95" customHeight="1" x14ac:dyDescent="0.25">
      <c r="A255" t="s">
        <v>2801</v>
      </c>
      <c r="B255" t="s">
        <v>1483</v>
      </c>
      <c r="C255" t="s">
        <v>40</v>
      </c>
      <c r="D255" t="s">
        <v>26</v>
      </c>
      <c r="E255" t="s">
        <v>66</v>
      </c>
      <c r="F255" t="s">
        <v>659</v>
      </c>
      <c r="G255" t="s">
        <v>2026</v>
      </c>
      <c r="H255" t="s">
        <v>22</v>
      </c>
      <c r="I255" t="s">
        <v>2802</v>
      </c>
      <c r="L255" s="1">
        <v>170993001186</v>
      </c>
      <c r="M255" t="s">
        <v>2803</v>
      </c>
      <c r="N255" t="s">
        <v>45</v>
      </c>
      <c r="O255" t="s">
        <v>2804</v>
      </c>
      <c r="P255">
        <v>60620</v>
      </c>
      <c r="Q255" t="s">
        <v>1487</v>
      </c>
      <c r="R255">
        <v>356</v>
      </c>
      <c r="S255" t="s">
        <v>7</v>
      </c>
      <c r="T255" t="b">
        <v>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3</v>
      </c>
      <c r="AG255" s="6">
        <v>3</v>
      </c>
      <c r="AH255" s="6">
        <v>2</v>
      </c>
      <c r="AI255" s="6">
        <v>2</v>
      </c>
      <c r="AJ255" s="6">
        <v>0</v>
      </c>
      <c r="AK255" s="6">
        <v>2</v>
      </c>
      <c r="AL255" s="6">
        <v>2</v>
      </c>
      <c r="AM255" s="6">
        <v>3</v>
      </c>
      <c r="AN255" s="6">
        <v>3</v>
      </c>
      <c r="AO255" s="6">
        <v>0</v>
      </c>
      <c r="AP255" s="6">
        <v>1</v>
      </c>
      <c r="AQ255" s="6">
        <v>3</v>
      </c>
      <c r="AR255" s="6">
        <v>2</v>
      </c>
      <c r="AS255" s="6">
        <v>0</v>
      </c>
      <c r="AT255" s="6">
        <v>0</v>
      </c>
      <c r="AU255" s="6">
        <v>2</v>
      </c>
      <c r="AV255" s="6">
        <v>2</v>
      </c>
      <c r="AW255" s="6">
        <v>2</v>
      </c>
      <c r="AX255" s="6">
        <v>2</v>
      </c>
      <c r="AY255" s="6">
        <v>0</v>
      </c>
      <c r="AZ255" s="6">
        <v>2</v>
      </c>
      <c r="BA255" s="6">
        <v>0</v>
      </c>
      <c r="BB255" s="6">
        <v>3</v>
      </c>
      <c r="BC255" s="6">
        <v>2</v>
      </c>
      <c r="BD255" s="6">
        <v>2</v>
      </c>
      <c r="BE255" s="6">
        <v>0</v>
      </c>
      <c r="BF255" s="6">
        <v>0</v>
      </c>
      <c r="BG255" s="6">
        <v>0</v>
      </c>
      <c r="BH255" s="6">
        <v>2</v>
      </c>
      <c r="BI255" s="6">
        <v>3</v>
      </c>
      <c r="BJ255" s="6">
        <v>0</v>
      </c>
      <c r="BK255" s="6">
        <v>0</v>
      </c>
      <c r="BL255" s="6">
        <v>3</v>
      </c>
      <c r="BM255" s="6">
        <v>2</v>
      </c>
      <c r="BN255" s="7">
        <v>2</v>
      </c>
      <c r="BO255">
        <f t="shared" si="30"/>
        <v>8</v>
      </c>
      <c r="BP255">
        <f t="shared" si="31"/>
        <v>6</v>
      </c>
      <c r="BQ255">
        <f t="shared" si="32"/>
        <v>10</v>
      </c>
      <c r="BR255">
        <f t="shared" si="33"/>
        <v>2</v>
      </c>
      <c r="BS255">
        <f t="shared" si="34"/>
        <v>0</v>
      </c>
      <c r="BT255">
        <f t="shared" si="35"/>
        <v>8</v>
      </c>
      <c r="BU255">
        <f t="shared" si="36"/>
        <v>5</v>
      </c>
      <c r="BV255">
        <f t="shared" si="37"/>
        <v>4</v>
      </c>
      <c r="BW255">
        <f t="shared" si="38"/>
        <v>2</v>
      </c>
      <c r="BX255">
        <f t="shared" si="39"/>
        <v>10</v>
      </c>
    </row>
    <row r="256" spans="1:76" ht="18.95" customHeight="1" x14ac:dyDescent="0.25">
      <c r="A256" t="s">
        <v>1488</v>
      </c>
      <c r="B256" t="s">
        <v>1483</v>
      </c>
      <c r="C256" t="s">
        <v>40</v>
      </c>
      <c r="D256" t="s">
        <v>26</v>
      </c>
      <c r="E256" t="s">
        <v>21</v>
      </c>
      <c r="F256" t="s">
        <v>5163</v>
      </c>
      <c r="G256">
        <v>5</v>
      </c>
      <c r="H256" t="s">
        <v>22</v>
      </c>
      <c r="I256" t="s">
        <v>1489</v>
      </c>
      <c r="L256" s="1">
        <v>172320002554</v>
      </c>
      <c r="M256" t="s">
        <v>1490</v>
      </c>
      <c r="N256" t="s">
        <v>25</v>
      </c>
      <c r="O256" t="s">
        <v>1491</v>
      </c>
      <c r="P256">
        <v>60532</v>
      </c>
      <c r="Q256" t="s">
        <v>1492</v>
      </c>
      <c r="R256">
        <v>312</v>
      </c>
      <c r="S256" t="s">
        <v>89</v>
      </c>
      <c r="T256" t="b">
        <v>0</v>
      </c>
      <c r="U256" t="s">
        <v>30</v>
      </c>
      <c r="V256" t="s">
        <v>31</v>
      </c>
      <c r="W256" t="s">
        <v>31</v>
      </c>
      <c r="X256" t="s">
        <v>31</v>
      </c>
      <c r="Y256" t="s">
        <v>31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1</v>
      </c>
      <c r="AH256" s="4">
        <v>1</v>
      </c>
      <c r="AI256" s="4">
        <v>2</v>
      </c>
      <c r="AJ256" s="4">
        <v>0</v>
      </c>
      <c r="AK256" s="4">
        <v>2</v>
      </c>
      <c r="AL256" s="4">
        <v>0</v>
      </c>
      <c r="AM256" s="4">
        <v>2</v>
      </c>
      <c r="AN256" s="4">
        <v>2</v>
      </c>
      <c r="AO256" s="4">
        <v>2</v>
      </c>
      <c r="AP256" s="4">
        <v>2</v>
      </c>
      <c r="AQ256" s="4">
        <v>3</v>
      </c>
      <c r="AR256" s="4">
        <v>2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3</v>
      </c>
      <c r="BB256" s="4">
        <v>3</v>
      </c>
      <c r="BC256" s="4">
        <v>2</v>
      </c>
      <c r="BD256" s="4">
        <v>2</v>
      </c>
      <c r="BE256" s="4">
        <v>1</v>
      </c>
      <c r="BF256" s="4">
        <v>1</v>
      </c>
      <c r="BG256" s="4">
        <v>0</v>
      </c>
      <c r="BH256" s="4">
        <v>1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5">
        <v>0</v>
      </c>
      <c r="BO256">
        <f t="shared" si="30"/>
        <v>2</v>
      </c>
      <c r="BP256">
        <f t="shared" si="31"/>
        <v>4</v>
      </c>
      <c r="BQ256">
        <f t="shared" si="32"/>
        <v>11</v>
      </c>
      <c r="BR256">
        <f t="shared" si="33"/>
        <v>2</v>
      </c>
      <c r="BS256">
        <f t="shared" si="34"/>
        <v>0</v>
      </c>
      <c r="BT256">
        <f t="shared" si="35"/>
        <v>0</v>
      </c>
      <c r="BU256">
        <f t="shared" si="36"/>
        <v>6</v>
      </c>
      <c r="BV256">
        <f t="shared" si="37"/>
        <v>6</v>
      </c>
      <c r="BW256">
        <f t="shared" si="38"/>
        <v>1</v>
      </c>
      <c r="BX256">
        <f t="shared" si="39"/>
        <v>0</v>
      </c>
    </row>
    <row r="257" spans="1:76" ht="18.95" customHeight="1" x14ac:dyDescent="0.25">
      <c r="A257" t="s">
        <v>2887</v>
      </c>
      <c r="B257" t="s">
        <v>1483</v>
      </c>
      <c r="C257" t="s">
        <v>40</v>
      </c>
      <c r="D257" t="s">
        <v>26</v>
      </c>
      <c r="E257" t="s">
        <v>96</v>
      </c>
      <c r="F257" t="s">
        <v>5163</v>
      </c>
      <c r="G257" t="s">
        <v>2026</v>
      </c>
      <c r="H257" t="s">
        <v>22</v>
      </c>
      <c r="I257" t="s">
        <v>2888</v>
      </c>
      <c r="L257" s="1">
        <v>172550002763</v>
      </c>
      <c r="M257" t="s">
        <v>2889</v>
      </c>
      <c r="N257" t="s">
        <v>45</v>
      </c>
      <c r="O257" t="s">
        <v>2890</v>
      </c>
      <c r="P257">
        <v>60157</v>
      </c>
      <c r="Q257" t="s">
        <v>1492</v>
      </c>
      <c r="R257">
        <v>205</v>
      </c>
      <c r="S257" t="s">
        <v>89</v>
      </c>
      <c r="T257" t="b">
        <v>0</v>
      </c>
      <c r="U257" t="s">
        <v>30</v>
      </c>
      <c r="V257" t="s">
        <v>61</v>
      </c>
      <c r="W257" t="s">
        <v>61</v>
      </c>
      <c r="X257" t="s">
        <v>61</v>
      </c>
      <c r="Y257" t="s">
        <v>61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2</v>
      </c>
      <c r="AJ257" s="6">
        <v>2</v>
      </c>
      <c r="AK257" s="6">
        <v>2</v>
      </c>
      <c r="AL257" s="6">
        <v>2</v>
      </c>
      <c r="AM257" s="6">
        <v>3</v>
      </c>
      <c r="AN257" s="6">
        <v>3</v>
      </c>
      <c r="AO257" s="6">
        <v>3</v>
      </c>
      <c r="AP257" s="6">
        <v>1</v>
      </c>
      <c r="AQ257" s="6">
        <v>0</v>
      </c>
      <c r="AR257" s="6">
        <v>3</v>
      </c>
      <c r="AS257" s="6">
        <v>0</v>
      </c>
      <c r="AT257" s="6">
        <v>0</v>
      </c>
      <c r="AU257" s="6">
        <v>2</v>
      </c>
      <c r="AV257" s="6">
        <v>2</v>
      </c>
      <c r="AW257" s="6">
        <v>0</v>
      </c>
      <c r="AX257" s="6">
        <v>0</v>
      </c>
      <c r="AY257" s="6">
        <v>0</v>
      </c>
      <c r="AZ257" s="6">
        <v>0</v>
      </c>
      <c r="BA257" s="6">
        <v>3</v>
      </c>
      <c r="BB257" s="6">
        <v>3</v>
      </c>
      <c r="BC257" s="6">
        <v>2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2</v>
      </c>
      <c r="BM257" s="6">
        <v>0</v>
      </c>
      <c r="BN257" s="7">
        <v>0</v>
      </c>
      <c r="BO257">
        <f t="shared" si="30"/>
        <v>0</v>
      </c>
      <c r="BP257">
        <f t="shared" si="31"/>
        <v>8</v>
      </c>
      <c r="BQ257">
        <f t="shared" si="32"/>
        <v>10</v>
      </c>
      <c r="BR257">
        <f t="shared" si="33"/>
        <v>3</v>
      </c>
      <c r="BS257">
        <f t="shared" si="34"/>
        <v>0</v>
      </c>
      <c r="BT257">
        <f t="shared" si="35"/>
        <v>4</v>
      </c>
      <c r="BU257">
        <f t="shared" si="36"/>
        <v>6</v>
      </c>
      <c r="BV257">
        <f t="shared" si="37"/>
        <v>2</v>
      </c>
      <c r="BW257">
        <f t="shared" si="38"/>
        <v>0</v>
      </c>
      <c r="BX257">
        <f t="shared" si="39"/>
        <v>2</v>
      </c>
    </row>
    <row r="258" spans="1:76" ht="18.95" customHeight="1" x14ac:dyDescent="0.25">
      <c r="A258" t="s">
        <v>1493</v>
      </c>
      <c r="B258" t="s">
        <v>1483</v>
      </c>
      <c r="C258" t="s">
        <v>40</v>
      </c>
      <c r="D258" t="s">
        <v>26</v>
      </c>
      <c r="E258" t="s">
        <v>66</v>
      </c>
      <c r="F258" t="s">
        <v>659</v>
      </c>
      <c r="G258">
        <v>5</v>
      </c>
      <c r="H258" t="s">
        <v>22</v>
      </c>
      <c r="I258" t="s">
        <v>1494</v>
      </c>
      <c r="L258" s="1">
        <v>172771002931</v>
      </c>
      <c r="M258" t="s">
        <v>1495</v>
      </c>
      <c r="N258" t="s">
        <v>45</v>
      </c>
      <c r="O258" t="s">
        <v>1496</v>
      </c>
      <c r="P258">
        <v>60540</v>
      </c>
      <c r="Q258" t="s">
        <v>1492</v>
      </c>
      <c r="R258">
        <v>680</v>
      </c>
      <c r="S258" t="s">
        <v>7</v>
      </c>
      <c r="T258" t="b">
        <v>0</v>
      </c>
      <c r="U258" t="s">
        <v>30</v>
      </c>
      <c r="V258" t="s">
        <v>61</v>
      </c>
      <c r="W258" t="s">
        <v>61</v>
      </c>
      <c r="X258" t="s">
        <v>61</v>
      </c>
      <c r="Y258" t="s">
        <v>61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1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2</v>
      </c>
      <c r="AN258" s="6">
        <v>2</v>
      </c>
      <c r="AO258" s="6">
        <v>2</v>
      </c>
      <c r="AP258" s="6">
        <v>3</v>
      </c>
      <c r="AQ258" s="6">
        <v>1</v>
      </c>
      <c r="AR258" s="6">
        <v>2</v>
      </c>
      <c r="AS258" s="6">
        <v>0</v>
      </c>
      <c r="AT258" s="6">
        <v>1</v>
      </c>
      <c r="AU258" s="6">
        <v>2</v>
      </c>
      <c r="AV258" s="6">
        <v>2</v>
      </c>
      <c r="AW258" s="6">
        <v>0</v>
      </c>
      <c r="AX258" s="6">
        <v>2</v>
      </c>
      <c r="AY258" s="6">
        <v>0</v>
      </c>
      <c r="AZ258" s="6">
        <v>0</v>
      </c>
      <c r="BA258" s="6">
        <v>0</v>
      </c>
      <c r="BB258" s="6">
        <v>3</v>
      </c>
      <c r="BC258" s="6">
        <v>1</v>
      </c>
      <c r="BD258" s="6">
        <v>2</v>
      </c>
      <c r="BE258" s="6">
        <v>0</v>
      </c>
      <c r="BF258" s="6">
        <v>1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2</v>
      </c>
      <c r="BM258" s="6">
        <v>0</v>
      </c>
      <c r="BN258" s="7">
        <v>0</v>
      </c>
      <c r="BO258">
        <f t="shared" ref="BO258:BO321" si="40">SUM(Z258:AH258)</f>
        <v>1</v>
      </c>
      <c r="BP258">
        <f t="shared" ref="BP258:BP321" si="41">SUM(AI258:AL258)</f>
        <v>0</v>
      </c>
      <c r="BQ258">
        <f t="shared" ref="BQ258:BQ321" si="42">SUM(AM258:AQ258)</f>
        <v>10</v>
      </c>
      <c r="BR258">
        <f t="shared" ref="BR258:BR321" si="43">SUM(AR258:AS258)</f>
        <v>2</v>
      </c>
      <c r="BS258">
        <f t="shared" ref="BS258:BS321" si="44">SUM(AT258)</f>
        <v>1</v>
      </c>
      <c r="BT258">
        <f t="shared" ref="BT258:BT321" si="45">SUM(AU258:AX258)</f>
        <v>6</v>
      </c>
      <c r="BU258">
        <f t="shared" ref="BU258:BU321" si="46">SUM(AY258:BB258)</f>
        <v>3</v>
      </c>
      <c r="BV258">
        <f t="shared" ref="BV258:BV321" si="47">SUM(BC258:BF258)</f>
        <v>4</v>
      </c>
      <c r="BW258">
        <f t="shared" ref="BW258:BW321" si="48">SUM(BG258:BH258)</f>
        <v>0</v>
      </c>
      <c r="BX258">
        <f t="shared" ref="BX258:BX321" si="49">SUM(BI258:BN258)</f>
        <v>2</v>
      </c>
    </row>
    <row r="259" spans="1:76" ht="18.95" customHeight="1" x14ac:dyDescent="0.25">
      <c r="A259" t="s">
        <v>2910</v>
      </c>
      <c r="B259" t="s">
        <v>1483</v>
      </c>
      <c r="C259" t="s">
        <v>40</v>
      </c>
      <c r="D259" t="s">
        <v>26</v>
      </c>
      <c r="E259" t="s">
        <v>178</v>
      </c>
      <c r="F259" t="s">
        <v>5163</v>
      </c>
      <c r="G259" t="s">
        <v>2026</v>
      </c>
      <c r="H259" t="s">
        <v>22</v>
      </c>
      <c r="I259" t="s">
        <v>2911</v>
      </c>
      <c r="L259" s="1">
        <v>173297003413</v>
      </c>
      <c r="M259" t="s">
        <v>2912</v>
      </c>
      <c r="N259" t="s">
        <v>45</v>
      </c>
      <c r="O259" t="s">
        <v>2913</v>
      </c>
      <c r="P259">
        <v>60139</v>
      </c>
      <c r="Q259" t="s">
        <v>1492</v>
      </c>
      <c r="R259">
        <v>384</v>
      </c>
      <c r="S259" t="s">
        <v>89</v>
      </c>
      <c r="T259" t="b">
        <v>1</v>
      </c>
      <c r="U259" t="s">
        <v>61</v>
      </c>
      <c r="V259" t="s">
        <v>61</v>
      </c>
      <c r="W259" t="s">
        <v>61</v>
      </c>
      <c r="X259" t="s">
        <v>61</v>
      </c>
      <c r="Y259" t="s">
        <v>61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3</v>
      </c>
      <c r="AO259" s="6">
        <v>0</v>
      </c>
      <c r="AP259" s="6">
        <v>3</v>
      </c>
      <c r="AQ259" s="6">
        <v>3</v>
      </c>
      <c r="AR259" s="6">
        <v>2</v>
      </c>
      <c r="AS259" s="6">
        <v>0</v>
      </c>
      <c r="AT259" s="6">
        <v>0</v>
      </c>
      <c r="AU259" s="6">
        <v>2</v>
      </c>
      <c r="AV259" s="6">
        <v>2</v>
      </c>
      <c r="AW259" s="6">
        <v>0</v>
      </c>
      <c r="AX259" s="6">
        <v>0</v>
      </c>
      <c r="AY259" s="6">
        <v>0</v>
      </c>
      <c r="AZ259" s="6">
        <v>0</v>
      </c>
      <c r="BA259" s="6">
        <v>3</v>
      </c>
      <c r="BB259" s="6">
        <v>3</v>
      </c>
      <c r="BC259" s="6">
        <v>0</v>
      </c>
      <c r="BD259" s="6">
        <v>0</v>
      </c>
      <c r="BE259" s="6">
        <v>3</v>
      </c>
      <c r="BF259" s="6">
        <v>3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7">
        <v>2</v>
      </c>
      <c r="BO259">
        <f t="shared" si="40"/>
        <v>0</v>
      </c>
      <c r="BP259">
        <f t="shared" si="41"/>
        <v>0</v>
      </c>
      <c r="BQ259">
        <f t="shared" si="42"/>
        <v>9</v>
      </c>
      <c r="BR259">
        <f t="shared" si="43"/>
        <v>2</v>
      </c>
      <c r="BS259">
        <f t="shared" si="44"/>
        <v>0</v>
      </c>
      <c r="BT259">
        <f t="shared" si="45"/>
        <v>4</v>
      </c>
      <c r="BU259">
        <f t="shared" si="46"/>
        <v>6</v>
      </c>
      <c r="BV259">
        <f t="shared" si="47"/>
        <v>6</v>
      </c>
      <c r="BW259">
        <f t="shared" si="48"/>
        <v>0</v>
      </c>
      <c r="BX259">
        <f t="shared" si="49"/>
        <v>2</v>
      </c>
    </row>
    <row r="260" spans="1:76" ht="18.95" customHeight="1" x14ac:dyDescent="0.25">
      <c r="A260" t="s">
        <v>2817</v>
      </c>
      <c r="B260" t="s">
        <v>1483</v>
      </c>
      <c r="C260" t="s">
        <v>40</v>
      </c>
      <c r="D260" t="s">
        <v>26</v>
      </c>
      <c r="E260" t="s">
        <v>66</v>
      </c>
      <c r="F260" t="s">
        <v>66</v>
      </c>
      <c r="G260" t="s">
        <v>2026</v>
      </c>
      <c r="H260" t="s">
        <v>22</v>
      </c>
      <c r="I260" t="s">
        <v>2818</v>
      </c>
      <c r="L260" s="1">
        <v>174035004055</v>
      </c>
      <c r="M260" t="s">
        <v>2819</v>
      </c>
      <c r="N260" t="s">
        <v>45</v>
      </c>
      <c r="O260" t="s">
        <v>2820</v>
      </c>
      <c r="P260">
        <v>60181</v>
      </c>
      <c r="Q260" t="s">
        <v>1492</v>
      </c>
      <c r="R260">
        <v>422</v>
      </c>
      <c r="S260" t="s">
        <v>89</v>
      </c>
      <c r="T260" t="b">
        <v>0</v>
      </c>
      <c r="U260" t="s">
        <v>30</v>
      </c>
      <c r="V260" t="s">
        <v>31</v>
      </c>
      <c r="W260" t="s">
        <v>31</v>
      </c>
      <c r="X260" t="s">
        <v>31</v>
      </c>
      <c r="Y260" t="s">
        <v>31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2</v>
      </c>
      <c r="AJ260" s="6">
        <v>2</v>
      </c>
      <c r="AK260" s="6">
        <v>2</v>
      </c>
      <c r="AL260" s="6">
        <v>2</v>
      </c>
      <c r="AM260" s="6">
        <v>1</v>
      </c>
      <c r="AN260" s="6">
        <v>1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3</v>
      </c>
      <c r="BC260" s="6">
        <v>2</v>
      </c>
      <c r="BD260" s="6">
        <v>0</v>
      </c>
      <c r="BE260" s="6">
        <v>0</v>
      </c>
      <c r="BF260" s="6">
        <v>0</v>
      </c>
      <c r="BG260" s="6">
        <v>0</v>
      </c>
      <c r="BH260" s="6">
        <v>1</v>
      </c>
      <c r="BI260" s="6">
        <v>3</v>
      </c>
      <c r="BJ260" s="6">
        <v>0</v>
      </c>
      <c r="BK260" s="6">
        <v>3</v>
      </c>
      <c r="BL260" s="6">
        <v>0</v>
      </c>
      <c r="BM260" s="6">
        <v>0</v>
      </c>
      <c r="BN260" s="7">
        <v>2</v>
      </c>
      <c r="BO260">
        <f t="shared" si="40"/>
        <v>0</v>
      </c>
      <c r="BP260">
        <f t="shared" si="41"/>
        <v>8</v>
      </c>
      <c r="BQ260">
        <f t="shared" si="42"/>
        <v>2</v>
      </c>
      <c r="BR260">
        <f t="shared" si="43"/>
        <v>0</v>
      </c>
      <c r="BS260">
        <f t="shared" si="44"/>
        <v>0</v>
      </c>
      <c r="BT260">
        <f t="shared" si="45"/>
        <v>0</v>
      </c>
      <c r="BU260">
        <f t="shared" si="46"/>
        <v>3</v>
      </c>
      <c r="BV260">
        <f t="shared" si="47"/>
        <v>2</v>
      </c>
      <c r="BW260">
        <f t="shared" si="48"/>
        <v>1</v>
      </c>
      <c r="BX260">
        <f t="shared" si="49"/>
        <v>8</v>
      </c>
    </row>
    <row r="261" spans="1:76" ht="18.95" customHeight="1" x14ac:dyDescent="0.25">
      <c r="A261" t="s">
        <v>2805</v>
      </c>
      <c r="B261" t="s">
        <v>1483</v>
      </c>
      <c r="C261" t="s">
        <v>40</v>
      </c>
      <c r="D261" t="s">
        <v>26</v>
      </c>
      <c r="E261" t="s">
        <v>73</v>
      </c>
      <c r="F261" t="s">
        <v>659</v>
      </c>
      <c r="G261" t="s">
        <v>2026</v>
      </c>
      <c r="H261" t="s">
        <v>22</v>
      </c>
      <c r="I261" t="s">
        <v>2806</v>
      </c>
      <c r="L261" s="1">
        <v>170021703615</v>
      </c>
      <c r="M261" t="s">
        <v>2807</v>
      </c>
      <c r="N261" t="s">
        <v>45</v>
      </c>
      <c r="O261" t="s">
        <v>2808</v>
      </c>
      <c r="P261">
        <v>62822</v>
      </c>
      <c r="Q261" t="s">
        <v>137</v>
      </c>
      <c r="R261">
        <v>551</v>
      </c>
      <c r="S261" t="s">
        <v>77</v>
      </c>
      <c r="T261" t="b">
        <v>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2</v>
      </c>
      <c r="AL261" s="6">
        <v>0</v>
      </c>
      <c r="AM261" s="6">
        <v>3</v>
      </c>
      <c r="AN261" s="6">
        <v>3</v>
      </c>
      <c r="AO261" s="6">
        <v>3</v>
      </c>
      <c r="AP261" s="6">
        <v>3</v>
      </c>
      <c r="AQ261" s="6">
        <v>3</v>
      </c>
      <c r="AR261" s="6">
        <v>2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3</v>
      </c>
      <c r="BB261" s="6">
        <v>3</v>
      </c>
      <c r="BC261" s="6">
        <v>0</v>
      </c>
      <c r="BD261" s="6">
        <v>0</v>
      </c>
      <c r="BE261" s="6">
        <v>2</v>
      </c>
      <c r="BF261" s="6">
        <v>3</v>
      </c>
      <c r="BG261" s="6">
        <v>0</v>
      </c>
      <c r="BH261" s="6">
        <v>3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7">
        <v>0</v>
      </c>
      <c r="BO261">
        <f t="shared" si="40"/>
        <v>0</v>
      </c>
      <c r="BP261">
        <f t="shared" si="41"/>
        <v>2</v>
      </c>
      <c r="BQ261">
        <f t="shared" si="42"/>
        <v>15</v>
      </c>
      <c r="BR261">
        <f t="shared" si="43"/>
        <v>2</v>
      </c>
      <c r="BS261">
        <f t="shared" si="44"/>
        <v>0</v>
      </c>
      <c r="BT261">
        <f t="shared" si="45"/>
        <v>0</v>
      </c>
      <c r="BU261">
        <f t="shared" si="46"/>
        <v>6</v>
      </c>
      <c r="BV261">
        <f t="shared" si="47"/>
        <v>5</v>
      </c>
      <c r="BW261">
        <f t="shared" si="48"/>
        <v>3</v>
      </c>
      <c r="BX261">
        <f t="shared" si="49"/>
        <v>0</v>
      </c>
    </row>
    <row r="262" spans="1:76" ht="18.95" customHeight="1" x14ac:dyDescent="0.25">
      <c r="A262" t="s">
        <v>2926</v>
      </c>
      <c r="B262" t="s">
        <v>1483</v>
      </c>
      <c r="C262" t="s">
        <v>40</v>
      </c>
      <c r="D262" t="s">
        <v>26</v>
      </c>
      <c r="E262" t="s">
        <v>143</v>
      </c>
      <c r="F262" t="s">
        <v>659</v>
      </c>
      <c r="G262" t="s">
        <v>2026</v>
      </c>
      <c r="H262" t="s">
        <v>22</v>
      </c>
      <c r="I262" t="s">
        <v>2927</v>
      </c>
      <c r="L262" s="1">
        <v>173798003891</v>
      </c>
      <c r="M262" t="s">
        <v>2928</v>
      </c>
      <c r="N262" t="s">
        <v>58</v>
      </c>
      <c r="O262" t="s">
        <v>2929</v>
      </c>
      <c r="P262">
        <v>61085</v>
      </c>
      <c r="Q262" t="s">
        <v>2930</v>
      </c>
      <c r="R262">
        <v>180</v>
      </c>
      <c r="S262" t="s">
        <v>39</v>
      </c>
      <c r="T262" t="b">
        <v>0</v>
      </c>
      <c r="U262" t="s">
        <v>30</v>
      </c>
      <c r="V262" t="s">
        <v>61</v>
      </c>
      <c r="W262" t="s">
        <v>61</v>
      </c>
      <c r="X262" t="s">
        <v>61</v>
      </c>
      <c r="Y262" t="s">
        <v>61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3</v>
      </c>
      <c r="AH262" s="6">
        <v>2</v>
      </c>
      <c r="AI262" s="6">
        <v>2</v>
      </c>
      <c r="AJ262" s="6">
        <v>2</v>
      </c>
      <c r="AK262" s="6">
        <v>2</v>
      </c>
      <c r="AL262" s="6">
        <v>1</v>
      </c>
      <c r="AM262" s="6">
        <v>2</v>
      </c>
      <c r="AN262" s="6">
        <v>3</v>
      </c>
      <c r="AO262" s="6">
        <v>2</v>
      </c>
      <c r="AP262" s="6">
        <v>3</v>
      </c>
      <c r="AQ262" s="6">
        <v>3</v>
      </c>
      <c r="AR262" s="6">
        <v>3</v>
      </c>
      <c r="AS262" s="6">
        <v>1</v>
      </c>
      <c r="AT262" s="6">
        <v>0</v>
      </c>
      <c r="AU262" s="6">
        <v>2</v>
      </c>
      <c r="AV262" s="6">
        <v>2</v>
      </c>
      <c r="AW262" s="6">
        <v>1</v>
      </c>
      <c r="AX262" s="6">
        <v>1</v>
      </c>
      <c r="AY262" s="6">
        <v>0</v>
      </c>
      <c r="AZ262" s="6">
        <v>0</v>
      </c>
      <c r="BA262" s="6">
        <v>3</v>
      </c>
      <c r="BB262" s="6">
        <v>3</v>
      </c>
      <c r="BC262" s="6">
        <v>0</v>
      </c>
      <c r="BD262" s="6">
        <v>0</v>
      </c>
      <c r="BE262" s="6">
        <v>3</v>
      </c>
      <c r="BF262" s="6">
        <v>3</v>
      </c>
      <c r="BG262" s="6">
        <v>3</v>
      </c>
      <c r="BH262" s="6">
        <v>3</v>
      </c>
      <c r="BI262" s="6">
        <v>0</v>
      </c>
      <c r="BJ262" s="6">
        <v>0</v>
      </c>
      <c r="BK262" s="6">
        <v>1</v>
      </c>
      <c r="BL262" s="6">
        <v>0</v>
      </c>
      <c r="BM262" s="6">
        <v>0</v>
      </c>
      <c r="BN262" s="7">
        <v>0</v>
      </c>
      <c r="BO262">
        <f t="shared" si="40"/>
        <v>5</v>
      </c>
      <c r="BP262">
        <f t="shared" si="41"/>
        <v>7</v>
      </c>
      <c r="BQ262">
        <f t="shared" si="42"/>
        <v>13</v>
      </c>
      <c r="BR262">
        <f t="shared" si="43"/>
        <v>4</v>
      </c>
      <c r="BS262">
        <f t="shared" si="44"/>
        <v>0</v>
      </c>
      <c r="BT262">
        <f t="shared" si="45"/>
        <v>6</v>
      </c>
      <c r="BU262">
        <f t="shared" si="46"/>
        <v>6</v>
      </c>
      <c r="BV262">
        <f t="shared" si="47"/>
        <v>6</v>
      </c>
      <c r="BW262">
        <f t="shared" si="48"/>
        <v>6</v>
      </c>
      <c r="BX262">
        <f t="shared" si="49"/>
        <v>1</v>
      </c>
    </row>
    <row r="263" spans="1:76" ht="18.95" customHeight="1" x14ac:dyDescent="0.25">
      <c r="A263" t="s">
        <v>2833</v>
      </c>
      <c r="B263" t="s">
        <v>1483</v>
      </c>
      <c r="C263" t="s">
        <v>40</v>
      </c>
      <c r="D263" t="s">
        <v>26</v>
      </c>
      <c r="E263" t="s">
        <v>66</v>
      </c>
      <c r="F263" t="s">
        <v>5163</v>
      </c>
      <c r="G263" t="s">
        <v>2026</v>
      </c>
      <c r="H263" t="s">
        <v>22</v>
      </c>
      <c r="I263" t="s">
        <v>2834</v>
      </c>
      <c r="L263" s="1">
        <v>171371001664</v>
      </c>
      <c r="M263" t="s">
        <v>2835</v>
      </c>
      <c r="N263" t="s">
        <v>25</v>
      </c>
      <c r="O263" t="s">
        <v>2836</v>
      </c>
      <c r="P263">
        <v>60123</v>
      </c>
      <c r="Q263" t="s">
        <v>2837</v>
      </c>
      <c r="R263">
        <v>684</v>
      </c>
      <c r="S263" t="s">
        <v>7</v>
      </c>
      <c r="T263" t="b">
        <v>0</v>
      </c>
      <c r="U263" t="s">
        <v>30</v>
      </c>
      <c r="V263" t="s">
        <v>31</v>
      </c>
      <c r="W263" t="s">
        <v>31</v>
      </c>
      <c r="X263" t="s">
        <v>31</v>
      </c>
      <c r="Y263" t="s">
        <v>31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3</v>
      </c>
      <c r="AN263" s="6">
        <v>3</v>
      </c>
      <c r="AO263" s="6">
        <v>1</v>
      </c>
      <c r="AP263" s="6">
        <v>3</v>
      </c>
      <c r="AQ263" s="6">
        <v>3</v>
      </c>
      <c r="AR263" s="6">
        <v>3</v>
      </c>
      <c r="AS263" s="6">
        <v>0</v>
      </c>
      <c r="AT263" s="6">
        <v>0</v>
      </c>
      <c r="AU263" s="6">
        <v>2</v>
      </c>
      <c r="AV263" s="6">
        <v>2</v>
      </c>
      <c r="AW263" s="6">
        <v>0</v>
      </c>
      <c r="AX263" s="6">
        <v>0</v>
      </c>
      <c r="AY263" s="6">
        <v>0</v>
      </c>
      <c r="AZ263" s="6">
        <v>0</v>
      </c>
      <c r="BA263" s="6">
        <v>3</v>
      </c>
      <c r="BB263" s="6">
        <v>3</v>
      </c>
      <c r="BC263" s="6">
        <v>2</v>
      </c>
      <c r="BD263" s="6">
        <v>1</v>
      </c>
      <c r="BE263" s="6">
        <v>3</v>
      </c>
      <c r="BF263" s="6">
        <v>3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7">
        <v>0</v>
      </c>
      <c r="BO263">
        <f t="shared" si="40"/>
        <v>0</v>
      </c>
      <c r="BP263">
        <f t="shared" si="41"/>
        <v>0</v>
      </c>
      <c r="BQ263">
        <f t="shared" si="42"/>
        <v>13</v>
      </c>
      <c r="BR263">
        <f t="shared" si="43"/>
        <v>3</v>
      </c>
      <c r="BS263">
        <f t="shared" si="44"/>
        <v>0</v>
      </c>
      <c r="BT263">
        <f t="shared" si="45"/>
        <v>4</v>
      </c>
      <c r="BU263">
        <f t="shared" si="46"/>
        <v>6</v>
      </c>
      <c r="BV263">
        <f t="shared" si="47"/>
        <v>9</v>
      </c>
      <c r="BW263">
        <f t="shared" si="48"/>
        <v>0</v>
      </c>
      <c r="BX263">
        <f t="shared" si="49"/>
        <v>0</v>
      </c>
    </row>
    <row r="264" spans="1:76" ht="18.95" customHeight="1" x14ac:dyDescent="0.25">
      <c r="A264" t="s">
        <v>2935</v>
      </c>
      <c r="B264" t="s">
        <v>1483</v>
      </c>
      <c r="C264" t="s">
        <v>40</v>
      </c>
      <c r="D264" t="s">
        <v>86</v>
      </c>
      <c r="E264" t="s">
        <v>96</v>
      </c>
      <c r="F264" t="s">
        <v>5163</v>
      </c>
      <c r="G264" t="s">
        <v>2026</v>
      </c>
      <c r="H264" t="s">
        <v>83</v>
      </c>
      <c r="I264" t="s">
        <v>2936</v>
      </c>
      <c r="L264" s="1">
        <v>174396004361</v>
      </c>
      <c r="M264" t="s">
        <v>2937</v>
      </c>
      <c r="N264" t="s">
        <v>45</v>
      </c>
      <c r="O264" t="s">
        <v>2938</v>
      </c>
      <c r="P264">
        <v>60512</v>
      </c>
      <c r="Q264" t="s">
        <v>2939</v>
      </c>
      <c r="R264">
        <v>244</v>
      </c>
      <c r="S264" t="s">
        <v>39</v>
      </c>
      <c r="T264" t="b">
        <v>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s="6">
        <v>0</v>
      </c>
      <c r="AA264" s="6">
        <v>0</v>
      </c>
      <c r="AB264" s="6">
        <v>1</v>
      </c>
      <c r="AC264" s="6">
        <v>0</v>
      </c>
      <c r="AD264" s="6">
        <v>2</v>
      </c>
      <c r="AE264" s="6">
        <v>2</v>
      </c>
      <c r="AF264" s="6">
        <v>3</v>
      </c>
      <c r="AG264" s="6">
        <v>3</v>
      </c>
      <c r="AH264" s="6">
        <v>2</v>
      </c>
      <c r="AI264" s="6">
        <v>2</v>
      </c>
      <c r="AJ264" s="6">
        <v>2</v>
      </c>
      <c r="AK264" s="6">
        <v>2</v>
      </c>
      <c r="AL264" s="6">
        <v>2</v>
      </c>
      <c r="AM264" s="6">
        <v>3</v>
      </c>
      <c r="AN264" s="6">
        <v>3</v>
      </c>
      <c r="AO264" s="6">
        <v>3</v>
      </c>
      <c r="AP264" s="6">
        <v>3</v>
      </c>
      <c r="AQ264" s="6">
        <v>3</v>
      </c>
      <c r="AR264" s="6">
        <v>3</v>
      </c>
      <c r="AS264" s="6">
        <v>3</v>
      </c>
      <c r="AT264" s="6">
        <v>3</v>
      </c>
      <c r="AU264" s="6">
        <v>2</v>
      </c>
      <c r="AV264" s="6">
        <v>2</v>
      </c>
      <c r="AW264" s="6">
        <v>2</v>
      </c>
      <c r="AX264" s="6">
        <v>2</v>
      </c>
      <c r="AY264" s="6">
        <v>0</v>
      </c>
      <c r="AZ264" s="6">
        <v>0</v>
      </c>
      <c r="BA264" s="6">
        <v>3</v>
      </c>
      <c r="BB264" s="6">
        <v>3</v>
      </c>
      <c r="BC264" s="6">
        <v>2</v>
      </c>
      <c r="BD264" s="6">
        <v>2</v>
      </c>
      <c r="BE264" s="6">
        <v>3</v>
      </c>
      <c r="BF264" s="6">
        <v>3</v>
      </c>
      <c r="BG264" s="6">
        <v>3</v>
      </c>
      <c r="BH264" s="6">
        <v>3</v>
      </c>
      <c r="BI264" s="6">
        <v>1</v>
      </c>
      <c r="BJ264" s="6">
        <v>1</v>
      </c>
      <c r="BK264" s="6">
        <v>0</v>
      </c>
      <c r="BL264" s="6">
        <v>2</v>
      </c>
      <c r="BM264" s="6">
        <v>2</v>
      </c>
      <c r="BN264" s="7">
        <v>2</v>
      </c>
      <c r="BO264">
        <f t="shared" si="40"/>
        <v>13</v>
      </c>
      <c r="BP264">
        <f t="shared" si="41"/>
        <v>8</v>
      </c>
      <c r="BQ264">
        <f t="shared" si="42"/>
        <v>15</v>
      </c>
      <c r="BR264">
        <f t="shared" si="43"/>
        <v>6</v>
      </c>
      <c r="BS264">
        <f t="shared" si="44"/>
        <v>3</v>
      </c>
      <c r="BT264">
        <f t="shared" si="45"/>
        <v>8</v>
      </c>
      <c r="BU264">
        <f t="shared" si="46"/>
        <v>6</v>
      </c>
      <c r="BV264">
        <f t="shared" si="47"/>
        <v>10</v>
      </c>
      <c r="BW264">
        <f t="shared" si="48"/>
        <v>6</v>
      </c>
      <c r="BX264">
        <f t="shared" si="49"/>
        <v>8</v>
      </c>
    </row>
    <row r="265" spans="1:76" ht="18.95" customHeight="1" x14ac:dyDescent="0.25">
      <c r="A265" t="s">
        <v>1858</v>
      </c>
      <c r="B265" t="s">
        <v>1483</v>
      </c>
      <c r="C265" t="s">
        <v>40</v>
      </c>
      <c r="D265" t="s">
        <v>26</v>
      </c>
      <c r="E265" t="s">
        <v>96</v>
      </c>
      <c r="F265" t="s">
        <v>5163</v>
      </c>
      <c r="G265">
        <v>4</v>
      </c>
      <c r="H265" t="s">
        <v>22</v>
      </c>
      <c r="I265" t="s">
        <v>1859</v>
      </c>
      <c r="L265" s="1">
        <v>171221001475</v>
      </c>
      <c r="M265" t="s">
        <v>1860</v>
      </c>
      <c r="N265" t="s">
        <v>25</v>
      </c>
      <c r="O265" t="s">
        <v>1861</v>
      </c>
      <c r="P265">
        <v>60060</v>
      </c>
      <c r="Q265" t="s">
        <v>308</v>
      </c>
      <c r="R265">
        <v>426</v>
      </c>
      <c r="S265" t="s">
        <v>89</v>
      </c>
      <c r="T265" t="b">
        <v>0</v>
      </c>
      <c r="U265" t="s">
        <v>30</v>
      </c>
      <c r="V265" t="s">
        <v>61</v>
      </c>
      <c r="W265" t="s">
        <v>61</v>
      </c>
      <c r="X265" t="s">
        <v>61</v>
      </c>
      <c r="Y265" t="s">
        <v>61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2</v>
      </c>
      <c r="AJ265" s="4">
        <v>2</v>
      </c>
      <c r="AK265" s="4">
        <v>2</v>
      </c>
      <c r="AL265" s="4">
        <v>0</v>
      </c>
      <c r="AM265" s="4">
        <v>3</v>
      </c>
      <c r="AN265" s="4">
        <v>3</v>
      </c>
      <c r="AO265" s="4">
        <v>3</v>
      </c>
      <c r="AP265" s="4">
        <v>3</v>
      </c>
      <c r="AQ265" s="4">
        <v>3</v>
      </c>
      <c r="AR265" s="4">
        <v>3</v>
      </c>
      <c r="AS265" s="4">
        <v>0</v>
      </c>
      <c r="AT265" s="4">
        <v>1</v>
      </c>
      <c r="AU265" s="4">
        <v>2</v>
      </c>
      <c r="AV265" s="4">
        <v>2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3</v>
      </c>
      <c r="BC265" s="4">
        <v>2</v>
      </c>
      <c r="BD265" s="4">
        <v>2</v>
      </c>
      <c r="BE265" s="4">
        <v>3</v>
      </c>
      <c r="BF265" s="4">
        <v>3</v>
      </c>
      <c r="BG265" s="4">
        <v>1</v>
      </c>
      <c r="BH265" s="4">
        <v>3</v>
      </c>
      <c r="BI265" s="4">
        <v>0</v>
      </c>
      <c r="BJ265" s="4">
        <v>0</v>
      </c>
      <c r="BK265" s="4">
        <v>0</v>
      </c>
      <c r="BL265" s="4">
        <v>0</v>
      </c>
      <c r="BM265" s="4">
        <v>2</v>
      </c>
      <c r="BN265" s="5">
        <v>2</v>
      </c>
      <c r="BO265">
        <f t="shared" si="40"/>
        <v>0</v>
      </c>
      <c r="BP265">
        <f t="shared" si="41"/>
        <v>6</v>
      </c>
      <c r="BQ265">
        <f t="shared" si="42"/>
        <v>15</v>
      </c>
      <c r="BR265">
        <f t="shared" si="43"/>
        <v>3</v>
      </c>
      <c r="BS265">
        <f t="shared" si="44"/>
        <v>1</v>
      </c>
      <c r="BT265">
        <f t="shared" si="45"/>
        <v>4</v>
      </c>
      <c r="BU265">
        <f t="shared" si="46"/>
        <v>3</v>
      </c>
      <c r="BV265">
        <f t="shared" si="47"/>
        <v>10</v>
      </c>
      <c r="BW265">
        <f t="shared" si="48"/>
        <v>4</v>
      </c>
      <c r="BX265">
        <f t="shared" si="49"/>
        <v>4</v>
      </c>
    </row>
    <row r="266" spans="1:76" ht="18.95" customHeight="1" x14ac:dyDescent="0.25">
      <c r="A266" t="s">
        <v>2867</v>
      </c>
      <c r="B266" t="s">
        <v>1483</v>
      </c>
      <c r="C266" t="s">
        <v>40</v>
      </c>
      <c r="D266" t="s">
        <v>26</v>
      </c>
      <c r="E266" t="s">
        <v>73</v>
      </c>
      <c r="F266" t="s">
        <v>659</v>
      </c>
      <c r="G266" t="s">
        <v>2026</v>
      </c>
      <c r="H266" t="s">
        <v>22</v>
      </c>
      <c r="I266" t="s">
        <v>2868</v>
      </c>
      <c r="L266" s="1">
        <v>172190002460</v>
      </c>
      <c r="M266" t="s">
        <v>2869</v>
      </c>
      <c r="N266" t="s">
        <v>58</v>
      </c>
      <c r="O266" t="s">
        <v>2870</v>
      </c>
      <c r="P266">
        <v>60047</v>
      </c>
      <c r="Q266" t="s">
        <v>308</v>
      </c>
      <c r="R266">
        <v>1865</v>
      </c>
      <c r="S266" t="s">
        <v>89</v>
      </c>
      <c r="T266" t="b">
        <v>0</v>
      </c>
      <c r="U266" t="s">
        <v>30</v>
      </c>
      <c r="V266" t="s">
        <v>31</v>
      </c>
      <c r="W266" t="s">
        <v>31</v>
      </c>
      <c r="X266" t="s">
        <v>31</v>
      </c>
      <c r="Y266" t="s">
        <v>31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3</v>
      </c>
      <c r="AN266" s="6">
        <v>3</v>
      </c>
      <c r="AO266" s="6">
        <v>0</v>
      </c>
      <c r="AP266" s="6">
        <v>3</v>
      </c>
      <c r="AQ266" s="6">
        <v>0</v>
      </c>
      <c r="AR266" s="6">
        <v>3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2</v>
      </c>
      <c r="BM266" s="6">
        <v>0</v>
      </c>
      <c r="BN266" s="7">
        <v>0</v>
      </c>
      <c r="BO266">
        <f t="shared" si="40"/>
        <v>0</v>
      </c>
      <c r="BP266">
        <f t="shared" si="41"/>
        <v>0</v>
      </c>
      <c r="BQ266">
        <f t="shared" si="42"/>
        <v>9</v>
      </c>
      <c r="BR266">
        <f t="shared" si="43"/>
        <v>3</v>
      </c>
      <c r="BS266">
        <f t="shared" si="44"/>
        <v>0</v>
      </c>
      <c r="BT266">
        <f t="shared" si="45"/>
        <v>0</v>
      </c>
      <c r="BU266">
        <f t="shared" si="46"/>
        <v>0</v>
      </c>
      <c r="BV266">
        <f t="shared" si="47"/>
        <v>0</v>
      </c>
      <c r="BW266">
        <f t="shared" si="48"/>
        <v>0</v>
      </c>
      <c r="BX266">
        <f t="shared" si="49"/>
        <v>2</v>
      </c>
    </row>
    <row r="267" spans="1:76" ht="18.95" customHeight="1" x14ac:dyDescent="0.25">
      <c r="A267" t="s">
        <v>2871</v>
      </c>
      <c r="B267" t="s">
        <v>1483</v>
      </c>
      <c r="C267" t="s">
        <v>40</v>
      </c>
      <c r="D267" t="s">
        <v>86</v>
      </c>
      <c r="E267" t="s">
        <v>96</v>
      </c>
      <c r="F267" t="s">
        <v>5163</v>
      </c>
      <c r="G267" t="s">
        <v>2026</v>
      </c>
      <c r="H267" t="s">
        <v>83</v>
      </c>
      <c r="I267" t="s">
        <v>2872</v>
      </c>
      <c r="L267" s="1">
        <v>172280002525</v>
      </c>
      <c r="M267" t="s">
        <v>2873</v>
      </c>
      <c r="N267" t="s">
        <v>45</v>
      </c>
      <c r="O267" t="s">
        <v>2874</v>
      </c>
      <c r="P267">
        <v>60048</v>
      </c>
      <c r="Q267" t="s">
        <v>308</v>
      </c>
      <c r="R267">
        <v>527</v>
      </c>
      <c r="S267" t="s">
        <v>89</v>
      </c>
      <c r="T267" t="b">
        <v>0</v>
      </c>
      <c r="U267" t="s">
        <v>30</v>
      </c>
      <c r="V267" t="s">
        <v>31</v>
      </c>
      <c r="W267" t="s">
        <v>31</v>
      </c>
      <c r="X267" t="s">
        <v>31</v>
      </c>
      <c r="Y267" t="s">
        <v>31</v>
      </c>
      <c r="Z267" s="6">
        <v>0</v>
      </c>
      <c r="AA267" s="6">
        <v>0</v>
      </c>
      <c r="AB267" s="6">
        <v>1</v>
      </c>
      <c r="AC267" s="6">
        <v>0</v>
      </c>
      <c r="AD267" s="6">
        <v>2</v>
      </c>
      <c r="AE267" s="6">
        <v>2</v>
      </c>
      <c r="AF267" s="6">
        <v>3</v>
      </c>
      <c r="AG267" s="6">
        <v>3</v>
      </c>
      <c r="AH267" s="6">
        <v>2</v>
      </c>
      <c r="AI267" s="6">
        <v>2</v>
      </c>
      <c r="AJ267" s="6">
        <v>2</v>
      </c>
      <c r="AK267" s="6">
        <v>2</v>
      </c>
      <c r="AL267" s="6">
        <v>2</v>
      </c>
      <c r="AM267" s="6">
        <v>3</v>
      </c>
      <c r="AN267" s="6">
        <v>3</v>
      </c>
      <c r="AO267" s="6">
        <v>3</v>
      </c>
      <c r="AP267" s="6">
        <v>3</v>
      </c>
      <c r="AQ267" s="6">
        <v>3</v>
      </c>
      <c r="AR267" s="6">
        <v>3</v>
      </c>
      <c r="AS267" s="6">
        <v>3</v>
      </c>
      <c r="AT267" s="6">
        <v>3</v>
      </c>
      <c r="AU267" s="6">
        <v>2</v>
      </c>
      <c r="AV267" s="6">
        <v>2</v>
      </c>
      <c r="AW267" s="6">
        <v>2</v>
      </c>
      <c r="AX267" s="6">
        <v>2</v>
      </c>
      <c r="AY267" s="6">
        <v>0</v>
      </c>
      <c r="AZ267" s="6">
        <v>0</v>
      </c>
      <c r="BA267" s="6">
        <v>3</v>
      </c>
      <c r="BB267" s="6">
        <v>3</v>
      </c>
      <c r="BC267" s="6">
        <v>2</v>
      </c>
      <c r="BD267" s="6">
        <v>2</v>
      </c>
      <c r="BE267" s="6">
        <v>3</v>
      </c>
      <c r="BF267" s="6">
        <v>3</v>
      </c>
      <c r="BG267" s="6">
        <v>3</v>
      </c>
      <c r="BH267" s="6">
        <v>3</v>
      </c>
      <c r="BI267" s="6">
        <v>1</v>
      </c>
      <c r="BJ267" s="6">
        <v>1</v>
      </c>
      <c r="BK267" s="6">
        <v>0</v>
      </c>
      <c r="BL267" s="6">
        <v>2</v>
      </c>
      <c r="BM267" s="6">
        <v>2</v>
      </c>
      <c r="BN267" s="7">
        <v>2</v>
      </c>
      <c r="BO267">
        <f t="shared" si="40"/>
        <v>13</v>
      </c>
      <c r="BP267">
        <f t="shared" si="41"/>
        <v>8</v>
      </c>
      <c r="BQ267">
        <f t="shared" si="42"/>
        <v>15</v>
      </c>
      <c r="BR267">
        <f t="shared" si="43"/>
        <v>6</v>
      </c>
      <c r="BS267">
        <f t="shared" si="44"/>
        <v>3</v>
      </c>
      <c r="BT267">
        <f t="shared" si="45"/>
        <v>8</v>
      </c>
      <c r="BU267">
        <f t="shared" si="46"/>
        <v>6</v>
      </c>
      <c r="BV267">
        <f t="shared" si="47"/>
        <v>10</v>
      </c>
      <c r="BW267">
        <f t="shared" si="48"/>
        <v>6</v>
      </c>
      <c r="BX267">
        <f t="shared" si="49"/>
        <v>8</v>
      </c>
    </row>
    <row r="268" spans="1:76" ht="18.95" customHeight="1" x14ac:dyDescent="0.25">
      <c r="A268" t="s">
        <v>1870</v>
      </c>
      <c r="B268" t="s">
        <v>1483</v>
      </c>
      <c r="C268" t="s">
        <v>40</v>
      </c>
      <c r="D268" t="s">
        <v>26</v>
      </c>
      <c r="E268" t="s">
        <v>178</v>
      </c>
      <c r="F268" t="s">
        <v>5163</v>
      </c>
      <c r="G268">
        <v>4</v>
      </c>
      <c r="H268" t="s">
        <v>179</v>
      </c>
      <c r="I268" t="s">
        <v>1871</v>
      </c>
      <c r="L268" s="1">
        <v>173499003665</v>
      </c>
      <c r="M268" t="s">
        <v>1872</v>
      </c>
      <c r="N268" t="s">
        <v>25</v>
      </c>
      <c r="O268" t="s">
        <v>1873</v>
      </c>
      <c r="P268">
        <v>60073</v>
      </c>
      <c r="Q268" t="s">
        <v>308</v>
      </c>
      <c r="R268">
        <v>911</v>
      </c>
      <c r="S268" t="s">
        <v>89</v>
      </c>
      <c r="T268" t="b">
        <v>0</v>
      </c>
      <c r="U268" t="s">
        <v>30</v>
      </c>
      <c r="V268" t="s">
        <v>31</v>
      </c>
      <c r="W268" t="s">
        <v>31</v>
      </c>
      <c r="X268" t="s">
        <v>31</v>
      </c>
      <c r="Y268" t="s">
        <v>31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3</v>
      </c>
      <c r="AN268" s="6">
        <v>3</v>
      </c>
      <c r="AO268" s="6">
        <v>3</v>
      </c>
      <c r="AP268" s="6">
        <v>3</v>
      </c>
      <c r="AQ268" s="6">
        <v>1</v>
      </c>
      <c r="AR268" s="6">
        <v>0</v>
      </c>
      <c r="AS268" s="6">
        <v>3</v>
      </c>
      <c r="AT268" s="6">
        <v>0</v>
      </c>
      <c r="AU268" s="6">
        <v>2</v>
      </c>
      <c r="AV268" s="6">
        <v>2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2</v>
      </c>
      <c r="BD268" s="6">
        <v>0</v>
      </c>
      <c r="BE268" s="6">
        <v>3</v>
      </c>
      <c r="BF268" s="6">
        <v>3</v>
      </c>
      <c r="BG268" s="6">
        <v>0</v>
      </c>
      <c r="BH268" s="6">
        <v>1</v>
      </c>
      <c r="BI268" s="6">
        <v>0</v>
      </c>
      <c r="BJ268" s="6">
        <v>0</v>
      </c>
      <c r="BK268" s="6">
        <v>0</v>
      </c>
      <c r="BL268" s="6">
        <v>0</v>
      </c>
      <c r="BM268" s="6">
        <v>1</v>
      </c>
      <c r="BN268" s="7">
        <v>0</v>
      </c>
      <c r="BO268">
        <f t="shared" si="40"/>
        <v>0</v>
      </c>
      <c r="BP268">
        <f t="shared" si="41"/>
        <v>0</v>
      </c>
      <c r="BQ268">
        <f t="shared" si="42"/>
        <v>13</v>
      </c>
      <c r="BR268">
        <f t="shared" si="43"/>
        <v>3</v>
      </c>
      <c r="BS268">
        <f t="shared" si="44"/>
        <v>0</v>
      </c>
      <c r="BT268">
        <f t="shared" si="45"/>
        <v>4</v>
      </c>
      <c r="BU268">
        <f t="shared" si="46"/>
        <v>0</v>
      </c>
      <c r="BV268">
        <f t="shared" si="47"/>
        <v>8</v>
      </c>
      <c r="BW268">
        <f t="shared" si="48"/>
        <v>1</v>
      </c>
      <c r="BX268">
        <f t="shared" si="49"/>
        <v>1</v>
      </c>
    </row>
    <row r="269" spans="1:76" ht="18.95" customHeight="1" x14ac:dyDescent="0.25">
      <c r="A269" t="s">
        <v>1867</v>
      </c>
      <c r="B269" t="s">
        <v>1483</v>
      </c>
      <c r="C269" t="s">
        <v>40</v>
      </c>
      <c r="D269" t="s">
        <v>26</v>
      </c>
      <c r="E269" t="s">
        <v>178</v>
      </c>
      <c r="F269" t="s">
        <v>5163</v>
      </c>
      <c r="G269">
        <v>4</v>
      </c>
      <c r="H269" t="s">
        <v>22</v>
      </c>
      <c r="I269" t="s">
        <v>461</v>
      </c>
      <c r="L269" s="1">
        <v>173030003136</v>
      </c>
      <c r="M269" t="s">
        <v>1868</v>
      </c>
      <c r="N269" t="s">
        <v>45</v>
      </c>
      <c r="O269" t="s">
        <v>247</v>
      </c>
      <c r="P269">
        <v>61350</v>
      </c>
      <c r="Q269" t="s">
        <v>1869</v>
      </c>
      <c r="R269">
        <v>301</v>
      </c>
      <c r="S269" t="s">
        <v>77</v>
      </c>
      <c r="T269" t="b">
        <v>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2</v>
      </c>
      <c r="AN269" s="4">
        <v>2</v>
      </c>
      <c r="AO269" s="4">
        <v>2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5">
        <v>0</v>
      </c>
      <c r="BO269">
        <f t="shared" si="40"/>
        <v>0</v>
      </c>
      <c r="BP269">
        <f t="shared" si="41"/>
        <v>0</v>
      </c>
      <c r="BQ269">
        <f t="shared" si="42"/>
        <v>6</v>
      </c>
      <c r="BR269">
        <f t="shared" si="43"/>
        <v>0</v>
      </c>
      <c r="BS269">
        <f t="shared" si="44"/>
        <v>0</v>
      </c>
      <c r="BT269">
        <f t="shared" si="45"/>
        <v>0</v>
      </c>
      <c r="BU269">
        <f t="shared" si="46"/>
        <v>0</v>
      </c>
      <c r="BV269">
        <f t="shared" si="47"/>
        <v>0</v>
      </c>
      <c r="BW269">
        <f t="shared" si="48"/>
        <v>0</v>
      </c>
      <c r="BX269">
        <f t="shared" si="49"/>
        <v>0</v>
      </c>
    </row>
    <row r="270" spans="1:76" ht="18.95" customHeight="1" x14ac:dyDescent="0.25">
      <c r="A270" t="s">
        <v>2858</v>
      </c>
      <c r="B270" t="s">
        <v>1483</v>
      </c>
      <c r="C270" t="s">
        <v>40</v>
      </c>
      <c r="D270" t="s">
        <v>26</v>
      </c>
      <c r="E270" t="s">
        <v>66</v>
      </c>
      <c r="F270" t="s">
        <v>659</v>
      </c>
      <c r="G270" t="s">
        <v>2026</v>
      </c>
      <c r="H270" t="s">
        <v>22</v>
      </c>
      <c r="I270" t="s">
        <v>2859</v>
      </c>
      <c r="L270" s="1">
        <v>172049002318</v>
      </c>
      <c r="M270" t="s">
        <v>2860</v>
      </c>
      <c r="N270" t="s">
        <v>45</v>
      </c>
      <c r="O270" t="s">
        <v>2861</v>
      </c>
      <c r="P270">
        <v>60072</v>
      </c>
      <c r="Q270" t="s">
        <v>2862</v>
      </c>
      <c r="R270">
        <v>404</v>
      </c>
      <c r="S270" t="s">
        <v>89</v>
      </c>
      <c r="T270" t="b">
        <v>1</v>
      </c>
      <c r="U270" t="s">
        <v>61</v>
      </c>
      <c r="V270" t="s">
        <v>61</v>
      </c>
      <c r="W270" t="s">
        <v>61</v>
      </c>
      <c r="X270" t="s">
        <v>61</v>
      </c>
      <c r="Y270" t="s">
        <v>61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2</v>
      </c>
      <c r="AI270" s="6">
        <v>1</v>
      </c>
      <c r="AJ270" s="6">
        <v>1</v>
      </c>
      <c r="AK270" s="6">
        <v>2</v>
      </c>
      <c r="AL270" s="6">
        <v>0</v>
      </c>
      <c r="AM270" s="6">
        <v>0</v>
      </c>
      <c r="AN270" s="6">
        <v>3</v>
      </c>
      <c r="AO270" s="6">
        <v>3</v>
      </c>
      <c r="AP270" s="6">
        <v>3</v>
      </c>
      <c r="AQ270" s="6">
        <v>0</v>
      </c>
      <c r="AR270" s="6">
        <v>3</v>
      </c>
      <c r="AS270" s="6">
        <v>0</v>
      </c>
      <c r="AT270" s="6">
        <v>3</v>
      </c>
      <c r="AU270" s="6">
        <v>2</v>
      </c>
      <c r="AV270" s="6">
        <v>2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3</v>
      </c>
      <c r="BG270" s="6">
        <v>0</v>
      </c>
      <c r="BH270" s="6">
        <v>0</v>
      </c>
      <c r="BI270" s="6">
        <v>3</v>
      </c>
      <c r="BJ270" s="6">
        <v>0</v>
      </c>
      <c r="BK270" s="6">
        <v>0</v>
      </c>
      <c r="BL270" s="6">
        <v>0</v>
      </c>
      <c r="BM270" s="6">
        <v>0</v>
      </c>
      <c r="BN270" s="7">
        <v>2</v>
      </c>
      <c r="BO270">
        <f t="shared" si="40"/>
        <v>2</v>
      </c>
      <c r="BP270">
        <f t="shared" si="41"/>
        <v>4</v>
      </c>
      <c r="BQ270">
        <f t="shared" si="42"/>
        <v>9</v>
      </c>
      <c r="BR270">
        <f t="shared" si="43"/>
        <v>3</v>
      </c>
      <c r="BS270">
        <f t="shared" si="44"/>
        <v>3</v>
      </c>
      <c r="BT270">
        <f t="shared" si="45"/>
        <v>4</v>
      </c>
      <c r="BU270">
        <f t="shared" si="46"/>
        <v>0</v>
      </c>
      <c r="BV270">
        <f t="shared" si="47"/>
        <v>3</v>
      </c>
      <c r="BW270">
        <f t="shared" si="48"/>
        <v>0</v>
      </c>
      <c r="BX270">
        <f t="shared" si="49"/>
        <v>5</v>
      </c>
    </row>
    <row r="271" spans="1:76" ht="18.95" customHeight="1" x14ac:dyDescent="0.25">
      <c r="A271" t="s">
        <v>2884</v>
      </c>
      <c r="B271" t="s">
        <v>1483</v>
      </c>
      <c r="C271" t="s">
        <v>40</v>
      </c>
      <c r="D271" t="s">
        <v>26</v>
      </c>
      <c r="E271" t="s">
        <v>102</v>
      </c>
      <c r="F271" t="s">
        <v>659</v>
      </c>
      <c r="G271" t="s">
        <v>2026</v>
      </c>
      <c r="H271" t="s">
        <v>22</v>
      </c>
      <c r="I271" t="s">
        <v>430</v>
      </c>
      <c r="L271" s="1">
        <v>172529002759</v>
      </c>
      <c r="M271" t="s">
        <v>2885</v>
      </c>
      <c r="N271" t="s">
        <v>45</v>
      </c>
      <c r="O271" t="s">
        <v>2886</v>
      </c>
      <c r="P271">
        <v>60050</v>
      </c>
      <c r="Q271" t="s">
        <v>2862</v>
      </c>
      <c r="R271">
        <v>595</v>
      </c>
      <c r="S271" t="s">
        <v>89</v>
      </c>
      <c r="T271" t="b">
        <v>0</v>
      </c>
      <c r="U271" t="s">
        <v>30</v>
      </c>
      <c r="V271" t="s">
        <v>71</v>
      </c>
      <c r="W271" t="s">
        <v>61</v>
      </c>
      <c r="X271" t="s">
        <v>61</v>
      </c>
      <c r="Y271" t="s">
        <v>61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2</v>
      </c>
      <c r="AJ271" s="6">
        <v>0</v>
      </c>
      <c r="AK271" s="6">
        <v>2</v>
      </c>
      <c r="AL271" s="6">
        <v>0</v>
      </c>
      <c r="AM271" s="6">
        <v>3</v>
      </c>
      <c r="AN271" s="6">
        <v>3</v>
      </c>
      <c r="AO271" s="6">
        <v>3</v>
      </c>
      <c r="AP271" s="6">
        <v>3</v>
      </c>
      <c r="AQ271" s="6">
        <v>3</v>
      </c>
      <c r="AR271" s="6">
        <v>3</v>
      </c>
      <c r="AS271" s="6">
        <v>0</v>
      </c>
      <c r="AT271" s="6">
        <v>0</v>
      </c>
      <c r="AU271" s="6">
        <v>2</v>
      </c>
      <c r="AV271" s="6">
        <v>2</v>
      </c>
      <c r="AW271" s="6">
        <v>0</v>
      </c>
      <c r="AX271" s="6">
        <v>0</v>
      </c>
      <c r="AY271" s="6">
        <v>0</v>
      </c>
      <c r="AZ271" s="6">
        <v>0</v>
      </c>
      <c r="BA271" s="6">
        <v>3</v>
      </c>
      <c r="BB271" s="6">
        <v>3</v>
      </c>
      <c r="BC271" s="6">
        <v>2</v>
      </c>
      <c r="BD271" s="6">
        <v>2</v>
      </c>
      <c r="BE271" s="6">
        <v>3</v>
      </c>
      <c r="BF271" s="6">
        <v>3</v>
      </c>
      <c r="BG271" s="6">
        <v>0</v>
      </c>
      <c r="BH271" s="6">
        <v>1</v>
      </c>
      <c r="BI271" s="6">
        <v>3</v>
      </c>
      <c r="BJ271" s="6">
        <v>0</v>
      </c>
      <c r="BK271" s="6">
        <v>0</v>
      </c>
      <c r="BL271" s="6">
        <v>0</v>
      </c>
      <c r="BM271" s="6">
        <v>0</v>
      </c>
      <c r="BN271" s="7">
        <v>2</v>
      </c>
      <c r="BO271">
        <f t="shared" si="40"/>
        <v>0</v>
      </c>
      <c r="BP271">
        <f t="shared" si="41"/>
        <v>4</v>
      </c>
      <c r="BQ271">
        <f t="shared" si="42"/>
        <v>15</v>
      </c>
      <c r="BR271">
        <f t="shared" si="43"/>
        <v>3</v>
      </c>
      <c r="BS271">
        <f t="shared" si="44"/>
        <v>0</v>
      </c>
      <c r="BT271">
        <f t="shared" si="45"/>
        <v>4</v>
      </c>
      <c r="BU271">
        <f t="shared" si="46"/>
        <v>6</v>
      </c>
      <c r="BV271">
        <f t="shared" si="47"/>
        <v>10</v>
      </c>
      <c r="BW271">
        <f t="shared" si="48"/>
        <v>1</v>
      </c>
      <c r="BX271">
        <f t="shared" si="49"/>
        <v>5</v>
      </c>
    </row>
    <row r="272" spans="1:76" ht="18.95" customHeight="1" x14ac:dyDescent="0.25">
      <c r="A272" t="s">
        <v>2902</v>
      </c>
      <c r="B272" t="s">
        <v>1483</v>
      </c>
      <c r="C272" t="s">
        <v>40</v>
      </c>
      <c r="D272" t="s">
        <v>26</v>
      </c>
      <c r="E272" t="s">
        <v>73</v>
      </c>
      <c r="F272" t="s">
        <v>659</v>
      </c>
      <c r="G272" t="s">
        <v>2026</v>
      </c>
      <c r="H272" t="s">
        <v>22</v>
      </c>
      <c r="I272" t="s">
        <v>2903</v>
      </c>
      <c r="L272" s="1">
        <v>170000505190</v>
      </c>
      <c r="M272" t="s">
        <v>2904</v>
      </c>
      <c r="N272" t="s">
        <v>45</v>
      </c>
      <c r="O272" t="s">
        <v>2905</v>
      </c>
      <c r="P272">
        <v>61726</v>
      </c>
      <c r="Q272" t="s">
        <v>2906</v>
      </c>
      <c r="R272">
        <v>241</v>
      </c>
      <c r="S272" t="s">
        <v>39</v>
      </c>
      <c r="T272" t="b">
        <v>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2</v>
      </c>
      <c r="AG272" s="6">
        <v>2</v>
      </c>
      <c r="AH272" s="6">
        <v>2</v>
      </c>
      <c r="AI272" s="6">
        <v>2</v>
      </c>
      <c r="AJ272" s="6">
        <v>2</v>
      </c>
      <c r="AK272" s="6">
        <v>2</v>
      </c>
      <c r="AL272" s="6">
        <v>1</v>
      </c>
      <c r="AM272" s="6">
        <v>2</v>
      </c>
      <c r="AN272" s="6">
        <v>2</v>
      </c>
      <c r="AO272" s="6">
        <v>2</v>
      </c>
      <c r="AP272" s="6">
        <v>0</v>
      </c>
      <c r="AQ272" s="6">
        <v>0</v>
      </c>
      <c r="AR272" s="6">
        <v>2</v>
      </c>
      <c r="AS272" s="6">
        <v>0</v>
      </c>
      <c r="AT272" s="6">
        <v>0</v>
      </c>
      <c r="AU272" s="6">
        <v>2</v>
      </c>
      <c r="AV272" s="6">
        <v>2</v>
      </c>
      <c r="AW272" s="6">
        <v>2</v>
      </c>
      <c r="AX272" s="6">
        <v>2</v>
      </c>
      <c r="AY272" s="6">
        <v>0</v>
      </c>
      <c r="AZ272" s="6">
        <v>1</v>
      </c>
      <c r="BA272" s="6">
        <v>3</v>
      </c>
      <c r="BB272" s="6">
        <v>3</v>
      </c>
      <c r="BC272" s="6">
        <v>2</v>
      </c>
      <c r="BD272" s="6">
        <v>0</v>
      </c>
      <c r="BE272" s="6">
        <v>3</v>
      </c>
      <c r="BF272" s="6">
        <v>3</v>
      </c>
      <c r="BG272" s="6">
        <v>3</v>
      </c>
      <c r="BH272" s="6">
        <v>3</v>
      </c>
      <c r="BI272" s="6">
        <v>3</v>
      </c>
      <c r="BJ272" s="6">
        <v>0</v>
      </c>
      <c r="BK272" s="6">
        <v>0</v>
      </c>
      <c r="BL272" s="6">
        <v>1</v>
      </c>
      <c r="BM272" s="6">
        <v>2</v>
      </c>
      <c r="BN272" s="7">
        <v>2</v>
      </c>
      <c r="BO272">
        <f t="shared" si="40"/>
        <v>6</v>
      </c>
      <c r="BP272">
        <f t="shared" si="41"/>
        <v>7</v>
      </c>
      <c r="BQ272">
        <f t="shared" si="42"/>
        <v>6</v>
      </c>
      <c r="BR272">
        <f t="shared" si="43"/>
        <v>2</v>
      </c>
      <c r="BS272">
        <f t="shared" si="44"/>
        <v>0</v>
      </c>
      <c r="BT272">
        <f t="shared" si="45"/>
        <v>8</v>
      </c>
      <c r="BU272">
        <f t="shared" si="46"/>
        <v>7</v>
      </c>
      <c r="BV272">
        <f t="shared" si="47"/>
        <v>8</v>
      </c>
      <c r="BW272">
        <f t="shared" si="48"/>
        <v>6</v>
      </c>
      <c r="BX272">
        <f t="shared" si="49"/>
        <v>8</v>
      </c>
    </row>
    <row r="273" spans="1:76" ht="18.95" customHeight="1" x14ac:dyDescent="0.25">
      <c r="A273" t="s">
        <v>2793</v>
      </c>
      <c r="B273" t="s">
        <v>1483</v>
      </c>
      <c r="C273" t="s">
        <v>40</v>
      </c>
      <c r="D273" t="s">
        <v>26</v>
      </c>
      <c r="E273" t="s">
        <v>178</v>
      </c>
      <c r="F273" t="s">
        <v>5163</v>
      </c>
      <c r="G273" t="s">
        <v>2026</v>
      </c>
      <c r="H273" t="s">
        <v>22</v>
      </c>
      <c r="I273" t="s">
        <v>2794</v>
      </c>
      <c r="L273" s="1">
        <v>170399000085</v>
      </c>
      <c r="M273" t="s">
        <v>2795</v>
      </c>
      <c r="N273" t="s">
        <v>58</v>
      </c>
      <c r="O273" t="s">
        <v>2796</v>
      </c>
      <c r="P273">
        <v>62501</v>
      </c>
      <c r="Q273" t="s">
        <v>1651</v>
      </c>
      <c r="R273">
        <v>284</v>
      </c>
      <c r="S273" t="s">
        <v>39</v>
      </c>
      <c r="T273" t="b">
        <v>0</v>
      </c>
      <c r="U273" t="s">
        <v>30</v>
      </c>
      <c r="V273" t="s">
        <v>31</v>
      </c>
      <c r="W273" t="s">
        <v>31</v>
      </c>
      <c r="X273" t="s">
        <v>31</v>
      </c>
      <c r="Y273" t="s">
        <v>31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2</v>
      </c>
      <c r="AI273" s="6">
        <v>0</v>
      </c>
      <c r="AJ273" s="6">
        <v>0</v>
      </c>
      <c r="AK273" s="6">
        <v>0</v>
      </c>
      <c r="AL273" s="6">
        <v>0</v>
      </c>
      <c r="AM273" s="6">
        <v>2</v>
      </c>
      <c r="AN273" s="6">
        <v>2</v>
      </c>
      <c r="AO273" s="6">
        <v>0</v>
      </c>
      <c r="AP273" s="6">
        <v>3</v>
      </c>
      <c r="AQ273" s="6">
        <v>0</v>
      </c>
      <c r="AR273" s="6">
        <v>1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1</v>
      </c>
      <c r="AY273" s="6">
        <v>0</v>
      </c>
      <c r="AZ273" s="6">
        <v>0</v>
      </c>
      <c r="BA273" s="6">
        <v>3</v>
      </c>
      <c r="BB273" s="6">
        <v>3</v>
      </c>
      <c r="BC273" s="6">
        <v>2</v>
      </c>
      <c r="BD273" s="6">
        <v>2</v>
      </c>
      <c r="BE273" s="6">
        <v>3</v>
      </c>
      <c r="BF273" s="6">
        <v>3</v>
      </c>
      <c r="BG273" s="6">
        <v>1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7">
        <v>0</v>
      </c>
      <c r="BO273">
        <f t="shared" si="40"/>
        <v>2</v>
      </c>
      <c r="BP273">
        <f t="shared" si="41"/>
        <v>0</v>
      </c>
      <c r="BQ273">
        <f t="shared" si="42"/>
        <v>7</v>
      </c>
      <c r="BR273">
        <f t="shared" si="43"/>
        <v>1</v>
      </c>
      <c r="BS273">
        <f t="shared" si="44"/>
        <v>0</v>
      </c>
      <c r="BT273">
        <f t="shared" si="45"/>
        <v>1</v>
      </c>
      <c r="BU273">
        <f t="shared" si="46"/>
        <v>6</v>
      </c>
      <c r="BV273">
        <f t="shared" si="47"/>
        <v>10</v>
      </c>
      <c r="BW273">
        <f t="shared" si="48"/>
        <v>1</v>
      </c>
      <c r="BX273">
        <f t="shared" si="49"/>
        <v>0</v>
      </c>
    </row>
    <row r="274" spans="1:76" ht="18.95" customHeight="1" x14ac:dyDescent="0.25">
      <c r="A274" t="s">
        <v>2829</v>
      </c>
      <c r="B274" t="s">
        <v>1483</v>
      </c>
      <c r="C274" t="s">
        <v>40</v>
      </c>
      <c r="D274" t="s">
        <v>26</v>
      </c>
      <c r="E274" t="s">
        <v>102</v>
      </c>
      <c r="F274" t="s">
        <v>659</v>
      </c>
      <c r="G274" t="s">
        <v>2026</v>
      </c>
      <c r="H274" t="s">
        <v>22</v>
      </c>
      <c r="I274" t="s">
        <v>2830</v>
      </c>
      <c r="L274" s="1">
        <v>171353001641</v>
      </c>
      <c r="M274" t="s">
        <v>2831</v>
      </c>
      <c r="N274" t="s">
        <v>45</v>
      </c>
      <c r="O274" t="s">
        <v>2832</v>
      </c>
      <c r="P274">
        <v>62034</v>
      </c>
      <c r="Q274" t="s">
        <v>1167</v>
      </c>
      <c r="R274">
        <v>338</v>
      </c>
      <c r="S274" t="s">
        <v>89</v>
      </c>
      <c r="T274" t="b">
        <v>1</v>
      </c>
      <c r="U274" t="s">
        <v>61</v>
      </c>
      <c r="V274" t="s">
        <v>61</v>
      </c>
      <c r="W274" t="s">
        <v>61</v>
      </c>
      <c r="X274" t="s">
        <v>61</v>
      </c>
      <c r="Y274" t="s">
        <v>61</v>
      </c>
      <c r="Z274" s="6">
        <v>0</v>
      </c>
      <c r="AA274" s="6">
        <v>0</v>
      </c>
      <c r="AB274" s="6">
        <v>0</v>
      </c>
      <c r="AC274" s="6">
        <v>0</v>
      </c>
      <c r="AD274" s="6">
        <v>2</v>
      </c>
      <c r="AE274" s="6">
        <v>0</v>
      </c>
      <c r="AF274" s="6">
        <v>1</v>
      </c>
      <c r="AG274" s="6">
        <v>1</v>
      </c>
      <c r="AH274" s="6">
        <v>2</v>
      </c>
      <c r="AI274" s="6">
        <v>2</v>
      </c>
      <c r="AJ274" s="6">
        <v>0</v>
      </c>
      <c r="AK274" s="6">
        <v>2</v>
      </c>
      <c r="AL274" s="6">
        <v>2</v>
      </c>
      <c r="AM274" s="6">
        <v>3</v>
      </c>
      <c r="AN274" s="6">
        <v>3</v>
      </c>
      <c r="AO274" s="6">
        <v>0</v>
      </c>
      <c r="AP274" s="6">
        <v>3</v>
      </c>
      <c r="AQ274" s="6">
        <v>0</v>
      </c>
      <c r="AR274" s="6">
        <v>3</v>
      </c>
      <c r="AS274" s="6">
        <v>0</v>
      </c>
      <c r="AT274" s="6">
        <v>1</v>
      </c>
      <c r="AU274" s="6">
        <v>2</v>
      </c>
      <c r="AV274" s="6">
        <v>2</v>
      </c>
      <c r="AW274" s="6">
        <v>0</v>
      </c>
      <c r="AX274" s="6">
        <v>2</v>
      </c>
      <c r="AY274" s="6">
        <v>0</v>
      </c>
      <c r="AZ274" s="6">
        <v>0</v>
      </c>
      <c r="BA274" s="6">
        <v>3</v>
      </c>
      <c r="BB274" s="6">
        <v>3</v>
      </c>
      <c r="BC274" s="6">
        <v>2</v>
      </c>
      <c r="BD274" s="6">
        <v>1</v>
      </c>
      <c r="BE274" s="6">
        <v>3</v>
      </c>
      <c r="BF274" s="6">
        <v>3</v>
      </c>
      <c r="BG274" s="6">
        <v>1</v>
      </c>
      <c r="BH274" s="6">
        <v>1</v>
      </c>
      <c r="BI274" s="6">
        <v>0</v>
      </c>
      <c r="BJ274" s="6">
        <v>0</v>
      </c>
      <c r="BK274" s="6">
        <v>0</v>
      </c>
      <c r="BL274" s="6">
        <v>2</v>
      </c>
      <c r="BM274" s="6">
        <v>0</v>
      </c>
      <c r="BN274" s="7">
        <v>0</v>
      </c>
      <c r="BO274">
        <f t="shared" si="40"/>
        <v>6</v>
      </c>
      <c r="BP274">
        <f t="shared" si="41"/>
        <v>6</v>
      </c>
      <c r="BQ274">
        <f t="shared" si="42"/>
        <v>9</v>
      </c>
      <c r="BR274">
        <f t="shared" si="43"/>
        <v>3</v>
      </c>
      <c r="BS274">
        <f t="shared" si="44"/>
        <v>1</v>
      </c>
      <c r="BT274">
        <f t="shared" si="45"/>
        <v>6</v>
      </c>
      <c r="BU274">
        <f t="shared" si="46"/>
        <v>6</v>
      </c>
      <c r="BV274">
        <f t="shared" si="47"/>
        <v>9</v>
      </c>
      <c r="BW274">
        <f t="shared" si="48"/>
        <v>2</v>
      </c>
      <c r="BX274">
        <f t="shared" si="49"/>
        <v>2</v>
      </c>
    </row>
    <row r="275" spans="1:76" ht="18.95" customHeight="1" x14ac:dyDescent="0.25">
      <c r="A275" t="s">
        <v>2842</v>
      </c>
      <c r="B275" t="s">
        <v>1483</v>
      </c>
      <c r="C275" t="s">
        <v>40</v>
      </c>
      <c r="D275" t="s">
        <v>26</v>
      </c>
      <c r="E275" t="s">
        <v>66</v>
      </c>
      <c r="F275" t="s">
        <v>66</v>
      </c>
      <c r="G275" t="s">
        <v>2026</v>
      </c>
      <c r="H275" t="s">
        <v>22</v>
      </c>
      <c r="I275" t="s">
        <v>2843</v>
      </c>
      <c r="L275" s="1">
        <v>171728002034</v>
      </c>
      <c r="M275" t="s">
        <v>2844</v>
      </c>
      <c r="N275" t="s">
        <v>45</v>
      </c>
      <c r="O275" t="s">
        <v>2845</v>
      </c>
      <c r="P275">
        <v>62040</v>
      </c>
      <c r="Q275" t="s">
        <v>1167</v>
      </c>
      <c r="R275">
        <v>402</v>
      </c>
      <c r="S275" t="s">
        <v>89</v>
      </c>
      <c r="T275" t="b">
        <v>0</v>
      </c>
      <c r="U275" t="s">
        <v>30</v>
      </c>
      <c r="V275" t="s">
        <v>61</v>
      </c>
      <c r="W275" t="s">
        <v>61</v>
      </c>
      <c r="X275" t="s">
        <v>61</v>
      </c>
      <c r="Y275" t="s">
        <v>61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3</v>
      </c>
      <c r="AG275" s="6">
        <v>0</v>
      </c>
      <c r="AH275" s="6">
        <v>0</v>
      </c>
      <c r="AI275" s="6">
        <v>2</v>
      </c>
      <c r="AJ275" s="6">
        <v>2</v>
      </c>
      <c r="AK275" s="6">
        <v>2</v>
      </c>
      <c r="AL275" s="6">
        <v>0</v>
      </c>
      <c r="AM275" s="6">
        <v>3</v>
      </c>
      <c r="AN275" s="6">
        <v>3</v>
      </c>
      <c r="AO275" s="6">
        <v>0</v>
      </c>
      <c r="AP275" s="6">
        <v>0</v>
      </c>
      <c r="AQ275" s="6">
        <v>0</v>
      </c>
      <c r="AR275" s="6">
        <v>3</v>
      </c>
      <c r="AS275" s="6">
        <v>0</v>
      </c>
      <c r="AT275" s="6">
        <v>0</v>
      </c>
      <c r="AU275" s="6">
        <v>2</v>
      </c>
      <c r="AV275" s="6">
        <v>2</v>
      </c>
      <c r="AW275" s="6">
        <v>0</v>
      </c>
      <c r="AX275" s="6">
        <v>0</v>
      </c>
      <c r="AY275" s="6">
        <v>0</v>
      </c>
      <c r="AZ275" s="6">
        <v>0</v>
      </c>
      <c r="BA275" s="6">
        <v>3</v>
      </c>
      <c r="BB275" s="6">
        <v>3</v>
      </c>
      <c r="BC275" s="6">
        <v>1</v>
      </c>
      <c r="BD275" s="6">
        <v>0</v>
      </c>
      <c r="BE275" s="6">
        <v>0</v>
      </c>
      <c r="BF275" s="6">
        <v>3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2</v>
      </c>
      <c r="BM275" s="6">
        <v>0</v>
      </c>
      <c r="BN275" s="7">
        <v>0</v>
      </c>
      <c r="BO275">
        <f t="shared" si="40"/>
        <v>3</v>
      </c>
      <c r="BP275">
        <f t="shared" si="41"/>
        <v>6</v>
      </c>
      <c r="BQ275">
        <f t="shared" si="42"/>
        <v>6</v>
      </c>
      <c r="BR275">
        <f t="shared" si="43"/>
        <v>3</v>
      </c>
      <c r="BS275">
        <f t="shared" si="44"/>
        <v>0</v>
      </c>
      <c r="BT275">
        <f t="shared" si="45"/>
        <v>4</v>
      </c>
      <c r="BU275">
        <f t="shared" si="46"/>
        <v>6</v>
      </c>
      <c r="BV275">
        <f t="shared" si="47"/>
        <v>4</v>
      </c>
      <c r="BW275">
        <f t="shared" si="48"/>
        <v>0</v>
      </c>
      <c r="BX275">
        <f t="shared" si="49"/>
        <v>2</v>
      </c>
    </row>
    <row r="276" spans="1:76" ht="18.95" customHeight="1" x14ac:dyDescent="0.25">
      <c r="A276" t="s">
        <v>2850</v>
      </c>
      <c r="B276" t="s">
        <v>1483</v>
      </c>
      <c r="C276" t="s">
        <v>40</v>
      </c>
      <c r="D276" t="s">
        <v>26</v>
      </c>
      <c r="E276" t="s">
        <v>66</v>
      </c>
      <c r="F276" t="s">
        <v>659</v>
      </c>
      <c r="G276" t="s">
        <v>2026</v>
      </c>
      <c r="H276" t="s">
        <v>22</v>
      </c>
      <c r="I276" t="s">
        <v>2851</v>
      </c>
      <c r="L276" s="1">
        <v>171899002180</v>
      </c>
      <c r="M276" t="s">
        <v>2852</v>
      </c>
      <c r="N276" t="s">
        <v>25</v>
      </c>
      <c r="O276" t="s">
        <v>2853</v>
      </c>
      <c r="P276">
        <v>62249</v>
      </c>
      <c r="Q276" t="s">
        <v>1167</v>
      </c>
      <c r="R276">
        <v>638</v>
      </c>
      <c r="S276" t="s">
        <v>77</v>
      </c>
      <c r="T276" t="b">
        <v>0</v>
      </c>
      <c r="U276" t="s">
        <v>30</v>
      </c>
      <c r="V276" t="s">
        <v>61</v>
      </c>
      <c r="W276" t="s">
        <v>61</v>
      </c>
      <c r="X276" t="s">
        <v>61</v>
      </c>
      <c r="Y276" t="s">
        <v>61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1</v>
      </c>
      <c r="AH276" s="6">
        <v>1</v>
      </c>
      <c r="AI276" s="6">
        <v>2</v>
      </c>
      <c r="AJ276" s="6">
        <v>0</v>
      </c>
      <c r="AK276" s="6">
        <v>0</v>
      </c>
      <c r="AL276" s="6">
        <v>0</v>
      </c>
      <c r="AM276" s="6">
        <v>2</v>
      </c>
      <c r="AN276" s="6">
        <v>3</v>
      </c>
      <c r="AO276" s="6">
        <v>0</v>
      </c>
      <c r="AP276" s="6">
        <v>3</v>
      </c>
      <c r="AQ276" s="6">
        <v>0</v>
      </c>
      <c r="AR276" s="6">
        <v>3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3</v>
      </c>
      <c r="BC276" s="6">
        <v>0</v>
      </c>
      <c r="BD276" s="6">
        <v>0</v>
      </c>
      <c r="BE276" s="6">
        <v>2</v>
      </c>
      <c r="BF276" s="6">
        <v>2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7">
        <v>0</v>
      </c>
      <c r="BO276">
        <f t="shared" si="40"/>
        <v>2</v>
      </c>
      <c r="BP276">
        <f t="shared" si="41"/>
        <v>2</v>
      </c>
      <c r="BQ276">
        <f t="shared" si="42"/>
        <v>8</v>
      </c>
      <c r="BR276">
        <f t="shared" si="43"/>
        <v>3</v>
      </c>
      <c r="BS276">
        <f t="shared" si="44"/>
        <v>0</v>
      </c>
      <c r="BT276">
        <f t="shared" si="45"/>
        <v>0</v>
      </c>
      <c r="BU276">
        <f t="shared" si="46"/>
        <v>3</v>
      </c>
      <c r="BV276">
        <f t="shared" si="47"/>
        <v>4</v>
      </c>
      <c r="BW276">
        <f t="shared" si="48"/>
        <v>0</v>
      </c>
      <c r="BX276">
        <f t="shared" si="49"/>
        <v>0</v>
      </c>
    </row>
    <row r="277" spans="1:76" ht="18.95" customHeight="1" x14ac:dyDescent="0.25">
      <c r="A277" t="s">
        <v>2854</v>
      </c>
      <c r="B277" t="s">
        <v>1483</v>
      </c>
      <c r="C277" t="s">
        <v>40</v>
      </c>
      <c r="D277" t="s">
        <v>26</v>
      </c>
      <c r="E277" t="s">
        <v>73</v>
      </c>
      <c r="F277" t="s">
        <v>659</v>
      </c>
      <c r="G277" t="s">
        <v>2026</v>
      </c>
      <c r="H277" t="s">
        <v>22</v>
      </c>
      <c r="I277" t="s">
        <v>2855</v>
      </c>
      <c r="L277" s="1">
        <v>171920002203</v>
      </c>
      <c r="M277" t="s">
        <v>2856</v>
      </c>
      <c r="N277" t="s">
        <v>45</v>
      </c>
      <c r="O277" t="s">
        <v>2857</v>
      </c>
      <c r="P277">
        <v>62017</v>
      </c>
      <c r="Q277" t="s">
        <v>65</v>
      </c>
      <c r="R277">
        <v>244</v>
      </c>
      <c r="S277" t="s">
        <v>39</v>
      </c>
      <c r="T277" t="b">
        <v>1</v>
      </c>
      <c r="U277" t="s">
        <v>71</v>
      </c>
      <c r="V277" t="s">
        <v>61</v>
      </c>
      <c r="W277" t="s">
        <v>61</v>
      </c>
      <c r="X277" t="s">
        <v>61</v>
      </c>
      <c r="Y277" t="s">
        <v>61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3</v>
      </c>
      <c r="AN277" s="6">
        <v>3</v>
      </c>
      <c r="AO277" s="6">
        <v>1</v>
      </c>
      <c r="AP277" s="6">
        <v>0</v>
      </c>
      <c r="AQ277" s="6">
        <v>0</v>
      </c>
      <c r="AR277" s="6">
        <v>1</v>
      </c>
      <c r="AS277" s="6">
        <v>0</v>
      </c>
      <c r="AT277" s="6">
        <v>0</v>
      </c>
      <c r="AU277" s="6">
        <v>0</v>
      </c>
      <c r="AV277" s="6">
        <v>2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3</v>
      </c>
      <c r="BC277" s="6">
        <v>0</v>
      </c>
      <c r="BD277" s="6">
        <v>2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7">
        <v>0</v>
      </c>
      <c r="BO277">
        <f t="shared" si="40"/>
        <v>0</v>
      </c>
      <c r="BP277">
        <f t="shared" si="41"/>
        <v>0</v>
      </c>
      <c r="BQ277">
        <f t="shared" si="42"/>
        <v>7</v>
      </c>
      <c r="BR277">
        <f t="shared" si="43"/>
        <v>1</v>
      </c>
      <c r="BS277">
        <f t="shared" si="44"/>
        <v>0</v>
      </c>
      <c r="BT277">
        <f t="shared" si="45"/>
        <v>2</v>
      </c>
      <c r="BU277">
        <f t="shared" si="46"/>
        <v>3</v>
      </c>
      <c r="BV277">
        <f t="shared" si="47"/>
        <v>2</v>
      </c>
      <c r="BW277">
        <f t="shared" si="48"/>
        <v>0</v>
      </c>
      <c r="BX277">
        <f t="shared" si="49"/>
        <v>0</v>
      </c>
    </row>
    <row r="278" spans="1:76" ht="18.95" customHeight="1" x14ac:dyDescent="0.25">
      <c r="A278" t="s">
        <v>2809</v>
      </c>
      <c r="B278" t="s">
        <v>1483</v>
      </c>
      <c r="C278" t="s">
        <v>40</v>
      </c>
      <c r="D278" t="s">
        <v>26</v>
      </c>
      <c r="E278" t="s">
        <v>73</v>
      </c>
      <c r="F278" t="s">
        <v>659</v>
      </c>
      <c r="G278" t="s">
        <v>2026</v>
      </c>
      <c r="H278" t="s">
        <v>22</v>
      </c>
      <c r="I278" t="s">
        <v>2810</v>
      </c>
      <c r="L278" s="1">
        <v>173156003324</v>
      </c>
      <c r="M278" t="s">
        <v>2811</v>
      </c>
      <c r="N278" t="s">
        <v>45</v>
      </c>
      <c r="O278" t="s">
        <v>2812</v>
      </c>
      <c r="P278">
        <v>62274</v>
      </c>
      <c r="Q278" t="s">
        <v>105</v>
      </c>
      <c r="R278">
        <v>148</v>
      </c>
      <c r="S278" t="s">
        <v>77</v>
      </c>
      <c r="T278" t="b">
        <v>0</v>
      </c>
      <c r="U278" t="s">
        <v>30</v>
      </c>
      <c r="V278" t="s">
        <v>31</v>
      </c>
      <c r="W278" t="s">
        <v>31</v>
      </c>
      <c r="X278" t="s">
        <v>31</v>
      </c>
      <c r="Y278" t="s">
        <v>31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3</v>
      </c>
      <c r="AN278" s="6">
        <v>3</v>
      </c>
      <c r="AO278" s="6">
        <v>0</v>
      </c>
      <c r="AP278" s="6">
        <v>0</v>
      </c>
      <c r="AQ278" s="6">
        <v>0</v>
      </c>
      <c r="AR278" s="6">
        <v>3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3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7">
        <v>0</v>
      </c>
      <c r="BO278">
        <f t="shared" si="40"/>
        <v>0</v>
      </c>
      <c r="BP278">
        <f t="shared" si="41"/>
        <v>0</v>
      </c>
      <c r="BQ278">
        <f t="shared" si="42"/>
        <v>6</v>
      </c>
      <c r="BR278">
        <f t="shared" si="43"/>
        <v>3</v>
      </c>
      <c r="BS278">
        <f t="shared" si="44"/>
        <v>0</v>
      </c>
      <c r="BT278">
        <f t="shared" si="45"/>
        <v>0</v>
      </c>
      <c r="BU278">
        <f t="shared" si="46"/>
        <v>3</v>
      </c>
      <c r="BV278">
        <f t="shared" si="47"/>
        <v>0</v>
      </c>
      <c r="BW278">
        <f t="shared" si="48"/>
        <v>0</v>
      </c>
      <c r="BX278">
        <f t="shared" si="49"/>
        <v>0</v>
      </c>
    </row>
    <row r="279" spans="1:76" ht="18.95" customHeight="1" x14ac:dyDescent="0.25">
      <c r="A279" t="s">
        <v>2914</v>
      </c>
      <c r="B279" t="s">
        <v>1483</v>
      </c>
      <c r="C279" t="s">
        <v>40</v>
      </c>
      <c r="D279" t="s">
        <v>26</v>
      </c>
      <c r="E279" t="s">
        <v>66</v>
      </c>
      <c r="F279" t="s">
        <v>659</v>
      </c>
      <c r="G279" t="s">
        <v>2026</v>
      </c>
      <c r="H279" t="s">
        <v>22</v>
      </c>
      <c r="I279" t="s">
        <v>2915</v>
      </c>
      <c r="L279" s="1">
        <v>171329001583</v>
      </c>
      <c r="M279" t="s">
        <v>2916</v>
      </c>
      <c r="N279" t="s">
        <v>58</v>
      </c>
      <c r="O279" t="s">
        <v>2917</v>
      </c>
      <c r="P279">
        <v>62450</v>
      </c>
      <c r="Q279" t="s">
        <v>1217</v>
      </c>
      <c r="R279">
        <v>742</v>
      </c>
      <c r="S279" t="s">
        <v>77</v>
      </c>
      <c r="T279" t="b">
        <v>0</v>
      </c>
      <c r="U279" t="s">
        <v>30</v>
      </c>
      <c r="V279" t="s">
        <v>31</v>
      </c>
      <c r="W279" t="s">
        <v>31</v>
      </c>
      <c r="X279" t="s">
        <v>31</v>
      </c>
      <c r="Y279" t="s">
        <v>31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1</v>
      </c>
      <c r="AG279" s="6">
        <v>3</v>
      </c>
      <c r="AH279" s="6">
        <v>0</v>
      </c>
      <c r="AI279" s="6">
        <v>2</v>
      </c>
      <c r="AJ279" s="6">
        <v>2</v>
      </c>
      <c r="AK279" s="6">
        <v>2</v>
      </c>
      <c r="AL279" s="6">
        <v>0</v>
      </c>
      <c r="AM279" s="6">
        <v>3</v>
      </c>
      <c r="AN279" s="6">
        <v>3</v>
      </c>
      <c r="AO279" s="6">
        <v>3</v>
      </c>
      <c r="AP279" s="6">
        <v>1</v>
      </c>
      <c r="AQ279" s="6">
        <v>0</v>
      </c>
      <c r="AR279" s="6">
        <v>3</v>
      </c>
      <c r="AS279" s="6">
        <v>0</v>
      </c>
      <c r="AT279" s="6">
        <v>3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3</v>
      </c>
      <c r="BC279" s="6">
        <v>0</v>
      </c>
      <c r="BD279" s="6">
        <v>0</v>
      </c>
      <c r="BE279" s="6">
        <v>2</v>
      </c>
      <c r="BF279" s="6">
        <v>3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3</v>
      </c>
      <c r="BM279" s="6">
        <v>0</v>
      </c>
      <c r="BN279" s="7">
        <v>0</v>
      </c>
      <c r="BO279">
        <f t="shared" si="40"/>
        <v>4</v>
      </c>
      <c r="BP279">
        <f t="shared" si="41"/>
        <v>6</v>
      </c>
      <c r="BQ279">
        <f t="shared" si="42"/>
        <v>10</v>
      </c>
      <c r="BR279">
        <f t="shared" si="43"/>
        <v>3</v>
      </c>
      <c r="BS279">
        <f t="shared" si="44"/>
        <v>3</v>
      </c>
      <c r="BT279">
        <f t="shared" si="45"/>
        <v>0</v>
      </c>
      <c r="BU279">
        <f t="shared" si="46"/>
        <v>3</v>
      </c>
      <c r="BV279">
        <f t="shared" si="47"/>
        <v>5</v>
      </c>
      <c r="BW279">
        <f t="shared" si="48"/>
        <v>0</v>
      </c>
      <c r="BX279">
        <f t="shared" si="49"/>
        <v>3</v>
      </c>
    </row>
    <row r="280" spans="1:76" ht="18.95" customHeight="1" x14ac:dyDescent="0.25">
      <c r="A280" t="s">
        <v>2898</v>
      </c>
      <c r="B280" t="s">
        <v>1483</v>
      </c>
      <c r="C280" t="s">
        <v>40</v>
      </c>
      <c r="D280" t="s">
        <v>26</v>
      </c>
      <c r="E280" t="s">
        <v>66</v>
      </c>
      <c r="F280" t="s">
        <v>659</v>
      </c>
      <c r="G280" t="s">
        <v>2026</v>
      </c>
      <c r="H280" t="s">
        <v>510</v>
      </c>
      <c r="I280" t="s">
        <v>2899</v>
      </c>
      <c r="L280" s="1">
        <v>173192003349</v>
      </c>
      <c r="M280" t="s">
        <v>2900</v>
      </c>
      <c r="N280" t="s">
        <v>58</v>
      </c>
      <c r="O280" t="s">
        <v>757</v>
      </c>
      <c r="P280">
        <v>62677</v>
      </c>
      <c r="Q280" t="s">
        <v>2901</v>
      </c>
      <c r="R280">
        <v>420</v>
      </c>
      <c r="S280" t="s">
        <v>39</v>
      </c>
      <c r="T280" t="b">
        <v>0</v>
      </c>
      <c r="U280" t="s">
        <v>30</v>
      </c>
      <c r="V280" t="s">
        <v>31</v>
      </c>
      <c r="W280" t="s">
        <v>31</v>
      </c>
      <c r="X280" t="s">
        <v>31</v>
      </c>
      <c r="Y280" t="s">
        <v>31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1</v>
      </c>
      <c r="AM280" s="6">
        <v>1</v>
      </c>
      <c r="AN280" s="6">
        <v>3</v>
      </c>
      <c r="AO280" s="6">
        <v>3</v>
      </c>
      <c r="AP280" s="6">
        <v>1</v>
      </c>
      <c r="AQ280" s="6">
        <v>0</v>
      </c>
      <c r="AR280" s="6">
        <v>2</v>
      </c>
      <c r="AS280" s="6">
        <v>0</v>
      </c>
      <c r="AT280" s="6">
        <v>0</v>
      </c>
      <c r="AU280" s="6">
        <v>0</v>
      </c>
      <c r="AV280" s="6">
        <v>2</v>
      </c>
      <c r="AW280" s="6">
        <v>0</v>
      </c>
      <c r="AX280" s="6">
        <v>2</v>
      </c>
      <c r="AY280" s="6">
        <v>0</v>
      </c>
      <c r="AZ280" s="6">
        <v>0</v>
      </c>
      <c r="BA280" s="6">
        <v>0</v>
      </c>
      <c r="BB280" s="6">
        <v>3</v>
      </c>
      <c r="BC280" s="6">
        <v>0</v>
      </c>
      <c r="BD280" s="6">
        <v>2</v>
      </c>
      <c r="BE280" s="6">
        <v>1</v>
      </c>
      <c r="BF280" s="6">
        <v>1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7">
        <v>2</v>
      </c>
      <c r="BO280">
        <f t="shared" si="40"/>
        <v>0</v>
      </c>
      <c r="BP280">
        <f t="shared" si="41"/>
        <v>1</v>
      </c>
      <c r="BQ280">
        <f t="shared" si="42"/>
        <v>8</v>
      </c>
      <c r="BR280">
        <f t="shared" si="43"/>
        <v>2</v>
      </c>
      <c r="BS280">
        <f t="shared" si="44"/>
        <v>0</v>
      </c>
      <c r="BT280">
        <f t="shared" si="45"/>
        <v>4</v>
      </c>
      <c r="BU280">
        <f t="shared" si="46"/>
        <v>3</v>
      </c>
      <c r="BV280">
        <f t="shared" si="47"/>
        <v>4</v>
      </c>
      <c r="BW280">
        <f t="shared" si="48"/>
        <v>0</v>
      </c>
      <c r="BX280">
        <f t="shared" si="49"/>
        <v>2</v>
      </c>
    </row>
    <row r="281" spans="1:76" ht="18.95" customHeight="1" x14ac:dyDescent="0.25">
      <c r="A281" t="s">
        <v>2918</v>
      </c>
      <c r="B281" t="s">
        <v>1483</v>
      </c>
      <c r="C281" t="s">
        <v>40</v>
      </c>
      <c r="D281" t="s">
        <v>26</v>
      </c>
      <c r="E281" t="s">
        <v>73</v>
      </c>
      <c r="F281" t="s">
        <v>659</v>
      </c>
      <c r="G281" t="s">
        <v>2026</v>
      </c>
      <c r="H281" t="s">
        <v>22</v>
      </c>
      <c r="I281" t="s">
        <v>2919</v>
      </c>
      <c r="L281" s="1">
        <v>173395003488</v>
      </c>
      <c r="M281" t="s">
        <v>2920</v>
      </c>
      <c r="N281" t="s">
        <v>58</v>
      </c>
      <c r="O281" t="s">
        <v>2633</v>
      </c>
      <c r="P281">
        <v>61252</v>
      </c>
      <c r="Q281" t="s">
        <v>2921</v>
      </c>
      <c r="R281">
        <v>289</v>
      </c>
      <c r="S281" t="s">
        <v>77</v>
      </c>
      <c r="T281" t="b">
        <v>0</v>
      </c>
      <c r="U281" t="s">
        <v>30</v>
      </c>
      <c r="V281" t="s">
        <v>61</v>
      </c>
      <c r="W281" t="s">
        <v>71</v>
      </c>
      <c r="X281" t="s">
        <v>61</v>
      </c>
      <c r="Y281" t="s">
        <v>61</v>
      </c>
      <c r="Z281" s="6">
        <v>0</v>
      </c>
      <c r="AA281" s="6">
        <v>0</v>
      </c>
      <c r="AB281" s="6">
        <v>0</v>
      </c>
      <c r="AC281" s="6">
        <v>0</v>
      </c>
      <c r="AD281" s="6">
        <v>1</v>
      </c>
      <c r="AE281" s="6">
        <v>0</v>
      </c>
      <c r="AF281" s="6">
        <v>2</v>
      </c>
      <c r="AG281" s="6">
        <v>1</v>
      </c>
      <c r="AH281" s="6">
        <v>2</v>
      </c>
      <c r="AI281" s="6">
        <v>2</v>
      </c>
      <c r="AJ281" s="6">
        <v>2</v>
      </c>
      <c r="AK281" s="6">
        <v>2</v>
      </c>
      <c r="AL281" s="6">
        <v>1</v>
      </c>
      <c r="AM281" s="6">
        <v>3</v>
      </c>
      <c r="AN281" s="6">
        <v>3</v>
      </c>
      <c r="AO281" s="6">
        <v>3</v>
      </c>
      <c r="AP281" s="6">
        <v>3</v>
      </c>
      <c r="AQ281" s="6">
        <v>0</v>
      </c>
      <c r="AR281" s="6">
        <v>2</v>
      </c>
      <c r="AS281" s="6">
        <v>0</v>
      </c>
      <c r="AT281" s="6">
        <v>1</v>
      </c>
      <c r="AU281" s="6">
        <v>2</v>
      </c>
      <c r="AV281" s="6">
        <v>2</v>
      </c>
      <c r="AW281" s="6">
        <v>1</v>
      </c>
      <c r="AX281" s="6">
        <v>2</v>
      </c>
      <c r="AY281" s="6">
        <v>0</v>
      </c>
      <c r="AZ281" s="6">
        <v>1</v>
      </c>
      <c r="BA281" s="6">
        <v>3</v>
      </c>
      <c r="BB281" s="6">
        <v>3</v>
      </c>
      <c r="BC281" s="6">
        <v>2</v>
      </c>
      <c r="BD281" s="6">
        <v>0</v>
      </c>
      <c r="BE281" s="6">
        <v>3</v>
      </c>
      <c r="BF281" s="6">
        <v>3</v>
      </c>
      <c r="BG281" s="6">
        <v>3</v>
      </c>
      <c r="BH281" s="6">
        <v>3</v>
      </c>
      <c r="BI281" s="6">
        <v>3</v>
      </c>
      <c r="BJ281" s="6">
        <v>0</v>
      </c>
      <c r="BK281" s="6">
        <v>0</v>
      </c>
      <c r="BL281" s="6">
        <v>2</v>
      </c>
      <c r="BM281" s="6">
        <v>2</v>
      </c>
      <c r="BN281" s="7">
        <v>2</v>
      </c>
      <c r="BO281">
        <f t="shared" si="40"/>
        <v>6</v>
      </c>
      <c r="BP281">
        <f t="shared" si="41"/>
        <v>7</v>
      </c>
      <c r="BQ281">
        <f t="shared" si="42"/>
        <v>12</v>
      </c>
      <c r="BR281">
        <f t="shared" si="43"/>
        <v>2</v>
      </c>
      <c r="BS281">
        <f t="shared" si="44"/>
        <v>1</v>
      </c>
      <c r="BT281">
        <f t="shared" si="45"/>
        <v>7</v>
      </c>
      <c r="BU281">
        <f t="shared" si="46"/>
        <v>7</v>
      </c>
      <c r="BV281">
        <f t="shared" si="47"/>
        <v>8</v>
      </c>
      <c r="BW281">
        <f t="shared" si="48"/>
        <v>6</v>
      </c>
      <c r="BX281">
        <f t="shared" si="49"/>
        <v>9</v>
      </c>
    </row>
    <row r="282" spans="1:76" ht="18.95" customHeight="1" x14ac:dyDescent="0.25">
      <c r="A282" t="s">
        <v>2863</v>
      </c>
      <c r="B282" t="s">
        <v>1483</v>
      </c>
      <c r="C282" t="s">
        <v>40</v>
      </c>
      <c r="D282" t="s">
        <v>86</v>
      </c>
      <c r="E282" t="s">
        <v>73</v>
      </c>
      <c r="F282" t="s">
        <v>659</v>
      </c>
      <c r="G282" t="s">
        <v>2026</v>
      </c>
      <c r="H282" t="s">
        <v>83</v>
      </c>
      <c r="I282" t="s">
        <v>2864</v>
      </c>
      <c r="L282" s="1">
        <v>172058002332</v>
      </c>
      <c r="M282" t="s">
        <v>2865</v>
      </c>
      <c r="N282" t="s">
        <v>45</v>
      </c>
      <c r="O282" t="s">
        <v>2866</v>
      </c>
      <c r="P282">
        <v>60432</v>
      </c>
      <c r="Q282" t="s">
        <v>1866</v>
      </c>
      <c r="R282">
        <v>350</v>
      </c>
      <c r="S282" t="s">
        <v>89</v>
      </c>
      <c r="T282" t="b">
        <v>0</v>
      </c>
      <c r="U282" t="s">
        <v>30</v>
      </c>
      <c r="V282" t="s">
        <v>61</v>
      </c>
      <c r="W282" t="s">
        <v>61</v>
      </c>
      <c r="X282" t="s">
        <v>61</v>
      </c>
      <c r="Y282" t="s">
        <v>61</v>
      </c>
      <c r="Z282" s="6">
        <v>0</v>
      </c>
      <c r="AA282" s="6">
        <v>0</v>
      </c>
      <c r="AB282" s="6">
        <v>1</v>
      </c>
      <c r="AC282" s="6">
        <v>2</v>
      </c>
      <c r="AD282" s="6">
        <v>2</v>
      </c>
      <c r="AE282" s="6">
        <v>2</v>
      </c>
      <c r="AF282" s="6">
        <v>3</v>
      </c>
      <c r="AG282" s="6">
        <v>3</v>
      </c>
      <c r="AH282" s="6">
        <v>2</v>
      </c>
      <c r="AI282" s="6">
        <v>2</v>
      </c>
      <c r="AJ282" s="6">
        <v>2</v>
      </c>
      <c r="AK282" s="6">
        <v>2</v>
      </c>
      <c r="AL282" s="6">
        <v>2</v>
      </c>
      <c r="AM282" s="6">
        <v>3</v>
      </c>
      <c r="AN282" s="6">
        <v>3</v>
      </c>
      <c r="AO282" s="6">
        <v>3</v>
      </c>
      <c r="AP282" s="6">
        <v>3</v>
      </c>
      <c r="AQ282" s="6">
        <v>3</v>
      </c>
      <c r="AR282" s="6">
        <v>3</v>
      </c>
      <c r="AS282" s="6">
        <v>3</v>
      </c>
      <c r="AT282" s="6">
        <v>3</v>
      </c>
      <c r="AU282" s="6">
        <v>2</v>
      </c>
      <c r="AV282" s="6">
        <v>2</v>
      </c>
      <c r="AW282" s="6">
        <v>2</v>
      </c>
      <c r="AX282" s="6">
        <v>2</v>
      </c>
      <c r="AY282" s="6">
        <v>0</v>
      </c>
      <c r="AZ282" s="6">
        <v>0</v>
      </c>
      <c r="BA282" s="6">
        <v>3</v>
      </c>
      <c r="BB282" s="6">
        <v>3</v>
      </c>
      <c r="BC282" s="6">
        <v>2</v>
      </c>
      <c r="BD282" s="6">
        <v>2</v>
      </c>
      <c r="BE282" s="6">
        <v>3</v>
      </c>
      <c r="BF282" s="6">
        <v>3</v>
      </c>
      <c r="BG282" s="6">
        <v>3</v>
      </c>
      <c r="BH282" s="6">
        <v>3</v>
      </c>
      <c r="BI282" s="6">
        <v>1</v>
      </c>
      <c r="BJ282" s="6">
        <v>1</v>
      </c>
      <c r="BK282" s="6">
        <v>0</v>
      </c>
      <c r="BL282" s="6">
        <v>2</v>
      </c>
      <c r="BM282" s="6">
        <v>2</v>
      </c>
      <c r="BN282" s="7">
        <v>2</v>
      </c>
      <c r="BO282">
        <f t="shared" si="40"/>
        <v>15</v>
      </c>
      <c r="BP282">
        <f t="shared" si="41"/>
        <v>8</v>
      </c>
      <c r="BQ282">
        <f t="shared" si="42"/>
        <v>15</v>
      </c>
      <c r="BR282">
        <f t="shared" si="43"/>
        <v>6</v>
      </c>
      <c r="BS282">
        <f t="shared" si="44"/>
        <v>3</v>
      </c>
      <c r="BT282">
        <f t="shared" si="45"/>
        <v>8</v>
      </c>
      <c r="BU282">
        <f t="shared" si="46"/>
        <v>6</v>
      </c>
      <c r="BV282">
        <f t="shared" si="47"/>
        <v>10</v>
      </c>
      <c r="BW282">
        <f t="shared" si="48"/>
        <v>6</v>
      </c>
      <c r="BX282">
        <f t="shared" si="49"/>
        <v>8</v>
      </c>
    </row>
    <row r="283" spans="1:76" ht="18.95" customHeight="1" x14ac:dyDescent="0.25">
      <c r="A283" t="s">
        <v>1862</v>
      </c>
      <c r="B283" t="s">
        <v>1483</v>
      </c>
      <c r="C283" t="s">
        <v>40</v>
      </c>
      <c r="D283" t="s">
        <v>26</v>
      </c>
      <c r="E283" t="s">
        <v>66</v>
      </c>
      <c r="F283" t="s">
        <v>66</v>
      </c>
      <c r="G283">
        <v>4</v>
      </c>
      <c r="H283" t="s">
        <v>22</v>
      </c>
      <c r="I283" t="s">
        <v>1863</v>
      </c>
      <c r="L283" s="1">
        <v>170921000529</v>
      </c>
      <c r="M283" t="s">
        <v>1864</v>
      </c>
      <c r="N283" t="s">
        <v>45</v>
      </c>
      <c r="O283" t="s">
        <v>1865</v>
      </c>
      <c r="P283">
        <v>60441</v>
      </c>
      <c r="Q283" t="s">
        <v>1866</v>
      </c>
      <c r="R283">
        <v>366</v>
      </c>
      <c r="S283" t="s">
        <v>89</v>
      </c>
      <c r="T283" t="b">
        <v>0</v>
      </c>
      <c r="U283" t="s">
        <v>30</v>
      </c>
      <c r="V283" t="s">
        <v>31</v>
      </c>
      <c r="W283" t="s">
        <v>31</v>
      </c>
      <c r="X283" t="s">
        <v>31</v>
      </c>
      <c r="Y283" t="s">
        <v>31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2</v>
      </c>
      <c r="AJ283" s="6">
        <v>0</v>
      </c>
      <c r="AK283" s="6">
        <v>1</v>
      </c>
      <c r="AL283" s="6">
        <v>0</v>
      </c>
      <c r="AM283" s="6">
        <v>2</v>
      </c>
      <c r="AN283" s="6">
        <v>2</v>
      </c>
      <c r="AO283" s="6">
        <v>0</v>
      </c>
      <c r="AP283" s="6">
        <v>0</v>
      </c>
      <c r="AQ283" s="6">
        <v>0</v>
      </c>
      <c r="AR283" s="6">
        <v>2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3</v>
      </c>
      <c r="BB283" s="6">
        <v>3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7">
        <v>0</v>
      </c>
      <c r="BO283">
        <f t="shared" si="40"/>
        <v>0</v>
      </c>
      <c r="BP283">
        <f t="shared" si="41"/>
        <v>3</v>
      </c>
      <c r="BQ283">
        <f t="shared" si="42"/>
        <v>4</v>
      </c>
      <c r="BR283">
        <f t="shared" si="43"/>
        <v>2</v>
      </c>
      <c r="BS283">
        <f t="shared" si="44"/>
        <v>0</v>
      </c>
      <c r="BT283">
        <f t="shared" si="45"/>
        <v>0</v>
      </c>
      <c r="BU283">
        <f t="shared" si="46"/>
        <v>6</v>
      </c>
      <c r="BV283">
        <f t="shared" si="47"/>
        <v>0</v>
      </c>
      <c r="BW283">
        <f t="shared" si="48"/>
        <v>0</v>
      </c>
      <c r="BX283">
        <f t="shared" si="49"/>
        <v>0</v>
      </c>
    </row>
    <row r="284" spans="1:76" ht="18.95" customHeight="1" x14ac:dyDescent="0.25">
      <c r="A284" t="s">
        <v>2988</v>
      </c>
      <c r="B284" t="s">
        <v>1428</v>
      </c>
      <c r="C284" t="s">
        <v>40</v>
      </c>
      <c r="D284" t="s">
        <v>26</v>
      </c>
      <c r="E284" t="s">
        <v>96</v>
      </c>
      <c r="F284" t="s">
        <v>5163</v>
      </c>
      <c r="G284" t="s">
        <v>2026</v>
      </c>
      <c r="H284" t="s">
        <v>22</v>
      </c>
      <c r="I284" t="s">
        <v>2989</v>
      </c>
      <c r="L284" s="1">
        <v>181299002064</v>
      </c>
      <c r="M284" t="s">
        <v>2990</v>
      </c>
      <c r="N284" t="s">
        <v>45</v>
      </c>
      <c r="O284" t="s">
        <v>1195</v>
      </c>
      <c r="P284">
        <v>46147</v>
      </c>
      <c r="Q284" t="s">
        <v>719</v>
      </c>
      <c r="R284">
        <v>467</v>
      </c>
      <c r="S284" t="s">
        <v>39</v>
      </c>
      <c r="T284" t="b">
        <v>0</v>
      </c>
      <c r="U284" t="s">
        <v>30</v>
      </c>
      <c r="V284" t="s">
        <v>31</v>
      </c>
      <c r="W284" t="s">
        <v>31</v>
      </c>
      <c r="X284" t="s">
        <v>31</v>
      </c>
      <c r="Y284" t="s">
        <v>31</v>
      </c>
      <c r="Z284" s="6">
        <v>0</v>
      </c>
      <c r="AA284" s="6">
        <v>0</v>
      </c>
      <c r="AB284" s="6">
        <v>0</v>
      </c>
      <c r="AC284" s="6">
        <v>2</v>
      </c>
      <c r="AD284" s="6">
        <v>2</v>
      </c>
      <c r="AE284" s="6">
        <v>0</v>
      </c>
      <c r="AF284" s="6">
        <v>2</v>
      </c>
      <c r="AG284" s="6">
        <v>1</v>
      </c>
      <c r="AH284" s="6">
        <v>0</v>
      </c>
      <c r="AI284" s="6">
        <v>2</v>
      </c>
      <c r="AJ284" s="6">
        <v>2</v>
      </c>
      <c r="AK284" s="6">
        <v>2</v>
      </c>
      <c r="AL284" s="6">
        <v>2</v>
      </c>
      <c r="AM284" s="6">
        <v>3</v>
      </c>
      <c r="AN284" s="6">
        <v>3</v>
      </c>
      <c r="AO284" s="6">
        <v>3</v>
      </c>
      <c r="AP284" s="6">
        <v>1</v>
      </c>
      <c r="AQ284" s="6">
        <v>0</v>
      </c>
      <c r="AR284" s="6">
        <v>3</v>
      </c>
      <c r="AS284" s="6">
        <v>0</v>
      </c>
      <c r="AT284" s="6">
        <v>3</v>
      </c>
      <c r="AU284" s="6">
        <v>0</v>
      </c>
      <c r="AV284" s="6">
        <v>0</v>
      </c>
      <c r="AW284" s="6">
        <v>0</v>
      </c>
      <c r="AX284" s="6">
        <v>1</v>
      </c>
      <c r="AY284" s="6">
        <v>0</v>
      </c>
      <c r="AZ284" s="6">
        <v>0</v>
      </c>
      <c r="BA284" s="6">
        <v>3</v>
      </c>
      <c r="BB284" s="6">
        <v>3</v>
      </c>
      <c r="BC284" s="6">
        <v>2</v>
      </c>
      <c r="BD284" s="6">
        <v>2</v>
      </c>
      <c r="BE284" s="6">
        <v>3</v>
      </c>
      <c r="BF284" s="6">
        <v>3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3</v>
      </c>
      <c r="BM284" s="6">
        <v>0</v>
      </c>
      <c r="BN284" s="7">
        <v>0</v>
      </c>
      <c r="BO284">
        <f t="shared" si="40"/>
        <v>7</v>
      </c>
      <c r="BP284">
        <f t="shared" si="41"/>
        <v>8</v>
      </c>
      <c r="BQ284">
        <f t="shared" si="42"/>
        <v>10</v>
      </c>
      <c r="BR284">
        <f t="shared" si="43"/>
        <v>3</v>
      </c>
      <c r="BS284">
        <f t="shared" si="44"/>
        <v>3</v>
      </c>
      <c r="BT284">
        <f t="shared" si="45"/>
        <v>1</v>
      </c>
      <c r="BU284">
        <f t="shared" si="46"/>
        <v>6</v>
      </c>
      <c r="BV284">
        <f t="shared" si="47"/>
        <v>10</v>
      </c>
      <c r="BW284">
        <f t="shared" si="48"/>
        <v>0</v>
      </c>
      <c r="BX284">
        <f t="shared" si="49"/>
        <v>3</v>
      </c>
    </row>
    <row r="285" spans="1:76" ht="18.95" customHeight="1" x14ac:dyDescent="0.25">
      <c r="A285" t="s">
        <v>2991</v>
      </c>
      <c r="B285" t="s">
        <v>1428</v>
      </c>
      <c r="C285" t="s">
        <v>40</v>
      </c>
      <c r="D285" t="s">
        <v>26</v>
      </c>
      <c r="E285" t="s">
        <v>184</v>
      </c>
      <c r="F285" t="s">
        <v>5162</v>
      </c>
      <c r="G285" t="s">
        <v>2026</v>
      </c>
      <c r="H285" t="s">
        <v>22</v>
      </c>
      <c r="I285" t="s">
        <v>2992</v>
      </c>
      <c r="L285" s="1">
        <v>180723001215</v>
      </c>
      <c r="M285" t="s">
        <v>2993</v>
      </c>
      <c r="N285" t="s">
        <v>45</v>
      </c>
      <c r="O285" t="s">
        <v>2994</v>
      </c>
      <c r="P285">
        <v>47396</v>
      </c>
      <c r="Q285" t="s">
        <v>377</v>
      </c>
      <c r="R285">
        <v>627</v>
      </c>
      <c r="S285" t="s">
        <v>89</v>
      </c>
      <c r="T285" t="b">
        <v>0</v>
      </c>
      <c r="U285" t="s">
        <v>30</v>
      </c>
      <c r="V285" t="s">
        <v>31</v>
      </c>
      <c r="W285" t="s">
        <v>31</v>
      </c>
      <c r="X285" t="s">
        <v>31</v>
      </c>
      <c r="Y285" t="s">
        <v>31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1</v>
      </c>
      <c r="AG285" s="6">
        <v>1</v>
      </c>
      <c r="AH285" s="6">
        <v>1</v>
      </c>
      <c r="AI285" s="6">
        <v>0</v>
      </c>
      <c r="AJ285" s="6">
        <v>0</v>
      </c>
      <c r="AK285" s="6">
        <v>0</v>
      </c>
      <c r="AL285" s="6">
        <v>0</v>
      </c>
      <c r="AM285" s="6">
        <v>1</v>
      </c>
      <c r="AN285" s="6">
        <v>1</v>
      </c>
      <c r="AO285" s="6">
        <v>0</v>
      </c>
      <c r="AP285" s="6">
        <v>2</v>
      </c>
      <c r="AQ285" s="6">
        <v>0</v>
      </c>
      <c r="AR285" s="6">
        <v>2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3</v>
      </c>
      <c r="BB285" s="6">
        <v>3</v>
      </c>
      <c r="BC285" s="6">
        <v>2</v>
      </c>
      <c r="BD285" s="6">
        <v>0</v>
      </c>
      <c r="BE285" s="6">
        <v>3</v>
      </c>
      <c r="BF285" s="6">
        <v>3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7">
        <v>0</v>
      </c>
      <c r="BO285">
        <f t="shared" si="40"/>
        <v>3</v>
      </c>
      <c r="BP285">
        <f t="shared" si="41"/>
        <v>0</v>
      </c>
      <c r="BQ285">
        <f t="shared" si="42"/>
        <v>4</v>
      </c>
      <c r="BR285">
        <f t="shared" si="43"/>
        <v>2</v>
      </c>
      <c r="BS285">
        <f t="shared" si="44"/>
        <v>0</v>
      </c>
      <c r="BT285">
        <f t="shared" si="45"/>
        <v>0</v>
      </c>
      <c r="BU285">
        <f t="shared" si="46"/>
        <v>6</v>
      </c>
      <c r="BV285">
        <f t="shared" si="47"/>
        <v>8</v>
      </c>
      <c r="BW285">
        <f t="shared" si="48"/>
        <v>0</v>
      </c>
      <c r="BX285">
        <f t="shared" si="49"/>
        <v>0</v>
      </c>
    </row>
    <row r="286" spans="1:76" ht="18.95" customHeight="1" x14ac:dyDescent="0.25">
      <c r="A286" t="s">
        <v>2945</v>
      </c>
      <c r="B286" t="s">
        <v>1428</v>
      </c>
      <c r="C286" t="s">
        <v>40</v>
      </c>
      <c r="D286" t="s">
        <v>26</v>
      </c>
      <c r="E286" t="s">
        <v>102</v>
      </c>
      <c r="F286" t="s">
        <v>659</v>
      </c>
      <c r="G286" t="s">
        <v>2026</v>
      </c>
      <c r="H286" t="s">
        <v>22</v>
      </c>
      <c r="I286" t="s">
        <v>2946</v>
      </c>
      <c r="L286" s="1">
        <v>180327000438</v>
      </c>
      <c r="M286" t="s">
        <v>2947</v>
      </c>
      <c r="N286" t="s">
        <v>25</v>
      </c>
      <c r="O286" t="s">
        <v>2948</v>
      </c>
      <c r="P286">
        <v>46514</v>
      </c>
      <c r="Q286" t="s">
        <v>2948</v>
      </c>
      <c r="R286">
        <v>717</v>
      </c>
      <c r="S286" t="s">
        <v>7</v>
      </c>
      <c r="T286" t="b">
        <v>0</v>
      </c>
      <c r="U286" t="s">
        <v>30</v>
      </c>
      <c r="V286" t="s">
        <v>61</v>
      </c>
      <c r="W286" t="s">
        <v>61</v>
      </c>
      <c r="X286" t="s">
        <v>61</v>
      </c>
      <c r="Y286" t="s">
        <v>61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1</v>
      </c>
      <c r="AH286" s="6">
        <v>2</v>
      </c>
      <c r="AI286" s="6">
        <v>1</v>
      </c>
      <c r="AJ286" s="6">
        <v>2</v>
      </c>
      <c r="AK286" s="6">
        <v>0</v>
      </c>
      <c r="AL286" s="6">
        <v>2</v>
      </c>
      <c r="AM286" s="6">
        <v>3</v>
      </c>
      <c r="AN286" s="6">
        <v>3</v>
      </c>
      <c r="AO286" s="6">
        <v>3</v>
      </c>
      <c r="AP286" s="6">
        <v>3</v>
      </c>
      <c r="AQ286" s="6">
        <v>3</v>
      </c>
      <c r="AR286" s="6">
        <v>3</v>
      </c>
      <c r="AS286" s="6">
        <v>0</v>
      </c>
      <c r="AT286" s="6">
        <v>0</v>
      </c>
      <c r="AU286" s="6">
        <v>2</v>
      </c>
      <c r="AV286" s="6">
        <v>2</v>
      </c>
      <c r="AW286" s="6">
        <v>0</v>
      </c>
      <c r="AX286" s="6">
        <v>0</v>
      </c>
      <c r="AY286" s="6">
        <v>0</v>
      </c>
      <c r="AZ286" s="6">
        <v>0</v>
      </c>
      <c r="BA286" s="6">
        <v>3</v>
      </c>
      <c r="BB286" s="6">
        <v>3</v>
      </c>
      <c r="BC286" s="6">
        <v>2</v>
      </c>
      <c r="BD286" s="6">
        <v>2</v>
      </c>
      <c r="BE286" s="6">
        <v>3</v>
      </c>
      <c r="BF286" s="6">
        <v>3</v>
      </c>
      <c r="BG286" s="6">
        <v>3</v>
      </c>
      <c r="BH286" s="6">
        <v>3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7">
        <v>0</v>
      </c>
      <c r="BO286">
        <f t="shared" si="40"/>
        <v>3</v>
      </c>
      <c r="BP286">
        <f t="shared" si="41"/>
        <v>5</v>
      </c>
      <c r="BQ286">
        <f t="shared" si="42"/>
        <v>15</v>
      </c>
      <c r="BR286">
        <f t="shared" si="43"/>
        <v>3</v>
      </c>
      <c r="BS286">
        <f t="shared" si="44"/>
        <v>0</v>
      </c>
      <c r="BT286">
        <f t="shared" si="45"/>
        <v>4</v>
      </c>
      <c r="BU286">
        <f t="shared" si="46"/>
        <v>6</v>
      </c>
      <c r="BV286">
        <f t="shared" si="47"/>
        <v>10</v>
      </c>
      <c r="BW286">
        <f t="shared" si="48"/>
        <v>6</v>
      </c>
      <c r="BX286">
        <f t="shared" si="49"/>
        <v>0</v>
      </c>
    </row>
    <row r="287" spans="1:76" ht="18.95" customHeight="1" x14ac:dyDescent="0.25">
      <c r="A287" t="s">
        <v>2949</v>
      </c>
      <c r="B287" t="s">
        <v>1428</v>
      </c>
      <c r="C287" t="s">
        <v>40</v>
      </c>
      <c r="D287" t="s">
        <v>26</v>
      </c>
      <c r="E287" t="s">
        <v>96</v>
      </c>
      <c r="F287" t="s">
        <v>5163</v>
      </c>
      <c r="G287" t="s">
        <v>2026</v>
      </c>
      <c r="H287" t="s">
        <v>22</v>
      </c>
      <c r="I287" t="s">
        <v>2950</v>
      </c>
      <c r="L287" s="1">
        <v>180348000493</v>
      </c>
      <c r="M287" t="s">
        <v>2951</v>
      </c>
      <c r="N287" t="s">
        <v>45</v>
      </c>
      <c r="O287" t="s">
        <v>2952</v>
      </c>
      <c r="P287">
        <v>46553</v>
      </c>
      <c r="Q287" t="s">
        <v>2948</v>
      </c>
      <c r="R287">
        <v>426</v>
      </c>
      <c r="S287" t="s">
        <v>39</v>
      </c>
      <c r="T287" t="b">
        <v>0</v>
      </c>
      <c r="U287" t="s">
        <v>30</v>
      </c>
      <c r="V287" t="s">
        <v>31</v>
      </c>
      <c r="W287" t="s">
        <v>31</v>
      </c>
      <c r="X287" t="s">
        <v>31</v>
      </c>
      <c r="Y287" t="s">
        <v>31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1</v>
      </c>
      <c r="AJ287" s="6">
        <v>2</v>
      </c>
      <c r="AK287" s="6">
        <v>2</v>
      </c>
      <c r="AL287" s="6">
        <v>2</v>
      </c>
      <c r="AM287" s="6">
        <v>1</v>
      </c>
      <c r="AN287" s="6">
        <v>1</v>
      </c>
      <c r="AO287" s="6">
        <v>0</v>
      </c>
      <c r="AP287" s="6">
        <v>0</v>
      </c>
      <c r="AQ287" s="6">
        <v>0</v>
      </c>
      <c r="AR287" s="6">
        <v>3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3</v>
      </c>
      <c r="BB287" s="6">
        <v>3</v>
      </c>
      <c r="BC287" s="6">
        <v>1</v>
      </c>
      <c r="BD287" s="6">
        <v>0</v>
      </c>
      <c r="BE287" s="6">
        <v>0</v>
      </c>
      <c r="BF287" s="6">
        <v>0</v>
      </c>
      <c r="BG287" s="6">
        <v>3</v>
      </c>
      <c r="BH287" s="6">
        <v>3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7">
        <v>2</v>
      </c>
      <c r="BO287">
        <f t="shared" si="40"/>
        <v>0</v>
      </c>
      <c r="BP287">
        <f t="shared" si="41"/>
        <v>7</v>
      </c>
      <c r="BQ287">
        <f t="shared" si="42"/>
        <v>2</v>
      </c>
      <c r="BR287">
        <f t="shared" si="43"/>
        <v>3</v>
      </c>
      <c r="BS287">
        <f t="shared" si="44"/>
        <v>0</v>
      </c>
      <c r="BT287">
        <f t="shared" si="45"/>
        <v>0</v>
      </c>
      <c r="BU287">
        <f t="shared" si="46"/>
        <v>6</v>
      </c>
      <c r="BV287">
        <f t="shared" si="47"/>
        <v>1</v>
      </c>
      <c r="BW287">
        <f t="shared" si="48"/>
        <v>6</v>
      </c>
      <c r="BX287">
        <f t="shared" si="49"/>
        <v>2</v>
      </c>
    </row>
    <row r="288" spans="1:76" ht="18.95" customHeight="1" x14ac:dyDescent="0.25">
      <c r="A288" t="s">
        <v>2970</v>
      </c>
      <c r="B288" t="s">
        <v>1428</v>
      </c>
      <c r="C288" t="s">
        <v>40</v>
      </c>
      <c r="D288" t="s">
        <v>26</v>
      </c>
      <c r="E288" t="s">
        <v>73</v>
      </c>
      <c r="F288" t="s">
        <v>659</v>
      </c>
      <c r="G288" t="s">
        <v>2026</v>
      </c>
      <c r="H288" t="s">
        <v>22</v>
      </c>
      <c r="I288" t="s">
        <v>2971</v>
      </c>
      <c r="L288" s="1">
        <v>180741001271</v>
      </c>
      <c r="M288" t="s">
        <v>2972</v>
      </c>
      <c r="N288" t="s">
        <v>25</v>
      </c>
      <c r="O288" t="s">
        <v>2973</v>
      </c>
      <c r="P288">
        <v>47150</v>
      </c>
      <c r="Q288" t="s">
        <v>2974</v>
      </c>
      <c r="R288">
        <v>997</v>
      </c>
      <c r="S288" t="s">
        <v>89</v>
      </c>
      <c r="T288" t="b">
        <v>1</v>
      </c>
      <c r="U288" t="s">
        <v>61</v>
      </c>
      <c r="V288" t="s">
        <v>61</v>
      </c>
      <c r="W288" t="s">
        <v>61</v>
      </c>
      <c r="X288" t="s">
        <v>61</v>
      </c>
      <c r="Y288" t="s">
        <v>61</v>
      </c>
      <c r="Z288" s="6">
        <v>0</v>
      </c>
      <c r="AA288" s="6">
        <v>0</v>
      </c>
      <c r="AB288" s="6">
        <v>0</v>
      </c>
      <c r="AC288" s="6">
        <v>2</v>
      </c>
      <c r="AD288" s="6">
        <v>2</v>
      </c>
      <c r="AE288" s="6">
        <v>2</v>
      </c>
      <c r="AF288" s="6">
        <v>3</v>
      </c>
      <c r="AG288" s="6">
        <v>3</v>
      </c>
      <c r="AH288" s="6">
        <v>2</v>
      </c>
      <c r="AI288" s="6">
        <v>2</v>
      </c>
      <c r="AJ288" s="6">
        <v>2</v>
      </c>
      <c r="AK288" s="6">
        <v>2</v>
      </c>
      <c r="AL288" s="6">
        <v>1</v>
      </c>
      <c r="AM288" s="6">
        <v>3</v>
      </c>
      <c r="AN288" s="6">
        <v>3</v>
      </c>
      <c r="AO288" s="6">
        <v>3</v>
      </c>
      <c r="AP288" s="6">
        <v>3</v>
      </c>
      <c r="AQ288" s="6">
        <v>3</v>
      </c>
      <c r="AR288" s="6">
        <v>2</v>
      </c>
      <c r="AS288" s="6">
        <v>3</v>
      </c>
      <c r="AT288" s="6">
        <v>3</v>
      </c>
      <c r="AU288" s="6">
        <v>2</v>
      </c>
      <c r="AV288" s="6">
        <v>2</v>
      </c>
      <c r="AW288" s="6">
        <v>1</v>
      </c>
      <c r="AX288" s="6">
        <v>1</v>
      </c>
      <c r="AY288" s="6">
        <v>0</v>
      </c>
      <c r="AZ288" s="6">
        <v>0</v>
      </c>
      <c r="BA288" s="6">
        <v>3</v>
      </c>
      <c r="BB288" s="6">
        <v>3</v>
      </c>
      <c r="BC288" s="6">
        <v>2</v>
      </c>
      <c r="BD288" s="6">
        <v>0</v>
      </c>
      <c r="BE288" s="6">
        <v>3</v>
      </c>
      <c r="BF288" s="6">
        <v>3</v>
      </c>
      <c r="BG288" s="6">
        <v>1</v>
      </c>
      <c r="BH288" s="6">
        <v>3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7">
        <v>2</v>
      </c>
      <c r="BO288">
        <f t="shared" si="40"/>
        <v>14</v>
      </c>
      <c r="BP288">
        <f t="shared" si="41"/>
        <v>7</v>
      </c>
      <c r="BQ288">
        <f t="shared" si="42"/>
        <v>15</v>
      </c>
      <c r="BR288">
        <f t="shared" si="43"/>
        <v>5</v>
      </c>
      <c r="BS288">
        <f t="shared" si="44"/>
        <v>3</v>
      </c>
      <c r="BT288">
        <f t="shared" si="45"/>
        <v>6</v>
      </c>
      <c r="BU288">
        <f t="shared" si="46"/>
        <v>6</v>
      </c>
      <c r="BV288">
        <f t="shared" si="47"/>
        <v>8</v>
      </c>
      <c r="BW288">
        <f t="shared" si="48"/>
        <v>4</v>
      </c>
      <c r="BX288">
        <f t="shared" si="49"/>
        <v>2</v>
      </c>
    </row>
    <row r="289" spans="1:76" ht="18.95" customHeight="1" x14ac:dyDescent="0.25">
      <c r="A289" t="s">
        <v>2975</v>
      </c>
      <c r="B289" t="s">
        <v>1428</v>
      </c>
      <c r="C289" t="s">
        <v>40</v>
      </c>
      <c r="D289" t="s">
        <v>26</v>
      </c>
      <c r="E289" t="s">
        <v>102</v>
      </c>
      <c r="F289" t="s">
        <v>659</v>
      </c>
      <c r="G289" t="s">
        <v>2026</v>
      </c>
      <c r="H289" t="s">
        <v>22</v>
      </c>
      <c r="I289" t="s">
        <v>2976</v>
      </c>
      <c r="L289" s="1">
        <v>180204000255</v>
      </c>
      <c r="M289" t="s">
        <v>2977</v>
      </c>
      <c r="N289" t="s">
        <v>58</v>
      </c>
      <c r="O289" t="s">
        <v>2978</v>
      </c>
      <c r="P289">
        <v>46901</v>
      </c>
      <c r="Q289" t="s">
        <v>1642</v>
      </c>
      <c r="R289">
        <v>566</v>
      </c>
      <c r="S289" t="s">
        <v>7</v>
      </c>
      <c r="T289" t="b">
        <v>0</v>
      </c>
      <c r="U289" t="s">
        <v>30</v>
      </c>
      <c r="V289" t="s">
        <v>61</v>
      </c>
      <c r="W289" t="s">
        <v>61</v>
      </c>
      <c r="X289" t="s">
        <v>61</v>
      </c>
      <c r="Y289" t="s">
        <v>61</v>
      </c>
      <c r="Z289" s="6">
        <v>0</v>
      </c>
      <c r="AA289" s="6">
        <v>0</v>
      </c>
      <c r="AB289" s="6">
        <v>0</v>
      </c>
      <c r="AC289" s="6">
        <v>2</v>
      </c>
      <c r="AD289" s="6">
        <v>2</v>
      </c>
      <c r="AE289" s="6">
        <v>0</v>
      </c>
      <c r="AF289" s="6">
        <v>3</v>
      </c>
      <c r="AG289" s="6">
        <v>3</v>
      </c>
      <c r="AH289" s="6">
        <v>0</v>
      </c>
      <c r="AI289" s="6">
        <v>2</v>
      </c>
      <c r="AJ289" s="6">
        <v>2</v>
      </c>
      <c r="AK289" s="6">
        <v>2</v>
      </c>
      <c r="AL289" s="6">
        <v>2</v>
      </c>
      <c r="AM289" s="6">
        <v>2</v>
      </c>
      <c r="AN289" s="6">
        <v>3</v>
      </c>
      <c r="AO289" s="6">
        <v>1</v>
      </c>
      <c r="AP289" s="6">
        <v>3</v>
      </c>
      <c r="AQ289" s="6">
        <v>3</v>
      </c>
      <c r="AR289" s="6">
        <v>3</v>
      </c>
      <c r="AS289" s="6">
        <v>1</v>
      </c>
      <c r="AT289" s="6">
        <v>1</v>
      </c>
      <c r="AU289" s="6">
        <v>2</v>
      </c>
      <c r="AV289" s="6">
        <v>2</v>
      </c>
      <c r="AW289" s="6">
        <v>0</v>
      </c>
      <c r="AX289" s="6">
        <v>0</v>
      </c>
      <c r="AY289" s="6">
        <v>0</v>
      </c>
      <c r="AZ289" s="6">
        <v>1</v>
      </c>
      <c r="BA289" s="6">
        <v>3</v>
      </c>
      <c r="BB289" s="6">
        <v>3</v>
      </c>
      <c r="BC289" s="6">
        <v>1</v>
      </c>
      <c r="BD289" s="6">
        <v>0</v>
      </c>
      <c r="BE289" s="6">
        <v>3</v>
      </c>
      <c r="BF289" s="6">
        <v>3</v>
      </c>
      <c r="BG289" s="6">
        <v>1</v>
      </c>
      <c r="BH289" s="6">
        <v>3</v>
      </c>
      <c r="BI289" s="6">
        <v>0</v>
      </c>
      <c r="BJ289" s="6">
        <v>0</v>
      </c>
      <c r="BK289" s="6">
        <v>0</v>
      </c>
      <c r="BL289" s="6">
        <v>1</v>
      </c>
      <c r="BM289" s="6">
        <v>0</v>
      </c>
      <c r="BN289" s="7">
        <v>0</v>
      </c>
      <c r="BO289">
        <f t="shared" si="40"/>
        <v>10</v>
      </c>
      <c r="BP289">
        <f t="shared" si="41"/>
        <v>8</v>
      </c>
      <c r="BQ289">
        <f t="shared" si="42"/>
        <v>12</v>
      </c>
      <c r="BR289">
        <f t="shared" si="43"/>
        <v>4</v>
      </c>
      <c r="BS289">
        <f t="shared" si="44"/>
        <v>1</v>
      </c>
      <c r="BT289">
        <f t="shared" si="45"/>
        <v>4</v>
      </c>
      <c r="BU289">
        <f t="shared" si="46"/>
        <v>7</v>
      </c>
      <c r="BV289">
        <f t="shared" si="47"/>
        <v>7</v>
      </c>
      <c r="BW289">
        <f t="shared" si="48"/>
        <v>4</v>
      </c>
      <c r="BX289">
        <f t="shared" si="49"/>
        <v>1</v>
      </c>
    </row>
    <row r="290" spans="1:76" ht="18.95" customHeight="1" x14ac:dyDescent="0.25">
      <c r="A290" t="s">
        <v>1878</v>
      </c>
      <c r="B290" t="s">
        <v>1428</v>
      </c>
      <c r="C290" t="s">
        <v>40</v>
      </c>
      <c r="D290" t="s">
        <v>26</v>
      </c>
      <c r="E290" t="s">
        <v>143</v>
      </c>
      <c r="F290" t="s">
        <v>659</v>
      </c>
      <c r="G290">
        <v>4</v>
      </c>
      <c r="H290" t="s">
        <v>22</v>
      </c>
      <c r="I290" t="s">
        <v>1004</v>
      </c>
      <c r="L290" s="1">
        <v>180471000788</v>
      </c>
      <c r="M290" t="s">
        <v>1879</v>
      </c>
      <c r="N290" t="s">
        <v>45</v>
      </c>
      <c r="O290" t="s">
        <v>1880</v>
      </c>
      <c r="P290">
        <v>46750</v>
      </c>
      <c r="Q290" t="s">
        <v>1880</v>
      </c>
      <c r="R290">
        <v>408</v>
      </c>
      <c r="S290" t="s">
        <v>77</v>
      </c>
      <c r="T290" t="b">
        <v>1</v>
      </c>
      <c r="U290" t="s">
        <v>61</v>
      </c>
      <c r="V290" t="s">
        <v>61</v>
      </c>
      <c r="W290" t="s">
        <v>61</v>
      </c>
      <c r="X290" t="s">
        <v>61</v>
      </c>
      <c r="Y290" t="s">
        <v>61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2</v>
      </c>
      <c r="AJ290" s="4">
        <v>0</v>
      </c>
      <c r="AK290" s="4">
        <v>2</v>
      </c>
      <c r="AL290" s="4">
        <v>0</v>
      </c>
      <c r="AM290" s="4">
        <v>2</v>
      </c>
      <c r="AN290" s="4">
        <v>2</v>
      </c>
      <c r="AO290" s="4">
        <v>0</v>
      </c>
      <c r="AP290" s="4">
        <v>2</v>
      </c>
      <c r="AQ290" s="4">
        <v>0</v>
      </c>
      <c r="AR290" s="4">
        <v>3</v>
      </c>
      <c r="AS290" s="4">
        <v>1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3</v>
      </c>
      <c r="BB290" s="4">
        <v>3</v>
      </c>
      <c r="BC290" s="4">
        <v>0</v>
      </c>
      <c r="BD290" s="4">
        <v>0</v>
      </c>
      <c r="BE290" s="4">
        <v>1</v>
      </c>
      <c r="BF290" s="4">
        <v>1</v>
      </c>
      <c r="BG290" s="4">
        <v>0</v>
      </c>
      <c r="BH290" s="4">
        <v>3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5">
        <v>0</v>
      </c>
      <c r="BO290">
        <f t="shared" si="40"/>
        <v>0</v>
      </c>
      <c r="BP290">
        <f t="shared" si="41"/>
        <v>4</v>
      </c>
      <c r="BQ290">
        <f t="shared" si="42"/>
        <v>6</v>
      </c>
      <c r="BR290">
        <f t="shared" si="43"/>
        <v>4</v>
      </c>
      <c r="BS290">
        <f t="shared" si="44"/>
        <v>0</v>
      </c>
      <c r="BT290">
        <f t="shared" si="45"/>
        <v>0</v>
      </c>
      <c r="BU290">
        <f t="shared" si="46"/>
        <v>6</v>
      </c>
      <c r="BV290">
        <f t="shared" si="47"/>
        <v>2</v>
      </c>
      <c r="BW290">
        <f t="shared" si="48"/>
        <v>3</v>
      </c>
      <c r="BX290">
        <f t="shared" si="49"/>
        <v>0</v>
      </c>
    </row>
    <row r="291" spans="1:76" ht="18.95" customHeight="1" x14ac:dyDescent="0.25">
      <c r="A291" t="s">
        <v>2953</v>
      </c>
      <c r="B291" t="s">
        <v>1428</v>
      </c>
      <c r="C291" t="s">
        <v>40</v>
      </c>
      <c r="D291" t="s">
        <v>26</v>
      </c>
      <c r="E291" t="s">
        <v>73</v>
      </c>
      <c r="F291" t="s">
        <v>659</v>
      </c>
      <c r="G291" t="s">
        <v>2026</v>
      </c>
      <c r="H291" t="s">
        <v>179</v>
      </c>
      <c r="I291" t="s">
        <v>2954</v>
      </c>
      <c r="L291" s="1">
        <v>180762001306</v>
      </c>
      <c r="M291" t="s">
        <v>2955</v>
      </c>
      <c r="N291" t="s">
        <v>45</v>
      </c>
      <c r="O291" t="s">
        <v>2956</v>
      </c>
      <c r="P291">
        <v>46181</v>
      </c>
      <c r="Q291" t="s">
        <v>1890</v>
      </c>
      <c r="R291">
        <v>429</v>
      </c>
      <c r="S291" t="s">
        <v>39</v>
      </c>
      <c r="T291" t="b">
        <v>0</v>
      </c>
      <c r="U291" t="s">
        <v>30</v>
      </c>
      <c r="V291" t="s">
        <v>61</v>
      </c>
      <c r="W291" t="s">
        <v>61</v>
      </c>
      <c r="X291" t="s">
        <v>61</v>
      </c>
      <c r="Y291" t="s">
        <v>61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2</v>
      </c>
      <c r="AJ291" s="6">
        <v>2</v>
      </c>
      <c r="AK291" s="6">
        <v>2</v>
      </c>
      <c r="AL291" s="6">
        <v>0</v>
      </c>
      <c r="AM291" s="6">
        <v>1</v>
      </c>
      <c r="AN291" s="6">
        <v>1</v>
      </c>
      <c r="AO291" s="6">
        <v>0</v>
      </c>
      <c r="AP291" s="6">
        <v>3</v>
      </c>
      <c r="AQ291" s="6">
        <v>0</v>
      </c>
      <c r="AR291" s="6">
        <v>3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3</v>
      </c>
      <c r="BB291" s="6">
        <v>3</v>
      </c>
      <c r="BC291" s="6">
        <v>2</v>
      </c>
      <c r="BD291" s="6">
        <v>0</v>
      </c>
      <c r="BE291" s="6">
        <v>3</v>
      </c>
      <c r="BF291" s="6">
        <v>3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7">
        <v>0</v>
      </c>
      <c r="BO291">
        <f t="shared" si="40"/>
        <v>0</v>
      </c>
      <c r="BP291">
        <f t="shared" si="41"/>
        <v>6</v>
      </c>
      <c r="BQ291">
        <f t="shared" si="42"/>
        <v>5</v>
      </c>
      <c r="BR291">
        <f t="shared" si="43"/>
        <v>3</v>
      </c>
      <c r="BS291">
        <f t="shared" si="44"/>
        <v>0</v>
      </c>
      <c r="BT291">
        <f t="shared" si="45"/>
        <v>0</v>
      </c>
      <c r="BU291">
        <f t="shared" si="46"/>
        <v>6</v>
      </c>
      <c r="BV291">
        <f t="shared" si="47"/>
        <v>8</v>
      </c>
      <c r="BW291">
        <f t="shared" si="48"/>
        <v>0</v>
      </c>
      <c r="BX291">
        <f t="shared" si="49"/>
        <v>0</v>
      </c>
    </row>
    <row r="292" spans="1:76" ht="18.95" customHeight="1" x14ac:dyDescent="0.25">
      <c r="A292" t="s">
        <v>2957</v>
      </c>
      <c r="B292" t="s">
        <v>1428</v>
      </c>
      <c r="C292" t="s">
        <v>40</v>
      </c>
      <c r="D292" t="s">
        <v>26</v>
      </c>
      <c r="E292" t="s">
        <v>178</v>
      </c>
      <c r="F292" t="s">
        <v>5163</v>
      </c>
      <c r="G292" t="s">
        <v>2026</v>
      </c>
      <c r="H292" t="s">
        <v>22</v>
      </c>
      <c r="I292" t="s">
        <v>2958</v>
      </c>
      <c r="L292" s="1">
        <v>180477002510</v>
      </c>
      <c r="M292" t="s">
        <v>2959</v>
      </c>
      <c r="N292" t="s">
        <v>45</v>
      </c>
      <c r="O292" t="s">
        <v>1446</v>
      </c>
      <c r="P292">
        <v>46202</v>
      </c>
      <c r="Q292" t="s">
        <v>152</v>
      </c>
      <c r="R292">
        <v>450</v>
      </c>
      <c r="S292" t="s">
        <v>7</v>
      </c>
      <c r="T292" t="b">
        <v>1</v>
      </c>
      <c r="U292" t="s">
        <v>663</v>
      </c>
      <c r="V292" t="s">
        <v>61</v>
      </c>
      <c r="W292" t="s">
        <v>61</v>
      </c>
      <c r="X292" t="s">
        <v>61</v>
      </c>
      <c r="Y292" t="s">
        <v>61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3</v>
      </c>
      <c r="AG292" s="6">
        <v>3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1</v>
      </c>
      <c r="AN292" s="6">
        <v>3</v>
      </c>
      <c r="AO292" s="6">
        <v>2</v>
      </c>
      <c r="AP292" s="6">
        <v>0</v>
      </c>
      <c r="AQ292" s="6">
        <v>0</v>
      </c>
      <c r="AR292" s="6">
        <v>3</v>
      </c>
      <c r="AS292" s="6">
        <v>3</v>
      </c>
      <c r="AT292" s="6">
        <v>0</v>
      </c>
      <c r="AU292" s="6">
        <v>1</v>
      </c>
      <c r="AV292" s="6">
        <v>1</v>
      </c>
      <c r="AW292" s="6">
        <v>2</v>
      </c>
      <c r="AX292" s="6">
        <v>2</v>
      </c>
      <c r="AY292" s="6">
        <v>0</v>
      </c>
      <c r="AZ292" s="6">
        <v>0</v>
      </c>
      <c r="BA292" s="6">
        <v>3</v>
      </c>
      <c r="BB292" s="6">
        <v>3</v>
      </c>
      <c r="BC292" s="6">
        <v>2</v>
      </c>
      <c r="BD292" s="6">
        <v>0</v>
      </c>
      <c r="BE292" s="6">
        <v>0</v>
      </c>
      <c r="BF292" s="6">
        <v>0</v>
      </c>
      <c r="BG292" s="6">
        <v>0</v>
      </c>
      <c r="BH292" s="6">
        <v>1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7">
        <v>0</v>
      </c>
      <c r="BO292">
        <f t="shared" si="40"/>
        <v>6</v>
      </c>
      <c r="BP292">
        <f t="shared" si="41"/>
        <v>0</v>
      </c>
      <c r="BQ292">
        <f t="shared" si="42"/>
        <v>6</v>
      </c>
      <c r="BR292">
        <f t="shared" si="43"/>
        <v>6</v>
      </c>
      <c r="BS292">
        <f t="shared" si="44"/>
        <v>0</v>
      </c>
      <c r="BT292">
        <f t="shared" si="45"/>
        <v>6</v>
      </c>
      <c r="BU292">
        <f t="shared" si="46"/>
        <v>6</v>
      </c>
      <c r="BV292">
        <f t="shared" si="47"/>
        <v>2</v>
      </c>
      <c r="BW292">
        <f t="shared" si="48"/>
        <v>1</v>
      </c>
      <c r="BX292">
        <f t="shared" si="49"/>
        <v>0</v>
      </c>
    </row>
    <row r="293" spans="1:76" ht="18.95" customHeight="1" x14ac:dyDescent="0.25">
      <c r="A293" t="s">
        <v>2984</v>
      </c>
      <c r="B293" t="s">
        <v>1428</v>
      </c>
      <c r="C293" t="s">
        <v>40</v>
      </c>
      <c r="D293" t="s">
        <v>26</v>
      </c>
      <c r="E293" t="s">
        <v>184</v>
      </c>
      <c r="F293" t="s">
        <v>5162</v>
      </c>
      <c r="G293" t="s">
        <v>2026</v>
      </c>
      <c r="H293" t="s">
        <v>22</v>
      </c>
      <c r="I293" t="s">
        <v>2985</v>
      </c>
      <c r="L293" s="1">
        <v>181092001784</v>
      </c>
      <c r="M293" t="s">
        <v>2986</v>
      </c>
      <c r="N293" t="s">
        <v>25</v>
      </c>
      <c r="O293" t="s">
        <v>2987</v>
      </c>
      <c r="P293">
        <v>46224</v>
      </c>
      <c r="Q293" t="s">
        <v>152</v>
      </c>
      <c r="R293">
        <v>272</v>
      </c>
      <c r="S293" t="s">
        <v>7</v>
      </c>
      <c r="T293" t="b">
        <v>1</v>
      </c>
      <c r="U293" t="s">
        <v>61</v>
      </c>
      <c r="V293" t="s">
        <v>61</v>
      </c>
      <c r="W293" t="s">
        <v>61</v>
      </c>
      <c r="X293" t="s">
        <v>61</v>
      </c>
      <c r="Y293" t="s">
        <v>61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2</v>
      </c>
      <c r="AJ293" s="6">
        <v>0</v>
      </c>
      <c r="AK293" s="6">
        <v>2</v>
      </c>
      <c r="AL293" s="6">
        <v>0</v>
      </c>
      <c r="AM293" s="6">
        <v>3</v>
      </c>
      <c r="AN293" s="6">
        <v>3</v>
      </c>
      <c r="AO293" s="6">
        <v>3</v>
      </c>
      <c r="AP293" s="6">
        <v>3</v>
      </c>
      <c r="AQ293" s="6">
        <v>0</v>
      </c>
      <c r="AR293" s="6">
        <v>3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3</v>
      </c>
      <c r="BB293" s="6">
        <v>3</v>
      </c>
      <c r="BC293" s="6">
        <v>2</v>
      </c>
      <c r="BD293" s="6">
        <v>0</v>
      </c>
      <c r="BE293" s="6">
        <v>1</v>
      </c>
      <c r="BF293" s="6">
        <v>3</v>
      </c>
      <c r="BG293" s="6">
        <v>0</v>
      </c>
      <c r="BH293" s="6">
        <v>3</v>
      </c>
      <c r="BI293" s="6">
        <v>0</v>
      </c>
      <c r="BJ293" s="6">
        <v>0</v>
      </c>
      <c r="BK293" s="6">
        <v>0</v>
      </c>
      <c r="BL293" s="6">
        <v>1</v>
      </c>
      <c r="BM293" s="6">
        <v>0</v>
      </c>
      <c r="BN293" s="7">
        <v>0</v>
      </c>
      <c r="BO293">
        <f t="shared" si="40"/>
        <v>0</v>
      </c>
      <c r="BP293">
        <f t="shared" si="41"/>
        <v>4</v>
      </c>
      <c r="BQ293">
        <f t="shared" si="42"/>
        <v>12</v>
      </c>
      <c r="BR293">
        <f t="shared" si="43"/>
        <v>3</v>
      </c>
      <c r="BS293">
        <f t="shared" si="44"/>
        <v>0</v>
      </c>
      <c r="BT293">
        <f t="shared" si="45"/>
        <v>0</v>
      </c>
      <c r="BU293">
        <f t="shared" si="46"/>
        <v>6</v>
      </c>
      <c r="BV293">
        <f t="shared" si="47"/>
        <v>6</v>
      </c>
      <c r="BW293">
        <f t="shared" si="48"/>
        <v>3</v>
      </c>
      <c r="BX293">
        <f t="shared" si="49"/>
        <v>1</v>
      </c>
    </row>
    <row r="294" spans="1:76" ht="18.95" customHeight="1" x14ac:dyDescent="0.25">
      <c r="A294" t="s">
        <v>1433</v>
      </c>
      <c r="B294" t="s">
        <v>1428</v>
      </c>
      <c r="C294" t="s">
        <v>40</v>
      </c>
      <c r="D294" t="s">
        <v>26</v>
      </c>
      <c r="E294" t="s">
        <v>66</v>
      </c>
      <c r="F294" t="s">
        <v>66</v>
      </c>
      <c r="G294">
        <v>5</v>
      </c>
      <c r="H294" t="s">
        <v>22</v>
      </c>
      <c r="I294" t="s">
        <v>1434</v>
      </c>
      <c r="L294" s="1">
        <v>180609001077</v>
      </c>
      <c r="M294" t="s">
        <v>1435</v>
      </c>
      <c r="N294" t="s">
        <v>45</v>
      </c>
      <c r="O294" t="s">
        <v>1436</v>
      </c>
      <c r="P294">
        <v>46914</v>
      </c>
      <c r="Q294" t="s">
        <v>1437</v>
      </c>
      <c r="R294">
        <v>666</v>
      </c>
      <c r="S294" t="s">
        <v>39</v>
      </c>
      <c r="T294" t="b">
        <v>0</v>
      </c>
      <c r="U294" t="s">
        <v>30</v>
      </c>
      <c r="V294" t="s">
        <v>61</v>
      </c>
      <c r="W294" t="s">
        <v>61</v>
      </c>
      <c r="X294" t="s">
        <v>61</v>
      </c>
      <c r="Y294" t="s">
        <v>61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2</v>
      </c>
      <c r="AG294" s="6">
        <v>2</v>
      </c>
      <c r="AH294" s="6">
        <v>2</v>
      </c>
      <c r="AI294" s="6">
        <v>2</v>
      </c>
      <c r="AJ294" s="6">
        <v>1</v>
      </c>
      <c r="AK294" s="6">
        <v>2</v>
      </c>
      <c r="AL294" s="6">
        <v>1</v>
      </c>
      <c r="AM294" s="6">
        <v>3</v>
      </c>
      <c r="AN294" s="6">
        <v>3</v>
      </c>
      <c r="AO294" s="6">
        <v>0</v>
      </c>
      <c r="AP294" s="6">
        <v>3</v>
      </c>
      <c r="AQ294" s="6">
        <v>3</v>
      </c>
      <c r="AR294" s="6">
        <v>2</v>
      </c>
      <c r="AS294" s="6">
        <v>0</v>
      </c>
      <c r="AT294" s="6">
        <v>0</v>
      </c>
      <c r="AU294" s="6">
        <v>1</v>
      </c>
      <c r="AV294" s="6">
        <v>1</v>
      </c>
      <c r="AW294" s="6">
        <v>0</v>
      </c>
      <c r="AX294" s="6">
        <v>0</v>
      </c>
      <c r="AY294" s="6">
        <v>0</v>
      </c>
      <c r="AZ294" s="6">
        <v>0</v>
      </c>
      <c r="BA294" s="6">
        <v>3</v>
      </c>
      <c r="BB294" s="6">
        <v>3</v>
      </c>
      <c r="BC294" s="6">
        <v>2</v>
      </c>
      <c r="BD294" s="6">
        <v>0</v>
      </c>
      <c r="BE294" s="6">
        <v>3</v>
      </c>
      <c r="BF294" s="6">
        <v>3</v>
      </c>
      <c r="BG294" s="6">
        <v>3</v>
      </c>
      <c r="BH294" s="6">
        <v>3</v>
      </c>
      <c r="BI294" s="6">
        <v>0</v>
      </c>
      <c r="BJ294" s="6">
        <v>0</v>
      </c>
      <c r="BK294" s="6">
        <v>3</v>
      </c>
      <c r="BL294" s="6">
        <v>3</v>
      </c>
      <c r="BM294" s="6">
        <v>0</v>
      </c>
      <c r="BN294" s="7">
        <v>2</v>
      </c>
      <c r="BO294">
        <f t="shared" si="40"/>
        <v>6</v>
      </c>
      <c r="BP294">
        <f t="shared" si="41"/>
        <v>6</v>
      </c>
      <c r="BQ294">
        <f t="shared" si="42"/>
        <v>12</v>
      </c>
      <c r="BR294">
        <f t="shared" si="43"/>
        <v>2</v>
      </c>
      <c r="BS294">
        <f t="shared" si="44"/>
        <v>0</v>
      </c>
      <c r="BT294">
        <f t="shared" si="45"/>
        <v>2</v>
      </c>
      <c r="BU294">
        <f t="shared" si="46"/>
        <v>6</v>
      </c>
      <c r="BV294">
        <f t="shared" si="47"/>
        <v>8</v>
      </c>
      <c r="BW294">
        <f t="shared" si="48"/>
        <v>6</v>
      </c>
      <c r="BX294">
        <f t="shared" si="49"/>
        <v>8</v>
      </c>
    </row>
    <row r="295" spans="1:76" ht="18.95" customHeight="1" x14ac:dyDescent="0.25">
      <c r="A295" t="s">
        <v>1438</v>
      </c>
      <c r="B295" t="s">
        <v>1428</v>
      </c>
      <c r="C295" t="s">
        <v>40</v>
      </c>
      <c r="D295" t="s">
        <v>26</v>
      </c>
      <c r="E295" t="s">
        <v>102</v>
      </c>
      <c r="F295" t="s">
        <v>659</v>
      </c>
      <c r="G295">
        <v>5</v>
      </c>
      <c r="H295" t="s">
        <v>22</v>
      </c>
      <c r="I295" t="s">
        <v>1439</v>
      </c>
      <c r="L295" s="1">
        <v>180890001483</v>
      </c>
      <c r="M295" t="s">
        <v>1440</v>
      </c>
      <c r="N295" t="s">
        <v>45</v>
      </c>
      <c r="O295" t="s">
        <v>1441</v>
      </c>
      <c r="P295">
        <v>47598</v>
      </c>
      <c r="Q295" t="s">
        <v>1442</v>
      </c>
      <c r="R295">
        <v>323</v>
      </c>
      <c r="S295" t="s">
        <v>39</v>
      </c>
      <c r="T295" t="b">
        <v>0</v>
      </c>
      <c r="U295" t="s">
        <v>30</v>
      </c>
      <c r="V295" t="s">
        <v>61</v>
      </c>
      <c r="W295" t="s">
        <v>61</v>
      </c>
      <c r="X295" t="s">
        <v>61</v>
      </c>
      <c r="Y295" t="s">
        <v>61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2</v>
      </c>
      <c r="AG295" s="4">
        <v>2</v>
      </c>
      <c r="AH295" s="4">
        <v>2</v>
      </c>
      <c r="AI295" s="4">
        <v>2</v>
      </c>
      <c r="AJ295" s="4">
        <v>2</v>
      </c>
      <c r="AK295" s="4">
        <v>2</v>
      </c>
      <c r="AL295" s="4">
        <v>2</v>
      </c>
      <c r="AM295" s="4">
        <v>2</v>
      </c>
      <c r="AN295" s="4">
        <v>2</v>
      </c>
      <c r="AO295" s="4">
        <v>2</v>
      </c>
      <c r="AP295" s="4">
        <v>2</v>
      </c>
      <c r="AQ295" s="4">
        <v>3</v>
      </c>
      <c r="AR295" s="4">
        <v>3</v>
      </c>
      <c r="AS295" s="4">
        <v>0</v>
      </c>
      <c r="AT295" s="4">
        <v>1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1</v>
      </c>
      <c r="BA295" s="4">
        <v>3</v>
      </c>
      <c r="BB295" s="4">
        <v>3</v>
      </c>
      <c r="BC295" s="4">
        <v>2</v>
      </c>
      <c r="BD295" s="4">
        <v>0</v>
      </c>
      <c r="BE295" s="4">
        <v>3</v>
      </c>
      <c r="BF295" s="4">
        <v>3</v>
      </c>
      <c r="BG295" s="4">
        <v>0</v>
      </c>
      <c r="BH295" s="4">
        <v>3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5">
        <v>0</v>
      </c>
      <c r="BO295">
        <f t="shared" si="40"/>
        <v>6</v>
      </c>
      <c r="BP295">
        <f t="shared" si="41"/>
        <v>8</v>
      </c>
      <c r="BQ295">
        <f t="shared" si="42"/>
        <v>11</v>
      </c>
      <c r="BR295">
        <f t="shared" si="43"/>
        <v>3</v>
      </c>
      <c r="BS295">
        <f t="shared" si="44"/>
        <v>1</v>
      </c>
      <c r="BT295">
        <f t="shared" si="45"/>
        <v>0</v>
      </c>
      <c r="BU295">
        <f t="shared" si="46"/>
        <v>7</v>
      </c>
      <c r="BV295">
        <f t="shared" si="47"/>
        <v>8</v>
      </c>
      <c r="BW295">
        <f t="shared" si="48"/>
        <v>3</v>
      </c>
      <c r="BX295">
        <f t="shared" si="49"/>
        <v>0</v>
      </c>
    </row>
    <row r="296" spans="1:76" ht="18.95" customHeight="1" x14ac:dyDescent="0.25">
      <c r="A296" t="s">
        <v>1881</v>
      </c>
      <c r="B296" t="s">
        <v>1428</v>
      </c>
      <c r="C296" t="s">
        <v>40</v>
      </c>
      <c r="D296" t="s">
        <v>26</v>
      </c>
      <c r="E296" t="s">
        <v>66</v>
      </c>
      <c r="F296" t="s">
        <v>5163</v>
      </c>
      <c r="G296">
        <v>4</v>
      </c>
      <c r="H296" t="s">
        <v>179</v>
      </c>
      <c r="I296" t="s">
        <v>1882</v>
      </c>
      <c r="L296" s="1">
        <v>181029001649</v>
      </c>
      <c r="M296" t="s">
        <v>1883</v>
      </c>
      <c r="N296" t="s">
        <v>58</v>
      </c>
      <c r="O296" t="s">
        <v>1884</v>
      </c>
      <c r="P296">
        <v>46637</v>
      </c>
      <c r="Q296" t="s">
        <v>1885</v>
      </c>
      <c r="R296">
        <v>1040</v>
      </c>
      <c r="S296" t="s">
        <v>89</v>
      </c>
      <c r="T296" t="b">
        <v>0</v>
      </c>
      <c r="U296" t="s">
        <v>30</v>
      </c>
      <c r="V296" t="s">
        <v>31</v>
      </c>
      <c r="W296" t="s">
        <v>31</v>
      </c>
      <c r="X296" t="s">
        <v>31</v>
      </c>
      <c r="Y296" t="s">
        <v>31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2</v>
      </c>
      <c r="AJ296" s="6">
        <v>0</v>
      </c>
      <c r="AK296" s="6">
        <v>2</v>
      </c>
      <c r="AL296" s="6">
        <v>0</v>
      </c>
      <c r="AM296" s="6">
        <v>3</v>
      </c>
      <c r="AN296" s="6">
        <v>3</v>
      </c>
      <c r="AO296" s="6">
        <v>3</v>
      </c>
      <c r="AP296" s="6">
        <v>3</v>
      </c>
      <c r="AQ296" s="6">
        <v>0</v>
      </c>
      <c r="AR296" s="6">
        <v>2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3</v>
      </c>
      <c r="BB296" s="6">
        <v>3</v>
      </c>
      <c r="BC296" s="6">
        <v>2</v>
      </c>
      <c r="BD296" s="6">
        <v>0</v>
      </c>
      <c r="BE296" s="6">
        <v>1</v>
      </c>
      <c r="BF296" s="6">
        <v>1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7">
        <v>0</v>
      </c>
      <c r="BO296">
        <f t="shared" si="40"/>
        <v>0</v>
      </c>
      <c r="BP296">
        <f t="shared" si="41"/>
        <v>4</v>
      </c>
      <c r="BQ296">
        <f t="shared" si="42"/>
        <v>12</v>
      </c>
      <c r="BR296">
        <f t="shared" si="43"/>
        <v>2</v>
      </c>
      <c r="BS296">
        <f t="shared" si="44"/>
        <v>0</v>
      </c>
      <c r="BT296">
        <f t="shared" si="45"/>
        <v>0</v>
      </c>
      <c r="BU296">
        <f t="shared" si="46"/>
        <v>6</v>
      </c>
      <c r="BV296">
        <f t="shared" si="47"/>
        <v>4</v>
      </c>
      <c r="BW296">
        <f t="shared" si="48"/>
        <v>0</v>
      </c>
      <c r="BX296">
        <f t="shared" si="49"/>
        <v>0</v>
      </c>
    </row>
    <row r="297" spans="1:76" ht="18.95" customHeight="1" x14ac:dyDescent="0.25">
      <c r="A297" t="s">
        <v>2940</v>
      </c>
      <c r="B297" t="s">
        <v>1428</v>
      </c>
      <c r="C297" t="s">
        <v>40</v>
      </c>
      <c r="D297" t="s">
        <v>26</v>
      </c>
      <c r="E297" t="s">
        <v>143</v>
      </c>
      <c r="F297" t="s">
        <v>659</v>
      </c>
      <c r="G297" t="s">
        <v>2026</v>
      </c>
      <c r="H297" t="s">
        <v>22</v>
      </c>
      <c r="I297" t="s">
        <v>2941</v>
      </c>
      <c r="L297" s="1">
        <v>180016502590</v>
      </c>
      <c r="M297" t="s">
        <v>2942</v>
      </c>
      <c r="N297" t="s">
        <v>58</v>
      </c>
      <c r="O297" t="s">
        <v>2943</v>
      </c>
      <c r="P297">
        <v>47848</v>
      </c>
      <c r="Q297" t="s">
        <v>2944</v>
      </c>
      <c r="R297">
        <v>353</v>
      </c>
      <c r="S297" t="s">
        <v>39</v>
      </c>
      <c r="T297" t="b">
        <v>0</v>
      </c>
      <c r="U297" t="s">
        <v>30</v>
      </c>
      <c r="V297" t="s">
        <v>31</v>
      </c>
      <c r="W297" t="s">
        <v>31</v>
      </c>
      <c r="X297" t="s">
        <v>31</v>
      </c>
      <c r="Y297" t="s">
        <v>31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3</v>
      </c>
      <c r="AN297" s="6">
        <v>3</v>
      </c>
      <c r="AO297" s="6">
        <v>3</v>
      </c>
      <c r="AP297" s="6">
        <v>3</v>
      </c>
      <c r="AQ297" s="6">
        <v>0</v>
      </c>
      <c r="AR297" s="6">
        <v>3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3</v>
      </c>
      <c r="BM297" s="6">
        <v>0</v>
      </c>
      <c r="BN297" s="7">
        <v>0</v>
      </c>
      <c r="BO297">
        <f t="shared" si="40"/>
        <v>0</v>
      </c>
      <c r="BP297">
        <f t="shared" si="41"/>
        <v>0</v>
      </c>
      <c r="BQ297">
        <f t="shared" si="42"/>
        <v>12</v>
      </c>
      <c r="BR297">
        <f t="shared" si="43"/>
        <v>3</v>
      </c>
      <c r="BS297">
        <f t="shared" si="44"/>
        <v>0</v>
      </c>
      <c r="BT297">
        <f t="shared" si="45"/>
        <v>0</v>
      </c>
      <c r="BU297">
        <f t="shared" si="46"/>
        <v>0</v>
      </c>
      <c r="BV297">
        <f t="shared" si="47"/>
        <v>0</v>
      </c>
      <c r="BW297">
        <f t="shared" si="48"/>
        <v>0</v>
      </c>
      <c r="BX297">
        <f t="shared" si="49"/>
        <v>3</v>
      </c>
    </row>
    <row r="298" spans="1:76" ht="18.95" customHeight="1" x14ac:dyDescent="0.25">
      <c r="A298" t="s">
        <v>2965</v>
      </c>
      <c r="B298" t="s">
        <v>1428</v>
      </c>
      <c r="C298" t="s">
        <v>40</v>
      </c>
      <c r="D298" t="s">
        <v>26</v>
      </c>
      <c r="E298" t="s">
        <v>102</v>
      </c>
      <c r="F298" t="s">
        <v>659</v>
      </c>
      <c r="G298" t="s">
        <v>2026</v>
      </c>
      <c r="H298" t="s">
        <v>22</v>
      </c>
      <c r="I298" t="s">
        <v>2966</v>
      </c>
      <c r="L298" s="1">
        <v>180627001102</v>
      </c>
      <c r="M298" t="s">
        <v>2967</v>
      </c>
      <c r="N298" t="s">
        <v>45</v>
      </c>
      <c r="O298" t="s">
        <v>2968</v>
      </c>
      <c r="P298">
        <v>46943</v>
      </c>
      <c r="Q298" t="s">
        <v>2969</v>
      </c>
      <c r="R298">
        <v>382</v>
      </c>
      <c r="S298" t="s">
        <v>39</v>
      </c>
      <c r="T298" t="b">
        <v>0</v>
      </c>
      <c r="U298" t="s">
        <v>30</v>
      </c>
      <c r="V298" t="s">
        <v>61</v>
      </c>
      <c r="W298" t="s">
        <v>61</v>
      </c>
      <c r="X298" t="s">
        <v>61</v>
      </c>
      <c r="Y298" t="s">
        <v>61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3</v>
      </c>
      <c r="AN298" s="6">
        <v>3</v>
      </c>
      <c r="AO298" s="6">
        <v>0</v>
      </c>
      <c r="AP298" s="6">
        <v>3</v>
      </c>
      <c r="AQ298" s="6">
        <v>0</v>
      </c>
      <c r="AR298" s="6">
        <v>2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3</v>
      </c>
      <c r="BB298" s="6">
        <v>3</v>
      </c>
      <c r="BC298" s="6">
        <v>2</v>
      </c>
      <c r="BD298" s="6">
        <v>0</v>
      </c>
      <c r="BE298" s="6">
        <v>3</v>
      </c>
      <c r="BF298" s="6">
        <v>3</v>
      </c>
      <c r="BG298" s="6">
        <v>3</v>
      </c>
      <c r="BH298" s="6">
        <v>1</v>
      </c>
      <c r="BI298" s="6">
        <v>3</v>
      </c>
      <c r="BJ298" s="6">
        <v>0</v>
      </c>
      <c r="BK298" s="6">
        <v>3</v>
      </c>
      <c r="BL298" s="6">
        <v>2</v>
      </c>
      <c r="BM298" s="6">
        <v>0</v>
      </c>
      <c r="BN298" s="7">
        <v>2</v>
      </c>
      <c r="BO298">
        <f t="shared" si="40"/>
        <v>0</v>
      </c>
      <c r="BP298">
        <f t="shared" si="41"/>
        <v>0</v>
      </c>
      <c r="BQ298">
        <f t="shared" si="42"/>
        <v>9</v>
      </c>
      <c r="BR298">
        <f t="shared" si="43"/>
        <v>2</v>
      </c>
      <c r="BS298">
        <f t="shared" si="44"/>
        <v>0</v>
      </c>
      <c r="BT298">
        <f t="shared" si="45"/>
        <v>0</v>
      </c>
      <c r="BU298">
        <f t="shared" si="46"/>
        <v>6</v>
      </c>
      <c r="BV298">
        <f t="shared" si="47"/>
        <v>8</v>
      </c>
      <c r="BW298">
        <f t="shared" si="48"/>
        <v>4</v>
      </c>
      <c r="BX298">
        <f t="shared" si="49"/>
        <v>10</v>
      </c>
    </row>
    <row r="299" spans="1:76" ht="18.95" customHeight="1" x14ac:dyDescent="0.25">
      <c r="A299" t="s">
        <v>3007</v>
      </c>
      <c r="B299" t="s">
        <v>1449</v>
      </c>
      <c r="C299" t="s">
        <v>40</v>
      </c>
      <c r="D299" t="s">
        <v>26</v>
      </c>
      <c r="E299" t="s">
        <v>638</v>
      </c>
      <c r="F299" t="s">
        <v>5161</v>
      </c>
      <c r="G299" t="s">
        <v>2026</v>
      </c>
      <c r="H299" t="s">
        <v>22</v>
      </c>
      <c r="I299" t="s">
        <v>3008</v>
      </c>
      <c r="L299" s="1">
        <v>200855000038</v>
      </c>
      <c r="M299" t="s">
        <v>3009</v>
      </c>
      <c r="N299" t="s">
        <v>25</v>
      </c>
      <c r="O299" t="s">
        <v>2595</v>
      </c>
      <c r="P299">
        <v>67074</v>
      </c>
      <c r="Q299" t="s">
        <v>389</v>
      </c>
      <c r="R299">
        <v>220</v>
      </c>
      <c r="S299" t="s">
        <v>39</v>
      </c>
      <c r="T299" t="b">
        <v>0</v>
      </c>
      <c r="U299" t="s">
        <v>30</v>
      </c>
      <c r="V299" t="s">
        <v>31</v>
      </c>
      <c r="W299" t="s">
        <v>31</v>
      </c>
      <c r="X299" t="s">
        <v>31</v>
      </c>
      <c r="Y299" t="s">
        <v>31</v>
      </c>
      <c r="Z299" s="6">
        <v>0</v>
      </c>
      <c r="AA299" s="6">
        <v>0</v>
      </c>
      <c r="AB299" s="6">
        <v>0</v>
      </c>
      <c r="AC299" s="6">
        <v>0</v>
      </c>
      <c r="AD299" s="6">
        <v>2</v>
      </c>
      <c r="AE299" s="6">
        <v>0</v>
      </c>
      <c r="AF299" s="6">
        <v>1</v>
      </c>
      <c r="AG299" s="6">
        <v>1</v>
      </c>
      <c r="AH299" s="6">
        <v>2</v>
      </c>
      <c r="AI299" s="6">
        <v>2</v>
      </c>
      <c r="AJ299" s="6">
        <v>0</v>
      </c>
      <c r="AK299" s="6">
        <v>2</v>
      </c>
      <c r="AL299" s="6">
        <v>0</v>
      </c>
      <c r="AM299" s="6">
        <v>2</v>
      </c>
      <c r="AN299" s="6">
        <v>2</v>
      </c>
      <c r="AO299" s="6">
        <v>0</v>
      </c>
      <c r="AP299" s="6">
        <v>0</v>
      </c>
      <c r="AQ299" s="6">
        <v>0</v>
      </c>
      <c r="AR299" s="6">
        <v>3</v>
      </c>
      <c r="AS299" s="6">
        <v>0</v>
      </c>
      <c r="AT299" s="6">
        <v>3</v>
      </c>
      <c r="AU299" s="6">
        <v>2</v>
      </c>
      <c r="AV299" s="6">
        <v>2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1</v>
      </c>
      <c r="BD299" s="6">
        <v>0</v>
      </c>
      <c r="BE299" s="6">
        <v>0</v>
      </c>
      <c r="BF299" s="6">
        <v>0</v>
      </c>
      <c r="BG299" s="6">
        <v>0</v>
      </c>
      <c r="BH299" s="6">
        <v>1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7">
        <v>0</v>
      </c>
      <c r="BO299">
        <f t="shared" si="40"/>
        <v>6</v>
      </c>
      <c r="BP299">
        <f t="shared" si="41"/>
        <v>4</v>
      </c>
      <c r="BQ299">
        <f t="shared" si="42"/>
        <v>4</v>
      </c>
      <c r="BR299">
        <f t="shared" si="43"/>
        <v>3</v>
      </c>
      <c r="BS299">
        <f t="shared" si="44"/>
        <v>3</v>
      </c>
      <c r="BT299">
        <f t="shared" si="45"/>
        <v>4</v>
      </c>
      <c r="BU299">
        <f t="shared" si="46"/>
        <v>0</v>
      </c>
      <c r="BV299">
        <f t="shared" si="47"/>
        <v>1</v>
      </c>
      <c r="BW299">
        <f t="shared" si="48"/>
        <v>1</v>
      </c>
      <c r="BX299">
        <f t="shared" si="49"/>
        <v>0</v>
      </c>
    </row>
    <row r="300" spans="1:76" ht="18.95" customHeight="1" x14ac:dyDescent="0.25">
      <c r="A300" t="s">
        <v>2998</v>
      </c>
      <c r="B300" t="s">
        <v>1449</v>
      </c>
      <c r="C300" t="s">
        <v>40</v>
      </c>
      <c r="D300" t="s">
        <v>26</v>
      </c>
      <c r="E300" t="s">
        <v>66</v>
      </c>
      <c r="F300" t="s">
        <v>659</v>
      </c>
      <c r="G300" t="s">
        <v>2026</v>
      </c>
      <c r="H300" t="s">
        <v>22</v>
      </c>
      <c r="I300" t="s">
        <v>2999</v>
      </c>
      <c r="L300" s="1">
        <v>200372000704</v>
      </c>
      <c r="M300" t="s">
        <v>3000</v>
      </c>
      <c r="N300" t="s">
        <v>58</v>
      </c>
      <c r="O300" t="s">
        <v>3001</v>
      </c>
      <c r="P300">
        <v>66006</v>
      </c>
      <c r="Q300" t="s">
        <v>2476</v>
      </c>
      <c r="R300">
        <v>440</v>
      </c>
      <c r="S300" t="s">
        <v>77</v>
      </c>
      <c r="T300" t="b">
        <v>0</v>
      </c>
      <c r="U300" t="s">
        <v>30</v>
      </c>
      <c r="V300" t="s">
        <v>31</v>
      </c>
      <c r="W300" t="s">
        <v>31</v>
      </c>
      <c r="X300" t="s">
        <v>31</v>
      </c>
      <c r="Y300" t="s">
        <v>31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3</v>
      </c>
      <c r="AG300" s="6">
        <v>3</v>
      </c>
      <c r="AH300" s="6">
        <v>2</v>
      </c>
      <c r="AI300" s="6">
        <v>2</v>
      </c>
      <c r="AJ300" s="6">
        <v>2</v>
      </c>
      <c r="AK300" s="6">
        <v>2</v>
      </c>
      <c r="AL300" s="6">
        <v>0</v>
      </c>
      <c r="AM300" s="6">
        <v>2</v>
      </c>
      <c r="AN300" s="6">
        <v>3</v>
      </c>
      <c r="AO300" s="6">
        <v>2</v>
      </c>
      <c r="AP300" s="6">
        <v>3</v>
      </c>
      <c r="AQ300" s="6">
        <v>3</v>
      </c>
      <c r="AR300" s="6">
        <v>3</v>
      </c>
      <c r="AS300" s="6">
        <v>0</v>
      </c>
      <c r="AT300" s="6">
        <v>0</v>
      </c>
      <c r="AU300" s="6">
        <v>2</v>
      </c>
      <c r="AV300" s="6">
        <v>2</v>
      </c>
      <c r="AW300" s="6">
        <v>0</v>
      </c>
      <c r="AX300" s="6">
        <v>0</v>
      </c>
      <c r="AY300" s="6">
        <v>0</v>
      </c>
      <c r="AZ300" s="6">
        <v>0</v>
      </c>
      <c r="BA300" s="6">
        <v>3</v>
      </c>
      <c r="BB300" s="6">
        <v>3</v>
      </c>
      <c r="BC300" s="6">
        <v>2</v>
      </c>
      <c r="BD300" s="6">
        <v>2</v>
      </c>
      <c r="BE300" s="6">
        <v>3</v>
      </c>
      <c r="BF300" s="6">
        <v>3</v>
      </c>
      <c r="BG300" s="6">
        <v>3</v>
      </c>
      <c r="BH300" s="6">
        <v>1</v>
      </c>
      <c r="BI300" s="6">
        <v>0</v>
      </c>
      <c r="BJ300" s="6">
        <v>0</v>
      </c>
      <c r="BK300" s="6">
        <v>0</v>
      </c>
      <c r="BL300" s="6">
        <v>2</v>
      </c>
      <c r="BM300" s="6">
        <v>0</v>
      </c>
      <c r="BN300" s="7">
        <v>0</v>
      </c>
      <c r="BO300">
        <f t="shared" si="40"/>
        <v>8</v>
      </c>
      <c r="BP300">
        <f t="shared" si="41"/>
        <v>6</v>
      </c>
      <c r="BQ300">
        <f t="shared" si="42"/>
        <v>13</v>
      </c>
      <c r="BR300">
        <f t="shared" si="43"/>
        <v>3</v>
      </c>
      <c r="BS300">
        <f t="shared" si="44"/>
        <v>0</v>
      </c>
      <c r="BT300">
        <f t="shared" si="45"/>
        <v>4</v>
      </c>
      <c r="BU300">
        <f t="shared" si="46"/>
        <v>6</v>
      </c>
      <c r="BV300">
        <f t="shared" si="47"/>
        <v>10</v>
      </c>
      <c r="BW300">
        <f t="shared" si="48"/>
        <v>4</v>
      </c>
      <c r="BX300">
        <f t="shared" si="49"/>
        <v>2</v>
      </c>
    </row>
    <row r="301" spans="1:76" ht="18.95" customHeight="1" x14ac:dyDescent="0.25">
      <c r="A301" t="s">
        <v>3010</v>
      </c>
      <c r="B301" t="s">
        <v>1449</v>
      </c>
      <c r="C301" t="s">
        <v>40</v>
      </c>
      <c r="D301" t="s">
        <v>26</v>
      </c>
      <c r="E301" t="s">
        <v>638</v>
      </c>
      <c r="F301" t="s">
        <v>5161</v>
      </c>
      <c r="G301" t="s">
        <v>2026</v>
      </c>
      <c r="H301" t="s">
        <v>22</v>
      </c>
      <c r="I301" t="s">
        <v>3011</v>
      </c>
      <c r="L301" s="1">
        <v>200001400453</v>
      </c>
      <c r="M301" t="s">
        <v>3012</v>
      </c>
      <c r="N301" t="s">
        <v>25</v>
      </c>
      <c r="O301" t="s">
        <v>2707</v>
      </c>
      <c r="P301">
        <v>66080</v>
      </c>
      <c r="Q301" t="s">
        <v>137</v>
      </c>
      <c r="R301">
        <v>278</v>
      </c>
      <c r="S301" t="s">
        <v>39</v>
      </c>
      <c r="T301" t="b">
        <v>1</v>
      </c>
      <c r="U301" t="s">
        <v>61</v>
      </c>
      <c r="V301" t="s">
        <v>61</v>
      </c>
      <c r="W301" t="s">
        <v>71</v>
      </c>
      <c r="X301" t="s">
        <v>71</v>
      </c>
      <c r="Y301" t="s">
        <v>71</v>
      </c>
      <c r="Z301" s="6">
        <v>0</v>
      </c>
      <c r="AA301" s="6">
        <v>0</v>
      </c>
      <c r="AB301" s="6">
        <v>0</v>
      </c>
      <c r="AC301" s="6">
        <v>0</v>
      </c>
      <c r="AD301" s="6">
        <v>2</v>
      </c>
      <c r="AE301" s="6">
        <v>0</v>
      </c>
      <c r="AF301" s="6">
        <v>0</v>
      </c>
      <c r="AG301" s="6">
        <v>0</v>
      </c>
      <c r="AH301" s="6">
        <v>1</v>
      </c>
      <c r="AI301" s="6">
        <v>1</v>
      </c>
      <c r="AJ301" s="6">
        <v>2</v>
      </c>
      <c r="AK301" s="6">
        <v>0</v>
      </c>
      <c r="AL301" s="6">
        <v>2</v>
      </c>
      <c r="AM301" s="6">
        <v>1</v>
      </c>
      <c r="AN301" s="6">
        <v>2</v>
      </c>
      <c r="AO301" s="6">
        <v>0</v>
      </c>
      <c r="AP301" s="6">
        <v>0</v>
      </c>
      <c r="AQ301" s="6">
        <v>0</v>
      </c>
      <c r="AR301" s="6">
        <v>3</v>
      </c>
      <c r="AS301" s="6">
        <v>0</v>
      </c>
      <c r="AT301" s="6">
        <v>1</v>
      </c>
      <c r="AU301" s="6">
        <v>0</v>
      </c>
      <c r="AV301" s="6">
        <v>0</v>
      </c>
      <c r="AW301" s="6">
        <v>2</v>
      </c>
      <c r="AX301" s="6">
        <v>2</v>
      </c>
      <c r="AY301" s="6">
        <v>0</v>
      </c>
      <c r="AZ301" s="6">
        <v>0</v>
      </c>
      <c r="BA301" s="6">
        <v>0</v>
      </c>
      <c r="BB301" s="6">
        <v>0</v>
      </c>
      <c r="BC301" s="6">
        <v>1</v>
      </c>
      <c r="BD301" s="6">
        <v>0</v>
      </c>
      <c r="BE301" s="6">
        <v>0</v>
      </c>
      <c r="BF301" s="6">
        <v>0</v>
      </c>
      <c r="BG301" s="6">
        <v>0</v>
      </c>
      <c r="BH301" s="6">
        <v>1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7">
        <v>0</v>
      </c>
      <c r="BO301">
        <f t="shared" si="40"/>
        <v>3</v>
      </c>
      <c r="BP301">
        <f t="shared" si="41"/>
        <v>5</v>
      </c>
      <c r="BQ301">
        <f t="shared" si="42"/>
        <v>3</v>
      </c>
      <c r="BR301">
        <f t="shared" si="43"/>
        <v>3</v>
      </c>
      <c r="BS301">
        <f t="shared" si="44"/>
        <v>1</v>
      </c>
      <c r="BT301">
        <f t="shared" si="45"/>
        <v>4</v>
      </c>
      <c r="BU301">
        <f t="shared" si="46"/>
        <v>0</v>
      </c>
      <c r="BV301">
        <f t="shared" si="47"/>
        <v>1</v>
      </c>
      <c r="BW301">
        <f t="shared" si="48"/>
        <v>1</v>
      </c>
      <c r="BX301">
        <f t="shared" si="49"/>
        <v>0</v>
      </c>
    </row>
    <row r="302" spans="1:76" ht="18.95" customHeight="1" x14ac:dyDescent="0.25">
      <c r="A302" t="s">
        <v>1910</v>
      </c>
      <c r="B302" t="s">
        <v>1449</v>
      </c>
      <c r="C302" t="s">
        <v>40</v>
      </c>
      <c r="D302" t="s">
        <v>26</v>
      </c>
      <c r="E302" t="s">
        <v>178</v>
      </c>
      <c r="F302" t="s">
        <v>5163</v>
      </c>
      <c r="G302">
        <v>4</v>
      </c>
      <c r="H302" t="s">
        <v>22</v>
      </c>
      <c r="I302" t="s">
        <v>1911</v>
      </c>
      <c r="L302" s="1">
        <v>201185001885</v>
      </c>
      <c r="M302" t="s">
        <v>1912</v>
      </c>
      <c r="N302" t="s">
        <v>45</v>
      </c>
      <c r="O302" t="s">
        <v>1913</v>
      </c>
      <c r="P302">
        <v>66083</v>
      </c>
      <c r="Q302" t="s">
        <v>1890</v>
      </c>
      <c r="R302">
        <v>508</v>
      </c>
      <c r="S302" t="s">
        <v>39</v>
      </c>
      <c r="T302" t="b">
        <v>0</v>
      </c>
      <c r="U302" t="s">
        <v>30</v>
      </c>
      <c r="V302" t="s">
        <v>61</v>
      </c>
      <c r="W302" t="s">
        <v>61</v>
      </c>
      <c r="X302" t="s">
        <v>61</v>
      </c>
      <c r="Y302" t="s">
        <v>61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2</v>
      </c>
      <c r="AG302" s="4">
        <v>2</v>
      </c>
      <c r="AH302" s="4">
        <v>1</v>
      </c>
      <c r="AI302" s="4">
        <v>2</v>
      </c>
      <c r="AJ302" s="4">
        <v>0</v>
      </c>
      <c r="AK302" s="4">
        <v>0</v>
      </c>
      <c r="AL302" s="4">
        <v>2</v>
      </c>
      <c r="AM302" s="4">
        <v>1</v>
      </c>
      <c r="AN302" s="4">
        <v>1</v>
      </c>
      <c r="AO302" s="4">
        <v>1</v>
      </c>
      <c r="AP302" s="4">
        <v>1</v>
      </c>
      <c r="AQ302" s="4">
        <v>0</v>
      </c>
      <c r="AR302" s="4">
        <v>1</v>
      </c>
      <c r="AS302" s="4">
        <v>0</v>
      </c>
      <c r="AT302" s="4">
        <v>0</v>
      </c>
      <c r="AU302" s="4">
        <v>1</v>
      </c>
      <c r="AV302" s="4">
        <v>1</v>
      </c>
      <c r="AW302" s="4">
        <v>1</v>
      </c>
      <c r="AX302" s="4">
        <v>1</v>
      </c>
      <c r="AY302" s="4">
        <v>0</v>
      </c>
      <c r="AZ302" s="4">
        <v>0</v>
      </c>
      <c r="BA302" s="4">
        <v>3</v>
      </c>
      <c r="BB302" s="4">
        <v>3</v>
      </c>
      <c r="BC302" s="4">
        <v>1</v>
      </c>
      <c r="BD302" s="4">
        <v>0</v>
      </c>
      <c r="BE302" s="4">
        <v>1</v>
      </c>
      <c r="BF302" s="4">
        <v>1</v>
      </c>
      <c r="BG302" s="4">
        <v>0</v>
      </c>
      <c r="BH302" s="4">
        <v>1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5">
        <v>2</v>
      </c>
      <c r="BO302">
        <f t="shared" si="40"/>
        <v>5</v>
      </c>
      <c r="BP302">
        <f t="shared" si="41"/>
        <v>4</v>
      </c>
      <c r="BQ302">
        <f t="shared" si="42"/>
        <v>4</v>
      </c>
      <c r="BR302">
        <f t="shared" si="43"/>
        <v>1</v>
      </c>
      <c r="BS302">
        <f t="shared" si="44"/>
        <v>0</v>
      </c>
      <c r="BT302">
        <f t="shared" si="45"/>
        <v>4</v>
      </c>
      <c r="BU302">
        <f t="shared" si="46"/>
        <v>6</v>
      </c>
      <c r="BV302">
        <f t="shared" si="47"/>
        <v>3</v>
      </c>
      <c r="BW302">
        <f t="shared" si="48"/>
        <v>1</v>
      </c>
      <c r="BX302">
        <f t="shared" si="49"/>
        <v>2</v>
      </c>
    </row>
    <row r="303" spans="1:76" ht="18.95" customHeight="1" x14ac:dyDescent="0.25">
      <c r="A303" t="s">
        <v>1886</v>
      </c>
      <c r="B303" t="s">
        <v>1449</v>
      </c>
      <c r="C303" t="s">
        <v>40</v>
      </c>
      <c r="D303" t="s">
        <v>26</v>
      </c>
      <c r="E303" t="s">
        <v>66</v>
      </c>
      <c r="F303" t="s">
        <v>5163</v>
      </c>
      <c r="G303">
        <v>4</v>
      </c>
      <c r="H303" t="s">
        <v>22</v>
      </c>
      <c r="I303" t="s">
        <v>1887</v>
      </c>
      <c r="L303" s="1">
        <v>201200000112</v>
      </c>
      <c r="M303" t="s">
        <v>1888</v>
      </c>
      <c r="N303" t="s">
        <v>58</v>
      </c>
      <c r="O303" t="s">
        <v>1889</v>
      </c>
      <c r="P303">
        <v>66085</v>
      </c>
      <c r="Q303" t="s">
        <v>1890</v>
      </c>
      <c r="R303">
        <v>1587</v>
      </c>
      <c r="S303" t="s">
        <v>39</v>
      </c>
      <c r="T303" t="b">
        <v>0</v>
      </c>
      <c r="U303" t="s">
        <v>30</v>
      </c>
      <c r="V303" t="s">
        <v>31</v>
      </c>
      <c r="W303" t="s">
        <v>31</v>
      </c>
      <c r="X303" t="s">
        <v>31</v>
      </c>
      <c r="Y303" t="s">
        <v>31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1</v>
      </c>
      <c r="AN303" s="6">
        <v>1</v>
      </c>
      <c r="AO303" s="6">
        <v>1</v>
      </c>
      <c r="AP303" s="6">
        <v>3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1</v>
      </c>
      <c r="BD303" s="6">
        <v>1</v>
      </c>
      <c r="BE303" s="6">
        <v>1</v>
      </c>
      <c r="BF303" s="6">
        <v>1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7">
        <v>0</v>
      </c>
      <c r="BO303">
        <f t="shared" si="40"/>
        <v>0</v>
      </c>
      <c r="BP303">
        <f t="shared" si="41"/>
        <v>0</v>
      </c>
      <c r="BQ303">
        <f t="shared" si="42"/>
        <v>6</v>
      </c>
      <c r="BR303">
        <f t="shared" si="43"/>
        <v>0</v>
      </c>
      <c r="BS303">
        <f t="shared" si="44"/>
        <v>0</v>
      </c>
      <c r="BT303">
        <f t="shared" si="45"/>
        <v>0</v>
      </c>
      <c r="BU303">
        <f t="shared" si="46"/>
        <v>0</v>
      </c>
      <c r="BV303">
        <f t="shared" si="47"/>
        <v>4</v>
      </c>
      <c r="BW303">
        <f t="shared" si="48"/>
        <v>0</v>
      </c>
      <c r="BX303">
        <f t="shared" si="49"/>
        <v>0</v>
      </c>
    </row>
    <row r="304" spans="1:76" ht="18.95" customHeight="1" x14ac:dyDescent="0.25">
      <c r="A304" t="s">
        <v>3022</v>
      </c>
      <c r="B304" t="s">
        <v>1449</v>
      </c>
      <c r="C304" t="s">
        <v>40</v>
      </c>
      <c r="D304" t="s">
        <v>26</v>
      </c>
      <c r="E304" t="s">
        <v>638</v>
      </c>
      <c r="F304" t="s">
        <v>5161</v>
      </c>
      <c r="G304" t="s">
        <v>2026</v>
      </c>
      <c r="H304" t="s">
        <v>22</v>
      </c>
      <c r="I304" t="s">
        <v>3023</v>
      </c>
      <c r="L304" s="1">
        <v>200807001985</v>
      </c>
      <c r="M304" t="s">
        <v>3024</v>
      </c>
      <c r="N304" t="s">
        <v>45</v>
      </c>
      <c r="O304" t="s">
        <v>3025</v>
      </c>
      <c r="P304">
        <v>67118</v>
      </c>
      <c r="Q304" t="s">
        <v>3026</v>
      </c>
      <c r="R304">
        <v>142</v>
      </c>
      <c r="S304" t="s">
        <v>39</v>
      </c>
      <c r="T304" t="b">
        <v>1</v>
      </c>
      <c r="U304" t="s">
        <v>71</v>
      </c>
      <c r="V304" t="s">
        <v>61</v>
      </c>
      <c r="W304" t="s">
        <v>71</v>
      </c>
      <c r="X304" t="s">
        <v>61</v>
      </c>
      <c r="Y304" t="s">
        <v>71</v>
      </c>
      <c r="Z304" s="6">
        <v>0</v>
      </c>
      <c r="AA304" s="6">
        <v>0</v>
      </c>
      <c r="AB304" s="6">
        <v>0</v>
      </c>
      <c r="AC304" s="6">
        <v>0</v>
      </c>
      <c r="AD304" s="6">
        <v>2</v>
      </c>
      <c r="AE304" s="6">
        <v>0</v>
      </c>
      <c r="AF304" s="6">
        <v>1</v>
      </c>
      <c r="AG304" s="6">
        <v>1</v>
      </c>
      <c r="AH304" s="6">
        <v>0</v>
      </c>
      <c r="AI304" s="6">
        <v>2</v>
      </c>
      <c r="AJ304" s="6">
        <v>0</v>
      </c>
      <c r="AK304" s="6">
        <v>2</v>
      </c>
      <c r="AL304" s="6">
        <v>0</v>
      </c>
      <c r="AM304" s="6">
        <v>2</v>
      </c>
      <c r="AN304" s="6">
        <v>2</v>
      </c>
      <c r="AO304" s="6">
        <v>0</v>
      </c>
      <c r="AP304" s="6">
        <v>0</v>
      </c>
      <c r="AQ304" s="6">
        <v>0</v>
      </c>
      <c r="AR304" s="6">
        <v>3</v>
      </c>
      <c r="AS304" s="6">
        <v>0</v>
      </c>
      <c r="AT304" s="6">
        <v>1</v>
      </c>
      <c r="AU304" s="6">
        <v>2</v>
      </c>
      <c r="AV304" s="6">
        <v>2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2</v>
      </c>
      <c r="BD304" s="6">
        <v>0</v>
      </c>
      <c r="BE304" s="6">
        <v>0</v>
      </c>
      <c r="BF304" s="6">
        <v>0</v>
      </c>
      <c r="BG304" s="6">
        <v>0</v>
      </c>
      <c r="BH304" s="6">
        <v>1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7">
        <v>0</v>
      </c>
      <c r="BO304">
        <f t="shared" si="40"/>
        <v>4</v>
      </c>
      <c r="BP304">
        <f t="shared" si="41"/>
        <v>4</v>
      </c>
      <c r="BQ304">
        <f t="shared" si="42"/>
        <v>4</v>
      </c>
      <c r="BR304">
        <f t="shared" si="43"/>
        <v>3</v>
      </c>
      <c r="BS304">
        <f t="shared" si="44"/>
        <v>1</v>
      </c>
      <c r="BT304">
        <f t="shared" si="45"/>
        <v>4</v>
      </c>
      <c r="BU304">
        <f t="shared" si="46"/>
        <v>0</v>
      </c>
      <c r="BV304">
        <f t="shared" si="47"/>
        <v>2</v>
      </c>
      <c r="BW304">
        <f t="shared" si="48"/>
        <v>1</v>
      </c>
      <c r="BX304">
        <f t="shared" si="49"/>
        <v>0</v>
      </c>
    </row>
    <row r="305" spans="1:76" ht="18.95" customHeight="1" x14ac:dyDescent="0.25">
      <c r="A305" t="s">
        <v>3013</v>
      </c>
      <c r="B305" t="s">
        <v>1449</v>
      </c>
      <c r="C305" t="s">
        <v>40</v>
      </c>
      <c r="D305" t="s">
        <v>26</v>
      </c>
      <c r="E305" t="s">
        <v>638</v>
      </c>
      <c r="F305" t="s">
        <v>5161</v>
      </c>
      <c r="G305" t="s">
        <v>2026</v>
      </c>
      <c r="H305" t="s">
        <v>22</v>
      </c>
      <c r="I305" t="s">
        <v>3014</v>
      </c>
      <c r="L305" s="1">
        <v>200477001493</v>
      </c>
      <c r="M305" t="s">
        <v>3015</v>
      </c>
      <c r="N305" t="s">
        <v>25</v>
      </c>
      <c r="O305" t="s">
        <v>3016</v>
      </c>
      <c r="P305">
        <v>67336</v>
      </c>
      <c r="Q305" t="s">
        <v>3017</v>
      </c>
      <c r="R305">
        <v>115</v>
      </c>
      <c r="S305" t="s">
        <v>39</v>
      </c>
      <c r="T305" t="b">
        <v>0</v>
      </c>
      <c r="U305" t="s">
        <v>30</v>
      </c>
      <c r="V305" t="s">
        <v>31</v>
      </c>
      <c r="W305" t="s">
        <v>31</v>
      </c>
      <c r="X305" t="s">
        <v>31</v>
      </c>
      <c r="Y305" t="s">
        <v>31</v>
      </c>
      <c r="Z305" s="6">
        <v>0</v>
      </c>
      <c r="AA305" s="6">
        <v>0</v>
      </c>
      <c r="AB305" s="6">
        <v>0</v>
      </c>
      <c r="AC305" s="6">
        <v>0</v>
      </c>
      <c r="AD305" s="6">
        <v>2</v>
      </c>
      <c r="AE305" s="6">
        <v>0</v>
      </c>
      <c r="AF305" s="6">
        <v>1</v>
      </c>
      <c r="AG305" s="6">
        <v>1</v>
      </c>
      <c r="AH305" s="6">
        <v>0</v>
      </c>
      <c r="AI305" s="6">
        <v>2</v>
      </c>
      <c r="AJ305" s="6">
        <v>2</v>
      </c>
      <c r="AK305" s="6">
        <v>0</v>
      </c>
      <c r="AL305" s="6">
        <v>2</v>
      </c>
      <c r="AM305" s="6">
        <v>0</v>
      </c>
      <c r="AN305" s="6">
        <v>2</v>
      </c>
      <c r="AO305" s="6">
        <v>0</v>
      </c>
      <c r="AP305" s="6">
        <v>0</v>
      </c>
      <c r="AQ305" s="6">
        <v>0</v>
      </c>
      <c r="AR305" s="6">
        <v>3</v>
      </c>
      <c r="AS305" s="6">
        <v>0</v>
      </c>
      <c r="AT305" s="6">
        <v>3</v>
      </c>
      <c r="AU305" s="6">
        <v>2</v>
      </c>
      <c r="AV305" s="6">
        <v>2</v>
      </c>
      <c r="AW305" s="6">
        <v>1</v>
      </c>
      <c r="AX305" s="6">
        <v>1</v>
      </c>
      <c r="AY305" s="6">
        <v>0</v>
      </c>
      <c r="AZ305" s="6">
        <v>0</v>
      </c>
      <c r="BA305" s="6">
        <v>3</v>
      </c>
      <c r="BB305" s="6">
        <v>3</v>
      </c>
      <c r="BC305" s="6">
        <v>1</v>
      </c>
      <c r="BD305" s="6">
        <v>0</v>
      </c>
      <c r="BE305" s="6">
        <v>0</v>
      </c>
      <c r="BF305" s="6">
        <v>3</v>
      </c>
      <c r="BG305" s="6">
        <v>3</v>
      </c>
      <c r="BH305" s="6">
        <v>1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7">
        <v>2</v>
      </c>
      <c r="BO305">
        <f t="shared" si="40"/>
        <v>4</v>
      </c>
      <c r="BP305">
        <f t="shared" si="41"/>
        <v>6</v>
      </c>
      <c r="BQ305">
        <f t="shared" si="42"/>
        <v>2</v>
      </c>
      <c r="BR305">
        <f t="shared" si="43"/>
        <v>3</v>
      </c>
      <c r="BS305">
        <f t="shared" si="44"/>
        <v>3</v>
      </c>
      <c r="BT305">
        <f t="shared" si="45"/>
        <v>6</v>
      </c>
      <c r="BU305">
        <f t="shared" si="46"/>
        <v>6</v>
      </c>
      <c r="BV305">
        <f t="shared" si="47"/>
        <v>4</v>
      </c>
      <c r="BW305">
        <f t="shared" si="48"/>
        <v>4</v>
      </c>
      <c r="BX305">
        <f t="shared" si="49"/>
        <v>2</v>
      </c>
    </row>
    <row r="306" spans="1:76" ht="18.95" customHeight="1" x14ac:dyDescent="0.25">
      <c r="A306" t="s">
        <v>1454</v>
      </c>
      <c r="B306" t="s">
        <v>1449</v>
      </c>
      <c r="C306" t="s">
        <v>40</v>
      </c>
      <c r="D306" t="s">
        <v>26</v>
      </c>
      <c r="E306" t="s">
        <v>66</v>
      </c>
      <c r="F306" t="s">
        <v>66</v>
      </c>
      <c r="G306">
        <v>5</v>
      </c>
      <c r="H306" t="s">
        <v>22</v>
      </c>
      <c r="I306" t="s">
        <v>1455</v>
      </c>
      <c r="L306" s="1">
        <v>201128002033</v>
      </c>
      <c r="M306" t="s">
        <v>1456</v>
      </c>
      <c r="N306" t="s">
        <v>58</v>
      </c>
      <c r="O306" t="s">
        <v>1457</v>
      </c>
      <c r="P306">
        <v>67574</v>
      </c>
      <c r="Q306" t="s">
        <v>1458</v>
      </c>
      <c r="R306">
        <v>136</v>
      </c>
      <c r="S306" t="s">
        <v>39</v>
      </c>
      <c r="T306" t="b">
        <v>0</v>
      </c>
      <c r="U306" t="s">
        <v>30</v>
      </c>
      <c r="V306" t="s">
        <v>31</v>
      </c>
      <c r="W306" t="s">
        <v>31</v>
      </c>
      <c r="X306" t="s">
        <v>31</v>
      </c>
      <c r="Y306" t="s">
        <v>31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2</v>
      </c>
      <c r="AJ306" s="4">
        <v>0</v>
      </c>
      <c r="AK306" s="4">
        <v>0</v>
      </c>
      <c r="AL306" s="4">
        <v>1</v>
      </c>
      <c r="AM306" s="4">
        <v>2</v>
      </c>
      <c r="AN306" s="4">
        <v>2</v>
      </c>
      <c r="AO306" s="4">
        <v>3</v>
      </c>
      <c r="AP306" s="4">
        <v>3</v>
      </c>
      <c r="AQ306" s="4">
        <v>3</v>
      </c>
      <c r="AR306" s="4">
        <v>3</v>
      </c>
      <c r="AS306" s="4">
        <v>3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3</v>
      </c>
      <c r="BB306" s="4">
        <v>3</v>
      </c>
      <c r="BC306" s="4">
        <v>2</v>
      </c>
      <c r="BD306" s="4">
        <v>0</v>
      </c>
      <c r="BE306" s="4">
        <v>3</v>
      </c>
      <c r="BF306" s="4">
        <v>3</v>
      </c>
      <c r="BG306" s="4">
        <v>0</v>
      </c>
      <c r="BH306" s="4">
        <v>2</v>
      </c>
      <c r="BI306" s="4">
        <v>3</v>
      </c>
      <c r="BJ306" s="4">
        <v>0</v>
      </c>
      <c r="BK306" s="4">
        <v>0</v>
      </c>
      <c r="BL306" s="4">
        <v>0</v>
      </c>
      <c r="BM306" s="4">
        <v>0</v>
      </c>
      <c r="BN306" s="5">
        <v>0</v>
      </c>
      <c r="BO306">
        <f t="shared" si="40"/>
        <v>0</v>
      </c>
      <c r="BP306">
        <f t="shared" si="41"/>
        <v>3</v>
      </c>
      <c r="BQ306">
        <f t="shared" si="42"/>
        <v>13</v>
      </c>
      <c r="BR306">
        <f t="shared" si="43"/>
        <v>6</v>
      </c>
      <c r="BS306">
        <f t="shared" si="44"/>
        <v>0</v>
      </c>
      <c r="BT306">
        <f t="shared" si="45"/>
        <v>0</v>
      </c>
      <c r="BU306">
        <f t="shared" si="46"/>
        <v>6</v>
      </c>
      <c r="BV306">
        <f t="shared" si="47"/>
        <v>8</v>
      </c>
      <c r="BW306">
        <f t="shared" si="48"/>
        <v>2</v>
      </c>
      <c r="BX306">
        <f t="shared" si="49"/>
        <v>3</v>
      </c>
    </row>
    <row r="307" spans="1:76" ht="18.95" customHeight="1" x14ac:dyDescent="0.25">
      <c r="A307" t="s">
        <v>1905</v>
      </c>
      <c r="B307" t="s">
        <v>1449</v>
      </c>
      <c r="C307" t="s">
        <v>40</v>
      </c>
      <c r="D307" t="s">
        <v>26</v>
      </c>
      <c r="E307" t="s">
        <v>66</v>
      </c>
      <c r="F307" t="s">
        <v>66</v>
      </c>
      <c r="G307">
        <v>4</v>
      </c>
      <c r="H307" t="s">
        <v>22</v>
      </c>
      <c r="I307" t="s">
        <v>1906</v>
      </c>
      <c r="L307" s="1">
        <v>201065000604</v>
      </c>
      <c r="M307" t="s">
        <v>1907</v>
      </c>
      <c r="N307" t="s">
        <v>45</v>
      </c>
      <c r="O307" t="s">
        <v>1908</v>
      </c>
      <c r="P307">
        <v>67661</v>
      </c>
      <c r="Q307" t="s">
        <v>1909</v>
      </c>
      <c r="R307">
        <v>238</v>
      </c>
      <c r="S307" t="s">
        <v>77</v>
      </c>
      <c r="T307" t="b">
        <v>0</v>
      </c>
      <c r="U307" t="s">
        <v>30</v>
      </c>
      <c r="V307" t="s">
        <v>31</v>
      </c>
      <c r="W307" t="s">
        <v>31</v>
      </c>
      <c r="X307" t="s">
        <v>31</v>
      </c>
      <c r="Y307" t="s">
        <v>31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2</v>
      </c>
      <c r="AJ307" s="6">
        <v>0</v>
      </c>
      <c r="AK307" s="6">
        <v>2</v>
      </c>
      <c r="AL307" s="6">
        <v>0</v>
      </c>
      <c r="AM307" s="6">
        <v>3</v>
      </c>
      <c r="AN307" s="6">
        <v>3</v>
      </c>
      <c r="AO307" s="6">
        <v>3</v>
      </c>
      <c r="AP307" s="6">
        <v>0</v>
      </c>
      <c r="AQ307" s="6">
        <v>1</v>
      </c>
      <c r="AR307" s="6">
        <v>3</v>
      </c>
      <c r="AS307" s="6">
        <v>3</v>
      </c>
      <c r="AT307" s="6">
        <v>3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3</v>
      </c>
      <c r="BI307" s="6">
        <v>0</v>
      </c>
      <c r="BJ307" s="6">
        <v>0</v>
      </c>
      <c r="BK307" s="6">
        <v>0</v>
      </c>
      <c r="BL307" s="6">
        <v>3</v>
      </c>
      <c r="BM307" s="6">
        <v>0</v>
      </c>
      <c r="BN307" s="7">
        <v>0</v>
      </c>
      <c r="BO307">
        <f t="shared" si="40"/>
        <v>0</v>
      </c>
      <c r="BP307">
        <f t="shared" si="41"/>
        <v>4</v>
      </c>
      <c r="BQ307">
        <f t="shared" si="42"/>
        <v>10</v>
      </c>
      <c r="BR307">
        <f t="shared" si="43"/>
        <v>6</v>
      </c>
      <c r="BS307">
        <f t="shared" si="44"/>
        <v>3</v>
      </c>
      <c r="BT307">
        <f t="shared" si="45"/>
        <v>0</v>
      </c>
      <c r="BU307">
        <f t="shared" si="46"/>
        <v>0</v>
      </c>
      <c r="BV307">
        <f t="shared" si="47"/>
        <v>0</v>
      </c>
      <c r="BW307">
        <f t="shared" si="48"/>
        <v>3</v>
      </c>
      <c r="BX307">
        <f t="shared" si="49"/>
        <v>3</v>
      </c>
    </row>
    <row r="308" spans="1:76" ht="18.95" customHeight="1" x14ac:dyDescent="0.25">
      <c r="A308" t="s">
        <v>1891</v>
      </c>
      <c r="B308" t="s">
        <v>1449</v>
      </c>
      <c r="C308" t="s">
        <v>40</v>
      </c>
      <c r="D308" t="s">
        <v>26</v>
      </c>
      <c r="E308" t="s">
        <v>73</v>
      </c>
      <c r="F308" t="s">
        <v>659</v>
      </c>
      <c r="G308">
        <v>4</v>
      </c>
      <c r="H308" t="s">
        <v>118</v>
      </c>
      <c r="I308" t="s">
        <v>1892</v>
      </c>
      <c r="L308" s="1">
        <v>200654000381</v>
      </c>
      <c r="M308" t="s">
        <v>1893</v>
      </c>
      <c r="N308" t="s">
        <v>58</v>
      </c>
      <c r="O308" t="s">
        <v>1894</v>
      </c>
      <c r="P308">
        <v>67052</v>
      </c>
      <c r="Q308" t="s">
        <v>1895</v>
      </c>
      <c r="R308">
        <v>838</v>
      </c>
      <c r="S308" t="s">
        <v>66</v>
      </c>
      <c r="T308" t="b">
        <v>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3</v>
      </c>
      <c r="AN308" s="4">
        <v>3</v>
      </c>
      <c r="AO308" s="4">
        <v>0</v>
      </c>
      <c r="AP308" s="4">
        <v>3</v>
      </c>
      <c r="AQ308" s="4">
        <v>0</v>
      </c>
      <c r="AR308" s="4">
        <v>0</v>
      </c>
      <c r="AS308" s="4">
        <v>3</v>
      </c>
      <c r="AT308" s="4">
        <v>0</v>
      </c>
      <c r="AU308" s="4">
        <v>2</v>
      </c>
      <c r="AV308" s="4">
        <v>2</v>
      </c>
      <c r="AW308" s="4">
        <v>2</v>
      </c>
      <c r="AX308" s="4">
        <v>2</v>
      </c>
      <c r="AY308" s="4">
        <v>0</v>
      </c>
      <c r="AZ308" s="4">
        <v>0</v>
      </c>
      <c r="BA308" s="4">
        <v>3</v>
      </c>
      <c r="BB308" s="4">
        <v>3</v>
      </c>
      <c r="BC308" s="4">
        <v>2</v>
      </c>
      <c r="BD308" s="4">
        <v>2</v>
      </c>
      <c r="BE308" s="4">
        <v>3</v>
      </c>
      <c r="BF308" s="4">
        <v>3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5">
        <v>0</v>
      </c>
      <c r="BO308">
        <f t="shared" si="40"/>
        <v>0</v>
      </c>
      <c r="BP308">
        <f t="shared" si="41"/>
        <v>0</v>
      </c>
      <c r="BQ308">
        <f t="shared" si="42"/>
        <v>9</v>
      </c>
      <c r="BR308">
        <f t="shared" si="43"/>
        <v>3</v>
      </c>
      <c r="BS308">
        <f t="shared" si="44"/>
        <v>0</v>
      </c>
      <c r="BT308">
        <f t="shared" si="45"/>
        <v>8</v>
      </c>
      <c r="BU308">
        <f t="shared" si="46"/>
        <v>6</v>
      </c>
      <c r="BV308">
        <f t="shared" si="47"/>
        <v>10</v>
      </c>
      <c r="BW308">
        <f t="shared" si="48"/>
        <v>0</v>
      </c>
      <c r="BX308">
        <f t="shared" si="49"/>
        <v>0</v>
      </c>
    </row>
    <row r="309" spans="1:76" ht="18.95" customHeight="1" x14ac:dyDescent="0.25">
      <c r="A309" t="s">
        <v>3034</v>
      </c>
      <c r="B309" t="s">
        <v>1449</v>
      </c>
      <c r="C309" t="s">
        <v>40</v>
      </c>
      <c r="D309" t="s">
        <v>26</v>
      </c>
      <c r="E309" t="s">
        <v>102</v>
      </c>
      <c r="F309" t="s">
        <v>659</v>
      </c>
      <c r="G309" t="s">
        <v>2026</v>
      </c>
      <c r="H309" t="s">
        <v>22</v>
      </c>
      <c r="I309" t="s">
        <v>3035</v>
      </c>
      <c r="L309" s="1">
        <v>201226001451</v>
      </c>
      <c r="M309" t="s">
        <v>3036</v>
      </c>
      <c r="N309" t="s">
        <v>45</v>
      </c>
      <c r="O309" t="s">
        <v>3037</v>
      </c>
      <c r="P309">
        <v>66604</v>
      </c>
      <c r="Q309" t="s">
        <v>3038</v>
      </c>
      <c r="R309">
        <v>312</v>
      </c>
      <c r="S309" t="s">
        <v>7</v>
      </c>
      <c r="T309" t="b">
        <v>0</v>
      </c>
      <c r="U309" t="s">
        <v>30</v>
      </c>
      <c r="V309" t="s">
        <v>31</v>
      </c>
      <c r="W309" t="s">
        <v>31</v>
      </c>
      <c r="X309" t="s">
        <v>31</v>
      </c>
      <c r="Y309" t="s">
        <v>31</v>
      </c>
      <c r="Z309" s="6">
        <v>0</v>
      </c>
      <c r="AA309" s="6">
        <v>0</v>
      </c>
      <c r="AB309" s="6">
        <v>0</v>
      </c>
      <c r="AC309" s="6">
        <v>0</v>
      </c>
      <c r="AD309" s="6">
        <v>2</v>
      </c>
      <c r="AE309" s="6">
        <v>2</v>
      </c>
      <c r="AF309" s="6">
        <v>2</v>
      </c>
      <c r="AG309" s="6">
        <v>1</v>
      </c>
      <c r="AH309" s="6">
        <v>2</v>
      </c>
      <c r="AI309" s="6">
        <v>0</v>
      </c>
      <c r="AJ309" s="6">
        <v>0</v>
      </c>
      <c r="AK309" s="6">
        <v>2</v>
      </c>
      <c r="AL309" s="6">
        <v>0</v>
      </c>
      <c r="AM309" s="6">
        <v>2</v>
      </c>
      <c r="AN309" s="6">
        <v>3</v>
      </c>
      <c r="AO309" s="6">
        <v>2</v>
      </c>
      <c r="AP309" s="6">
        <v>1</v>
      </c>
      <c r="AQ309" s="6">
        <v>0</v>
      </c>
      <c r="AR309" s="6">
        <v>3</v>
      </c>
      <c r="AS309" s="6">
        <v>0</v>
      </c>
      <c r="AT309" s="6">
        <v>0</v>
      </c>
      <c r="AU309" s="6">
        <v>2</v>
      </c>
      <c r="AV309" s="6">
        <v>2</v>
      </c>
      <c r="AW309" s="6">
        <v>2</v>
      </c>
      <c r="AX309" s="6">
        <v>2</v>
      </c>
      <c r="AY309" s="6">
        <v>0</v>
      </c>
      <c r="AZ309" s="6">
        <v>0</v>
      </c>
      <c r="BA309" s="6">
        <v>3</v>
      </c>
      <c r="BB309" s="6">
        <v>3</v>
      </c>
      <c r="BC309" s="6">
        <v>1</v>
      </c>
      <c r="BD309" s="6">
        <v>2</v>
      </c>
      <c r="BE309" s="6">
        <v>3</v>
      </c>
      <c r="BF309" s="6">
        <v>3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2</v>
      </c>
      <c r="BM309" s="6">
        <v>0</v>
      </c>
      <c r="BN309" s="7">
        <v>0</v>
      </c>
      <c r="BO309">
        <f t="shared" si="40"/>
        <v>9</v>
      </c>
      <c r="BP309">
        <f t="shared" si="41"/>
        <v>2</v>
      </c>
      <c r="BQ309">
        <f t="shared" si="42"/>
        <v>8</v>
      </c>
      <c r="BR309">
        <f t="shared" si="43"/>
        <v>3</v>
      </c>
      <c r="BS309">
        <f t="shared" si="44"/>
        <v>0</v>
      </c>
      <c r="BT309">
        <f t="shared" si="45"/>
        <v>8</v>
      </c>
      <c r="BU309">
        <f t="shared" si="46"/>
        <v>6</v>
      </c>
      <c r="BV309">
        <f t="shared" si="47"/>
        <v>9</v>
      </c>
      <c r="BW309">
        <f t="shared" si="48"/>
        <v>0</v>
      </c>
      <c r="BX309">
        <f t="shared" si="49"/>
        <v>2</v>
      </c>
    </row>
    <row r="310" spans="1:76" ht="18.95" customHeight="1" x14ac:dyDescent="0.25">
      <c r="A310" t="s">
        <v>3018</v>
      </c>
      <c r="B310" t="s">
        <v>1449</v>
      </c>
      <c r="C310" t="s">
        <v>40</v>
      </c>
      <c r="D310" t="s">
        <v>26</v>
      </c>
      <c r="E310" t="s">
        <v>638</v>
      </c>
      <c r="F310" t="s">
        <v>5161</v>
      </c>
      <c r="G310" t="s">
        <v>2026</v>
      </c>
      <c r="H310" t="s">
        <v>22</v>
      </c>
      <c r="I310" t="s">
        <v>3019</v>
      </c>
      <c r="L310" s="1">
        <v>200753000966</v>
      </c>
      <c r="M310" t="s">
        <v>3020</v>
      </c>
      <c r="N310" t="s">
        <v>58</v>
      </c>
      <c r="O310" t="s">
        <v>3021</v>
      </c>
      <c r="P310">
        <v>67740</v>
      </c>
      <c r="Q310" t="s">
        <v>338</v>
      </c>
      <c r="R310">
        <v>179</v>
      </c>
      <c r="S310" t="s">
        <v>39</v>
      </c>
      <c r="T310" t="b">
        <v>0</v>
      </c>
      <c r="U310" t="s">
        <v>30</v>
      </c>
      <c r="V310" t="s">
        <v>31</v>
      </c>
      <c r="W310" t="s">
        <v>31</v>
      </c>
      <c r="X310" t="s">
        <v>31</v>
      </c>
      <c r="Y310" t="s">
        <v>31</v>
      </c>
      <c r="Z310" s="6">
        <v>0</v>
      </c>
      <c r="AA310" s="6">
        <v>0</v>
      </c>
      <c r="AB310" s="6">
        <v>0</v>
      </c>
      <c r="AC310" s="6">
        <v>0</v>
      </c>
      <c r="AD310" s="6">
        <v>2</v>
      </c>
      <c r="AE310" s="6">
        <v>0</v>
      </c>
      <c r="AF310" s="6">
        <v>0</v>
      </c>
      <c r="AG310" s="6">
        <v>0</v>
      </c>
      <c r="AH310" s="6">
        <v>2</v>
      </c>
      <c r="AI310" s="6">
        <v>1</v>
      </c>
      <c r="AJ310" s="6">
        <v>0</v>
      </c>
      <c r="AK310" s="6">
        <v>2</v>
      </c>
      <c r="AL310" s="6">
        <v>1</v>
      </c>
      <c r="AM310" s="6">
        <v>2</v>
      </c>
      <c r="AN310" s="6">
        <v>1</v>
      </c>
      <c r="AO310" s="6">
        <v>0</v>
      </c>
      <c r="AP310" s="6">
        <v>0</v>
      </c>
      <c r="AQ310" s="6">
        <v>0</v>
      </c>
      <c r="AR310" s="6">
        <v>1</v>
      </c>
      <c r="AS310" s="6">
        <v>0</v>
      </c>
      <c r="AT310" s="6">
        <v>0</v>
      </c>
      <c r="AU310" s="6">
        <v>0</v>
      </c>
      <c r="AV310" s="6">
        <v>0</v>
      </c>
      <c r="AW310" s="6">
        <v>2</v>
      </c>
      <c r="AX310" s="6">
        <v>2</v>
      </c>
      <c r="AY310" s="6">
        <v>0</v>
      </c>
      <c r="AZ310" s="6">
        <v>0</v>
      </c>
      <c r="BA310" s="6">
        <v>0</v>
      </c>
      <c r="BB310" s="6">
        <v>0</v>
      </c>
      <c r="BC310" s="6">
        <v>2</v>
      </c>
      <c r="BD310" s="6">
        <v>0</v>
      </c>
      <c r="BE310" s="6">
        <v>0</v>
      </c>
      <c r="BF310" s="6">
        <v>0</v>
      </c>
      <c r="BG310" s="6">
        <v>0</v>
      </c>
      <c r="BH310" s="6">
        <v>1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7">
        <v>0</v>
      </c>
      <c r="BO310">
        <f t="shared" si="40"/>
        <v>4</v>
      </c>
      <c r="BP310">
        <f t="shared" si="41"/>
        <v>4</v>
      </c>
      <c r="BQ310">
        <f t="shared" si="42"/>
        <v>3</v>
      </c>
      <c r="BR310">
        <f t="shared" si="43"/>
        <v>1</v>
      </c>
      <c r="BS310">
        <f t="shared" si="44"/>
        <v>0</v>
      </c>
      <c r="BT310">
        <f t="shared" si="45"/>
        <v>4</v>
      </c>
      <c r="BU310">
        <f t="shared" si="46"/>
        <v>0</v>
      </c>
      <c r="BV310">
        <f t="shared" si="47"/>
        <v>2</v>
      </c>
      <c r="BW310">
        <f t="shared" si="48"/>
        <v>1</v>
      </c>
      <c r="BX310">
        <f t="shared" si="49"/>
        <v>0</v>
      </c>
    </row>
    <row r="311" spans="1:76" ht="18.95" customHeight="1" x14ac:dyDescent="0.25">
      <c r="A311" t="s">
        <v>3030</v>
      </c>
      <c r="B311" t="s">
        <v>1449</v>
      </c>
      <c r="C311" t="s">
        <v>40</v>
      </c>
      <c r="D311" t="s">
        <v>26</v>
      </c>
      <c r="E311" t="s">
        <v>66</v>
      </c>
      <c r="F311" t="s">
        <v>659</v>
      </c>
      <c r="G311" t="s">
        <v>2026</v>
      </c>
      <c r="H311" t="s">
        <v>22</v>
      </c>
      <c r="I311" t="s">
        <v>3031</v>
      </c>
      <c r="L311" s="1">
        <v>200786001145</v>
      </c>
      <c r="M311" t="s">
        <v>3032</v>
      </c>
      <c r="N311" t="s">
        <v>25</v>
      </c>
      <c r="O311" t="s">
        <v>1890</v>
      </c>
      <c r="P311">
        <v>67855</v>
      </c>
      <c r="Q311" t="s">
        <v>3033</v>
      </c>
      <c r="R311">
        <v>203</v>
      </c>
      <c r="S311" t="s">
        <v>39</v>
      </c>
      <c r="T311" t="b">
        <v>1</v>
      </c>
      <c r="U311" t="s">
        <v>61</v>
      </c>
      <c r="V311" t="s">
        <v>61</v>
      </c>
      <c r="W311" t="s">
        <v>61</v>
      </c>
      <c r="X311" t="s">
        <v>61</v>
      </c>
      <c r="Y311" t="s">
        <v>61</v>
      </c>
      <c r="Z311" s="6">
        <v>0</v>
      </c>
      <c r="AA311" s="6">
        <v>0</v>
      </c>
      <c r="AB311" s="6">
        <v>0</v>
      </c>
      <c r="AC311" s="6">
        <v>0</v>
      </c>
      <c r="AD311" s="6">
        <v>2</v>
      </c>
      <c r="AE311" s="6">
        <v>0</v>
      </c>
      <c r="AF311" s="6">
        <v>2</v>
      </c>
      <c r="AG311" s="6">
        <v>1</v>
      </c>
      <c r="AH311" s="6">
        <v>0</v>
      </c>
      <c r="AI311" s="6">
        <v>2</v>
      </c>
      <c r="AJ311" s="6">
        <v>0</v>
      </c>
      <c r="AK311" s="6">
        <v>2</v>
      </c>
      <c r="AL311" s="6">
        <v>2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3</v>
      </c>
      <c r="AS311" s="6">
        <v>0</v>
      </c>
      <c r="AT311" s="6">
        <v>3</v>
      </c>
      <c r="AU311" s="6">
        <v>2</v>
      </c>
      <c r="AV311" s="6">
        <v>2</v>
      </c>
      <c r="AW311" s="6">
        <v>1</v>
      </c>
      <c r="AX311" s="6">
        <v>1</v>
      </c>
      <c r="AY311" s="6">
        <v>0</v>
      </c>
      <c r="AZ311" s="6">
        <v>0</v>
      </c>
      <c r="BA311" s="6">
        <v>3</v>
      </c>
      <c r="BB311" s="6">
        <v>3</v>
      </c>
      <c r="BC311" s="6">
        <v>2</v>
      </c>
      <c r="BD311" s="6">
        <v>0</v>
      </c>
      <c r="BE311" s="6">
        <v>3</v>
      </c>
      <c r="BF311" s="6">
        <v>3</v>
      </c>
      <c r="BG311" s="6">
        <v>3</v>
      </c>
      <c r="BH311" s="6">
        <v>3</v>
      </c>
      <c r="BI311" s="6">
        <v>1</v>
      </c>
      <c r="BJ311" s="6">
        <v>0</v>
      </c>
      <c r="BK311" s="6">
        <v>0</v>
      </c>
      <c r="BL311" s="6">
        <v>0</v>
      </c>
      <c r="BM311" s="6">
        <v>2</v>
      </c>
      <c r="BN311" s="7">
        <v>2</v>
      </c>
      <c r="BO311">
        <f t="shared" si="40"/>
        <v>5</v>
      </c>
      <c r="BP311">
        <f t="shared" si="41"/>
        <v>6</v>
      </c>
      <c r="BQ311">
        <f t="shared" si="42"/>
        <v>0</v>
      </c>
      <c r="BR311">
        <f t="shared" si="43"/>
        <v>3</v>
      </c>
      <c r="BS311">
        <f t="shared" si="44"/>
        <v>3</v>
      </c>
      <c r="BT311">
        <f t="shared" si="45"/>
        <v>6</v>
      </c>
      <c r="BU311">
        <f t="shared" si="46"/>
        <v>6</v>
      </c>
      <c r="BV311">
        <f t="shared" si="47"/>
        <v>8</v>
      </c>
      <c r="BW311">
        <f t="shared" si="48"/>
        <v>6</v>
      </c>
      <c r="BX311">
        <f t="shared" si="49"/>
        <v>5</v>
      </c>
    </row>
    <row r="312" spans="1:76" ht="18.95" customHeight="1" x14ac:dyDescent="0.25">
      <c r="A312" t="s">
        <v>3002</v>
      </c>
      <c r="B312" t="s">
        <v>1449</v>
      </c>
      <c r="C312" t="s">
        <v>40</v>
      </c>
      <c r="D312" t="s">
        <v>26</v>
      </c>
      <c r="E312" t="s">
        <v>66</v>
      </c>
      <c r="F312" t="s">
        <v>659</v>
      </c>
      <c r="G312" t="s">
        <v>2026</v>
      </c>
      <c r="H312" t="s">
        <v>22</v>
      </c>
      <c r="I312" t="s">
        <v>3003</v>
      </c>
      <c r="L312" s="1">
        <v>200390000736</v>
      </c>
      <c r="M312" t="s">
        <v>3004</v>
      </c>
      <c r="N312" t="s">
        <v>45</v>
      </c>
      <c r="O312" t="s">
        <v>3005</v>
      </c>
      <c r="P312">
        <v>67013</v>
      </c>
      <c r="Q312" t="s">
        <v>3006</v>
      </c>
      <c r="R312">
        <v>268</v>
      </c>
      <c r="S312" t="s">
        <v>39</v>
      </c>
      <c r="T312" t="b">
        <v>0</v>
      </c>
      <c r="U312" t="s">
        <v>30</v>
      </c>
      <c r="V312" t="s">
        <v>71</v>
      </c>
      <c r="W312" t="s">
        <v>71</v>
      </c>
      <c r="X312" t="s">
        <v>61</v>
      </c>
      <c r="Y312" t="s">
        <v>61</v>
      </c>
      <c r="Z312" s="6">
        <v>0</v>
      </c>
      <c r="AA312" s="6">
        <v>0</v>
      </c>
      <c r="AB312" s="6">
        <v>0</v>
      </c>
      <c r="AC312" s="6">
        <v>1</v>
      </c>
      <c r="AD312" s="6">
        <v>2</v>
      </c>
      <c r="AE312" s="6">
        <v>0</v>
      </c>
      <c r="AF312" s="6">
        <v>1</v>
      </c>
      <c r="AG312" s="6">
        <v>1</v>
      </c>
      <c r="AH312" s="6">
        <v>0</v>
      </c>
      <c r="AI312" s="6">
        <v>1</v>
      </c>
      <c r="AJ312" s="6">
        <v>1</v>
      </c>
      <c r="AK312" s="6">
        <v>0</v>
      </c>
      <c r="AL312" s="6">
        <v>0</v>
      </c>
      <c r="AM312" s="6">
        <v>0</v>
      </c>
      <c r="AN312" s="6">
        <v>2</v>
      </c>
      <c r="AO312" s="6">
        <v>1</v>
      </c>
      <c r="AP312" s="6">
        <v>0</v>
      </c>
      <c r="AQ312" s="6">
        <v>3</v>
      </c>
      <c r="AR312" s="6">
        <v>2</v>
      </c>
      <c r="AS312" s="6">
        <v>0</v>
      </c>
      <c r="AT312" s="6">
        <v>0</v>
      </c>
      <c r="AU312" s="6">
        <v>2</v>
      </c>
      <c r="AV312" s="6">
        <v>2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1</v>
      </c>
      <c r="BD312" s="6">
        <v>0</v>
      </c>
      <c r="BE312" s="6">
        <v>0</v>
      </c>
      <c r="BF312" s="6">
        <v>0</v>
      </c>
      <c r="BG312" s="6">
        <v>0</v>
      </c>
      <c r="BH312" s="6">
        <v>1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7">
        <v>2</v>
      </c>
      <c r="BO312">
        <f t="shared" si="40"/>
        <v>5</v>
      </c>
      <c r="BP312">
        <f t="shared" si="41"/>
        <v>2</v>
      </c>
      <c r="BQ312">
        <f t="shared" si="42"/>
        <v>6</v>
      </c>
      <c r="BR312">
        <f t="shared" si="43"/>
        <v>2</v>
      </c>
      <c r="BS312">
        <f t="shared" si="44"/>
        <v>0</v>
      </c>
      <c r="BT312">
        <f t="shared" si="45"/>
        <v>4</v>
      </c>
      <c r="BU312">
        <f t="shared" si="46"/>
        <v>0</v>
      </c>
      <c r="BV312">
        <f t="shared" si="47"/>
        <v>1</v>
      </c>
      <c r="BW312">
        <f t="shared" si="48"/>
        <v>1</v>
      </c>
      <c r="BX312">
        <f t="shared" si="49"/>
        <v>2</v>
      </c>
    </row>
    <row r="313" spans="1:76" ht="18.95" customHeight="1" x14ac:dyDescent="0.25">
      <c r="A313" t="s">
        <v>3027</v>
      </c>
      <c r="B313" t="s">
        <v>1449</v>
      </c>
      <c r="C313" t="s">
        <v>40</v>
      </c>
      <c r="D313" t="s">
        <v>26</v>
      </c>
      <c r="E313" t="s">
        <v>638</v>
      </c>
      <c r="F313" t="s">
        <v>5161</v>
      </c>
      <c r="G313" t="s">
        <v>2026</v>
      </c>
      <c r="H313" t="s">
        <v>22</v>
      </c>
      <c r="I313" t="s">
        <v>3028</v>
      </c>
      <c r="L313" s="1">
        <v>201044000738</v>
      </c>
      <c r="M313" t="s">
        <v>3029</v>
      </c>
      <c r="N313" t="s">
        <v>45</v>
      </c>
      <c r="O313" t="s">
        <v>1969</v>
      </c>
      <c r="P313">
        <v>67119</v>
      </c>
      <c r="Q313" t="s">
        <v>3006</v>
      </c>
      <c r="R313">
        <v>189</v>
      </c>
      <c r="S313" t="s">
        <v>39</v>
      </c>
      <c r="T313" t="b">
        <v>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2</v>
      </c>
      <c r="AJ313" s="6">
        <v>2</v>
      </c>
      <c r="AK313" s="6">
        <v>0</v>
      </c>
      <c r="AL313" s="6">
        <v>2</v>
      </c>
      <c r="AM313" s="6">
        <v>3</v>
      </c>
      <c r="AN313" s="6">
        <v>3</v>
      </c>
      <c r="AO313" s="6">
        <v>1</v>
      </c>
      <c r="AP313" s="6">
        <v>3</v>
      </c>
      <c r="AQ313" s="6">
        <v>0</v>
      </c>
      <c r="AR313" s="6">
        <v>3</v>
      </c>
      <c r="AS313" s="6">
        <v>0</v>
      </c>
      <c r="AT313" s="6">
        <v>2</v>
      </c>
      <c r="AU313" s="6">
        <v>2</v>
      </c>
      <c r="AV313" s="6">
        <v>2</v>
      </c>
      <c r="AW313" s="6">
        <v>0</v>
      </c>
      <c r="AX313" s="6">
        <v>0</v>
      </c>
      <c r="AY313" s="6">
        <v>0</v>
      </c>
      <c r="AZ313" s="6">
        <v>0</v>
      </c>
      <c r="BA313" s="6">
        <v>3</v>
      </c>
      <c r="BB313" s="6">
        <v>3</v>
      </c>
      <c r="BC313" s="6">
        <v>2</v>
      </c>
      <c r="BD313" s="6">
        <v>0</v>
      </c>
      <c r="BE313" s="6">
        <v>3</v>
      </c>
      <c r="BF313" s="6">
        <v>3</v>
      </c>
      <c r="BG313" s="6">
        <v>0</v>
      </c>
      <c r="BH313" s="6">
        <v>3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7">
        <v>0</v>
      </c>
      <c r="BO313">
        <f t="shared" si="40"/>
        <v>0</v>
      </c>
      <c r="BP313">
        <f t="shared" si="41"/>
        <v>6</v>
      </c>
      <c r="BQ313">
        <f t="shared" si="42"/>
        <v>10</v>
      </c>
      <c r="BR313">
        <f t="shared" si="43"/>
        <v>3</v>
      </c>
      <c r="BS313">
        <f t="shared" si="44"/>
        <v>2</v>
      </c>
      <c r="BT313">
        <f t="shared" si="45"/>
        <v>4</v>
      </c>
      <c r="BU313">
        <f t="shared" si="46"/>
        <v>6</v>
      </c>
      <c r="BV313">
        <f t="shared" si="47"/>
        <v>8</v>
      </c>
      <c r="BW313">
        <f t="shared" si="48"/>
        <v>3</v>
      </c>
      <c r="BX313">
        <f t="shared" si="49"/>
        <v>0</v>
      </c>
    </row>
    <row r="314" spans="1:76" ht="18.95" customHeight="1" x14ac:dyDescent="0.25">
      <c r="A314" t="s">
        <v>1896</v>
      </c>
      <c r="B314" t="s">
        <v>1449</v>
      </c>
      <c r="C314" t="s">
        <v>40</v>
      </c>
      <c r="D314" t="s">
        <v>26</v>
      </c>
      <c r="E314" t="s">
        <v>66</v>
      </c>
      <c r="F314" t="s">
        <v>66</v>
      </c>
      <c r="G314">
        <v>4</v>
      </c>
      <c r="H314" t="s">
        <v>22</v>
      </c>
      <c r="I314" t="s">
        <v>1897</v>
      </c>
      <c r="L314" s="1">
        <v>200795001428</v>
      </c>
      <c r="M314" t="s">
        <v>1898</v>
      </c>
      <c r="N314" t="s">
        <v>45</v>
      </c>
      <c r="O314" t="s">
        <v>1899</v>
      </c>
      <c r="P314">
        <v>66104</v>
      </c>
      <c r="Q314" t="s">
        <v>1900</v>
      </c>
      <c r="R314">
        <v>546</v>
      </c>
      <c r="S314" t="s">
        <v>7</v>
      </c>
      <c r="T314" t="b">
        <v>0</v>
      </c>
      <c r="U314" t="s">
        <v>30</v>
      </c>
      <c r="V314" t="s">
        <v>61</v>
      </c>
      <c r="W314" t="s">
        <v>61</v>
      </c>
      <c r="X314" t="s">
        <v>61</v>
      </c>
      <c r="Y314" t="s">
        <v>61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2</v>
      </c>
      <c r="AL314" s="6">
        <v>0</v>
      </c>
      <c r="AM314" s="6">
        <v>0</v>
      </c>
      <c r="AN314" s="6">
        <v>3</v>
      </c>
      <c r="AO314" s="6">
        <v>3</v>
      </c>
      <c r="AP314" s="6">
        <v>3</v>
      </c>
      <c r="AQ314" s="6">
        <v>0</v>
      </c>
      <c r="AR314" s="6">
        <v>3</v>
      </c>
      <c r="AS314" s="6">
        <v>0</v>
      </c>
      <c r="AT314" s="6">
        <v>2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3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3</v>
      </c>
      <c r="BI314" s="6">
        <v>2</v>
      </c>
      <c r="BJ314" s="6">
        <v>0</v>
      </c>
      <c r="BK314" s="6">
        <v>0</v>
      </c>
      <c r="BL314" s="6">
        <v>2</v>
      </c>
      <c r="BM314" s="6">
        <v>0</v>
      </c>
      <c r="BN314" s="7">
        <v>1</v>
      </c>
      <c r="BO314">
        <f t="shared" si="40"/>
        <v>0</v>
      </c>
      <c r="BP314">
        <f t="shared" si="41"/>
        <v>2</v>
      </c>
      <c r="BQ314">
        <f t="shared" si="42"/>
        <v>9</v>
      </c>
      <c r="BR314">
        <f t="shared" si="43"/>
        <v>3</v>
      </c>
      <c r="BS314">
        <f t="shared" si="44"/>
        <v>2</v>
      </c>
      <c r="BT314">
        <f t="shared" si="45"/>
        <v>0</v>
      </c>
      <c r="BU314">
        <f t="shared" si="46"/>
        <v>3</v>
      </c>
      <c r="BV314">
        <f t="shared" si="47"/>
        <v>0</v>
      </c>
      <c r="BW314">
        <f t="shared" si="48"/>
        <v>3</v>
      </c>
      <c r="BX314">
        <f t="shared" si="49"/>
        <v>5</v>
      </c>
    </row>
    <row r="315" spans="1:76" ht="18.95" customHeight="1" x14ac:dyDescent="0.25">
      <c r="A315" t="s">
        <v>3039</v>
      </c>
      <c r="B315" t="s">
        <v>1449</v>
      </c>
      <c r="C315" t="s">
        <v>40</v>
      </c>
      <c r="D315" t="s">
        <v>26</v>
      </c>
      <c r="E315" t="s">
        <v>73</v>
      </c>
      <c r="F315" t="s">
        <v>659</v>
      </c>
      <c r="G315" t="s">
        <v>2026</v>
      </c>
      <c r="H315" t="s">
        <v>22</v>
      </c>
      <c r="I315" t="s">
        <v>3040</v>
      </c>
      <c r="L315" s="1">
        <v>201236001520</v>
      </c>
      <c r="M315" t="s">
        <v>3041</v>
      </c>
      <c r="N315" t="s">
        <v>25</v>
      </c>
      <c r="O315" t="s">
        <v>1899</v>
      </c>
      <c r="P315">
        <v>66106</v>
      </c>
      <c r="Q315" t="s">
        <v>1900</v>
      </c>
      <c r="R315">
        <v>648</v>
      </c>
      <c r="S315" t="s">
        <v>7</v>
      </c>
      <c r="T315" t="b">
        <v>1</v>
      </c>
      <c r="U315" t="s">
        <v>61</v>
      </c>
      <c r="V315" t="s">
        <v>61</v>
      </c>
      <c r="W315" t="s">
        <v>61</v>
      </c>
      <c r="X315" t="s">
        <v>61</v>
      </c>
      <c r="Y315" t="s">
        <v>61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2</v>
      </c>
      <c r="AI315" s="6">
        <v>2</v>
      </c>
      <c r="AJ315" s="6">
        <v>2</v>
      </c>
      <c r="AK315" s="6">
        <v>2</v>
      </c>
      <c r="AL315" s="6">
        <v>0</v>
      </c>
      <c r="AM315" s="6">
        <v>3</v>
      </c>
      <c r="AN315" s="6">
        <v>3</v>
      </c>
      <c r="AO315" s="6">
        <v>0</v>
      </c>
      <c r="AP315" s="6">
        <v>3</v>
      </c>
      <c r="AQ315" s="6">
        <v>0</v>
      </c>
      <c r="AR315" s="6">
        <v>2</v>
      </c>
      <c r="AS315" s="6">
        <v>0</v>
      </c>
      <c r="AT315" s="6">
        <v>0</v>
      </c>
      <c r="AU315" s="6">
        <v>2</v>
      </c>
      <c r="AV315" s="6">
        <v>2</v>
      </c>
      <c r="AW315" s="6">
        <v>2</v>
      </c>
      <c r="AX315" s="6">
        <v>2</v>
      </c>
      <c r="AY315" s="6">
        <v>0</v>
      </c>
      <c r="AZ315" s="6">
        <v>2</v>
      </c>
      <c r="BA315" s="6">
        <v>3</v>
      </c>
      <c r="BB315" s="6">
        <v>3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3</v>
      </c>
      <c r="BI315" s="6">
        <v>0</v>
      </c>
      <c r="BJ315" s="6">
        <v>0</v>
      </c>
      <c r="BK315" s="6">
        <v>0</v>
      </c>
      <c r="BL315" s="6">
        <v>1</v>
      </c>
      <c r="BM315" s="6">
        <v>0</v>
      </c>
      <c r="BN315" s="7">
        <v>2</v>
      </c>
      <c r="BO315">
        <f t="shared" si="40"/>
        <v>2</v>
      </c>
      <c r="BP315">
        <f t="shared" si="41"/>
        <v>6</v>
      </c>
      <c r="BQ315">
        <f t="shared" si="42"/>
        <v>9</v>
      </c>
      <c r="BR315">
        <f t="shared" si="43"/>
        <v>2</v>
      </c>
      <c r="BS315">
        <f t="shared" si="44"/>
        <v>0</v>
      </c>
      <c r="BT315">
        <f t="shared" si="45"/>
        <v>8</v>
      </c>
      <c r="BU315">
        <f t="shared" si="46"/>
        <v>8</v>
      </c>
      <c r="BV315">
        <f t="shared" si="47"/>
        <v>0</v>
      </c>
      <c r="BW315">
        <f t="shared" si="48"/>
        <v>3</v>
      </c>
      <c r="BX315">
        <f t="shared" si="49"/>
        <v>3</v>
      </c>
    </row>
    <row r="316" spans="1:76" ht="18.95" customHeight="1" x14ac:dyDescent="0.25">
      <c r="A316" t="s">
        <v>3042</v>
      </c>
      <c r="B316" t="s">
        <v>1539</v>
      </c>
      <c r="C316" t="s">
        <v>219</v>
      </c>
      <c r="D316" t="s">
        <v>26</v>
      </c>
      <c r="E316" t="s">
        <v>66</v>
      </c>
      <c r="F316" t="s">
        <v>66</v>
      </c>
      <c r="G316" t="s">
        <v>2026</v>
      </c>
      <c r="H316" t="s">
        <v>22</v>
      </c>
      <c r="I316" t="s">
        <v>3043</v>
      </c>
      <c r="L316" s="1">
        <v>210015000023</v>
      </c>
      <c r="M316" t="s">
        <v>3044</v>
      </c>
      <c r="N316" t="s">
        <v>25</v>
      </c>
      <c r="O316" t="s">
        <v>182</v>
      </c>
      <c r="P316">
        <v>41102</v>
      </c>
      <c r="Q316" t="s">
        <v>3045</v>
      </c>
      <c r="R316">
        <v>794</v>
      </c>
      <c r="S316" t="s">
        <v>89</v>
      </c>
      <c r="T316" t="b">
        <v>1</v>
      </c>
      <c r="U316" t="s">
        <v>61</v>
      </c>
      <c r="V316" t="s">
        <v>61</v>
      </c>
      <c r="W316" t="s">
        <v>61</v>
      </c>
      <c r="X316" t="s">
        <v>61</v>
      </c>
      <c r="Y316" t="s">
        <v>61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1</v>
      </c>
      <c r="AJ316" s="6">
        <v>2</v>
      </c>
      <c r="AK316" s="6">
        <v>0</v>
      </c>
      <c r="AL316" s="6">
        <v>2</v>
      </c>
      <c r="AM316" s="6">
        <v>3</v>
      </c>
      <c r="AN316" s="6">
        <v>3</v>
      </c>
      <c r="AO316" s="6">
        <v>0</v>
      </c>
      <c r="AP316" s="6">
        <v>3</v>
      </c>
      <c r="AQ316" s="6">
        <v>0</v>
      </c>
      <c r="AR316" s="6">
        <v>3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3</v>
      </c>
      <c r="BB316" s="6">
        <v>3</v>
      </c>
      <c r="BC316" s="6">
        <v>2</v>
      </c>
      <c r="BD316" s="6">
        <v>0</v>
      </c>
      <c r="BE316" s="6">
        <v>0</v>
      </c>
      <c r="BF316" s="6">
        <v>3</v>
      </c>
      <c r="BG316" s="6">
        <v>0</v>
      </c>
      <c r="BH316" s="6">
        <v>3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7">
        <v>0</v>
      </c>
      <c r="BO316">
        <f t="shared" si="40"/>
        <v>0</v>
      </c>
      <c r="BP316">
        <f t="shared" si="41"/>
        <v>5</v>
      </c>
      <c r="BQ316">
        <f t="shared" si="42"/>
        <v>9</v>
      </c>
      <c r="BR316">
        <f t="shared" si="43"/>
        <v>3</v>
      </c>
      <c r="BS316">
        <f t="shared" si="44"/>
        <v>0</v>
      </c>
      <c r="BT316">
        <f t="shared" si="45"/>
        <v>0</v>
      </c>
      <c r="BU316">
        <f t="shared" si="46"/>
        <v>6</v>
      </c>
      <c r="BV316">
        <f t="shared" si="47"/>
        <v>5</v>
      </c>
      <c r="BW316">
        <f t="shared" si="48"/>
        <v>3</v>
      </c>
      <c r="BX316">
        <f t="shared" si="49"/>
        <v>0</v>
      </c>
    </row>
    <row r="317" spans="1:76" ht="18.95" customHeight="1" x14ac:dyDescent="0.25">
      <c r="A317" t="s">
        <v>1538</v>
      </c>
      <c r="B317" t="s">
        <v>1539</v>
      </c>
      <c r="C317" t="s">
        <v>219</v>
      </c>
      <c r="D317" t="s">
        <v>26</v>
      </c>
      <c r="E317" t="s">
        <v>102</v>
      </c>
      <c r="F317" t="s">
        <v>659</v>
      </c>
      <c r="G317">
        <v>5</v>
      </c>
      <c r="H317" t="s">
        <v>22</v>
      </c>
      <c r="I317" t="s">
        <v>1540</v>
      </c>
      <c r="L317" s="1">
        <v>210144000291</v>
      </c>
      <c r="M317" t="s">
        <v>1541</v>
      </c>
      <c r="N317" t="s">
        <v>58</v>
      </c>
      <c r="O317" t="s">
        <v>1542</v>
      </c>
      <c r="P317">
        <v>40422</v>
      </c>
      <c r="Q317" t="s">
        <v>1543</v>
      </c>
      <c r="R317">
        <v>536</v>
      </c>
      <c r="S317" t="s">
        <v>77</v>
      </c>
      <c r="T317" t="b">
        <v>0</v>
      </c>
      <c r="U317" t="s">
        <v>30</v>
      </c>
      <c r="V317" t="s">
        <v>71</v>
      </c>
      <c r="W317" t="s">
        <v>61</v>
      </c>
      <c r="X317" t="s">
        <v>61</v>
      </c>
      <c r="Y317" t="s">
        <v>71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1</v>
      </c>
      <c r="AG317" s="4">
        <v>1</v>
      </c>
      <c r="AH317" s="4">
        <v>0</v>
      </c>
      <c r="AI317" s="4">
        <v>2</v>
      </c>
      <c r="AJ317" s="4">
        <v>2</v>
      </c>
      <c r="AK317" s="4">
        <v>0</v>
      </c>
      <c r="AL317" s="4">
        <v>2</v>
      </c>
      <c r="AM317" s="4">
        <v>2</v>
      </c>
      <c r="AN317" s="4">
        <v>2</v>
      </c>
      <c r="AO317" s="4">
        <v>2</v>
      </c>
      <c r="AP317" s="4">
        <v>2</v>
      </c>
      <c r="AQ317" s="4">
        <v>0</v>
      </c>
      <c r="AR317" s="4">
        <v>2</v>
      </c>
      <c r="AS317" s="4">
        <v>0</v>
      </c>
      <c r="AT317" s="4">
        <v>0</v>
      </c>
      <c r="AU317" s="4">
        <v>2</v>
      </c>
      <c r="AV317" s="4">
        <v>2</v>
      </c>
      <c r="AW317" s="4">
        <v>0</v>
      </c>
      <c r="AX317" s="4">
        <v>0</v>
      </c>
      <c r="AY317" s="4">
        <v>0</v>
      </c>
      <c r="AZ317" s="4">
        <v>0</v>
      </c>
      <c r="BA317" s="4">
        <v>3</v>
      </c>
      <c r="BB317" s="4">
        <v>3</v>
      </c>
      <c r="BC317" s="4">
        <v>2</v>
      </c>
      <c r="BD317" s="4">
        <v>0</v>
      </c>
      <c r="BE317" s="4">
        <v>3</v>
      </c>
      <c r="BF317" s="4">
        <v>3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5">
        <v>0</v>
      </c>
      <c r="BO317">
        <f t="shared" si="40"/>
        <v>2</v>
      </c>
      <c r="BP317">
        <f t="shared" si="41"/>
        <v>6</v>
      </c>
      <c r="BQ317">
        <f t="shared" si="42"/>
        <v>8</v>
      </c>
      <c r="BR317">
        <f t="shared" si="43"/>
        <v>2</v>
      </c>
      <c r="BS317">
        <f t="shared" si="44"/>
        <v>0</v>
      </c>
      <c r="BT317">
        <f t="shared" si="45"/>
        <v>4</v>
      </c>
      <c r="BU317">
        <f t="shared" si="46"/>
        <v>6</v>
      </c>
      <c r="BV317">
        <f t="shared" si="47"/>
        <v>8</v>
      </c>
      <c r="BW317">
        <f t="shared" si="48"/>
        <v>0</v>
      </c>
      <c r="BX317">
        <f t="shared" si="49"/>
        <v>0</v>
      </c>
    </row>
    <row r="318" spans="1:76" ht="18.95" customHeight="1" x14ac:dyDescent="0.25">
      <c r="A318" t="s">
        <v>3066</v>
      </c>
      <c r="B318" t="s">
        <v>1539</v>
      </c>
      <c r="C318" t="s">
        <v>219</v>
      </c>
      <c r="D318" t="s">
        <v>26</v>
      </c>
      <c r="E318" t="s">
        <v>102</v>
      </c>
      <c r="F318" t="s">
        <v>659</v>
      </c>
      <c r="G318" t="s">
        <v>2026</v>
      </c>
      <c r="H318" t="s">
        <v>22</v>
      </c>
      <c r="I318" t="s">
        <v>3067</v>
      </c>
      <c r="L318" s="1">
        <v>210291001719</v>
      </c>
      <c r="M318" t="s">
        <v>3068</v>
      </c>
      <c r="N318" t="s">
        <v>25</v>
      </c>
      <c r="O318" t="s">
        <v>1782</v>
      </c>
      <c r="P318">
        <v>41339</v>
      </c>
      <c r="Q318" t="s">
        <v>3069</v>
      </c>
      <c r="R318">
        <v>354</v>
      </c>
      <c r="S318" t="s">
        <v>77</v>
      </c>
      <c r="T318" t="b">
        <v>1</v>
      </c>
      <c r="U318" t="s">
        <v>61</v>
      </c>
      <c r="V318" t="s">
        <v>61</v>
      </c>
      <c r="W318" t="s">
        <v>61</v>
      </c>
      <c r="X318" t="s">
        <v>71</v>
      </c>
      <c r="Y318" t="s">
        <v>61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2</v>
      </c>
      <c r="AL318" s="6">
        <v>0</v>
      </c>
      <c r="AM318" s="6">
        <v>1</v>
      </c>
      <c r="AN318" s="6">
        <v>1</v>
      </c>
      <c r="AO318" s="6">
        <v>1</v>
      </c>
      <c r="AP318" s="6">
        <v>3</v>
      </c>
      <c r="AQ318" s="6">
        <v>0</v>
      </c>
      <c r="AR318" s="6">
        <v>2</v>
      </c>
      <c r="AS318" s="6">
        <v>0</v>
      </c>
      <c r="AT318" s="6">
        <v>0</v>
      </c>
      <c r="AU318" s="6">
        <v>2</v>
      </c>
      <c r="AV318" s="6">
        <v>2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3</v>
      </c>
      <c r="BC318" s="6">
        <v>2</v>
      </c>
      <c r="BD318" s="6">
        <v>0</v>
      </c>
      <c r="BE318" s="6">
        <v>0</v>
      </c>
      <c r="BF318" s="6">
        <v>3</v>
      </c>
      <c r="BG318" s="6">
        <v>0</v>
      </c>
      <c r="BH318" s="6">
        <v>3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7">
        <v>0</v>
      </c>
      <c r="BO318">
        <f t="shared" si="40"/>
        <v>0</v>
      </c>
      <c r="BP318">
        <f t="shared" si="41"/>
        <v>2</v>
      </c>
      <c r="BQ318">
        <f t="shared" si="42"/>
        <v>6</v>
      </c>
      <c r="BR318">
        <f t="shared" si="43"/>
        <v>2</v>
      </c>
      <c r="BS318">
        <f t="shared" si="44"/>
        <v>0</v>
      </c>
      <c r="BT318">
        <f t="shared" si="45"/>
        <v>4</v>
      </c>
      <c r="BU318">
        <f t="shared" si="46"/>
        <v>3</v>
      </c>
      <c r="BV318">
        <f t="shared" si="47"/>
        <v>5</v>
      </c>
      <c r="BW318">
        <f t="shared" si="48"/>
        <v>3</v>
      </c>
      <c r="BX318">
        <f t="shared" si="49"/>
        <v>0</v>
      </c>
    </row>
    <row r="319" spans="1:76" ht="18.95" customHeight="1" x14ac:dyDescent="0.25">
      <c r="A319" t="s">
        <v>3053</v>
      </c>
      <c r="B319" t="s">
        <v>1539</v>
      </c>
      <c r="C319" t="s">
        <v>219</v>
      </c>
      <c r="D319" t="s">
        <v>26</v>
      </c>
      <c r="E319" t="s">
        <v>73</v>
      </c>
      <c r="F319" t="s">
        <v>659</v>
      </c>
      <c r="G319" t="s">
        <v>2026</v>
      </c>
      <c r="H319" t="s">
        <v>22</v>
      </c>
      <c r="I319" t="s">
        <v>3054</v>
      </c>
      <c r="L319" s="1">
        <v>210201000441</v>
      </c>
      <c r="M319" t="s">
        <v>3055</v>
      </c>
      <c r="N319" t="s">
        <v>45</v>
      </c>
      <c r="O319" t="s">
        <v>2878</v>
      </c>
      <c r="P319">
        <v>40601</v>
      </c>
      <c r="Q319" t="s">
        <v>137</v>
      </c>
      <c r="R319">
        <v>488</v>
      </c>
      <c r="S319" t="s">
        <v>77</v>
      </c>
      <c r="T319" t="b">
        <v>0</v>
      </c>
      <c r="U319" t="s">
        <v>30</v>
      </c>
      <c r="V319" t="s">
        <v>61</v>
      </c>
      <c r="W319" t="s">
        <v>61</v>
      </c>
      <c r="X319" t="s">
        <v>71</v>
      </c>
      <c r="Y319" t="s">
        <v>61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2</v>
      </c>
      <c r="AI319" s="6">
        <v>1</v>
      </c>
      <c r="AJ319" s="6">
        <v>2</v>
      </c>
      <c r="AK319" s="6">
        <v>0</v>
      </c>
      <c r="AL319" s="6">
        <v>0</v>
      </c>
      <c r="AM319" s="6">
        <v>3</v>
      </c>
      <c r="AN319" s="6">
        <v>3</v>
      </c>
      <c r="AO319" s="6">
        <v>0</v>
      </c>
      <c r="AP319" s="6">
        <v>3</v>
      </c>
      <c r="AQ319" s="6">
        <v>0</v>
      </c>
      <c r="AR319" s="6">
        <v>3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3</v>
      </c>
      <c r="BB319" s="6">
        <v>3</v>
      </c>
      <c r="BC319" s="6">
        <v>2</v>
      </c>
      <c r="BD319" s="6">
        <v>0</v>
      </c>
      <c r="BE319" s="6">
        <v>3</v>
      </c>
      <c r="BF319" s="6">
        <v>3</v>
      </c>
      <c r="BG319" s="6">
        <v>3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7">
        <v>0</v>
      </c>
      <c r="BO319">
        <f t="shared" si="40"/>
        <v>2</v>
      </c>
      <c r="BP319">
        <f t="shared" si="41"/>
        <v>3</v>
      </c>
      <c r="BQ319">
        <f t="shared" si="42"/>
        <v>9</v>
      </c>
      <c r="BR319">
        <f t="shared" si="43"/>
        <v>3</v>
      </c>
      <c r="BS319">
        <f t="shared" si="44"/>
        <v>0</v>
      </c>
      <c r="BT319">
        <f t="shared" si="45"/>
        <v>0</v>
      </c>
      <c r="BU319">
        <f t="shared" si="46"/>
        <v>6</v>
      </c>
      <c r="BV319">
        <f t="shared" si="47"/>
        <v>8</v>
      </c>
      <c r="BW319">
        <f t="shared" si="48"/>
        <v>3</v>
      </c>
      <c r="BX319">
        <f t="shared" si="49"/>
        <v>0</v>
      </c>
    </row>
    <row r="320" spans="1:76" ht="18.95" customHeight="1" x14ac:dyDescent="0.25">
      <c r="A320" t="s">
        <v>3056</v>
      </c>
      <c r="B320" t="s">
        <v>1539</v>
      </c>
      <c r="C320" t="s">
        <v>219</v>
      </c>
      <c r="D320" t="s">
        <v>26</v>
      </c>
      <c r="E320" t="s">
        <v>21</v>
      </c>
      <c r="F320" t="s">
        <v>5163</v>
      </c>
      <c r="G320" t="s">
        <v>2026</v>
      </c>
      <c r="H320" t="s">
        <v>22</v>
      </c>
      <c r="I320" t="s">
        <v>3057</v>
      </c>
      <c r="L320" s="1">
        <v>210254000532</v>
      </c>
      <c r="M320" t="s">
        <v>3058</v>
      </c>
      <c r="N320" t="s">
        <v>25</v>
      </c>
      <c r="O320" t="s">
        <v>3059</v>
      </c>
      <c r="P320">
        <v>40828</v>
      </c>
      <c r="Q320" t="s">
        <v>3060</v>
      </c>
      <c r="R320">
        <v>317</v>
      </c>
      <c r="S320" t="s">
        <v>77</v>
      </c>
      <c r="T320" t="b">
        <v>0</v>
      </c>
      <c r="U320" t="s">
        <v>30</v>
      </c>
      <c r="V320" t="s">
        <v>31</v>
      </c>
      <c r="W320" t="s">
        <v>31</v>
      </c>
      <c r="X320" t="s">
        <v>31</v>
      </c>
      <c r="Y320" t="s">
        <v>31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2</v>
      </c>
      <c r="AG320" s="6">
        <v>1</v>
      </c>
      <c r="AH320" s="6">
        <v>0</v>
      </c>
      <c r="AI320" s="6">
        <v>2</v>
      </c>
      <c r="AJ320" s="6">
        <v>2</v>
      </c>
      <c r="AK320" s="6">
        <v>2</v>
      </c>
      <c r="AL320" s="6">
        <v>2</v>
      </c>
      <c r="AM320" s="6">
        <v>2</v>
      </c>
      <c r="AN320" s="6">
        <v>3</v>
      </c>
      <c r="AO320" s="6">
        <v>0</v>
      </c>
      <c r="AP320" s="6">
        <v>1</v>
      </c>
      <c r="AQ320" s="6">
        <v>0</v>
      </c>
      <c r="AR320" s="6">
        <v>3</v>
      </c>
      <c r="AS320" s="6">
        <v>3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3</v>
      </c>
      <c r="BB320" s="6">
        <v>3</v>
      </c>
      <c r="BC320" s="6">
        <v>2</v>
      </c>
      <c r="BD320" s="6">
        <v>2</v>
      </c>
      <c r="BE320" s="6">
        <v>3</v>
      </c>
      <c r="BF320" s="6">
        <v>3</v>
      </c>
      <c r="BG320" s="6">
        <v>0</v>
      </c>
      <c r="BH320" s="6">
        <v>3</v>
      </c>
      <c r="BI320" s="6">
        <v>3</v>
      </c>
      <c r="BJ320" s="6">
        <v>3</v>
      </c>
      <c r="BK320" s="6">
        <v>3</v>
      </c>
      <c r="BL320" s="6">
        <v>3</v>
      </c>
      <c r="BM320" s="6">
        <v>0</v>
      </c>
      <c r="BN320" s="7">
        <v>0</v>
      </c>
      <c r="BO320">
        <f t="shared" si="40"/>
        <v>3</v>
      </c>
      <c r="BP320">
        <f t="shared" si="41"/>
        <v>8</v>
      </c>
      <c r="BQ320">
        <f t="shared" si="42"/>
        <v>6</v>
      </c>
      <c r="BR320">
        <f t="shared" si="43"/>
        <v>6</v>
      </c>
      <c r="BS320">
        <f t="shared" si="44"/>
        <v>0</v>
      </c>
      <c r="BT320">
        <f t="shared" si="45"/>
        <v>0</v>
      </c>
      <c r="BU320">
        <f t="shared" si="46"/>
        <v>6</v>
      </c>
      <c r="BV320">
        <f t="shared" si="47"/>
        <v>10</v>
      </c>
      <c r="BW320">
        <f t="shared" si="48"/>
        <v>3</v>
      </c>
      <c r="BX320">
        <f t="shared" si="49"/>
        <v>12</v>
      </c>
    </row>
    <row r="321" spans="1:76" ht="18.95" customHeight="1" x14ac:dyDescent="0.25">
      <c r="A321" t="s">
        <v>3061</v>
      </c>
      <c r="B321" t="s">
        <v>1539</v>
      </c>
      <c r="C321" t="s">
        <v>219</v>
      </c>
      <c r="D321" t="s">
        <v>26</v>
      </c>
      <c r="E321" t="s">
        <v>73</v>
      </c>
      <c r="F321" t="s">
        <v>659</v>
      </c>
      <c r="G321" t="s">
        <v>2026</v>
      </c>
      <c r="H321" t="s">
        <v>22</v>
      </c>
      <c r="I321" t="s">
        <v>3062</v>
      </c>
      <c r="L321" s="1">
        <v>210264000563</v>
      </c>
      <c r="M321" t="s">
        <v>3063</v>
      </c>
      <c r="N321" t="s">
        <v>45</v>
      </c>
      <c r="O321" t="s">
        <v>3064</v>
      </c>
      <c r="P321">
        <v>42729</v>
      </c>
      <c r="Q321" t="s">
        <v>3065</v>
      </c>
      <c r="R321">
        <v>241</v>
      </c>
      <c r="S321" t="s">
        <v>39</v>
      </c>
      <c r="T321" t="b">
        <v>1</v>
      </c>
      <c r="U321" t="s">
        <v>61</v>
      </c>
      <c r="V321" t="s">
        <v>61</v>
      </c>
      <c r="W321" t="s">
        <v>61</v>
      </c>
      <c r="X321" t="s">
        <v>61</v>
      </c>
      <c r="Y321" t="s">
        <v>61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2</v>
      </c>
      <c r="AJ321" s="6">
        <v>0</v>
      </c>
      <c r="AK321" s="6">
        <v>2</v>
      </c>
      <c r="AL321" s="6">
        <v>2</v>
      </c>
      <c r="AM321" s="6">
        <v>2</v>
      </c>
      <c r="AN321" s="6">
        <v>3</v>
      </c>
      <c r="AO321" s="6">
        <v>0</v>
      </c>
      <c r="AP321" s="6">
        <v>3</v>
      </c>
      <c r="AQ321" s="6">
        <v>0</v>
      </c>
      <c r="AR321" s="6">
        <v>2</v>
      </c>
      <c r="AS321" s="6">
        <v>0</v>
      </c>
      <c r="AT321" s="6">
        <v>3</v>
      </c>
      <c r="AU321" s="6">
        <v>2</v>
      </c>
      <c r="AV321" s="6">
        <v>2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3</v>
      </c>
      <c r="BC321" s="6">
        <v>2</v>
      </c>
      <c r="BD321" s="6">
        <v>0</v>
      </c>
      <c r="BE321" s="6">
        <v>0</v>
      </c>
      <c r="BF321" s="6">
        <v>0</v>
      </c>
      <c r="BG321" s="6">
        <v>1</v>
      </c>
      <c r="BH321" s="6">
        <v>3</v>
      </c>
      <c r="BI321" s="6">
        <v>0</v>
      </c>
      <c r="BJ321" s="6">
        <v>0</v>
      </c>
      <c r="BK321" s="6">
        <v>0</v>
      </c>
      <c r="BL321" s="6">
        <v>2</v>
      </c>
      <c r="BM321" s="6">
        <v>0</v>
      </c>
      <c r="BN321" s="7">
        <v>2</v>
      </c>
      <c r="BO321">
        <f t="shared" si="40"/>
        <v>0</v>
      </c>
      <c r="BP321">
        <f t="shared" si="41"/>
        <v>6</v>
      </c>
      <c r="BQ321">
        <f t="shared" si="42"/>
        <v>8</v>
      </c>
      <c r="BR321">
        <f t="shared" si="43"/>
        <v>2</v>
      </c>
      <c r="BS321">
        <f t="shared" si="44"/>
        <v>3</v>
      </c>
      <c r="BT321">
        <f t="shared" si="45"/>
        <v>4</v>
      </c>
      <c r="BU321">
        <f t="shared" si="46"/>
        <v>3</v>
      </c>
      <c r="BV321">
        <f t="shared" si="47"/>
        <v>2</v>
      </c>
      <c r="BW321">
        <f t="shared" si="48"/>
        <v>4</v>
      </c>
      <c r="BX321">
        <f t="shared" si="49"/>
        <v>4</v>
      </c>
    </row>
    <row r="322" spans="1:76" ht="18.95" customHeight="1" x14ac:dyDescent="0.25">
      <c r="A322" t="s">
        <v>1914</v>
      </c>
      <c r="B322" t="s">
        <v>1539</v>
      </c>
      <c r="C322" t="s">
        <v>219</v>
      </c>
      <c r="D322" t="s">
        <v>26</v>
      </c>
      <c r="E322" t="s">
        <v>66</v>
      </c>
      <c r="F322" t="s">
        <v>5163</v>
      </c>
      <c r="G322">
        <v>4</v>
      </c>
      <c r="H322" t="s">
        <v>22</v>
      </c>
      <c r="I322" t="s">
        <v>1915</v>
      </c>
      <c r="L322" s="1">
        <v>210299000751</v>
      </c>
      <c r="M322" t="s">
        <v>1916</v>
      </c>
      <c r="N322" t="s">
        <v>45</v>
      </c>
      <c r="O322" t="s">
        <v>1917</v>
      </c>
      <c r="P322">
        <v>40208</v>
      </c>
      <c r="Q322" t="s">
        <v>458</v>
      </c>
      <c r="R322">
        <v>404</v>
      </c>
      <c r="S322" t="s">
        <v>7</v>
      </c>
      <c r="T322" t="b">
        <v>0</v>
      </c>
      <c r="U322" t="s">
        <v>30</v>
      </c>
      <c r="V322" t="s">
        <v>31</v>
      </c>
      <c r="W322" t="s">
        <v>31</v>
      </c>
      <c r="X322" t="s">
        <v>31</v>
      </c>
      <c r="Y322" t="s">
        <v>31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2</v>
      </c>
      <c r="AJ322" s="6">
        <v>0</v>
      </c>
      <c r="AK322" s="6">
        <v>2</v>
      </c>
      <c r="AL322" s="6">
        <v>0</v>
      </c>
      <c r="AM322" s="6">
        <v>3</v>
      </c>
      <c r="AN322" s="6">
        <v>3</v>
      </c>
      <c r="AO322" s="6">
        <v>0</v>
      </c>
      <c r="AP322" s="6">
        <v>3</v>
      </c>
      <c r="AQ322" s="6">
        <v>0</v>
      </c>
      <c r="AR322" s="6">
        <v>2</v>
      </c>
      <c r="AS322" s="6">
        <v>0</v>
      </c>
      <c r="AT322" s="6">
        <v>0</v>
      </c>
      <c r="AU322" s="6">
        <v>2</v>
      </c>
      <c r="AV322" s="6">
        <v>2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2</v>
      </c>
      <c r="BD322" s="6">
        <v>0</v>
      </c>
      <c r="BE322" s="6">
        <v>1</v>
      </c>
      <c r="BF322" s="6">
        <v>1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7">
        <v>0</v>
      </c>
      <c r="BO322">
        <f t="shared" ref="BO322:BO385" si="50">SUM(Z322:AH322)</f>
        <v>0</v>
      </c>
      <c r="BP322">
        <f t="shared" ref="BP322:BP385" si="51">SUM(AI322:AL322)</f>
        <v>4</v>
      </c>
      <c r="BQ322">
        <f t="shared" ref="BQ322:BQ385" si="52">SUM(AM322:AQ322)</f>
        <v>9</v>
      </c>
      <c r="BR322">
        <f t="shared" ref="BR322:BR385" si="53">SUM(AR322:AS322)</f>
        <v>2</v>
      </c>
      <c r="BS322">
        <f t="shared" ref="BS322:BS385" si="54">SUM(AT322)</f>
        <v>0</v>
      </c>
      <c r="BT322">
        <f t="shared" ref="BT322:BT385" si="55">SUM(AU322:AX322)</f>
        <v>4</v>
      </c>
      <c r="BU322">
        <f t="shared" ref="BU322:BU385" si="56">SUM(AY322:BB322)</f>
        <v>0</v>
      </c>
      <c r="BV322">
        <f t="shared" ref="BV322:BV385" si="57">SUM(BC322:BF322)</f>
        <v>4</v>
      </c>
      <c r="BW322">
        <f t="shared" ref="BW322:BW385" si="58">SUM(BG322:BH322)</f>
        <v>0</v>
      </c>
      <c r="BX322">
        <f t="shared" ref="BX322:BX385" si="59">SUM(BI322:BN322)</f>
        <v>0</v>
      </c>
    </row>
    <row r="323" spans="1:76" ht="18.95" customHeight="1" x14ac:dyDescent="0.25">
      <c r="A323" t="s">
        <v>3070</v>
      </c>
      <c r="B323" t="s">
        <v>1539</v>
      </c>
      <c r="C323" t="s">
        <v>219</v>
      </c>
      <c r="D323" t="s">
        <v>26</v>
      </c>
      <c r="E323" t="s">
        <v>21</v>
      </c>
      <c r="F323" t="s">
        <v>5163</v>
      </c>
      <c r="G323" t="s">
        <v>2026</v>
      </c>
      <c r="H323" t="s">
        <v>22</v>
      </c>
      <c r="I323" t="s">
        <v>3071</v>
      </c>
      <c r="L323" s="1">
        <v>210309000812</v>
      </c>
      <c r="M323" t="s">
        <v>3072</v>
      </c>
      <c r="N323" t="s">
        <v>45</v>
      </c>
      <c r="O323" t="s">
        <v>3073</v>
      </c>
      <c r="P323">
        <v>41017</v>
      </c>
      <c r="Q323" t="s">
        <v>3074</v>
      </c>
      <c r="R323">
        <v>609</v>
      </c>
      <c r="S323" t="s">
        <v>89</v>
      </c>
      <c r="T323" t="b">
        <v>0</v>
      </c>
      <c r="U323" t="s">
        <v>30</v>
      </c>
      <c r="V323" t="s">
        <v>31</v>
      </c>
      <c r="W323" t="s">
        <v>31</v>
      </c>
      <c r="X323" t="s">
        <v>31</v>
      </c>
      <c r="Y323" t="s">
        <v>31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1</v>
      </c>
      <c r="AI323" s="6">
        <v>2</v>
      </c>
      <c r="AJ323" s="6">
        <v>0</v>
      </c>
      <c r="AK323" s="6">
        <v>0</v>
      </c>
      <c r="AL323" s="6">
        <v>2</v>
      </c>
      <c r="AM323" s="6">
        <v>2</v>
      </c>
      <c r="AN323" s="6">
        <v>3</v>
      </c>
      <c r="AO323" s="6">
        <v>1</v>
      </c>
      <c r="AP323" s="6">
        <v>0</v>
      </c>
      <c r="AQ323" s="6">
        <v>0</v>
      </c>
      <c r="AR323" s="6">
        <v>2</v>
      </c>
      <c r="AS323" s="6">
        <v>2</v>
      </c>
      <c r="AT323" s="6">
        <v>0</v>
      </c>
      <c r="AU323" s="6">
        <v>2</v>
      </c>
      <c r="AV323" s="6">
        <v>2</v>
      </c>
      <c r="AW323" s="6">
        <v>0</v>
      </c>
      <c r="AX323" s="6">
        <v>0</v>
      </c>
      <c r="AY323" s="6">
        <v>0</v>
      </c>
      <c r="AZ323" s="6">
        <v>0</v>
      </c>
      <c r="BA323" s="6">
        <v>3</v>
      </c>
      <c r="BB323" s="6">
        <v>3</v>
      </c>
      <c r="BC323" s="6">
        <v>2</v>
      </c>
      <c r="BD323" s="6">
        <v>2</v>
      </c>
      <c r="BE323" s="6">
        <v>3</v>
      </c>
      <c r="BF323" s="6">
        <v>3</v>
      </c>
      <c r="BG323" s="6">
        <v>0</v>
      </c>
      <c r="BH323" s="6">
        <v>3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7">
        <v>0</v>
      </c>
      <c r="BO323">
        <f t="shared" si="50"/>
        <v>1</v>
      </c>
      <c r="BP323">
        <f t="shared" si="51"/>
        <v>4</v>
      </c>
      <c r="BQ323">
        <f t="shared" si="52"/>
        <v>6</v>
      </c>
      <c r="BR323">
        <f t="shared" si="53"/>
        <v>4</v>
      </c>
      <c r="BS323">
        <f t="shared" si="54"/>
        <v>0</v>
      </c>
      <c r="BT323">
        <f t="shared" si="55"/>
        <v>4</v>
      </c>
      <c r="BU323">
        <f t="shared" si="56"/>
        <v>6</v>
      </c>
      <c r="BV323">
        <f t="shared" si="57"/>
        <v>10</v>
      </c>
      <c r="BW323">
        <f t="shared" si="58"/>
        <v>3</v>
      </c>
      <c r="BX323">
        <f t="shared" si="59"/>
        <v>0</v>
      </c>
    </row>
    <row r="324" spans="1:76" ht="18.95" customHeight="1" x14ac:dyDescent="0.25">
      <c r="A324" t="s">
        <v>3078</v>
      </c>
      <c r="B324" t="s">
        <v>1539</v>
      </c>
      <c r="C324" t="s">
        <v>219</v>
      </c>
      <c r="D324" t="s">
        <v>26</v>
      </c>
      <c r="E324" t="s">
        <v>143</v>
      </c>
      <c r="F324" t="s">
        <v>659</v>
      </c>
      <c r="G324" t="s">
        <v>2026</v>
      </c>
      <c r="H324" t="s">
        <v>22</v>
      </c>
      <c r="I324" t="s">
        <v>3079</v>
      </c>
      <c r="L324" s="1">
        <v>210396001013</v>
      </c>
      <c r="M324" t="s">
        <v>3080</v>
      </c>
      <c r="N324" t="s">
        <v>25</v>
      </c>
      <c r="O324" t="s">
        <v>3081</v>
      </c>
      <c r="P324">
        <v>42001</v>
      </c>
      <c r="Q324" t="s">
        <v>3082</v>
      </c>
      <c r="R324">
        <v>357</v>
      </c>
      <c r="S324" t="s">
        <v>77</v>
      </c>
      <c r="T324" t="b">
        <v>0</v>
      </c>
      <c r="U324" t="s">
        <v>30</v>
      </c>
      <c r="V324" t="s">
        <v>31</v>
      </c>
      <c r="W324" t="s">
        <v>31</v>
      </c>
      <c r="X324" t="s">
        <v>31</v>
      </c>
      <c r="Y324" t="s">
        <v>31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2</v>
      </c>
      <c r="AI324" s="6">
        <v>1</v>
      </c>
      <c r="AJ324" s="6">
        <v>2</v>
      </c>
      <c r="AK324" s="6">
        <v>0</v>
      </c>
      <c r="AL324" s="6">
        <v>0</v>
      </c>
      <c r="AM324" s="6">
        <v>3</v>
      </c>
      <c r="AN324" s="6">
        <v>3</v>
      </c>
      <c r="AO324" s="6">
        <v>0</v>
      </c>
      <c r="AP324" s="6">
        <v>0</v>
      </c>
      <c r="AQ324" s="6">
        <v>0</v>
      </c>
      <c r="AR324" s="6">
        <v>3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3</v>
      </c>
      <c r="BB324" s="6">
        <v>3</v>
      </c>
      <c r="BC324" s="6">
        <v>2</v>
      </c>
      <c r="BD324" s="6">
        <v>0</v>
      </c>
      <c r="BE324" s="6">
        <v>3</v>
      </c>
      <c r="BF324" s="6">
        <v>3</v>
      </c>
      <c r="BG324" s="6">
        <v>3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7">
        <v>0</v>
      </c>
      <c r="BO324">
        <f t="shared" si="50"/>
        <v>2</v>
      </c>
      <c r="BP324">
        <f t="shared" si="51"/>
        <v>3</v>
      </c>
      <c r="BQ324">
        <f t="shared" si="52"/>
        <v>6</v>
      </c>
      <c r="BR324">
        <f t="shared" si="53"/>
        <v>3</v>
      </c>
      <c r="BS324">
        <f t="shared" si="54"/>
        <v>0</v>
      </c>
      <c r="BT324">
        <f t="shared" si="55"/>
        <v>0</v>
      </c>
      <c r="BU324">
        <f t="shared" si="56"/>
        <v>6</v>
      </c>
      <c r="BV324">
        <f t="shared" si="57"/>
        <v>8</v>
      </c>
      <c r="BW324">
        <f t="shared" si="58"/>
        <v>3</v>
      </c>
      <c r="BX324">
        <f t="shared" si="59"/>
        <v>0</v>
      </c>
    </row>
    <row r="325" spans="1:76" ht="18.95" customHeight="1" x14ac:dyDescent="0.25">
      <c r="A325" t="s">
        <v>3087</v>
      </c>
      <c r="B325" t="s">
        <v>1539</v>
      </c>
      <c r="C325" t="s">
        <v>219</v>
      </c>
      <c r="D325" t="s">
        <v>26</v>
      </c>
      <c r="E325" t="s">
        <v>596</v>
      </c>
      <c r="F325" t="s">
        <v>5162</v>
      </c>
      <c r="G325" t="s">
        <v>2026</v>
      </c>
      <c r="H325" t="s">
        <v>22</v>
      </c>
      <c r="I325" t="s">
        <v>3088</v>
      </c>
      <c r="L325" s="1">
        <v>210465001144</v>
      </c>
      <c r="M325" t="s">
        <v>3089</v>
      </c>
      <c r="N325" t="s">
        <v>25</v>
      </c>
      <c r="O325" t="s">
        <v>3081</v>
      </c>
      <c r="P325">
        <v>42001</v>
      </c>
      <c r="Q325" t="s">
        <v>3082</v>
      </c>
      <c r="R325">
        <v>620</v>
      </c>
      <c r="S325" t="s">
        <v>77</v>
      </c>
      <c r="T325" t="b">
        <v>0</v>
      </c>
      <c r="U325" t="s">
        <v>30</v>
      </c>
      <c r="V325" t="s">
        <v>31</v>
      </c>
      <c r="W325" t="s">
        <v>31</v>
      </c>
      <c r="X325" t="s">
        <v>31</v>
      </c>
      <c r="Y325" t="s">
        <v>31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3</v>
      </c>
      <c r="AG325" s="6">
        <v>1</v>
      </c>
      <c r="AH325" s="6">
        <v>2</v>
      </c>
      <c r="AI325" s="6">
        <v>2</v>
      </c>
      <c r="AJ325" s="6">
        <v>2</v>
      </c>
      <c r="AK325" s="6">
        <v>2</v>
      </c>
      <c r="AL325" s="6">
        <v>2</v>
      </c>
      <c r="AM325" s="6">
        <v>3</v>
      </c>
      <c r="AN325" s="6">
        <v>3</v>
      </c>
      <c r="AO325" s="6">
        <v>1</v>
      </c>
      <c r="AP325" s="6">
        <v>3</v>
      </c>
      <c r="AQ325" s="6">
        <v>0</v>
      </c>
      <c r="AR325" s="6">
        <v>3</v>
      </c>
      <c r="AS325" s="6">
        <v>0</v>
      </c>
      <c r="AT325" s="6">
        <v>0</v>
      </c>
      <c r="AU325" s="6">
        <v>2</v>
      </c>
      <c r="AV325" s="6">
        <v>2</v>
      </c>
      <c r="AW325" s="6">
        <v>0</v>
      </c>
      <c r="AX325" s="6">
        <v>0</v>
      </c>
      <c r="AY325" s="6">
        <v>0</v>
      </c>
      <c r="AZ325" s="6">
        <v>0</v>
      </c>
      <c r="BA325" s="6">
        <v>3</v>
      </c>
      <c r="BB325" s="6">
        <v>3</v>
      </c>
      <c r="BC325" s="6">
        <v>2</v>
      </c>
      <c r="BD325" s="6">
        <v>2</v>
      </c>
      <c r="BE325" s="6">
        <v>3</v>
      </c>
      <c r="BF325" s="6">
        <v>3</v>
      </c>
      <c r="BG325" s="6">
        <v>3</v>
      </c>
      <c r="BH325" s="6">
        <v>3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7">
        <v>0</v>
      </c>
      <c r="BO325">
        <f t="shared" si="50"/>
        <v>6</v>
      </c>
      <c r="BP325">
        <f t="shared" si="51"/>
        <v>8</v>
      </c>
      <c r="BQ325">
        <f t="shared" si="52"/>
        <v>10</v>
      </c>
      <c r="BR325">
        <f t="shared" si="53"/>
        <v>3</v>
      </c>
      <c r="BS325">
        <f t="shared" si="54"/>
        <v>0</v>
      </c>
      <c r="BT325">
        <f t="shared" si="55"/>
        <v>4</v>
      </c>
      <c r="BU325">
        <f t="shared" si="56"/>
        <v>6</v>
      </c>
      <c r="BV325">
        <f t="shared" si="57"/>
        <v>10</v>
      </c>
      <c r="BW325">
        <f t="shared" si="58"/>
        <v>6</v>
      </c>
      <c r="BX325">
        <f t="shared" si="59"/>
        <v>0</v>
      </c>
    </row>
    <row r="326" spans="1:76" ht="18.95" customHeight="1" x14ac:dyDescent="0.25">
      <c r="A326" t="s">
        <v>3083</v>
      </c>
      <c r="B326" t="s">
        <v>1539</v>
      </c>
      <c r="C326" t="s">
        <v>219</v>
      </c>
      <c r="D326" t="s">
        <v>26</v>
      </c>
      <c r="E326" t="s">
        <v>73</v>
      </c>
      <c r="F326" t="s">
        <v>659</v>
      </c>
      <c r="G326" t="s">
        <v>2026</v>
      </c>
      <c r="H326" t="s">
        <v>22</v>
      </c>
      <c r="I326" t="s">
        <v>3084</v>
      </c>
      <c r="L326" s="1">
        <v>210425001057</v>
      </c>
      <c r="M326" t="s">
        <v>3085</v>
      </c>
      <c r="N326" t="s">
        <v>45</v>
      </c>
      <c r="O326" t="s">
        <v>3086</v>
      </c>
      <c r="P326">
        <v>40353</v>
      </c>
      <c r="Q326" t="s">
        <v>65</v>
      </c>
      <c r="R326">
        <v>525</v>
      </c>
      <c r="S326" t="s">
        <v>66</v>
      </c>
      <c r="T326" t="b">
        <v>1</v>
      </c>
      <c r="U326" t="s">
        <v>61</v>
      </c>
      <c r="V326" t="s">
        <v>61</v>
      </c>
      <c r="W326" t="s">
        <v>61</v>
      </c>
      <c r="X326" t="s">
        <v>61</v>
      </c>
      <c r="Y326" t="s">
        <v>61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2</v>
      </c>
      <c r="AN326" s="6">
        <v>1</v>
      </c>
      <c r="AO326" s="6">
        <v>1</v>
      </c>
      <c r="AP326" s="6">
        <v>1</v>
      </c>
      <c r="AQ326" s="6">
        <v>0</v>
      </c>
      <c r="AR326" s="6">
        <v>2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3</v>
      </c>
      <c r="BB326" s="6">
        <v>3</v>
      </c>
      <c r="BC326" s="6">
        <v>2</v>
      </c>
      <c r="BD326" s="6">
        <v>0</v>
      </c>
      <c r="BE326" s="6">
        <v>0</v>
      </c>
      <c r="BF326" s="6">
        <v>0</v>
      </c>
      <c r="BG326" s="6">
        <v>0</v>
      </c>
      <c r="BH326" s="6">
        <v>1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7">
        <v>2</v>
      </c>
      <c r="BO326">
        <f t="shared" si="50"/>
        <v>0</v>
      </c>
      <c r="BP326">
        <f t="shared" si="51"/>
        <v>0</v>
      </c>
      <c r="BQ326">
        <f t="shared" si="52"/>
        <v>5</v>
      </c>
      <c r="BR326">
        <f t="shared" si="53"/>
        <v>2</v>
      </c>
      <c r="BS326">
        <f t="shared" si="54"/>
        <v>0</v>
      </c>
      <c r="BT326">
        <f t="shared" si="55"/>
        <v>0</v>
      </c>
      <c r="BU326">
        <f t="shared" si="56"/>
        <v>6</v>
      </c>
      <c r="BV326">
        <f t="shared" si="57"/>
        <v>2</v>
      </c>
      <c r="BW326">
        <f t="shared" si="58"/>
        <v>1</v>
      </c>
      <c r="BX326">
        <f t="shared" si="59"/>
        <v>2</v>
      </c>
    </row>
    <row r="327" spans="1:76" ht="18.95" customHeight="1" x14ac:dyDescent="0.25">
      <c r="A327" t="s">
        <v>3090</v>
      </c>
      <c r="B327" t="s">
        <v>1539</v>
      </c>
      <c r="C327" t="s">
        <v>219</v>
      </c>
      <c r="D327" t="s">
        <v>26</v>
      </c>
      <c r="E327" t="s">
        <v>66</v>
      </c>
      <c r="F327" t="s">
        <v>659</v>
      </c>
      <c r="G327" t="s">
        <v>2026</v>
      </c>
      <c r="H327" t="s">
        <v>22</v>
      </c>
      <c r="I327" t="s">
        <v>3091</v>
      </c>
      <c r="L327" s="1">
        <v>210480001179</v>
      </c>
      <c r="M327" t="s">
        <v>3092</v>
      </c>
      <c r="N327" t="s">
        <v>58</v>
      </c>
      <c r="O327" t="s">
        <v>3093</v>
      </c>
      <c r="P327">
        <v>41514</v>
      </c>
      <c r="Q327" t="s">
        <v>1442</v>
      </c>
      <c r="R327">
        <v>599</v>
      </c>
      <c r="S327" t="s">
        <v>39</v>
      </c>
      <c r="T327" t="b">
        <v>1</v>
      </c>
      <c r="U327" t="s">
        <v>61</v>
      </c>
      <c r="V327" t="s">
        <v>61</v>
      </c>
      <c r="W327" t="s">
        <v>61</v>
      </c>
      <c r="X327" t="s">
        <v>61</v>
      </c>
      <c r="Y327" t="s">
        <v>61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1</v>
      </c>
      <c r="AJ327" s="6">
        <v>2</v>
      </c>
      <c r="AK327" s="6">
        <v>2</v>
      </c>
      <c r="AL327" s="6">
        <v>2</v>
      </c>
      <c r="AM327" s="6">
        <v>3</v>
      </c>
      <c r="AN327" s="6">
        <v>3</v>
      </c>
      <c r="AO327" s="6">
        <v>0</v>
      </c>
      <c r="AP327" s="6">
        <v>3</v>
      </c>
      <c r="AQ327" s="6">
        <v>3</v>
      </c>
      <c r="AR327" s="6">
        <v>3</v>
      </c>
      <c r="AS327" s="6">
        <v>1</v>
      </c>
      <c r="AT327" s="6">
        <v>3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3</v>
      </c>
      <c r="BB327" s="6">
        <v>3</v>
      </c>
      <c r="BC327" s="6">
        <v>2</v>
      </c>
      <c r="BD327" s="6">
        <v>1</v>
      </c>
      <c r="BE327" s="6">
        <v>3</v>
      </c>
      <c r="BF327" s="6">
        <v>3</v>
      </c>
      <c r="BG327" s="6">
        <v>3</v>
      </c>
      <c r="BH327" s="6">
        <v>3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7">
        <v>2</v>
      </c>
      <c r="BO327">
        <f t="shared" si="50"/>
        <v>0</v>
      </c>
      <c r="BP327">
        <f t="shared" si="51"/>
        <v>7</v>
      </c>
      <c r="BQ327">
        <f t="shared" si="52"/>
        <v>12</v>
      </c>
      <c r="BR327">
        <f t="shared" si="53"/>
        <v>4</v>
      </c>
      <c r="BS327">
        <f t="shared" si="54"/>
        <v>3</v>
      </c>
      <c r="BT327">
        <f t="shared" si="55"/>
        <v>0</v>
      </c>
      <c r="BU327">
        <f t="shared" si="56"/>
        <v>6</v>
      </c>
      <c r="BV327">
        <f t="shared" si="57"/>
        <v>9</v>
      </c>
      <c r="BW327">
        <f t="shared" si="58"/>
        <v>6</v>
      </c>
      <c r="BX327">
        <f t="shared" si="59"/>
        <v>2</v>
      </c>
    </row>
    <row r="328" spans="1:76" ht="18.95" customHeight="1" x14ac:dyDescent="0.25">
      <c r="A328" t="s">
        <v>3106</v>
      </c>
      <c r="B328" t="s">
        <v>1550</v>
      </c>
      <c r="C328" t="s">
        <v>219</v>
      </c>
      <c r="D328" t="s">
        <v>26</v>
      </c>
      <c r="E328" t="s">
        <v>178</v>
      </c>
      <c r="F328" t="s">
        <v>5163</v>
      </c>
      <c r="G328" t="s">
        <v>2026</v>
      </c>
      <c r="H328" t="s">
        <v>22</v>
      </c>
      <c r="I328" t="s">
        <v>3107</v>
      </c>
      <c r="L328" s="1">
        <v>220003000007</v>
      </c>
      <c r="M328" t="s">
        <v>3108</v>
      </c>
      <c r="N328" t="s">
        <v>25</v>
      </c>
      <c r="O328" t="s">
        <v>3109</v>
      </c>
      <c r="P328">
        <v>70526</v>
      </c>
      <c r="Q328" t="s">
        <v>3110</v>
      </c>
      <c r="R328">
        <v>478</v>
      </c>
      <c r="S328" t="s">
        <v>77</v>
      </c>
      <c r="T328" t="b">
        <v>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2</v>
      </c>
      <c r="AJ328" s="6">
        <v>0</v>
      </c>
      <c r="AK328" s="6">
        <v>2</v>
      </c>
      <c r="AL328" s="6">
        <v>0</v>
      </c>
      <c r="AM328" s="6">
        <v>3</v>
      </c>
      <c r="AN328" s="6">
        <v>3</v>
      </c>
      <c r="AO328" s="6">
        <v>0</v>
      </c>
      <c r="AP328" s="6">
        <v>3</v>
      </c>
      <c r="AQ328" s="6">
        <v>3</v>
      </c>
      <c r="AR328" s="6">
        <v>3</v>
      </c>
      <c r="AS328" s="6">
        <v>0</v>
      </c>
      <c r="AT328" s="6">
        <v>2</v>
      </c>
      <c r="AU328" s="6">
        <v>2</v>
      </c>
      <c r="AV328" s="6">
        <v>2</v>
      </c>
      <c r="AW328" s="6">
        <v>2</v>
      </c>
      <c r="AX328" s="6">
        <v>2</v>
      </c>
      <c r="AY328" s="6">
        <v>0</v>
      </c>
      <c r="AZ328" s="6">
        <v>0</v>
      </c>
      <c r="BA328" s="6">
        <v>3</v>
      </c>
      <c r="BB328" s="6">
        <v>3</v>
      </c>
      <c r="BC328" s="6">
        <v>2</v>
      </c>
      <c r="BD328" s="6">
        <v>0</v>
      </c>
      <c r="BE328" s="6">
        <v>3</v>
      </c>
      <c r="BF328" s="6">
        <v>3</v>
      </c>
      <c r="BG328" s="6">
        <v>0</v>
      </c>
      <c r="BH328" s="6">
        <v>3</v>
      </c>
      <c r="BI328" s="6">
        <v>0</v>
      </c>
      <c r="BJ328" s="6">
        <v>0</v>
      </c>
      <c r="BK328" s="6">
        <v>0</v>
      </c>
      <c r="BL328" s="6">
        <v>3</v>
      </c>
      <c r="BM328" s="6">
        <v>0</v>
      </c>
      <c r="BN328" s="7">
        <v>0</v>
      </c>
      <c r="BO328">
        <f t="shared" si="50"/>
        <v>0</v>
      </c>
      <c r="BP328">
        <f t="shared" si="51"/>
        <v>4</v>
      </c>
      <c r="BQ328">
        <f t="shared" si="52"/>
        <v>12</v>
      </c>
      <c r="BR328">
        <f t="shared" si="53"/>
        <v>3</v>
      </c>
      <c r="BS328">
        <f t="shared" si="54"/>
        <v>2</v>
      </c>
      <c r="BT328">
        <f t="shared" si="55"/>
        <v>8</v>
      </c>
      <c r="BU328">
        <f t="shared" si="56"/>
        <v>6</v>
      </c>
      <c r="BV328">
        <f t="shared" si="57"/>
        <v>8</v>
      </c>
      <c r="BW328">
        <f t="shared" si="58"/>
        <v>3</v>
      </c>
      <c r="BX328">
        <f t="shared" si="59"/>
        <v>3</v>
      </c>
    </row>
    <row r="329" spans="1:76" ht="18.95" customHeight="1" x14ac:dyDescent="0.25">
      <c r="A329" t="s">
        <v>1918</v>
      </c>
      <c r="B329" t="s">
        <v>1550</v>
      </c>
      <c r="C329" t="s">
        <v>219</v>
      </c>
      <c r="D329" t="s">
        <v>26</v>
      </c>
      <c r="E329" t="s">
        <v>178</v>
      </c>
      <c r="F329" t="s">
        <v>5163</v>
      </c>
      <c r="G329">
        <v>4</v>
      </c>
      <c r="H329" t="s">
        <v>22</v>
      </c>
      <c r="I329" t="s">
        <v>1919</v>
      </c>
      <c r="L329" s="1">
        <v>220009000042</v>
      </c>
      <c r="M329" t="s">
        <v>1920</v>
      </c>
      <c r="N329" t="s">
        <v>25</v>
      </c>
      <c r="O329" t="s">
        <v>1921</v>
      </c>
      <c r="P329">
        <v>70346</v>
      </c>
      <c r="Q329" t="s">
        <v>1922</v>
      </c>
      <c r="R329">
        <v>338</v>
      </c>
      <c r="S329" t="s">
        <v>39</v>
      </c>
      <c r="T329" t="b">
        <v>1</v>
      </c>
      <c r="U329" t="s">
        <v>61</v>
      </c>
      <c r="V329" t="s">
        <v>61</v>
      </c>
      <c r="W329" t="s">
        <v>61</v>
      </c>
      <c r="X329" t="s">
        <v>61</v>
      </c>
      <c r="Y329" t="s">
        <v>61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1</v>
      </c>
      <c r="AN329" s="4">
        <v>1</v>
      </c>
      <c r="AO329" s="4">
        <v>1</v>
      </c>
      <c r="AP329" s="4">
        <v>0</v>
      </c>
      <c r="AQ329" s="4">
        <v>0</v>
      </c>
      <c r="AR329" s="4">
        <v>2</v>
      </c>
      <c r="AS329" s="4">
        <v>0</v>
      </c>
      <c r="AT329" s="4">
        <v>2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3</v>
      </c>
      <c r="BB329" s="4">
        <v>3</v>
      </c>
      <c r="BC329" s="4">
        <v>2</v>
      </c>
      <c r="BD329" s="4">
        <v>0</v>
      </c>
      <c r="BE329" s="4">
        <v>0</v>
      </c>
      <c r="BF329" s="4">
        <v>0</v>
      </c>
      <c r="BG329" s="4">
        <v>0</v>
      </c>
      <c r="BH329" s="4">
        <v>3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5">
        <v>0</v>
      </c>
      <c r="BO329">
        <f t="shared" si="50"/>
        <v>0</v>
      </c>
      <c r="BP329">
        <f t="shared" si="51"/>
        <v>0</v>
      </c>
      <c r="BQ329">
        <f t="shared" si="52"/>
        <v>3</v>
      </c>
      <c r="BR329">
        <f t="shared" si="53"/>
        <v>2</v>
      </c>
      <c r="BS329">
        <f t="shared" si="54"/>
        <v>2</v>
      </c>
      <c r="BT329">
        <f t="shared" si="55"/>
        <v>0</v>
      </c>
      <c r="BU329">
        <f t="shared" si="56"/>
        <v>6</v>
      </c>
      <c r="BV329">
        <f t="shared" si="57"/>
        <v>2</v>
      </c>
      <c r="BW329">
        <f t="shared" si="58"/>
        <v>3</v>
      </c>
      <c r="BX329">
        <f t="shared" si="59"/>
        <v>0</v>
      </c>
    </row>
    <row r="330" spans="1:76" ht="18.95" customHeight="1" x14ac:dyDescent="0.25">
      <c r="A330" t="s">
        <v>1549</v>
      </c>
      <c r="B330" t="s">
        <v>1550</v>
      </c>
      <c r="C330" t="s">
        <v>219</v>
      </c>
      <c r="D330" t="s">
        <v>26</v>
      </c>
      <c r="E330" t="s">
        <v>143</v>
      </c>
      <c r="F330" t="s">
        <v>659</v>
      </c>
      <c r="G330">
        <v>5</v>
      </c>
      <c r="H330" t="s">
        <v>22</v>
      </c>
      <c r="I330" t="s">
        <v>1551</v>
      </c>
      <c r="L330" s="1">
        <v>220015000069</v>
      </c>
      <c r="M330" t="s">
        <v>1552</v>
      </c>
      <c r="N330" t="s">
        <v>45</v>
      </c>
      <c r="O330" t="s">
        <v>1553</v>
      </c>
      <c r="P330">
        <v>71331</v>
      </c>
      <c r="Q330" t="s">
        <v>1554</v>
      </c>
      <c r="R330">
        <v>726</v>
      </c>
      <c r="S330" t="s">
        <v>39</v>
      </c>
      <c r="T330" t="b">
        <v>0</v>
      </c>
      <c r="U330" t="s">
        <v>30</v>
      </c>
      <c r="V330" t="s">
        <v>31</v>
      </c>
      <c r="W330" t="s">
        <v>31</v>
      </c>
      <c r="X330" t="s">
        <v>31</v>
      </c>
      <c r="Y330" t="s">
        <v>31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2</v>
      </c>
      <c r="AJ330" s="6">
        <v>0</v>
      </c>
      <c r="AK330" s="6">
        <v>2</v>
      </c>
      <c r="AL330" s="6">
        <v>0</v>
      </c>
      <c r="AM330" s="6">
        <v>3</v>
      </c>
      <c r="AN330" s="6">
        <v>3</v>
      </c>
      <c r="AO330" s="6">
        <v>3</v>
      </c>
      <c r="AP330" s="6">
        <v>3</v>
      </c>
      <c r="AQ330" s="6">
        <v>3</v>
      </c>
      <c r="AR330" s="6">
        <v>3</v>
      </c>
      <c r="AS330" s="6">
        <v>0</v>
      </c>
      <c r="AT330" s="6">
        <v>0</v>
      </c>
      <c r="AU330" s="6">
        <v>2</v>
      </c>
      <c r="AV330" s="6">
        <v>2</v>
      </c>
      <c r="AW330" s="6">
        <v>0</v>
      </c>
      <c r="AX330" s="6">
        <v>0</v>
      </c>
      <c r="AY330" s="6">
        <v>0</v>
      </c>
      <c r="AZ330" s="6">
        <v>0</v>
      </c>
      <c r="BA330" s="6">
        <v>3</v>
      </c>
      <c r="BB330" s="6">
        <v>3</v>
      </c>
      <c r="BC330" s="6">
        <v>0</v>
      </c>
      <c r="BD330" s="6">
        <v>0</v>
      </c>
      <c r="BE330" s="6">
        <v>3</v>
      </c>
      <c r="BF330" s="6">
        <v>3</v>
      </c>
      <c r="BG330" s="6">
        <v>0</v>
      </c>
      <c r="BH330" s="6">
        <v>3</v>
      </c>
      <c r="BI330" s="6">
        <v>0</v>
      </c>
      <c r="BJ330" s="6">
        <v>0</v>
      </c>
      <c r="BK330" s="6">
        <v>3</v>
      </c>
      <c r="BL330" s="6">
        <v>1</v>
      </c>
      <c r="BM330" s="6">
        <v>0</v>
      </c>
      <c r="BN330" s="7">
        <v>0</v>
      </c>
      <c r="BO330">
        <f t="shared" si="50"/>
        <v>0</v>
      </c>
      <c r="BP330">
        <f t="shared" si="51"/>
        <v>4</v>
      </c>
      <c r="BQ330">
        <f t="shared" si="52"/>
        <v>15</v>
      </c>
      <c r="BR330">
        <f t="shared" si="53"/>
        <v>3</v>
      </c>
      <c r="BS330">
        <f t="shared" si="54"/>
        <v>0</v>
      </c>
      <c r="BT330">
        <f t="shared" si="55"/>
        <v>4</v>
      </c>
      <c r="BU330">
        <f t="shared" si="56"/>
        <v>6</v>
      </c>
      <c r="BV330">
        <f t="shared" si="57"/>
        <v>6</v>
      </c>
      <c r="BW330">
        <f t="shared" si="58"/>
        <v>3</v>
      </c>
      <c r="BX330">
        <f t="shared" si="59"/>
        <v>4</v>
      </c>
    </row>
    <row r="331" spans="1:76" ht="18.95" customHeight="1" x14ac:dyDescent="0.25">
      <c r="A331" t="s">
        <v>3111</v>
      </c>
      <c r="B331" t="s">
        <v>1550</v>
      </c>
      <c r="C331" t="s">
        <v>219</v>
      </c>
      <c r="D331" t="s">
        <v>26</v>
      </c>
      <c r="E331" t="s">
        <v>96</v>
      </c>
      <c r="F331" t="s">
        <v>5163</v>
      </c>
      <c r="G331" t="s">
        <v>2026</v>
      </c>
      <c r="H331" t="s">
        <v>22</v>
      </c>
      <c r="I331" t="s">
        <v>3112</v>
      </c>
      <c r="L331" s="1">
        <v>220030000154</v>
      </c>
      <c r="M331" t="s">
        <v>3113</v>
      </c>
      <c r="N331" t="s">
        <v>45</v>
      </c>
      <c r="O331" t="s">
        <v>3114</v>
      </c>
      <c r="P331">
        <v>71103</v>
      </c>
      <c r="Q331" t="s">
        <v>3115</v>
      </c>
      <c r="R331">
        <v>452</v>
      </c>
      <c r="S331" t="s">
        <v>7</v>
      </c>
      <c r="T331" t="b">
        <v>0</v>
      </c>
      <c r="U331" t="s">
        <v>30</v>
      </c>
      <c r="V331" t="s">
        <v>31</v>
      </c>
      <c r="W331" t="s">
        <v>31</v>
      </c>
      <c r="X331" t="s">
        <v>31</v>
      </c>
      <c r="Y331" t="s">
        <v>31</v>
      </c>
      <c r="Z331" s="6">
        <v>1</v>
      </c>
      <c r="AA331" s="6">
        <v>0</v>
      </c>
      <c r="AB331" s="6">
        <v>0</v>
      </c>
      <c r="AC331" s="6">
        <v>2</v>
      </c>
      <c r="AD331" s="6">
        <v>0</v>
      </c>
      <c r="AE331" s="6">
        <v>0</v>
      </c>
      <c r="AF331" s="6">
        <v>3</v>
      </c>
      <c r="AG331" s="6">
        <v>3</v>
      </c>
      <c r="AH331" s="6">
        <v>0</v>
      </c>
      <c r="AI331" s="6">
        <v>2</v>
      </c>
      <c r="AJ331" s="6">
        <v>2</v>
      </c>
      <c r="AK331" s="6">
        <v>2</v>
      </c>
      <c r="AL331" s="6">
        <v>1</v>
      </c>
      <c r="AM331" s="6">
        <v>3</v>
      </c>
      <c r="AN331" s="6">
        <v>3</v>
      </c>
      <c r="AO331" s="6">
        <v>3</v>
      </c>
      <c r="AP331" s="6">
        <v>3</v>
      </c>
      <c r="AQ331" s="6">
        <v>3</v>
      </c>
      <c r="AR331" s="6">
        <v>3</v>
      </c>
      <c r="AS331" s="6">
        <v>1</v>
      </c>
      <c r="AT331" s="6">
        <v>3</v>
      </c>
      <c r="AU331" s="6">
        <v>2</v>
      </c>
      <c r="AV331" s="6">
        <v>2</v>
      </c>
      <c r="AW331" s="6">
        <v>0</v>
      </c>
      <c r="AX331" s="6">
        <v>0</v>
      </c>
      <c r="AY331" s="6">
        <v>2</v>
      </c>
      <c r="AZ331" s="6">
        <v>0</v>
      </c>
      <c r="BA331" s="6">
        <v>3</v>
      </c>
      <c r="BB331" s="6">
        <v>3</v>
      </c>
      <c r="BC331" s="6">
        <v>2</v>
      </c>
      <c r="BD331" s="6">
        <v>0</v>
      </c>
      <c r="BE331" s="6">
        <v>3</v>
      </c>
      <c r="BF331" s="6">
        <v>3</v>
      </c>
      <c r="BG331" s="6">
        <v>3</v>
      </c>
      <c r="BH331" s="6">
        <v>3</v>
      </c>
      <c r="BI331" s="6">
        <v>0</v>
      </c>
      <c r="BJ331" s="6">
        <v>0</v>
      </c>
      <c r="BK331" s="6">
        <v>0</v>
      </c>
      <c r="BL331" s="6">
        <v>2</v>
      </c>
      <c r="BM331" s="6">
        <v>0</v>
      </c>
      <c r="BN331" s="7">
        <v>2</v>
      </c>
      <c r="BO331">
        <f t="shared" si="50"/>
        <v>9</v>
      </c>
      <c r="BP331">
        <f t="shared" si="51"/>
        <v>7</v>
      </c>
      <c r="BQ331">
        <f t="shared" si="52"/>
        <v>15</v>
      </c>
      <c r="BR331">
        <f t="shared" si="53"/>
        <v>4</v>
      </c>
      <c r="BS331">
        <f t="shared" si="54"/>
        <v>3</v>
      </c>
      <c r="BT331">
        <f t="shared" si="55"/>
        <v>4</v>
      </c>
      <c r="BU331">
        <f t="shared" si="56"/>
        <v>8</v>
      </c>
      <c r="BV331">
        <f t="shared" si="57"/>
        <v>8</v>
      </c>
      <c r="BW331">
        <f t="shared" si="58"/>
        <v>6</v>
      </c>
      <c r="BX331">
        <f t="shared" si="59"/>
        <v>4</v>
      </c>
    </row>
    <row r="332" spans="1:76" ht="18.95" customHeight="1" x14ac:dyDescent="0.25">
      <c r="A332" t="s">
        <v>1555</v>
      </c>
      <c r="B332" t="s">
        <v>1550</v>
      </c>
      <c r="C332" t="s">
        <v>219</v>
      </c>
      <c r="D332" t="s">
        <v>86</v>
      </c>
      <c r="E332" t="s">
        <v>21</v>
      </c>
      <c r="F332" t="s">
        <v>5163</v>
      </c>
      <c r="G332">
        <v>5</v>
      </c>
      <c r="H332" t="s">
        <v>83</v>
      </c>
      <c r="I332" t="s">
        <v>1556</v>
      </c>
      <c r="L332" s="1">
        <v>220025702400</v>
      </c>
      <c r="M332" t="s">
        <v>1557</v>
      </c>
      <c r="N332" t="s">
        <v>58</v>
      </c>
      <c r="O332" t="s">
        <v>1558</v>
      </c>
      <c r="P332">
        <v>70802</v>
      </c>
      <c r="Q332" t="s">
        <v>1559</v>
      </c>
      <c r="R332">
        <v>397</v>
      </c>
      <c r="S332" t="s">
        <v>7</v>
      </c>
      <c r="T332" t="b">
        <v>0</v>
      </c>
      <c r="U332" t="s">
        <v>30</v>
      </c>
      <c r="V332" t="s">
        <v>31</v>
      </c>
      <c r="W332" t="s">
        <v>31</v>
      </c>
      <c r="X332" t="s">
        <v>31</v>
      </c>
      <c r="Y332" t="s">
        <v>31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1</v>
      </c>
      <c r="AG332" s="4">
        <v>1</v>
      </c>
      <c r="AH332" s="4">
        <v>1</v>
      </c>
      <c r="AI332" s="4">
        <v>2</v>
      </c>
      <c r="AJ332" s="4">
        <v>0</v>
      </c>
      <c r="AK332" s="4">
        <v>2</v>
      </c>
      <c r="AL332" s="4">
        <v>1</v>
      </c>
      <c r="AM332" s="4">
        <v>2</v>
      </c>
      <c r="AN332" s="4">
        <v>2</v>
      </c>
      <c r="AO332" s="4">
        <v>2</v>
      </c>
      <c r="AP332" s="4">
        <v>3</v>
      </c>
      <c r="AQ332" s="4">
        <v>3</v>
      </c>
      <c r="AR332" s="4">
        <v>2</v>
      </c>
      <c r="AS332" s="4">
        <v>0</v>
      </c>
      <c r="AT332" s="4">
        <v>2</v>
      </c>
      <c r="AU332" s="4">
        <v>1</v>
      </c>
      <c r="AV332" s="4">
        <v>1</v>
      </c>
      <c r="AW332" s="4">
        <v>2</v>
      </c>
      <c r="AX332" s="4">
        <v>2</v>
      </c>
      <c r="AY332" s="4">
        <v>0</v>
      </c>
      <c r="AZ332" s="4">
        <v>0</v>
      </c>
      <c r="BA332" s="4">
        <v>3</v>
      </c>
      <c r="BB332" s="4">
        <v>3</v>
      </c>
      <c r="BC332" s="4">
        <v>2</v>
      </c>
      <c r="BD332" s="4">
        <v>2</v>
      </c>
      <c r="BE332" s="4">
        <v>1</v>
      </c>
      <c r="BF332" s="4">
        <v>1</v>
      </c>
      <c r="BG332" s="4">
        <v>0</v>
      </c>
      <c r="BH332" s="4">
        <v>3</v>
      </c>
      <c r="BI332" s="4">
        <v>0</v>
      </c>
      <c r="BJ332" s="4">
        <v>0</v>
      </c>
      <c r="BK332" s="4">
        <v>3</v>
      </c>
      <c r="BL332" s="4">
        <v>0</v>
      </c>
      <c r="BM332" s="4">
        <v>0</v>
      </c>
      <c r="BN332" s="5">
        <v>2</v>
      </c>
      <c r="BO332">
        <f t="shared" si="50"/>
        <v>3</v>
      </c>
      <c r="BP332">
        <f t="shared" si="51"/>
        <v>5</v>
      </c>
      <c r="BQ332">
        <f t="shared" si="52"/>
        <v>12</v>
      </c>
      <c r="BR332">
        <f t="shared" si="53"/>
        <v>2</v>
      </c>
      <c r="BS332">
        <f t="shared" si="54"/>
        <v>2</v>
      </c>
      <c r="BT332">
        <f t="shared" si="55"/>
        <v>6</v>
      </c>
      <c r="BU332">
        <f t="shared" si="56"/>
        <v>6</v>
      </c>
      <c r="BV332">
        <f t="shared" si="57"/>
        <v>6</v>
      </c>
      <c r="BW332">
        <f t="shared" si="58"/>
        <v>3</v>
      </c>
      <c r="BX332">
        <f t="shared" si="59"/>
        <v>5</v>
      </c>
    </row>
    <row r="333" spans="1:76" ht="18.95" customHeight="1" x14ac:dyDescent="0.25">
      <c r="A333" t="s">
        <v>3121</v>
      </c>
      <c r="B333" t="s">
        <v>1550</v>
      </c>
      <c r="C333" t="s">
        <v>219</v>
      </c>
      <c r="D333" t="s">
        <v>26</v>
      </c>
      <c r="E333" t="s">
        <v>66</v>
      </c>
      <c r="F333" t="s">
        <v>659</v>
      </c>
      <c r="G333" t="s">
        <v>2026</v>
      </c>
      <c r="H333" t="s">
        <v>22</v>
      </c>
      <c r="I333" t="s">
        <v>3122</v>
      </c>
      <c r="L333" s="1">
        <v>220063000483</v>
      </c>
      <c r="M333" t="s">
        <v>3123</v>
      </c>
      <c r="N333" t="s">
        <v>45</v>
      </c>
      <c r="O333" t="s">
        <v>3124</v>
      </c>
      <c r="P333">
        <v>70586</v>
      </c>
      <c r="Q333" t="s">
        <v>3125</v>
      </c>
      <c r="R333">
        <v>440</v>
      </c>
      <c r="S333" t="s">
        <v>66</v>
      </c>
      <c r="T333" t="b">
        <v>0</v>
      </c>
      <c r="U333" t="s">
        <v>30</v>
      </c>
      <c r="V333" t="s">
        <v>31</v>
      </c>
      <c r="W333" t="s">
        <v>31</v>
      </c>
      <c r="X333" t="s">
        <v>31</v>
      </c>
      <c r="Y333" t="s">
        <v>31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2</v>
      </c>
      <c r="AK333" s="6">
        <v>0</v>
      </c>
      <c r="AL333" s="6">
        <v>2</v>
      </c>
      <c r="AM333" s="6">
        <v>1</v>
      </c>
      <c r="AN333" s="6">
        <v>3</v>
      </c>
      <c r="AO333" s="6">
        <v>0</v>
      </c>
      <c r="AP333" s="6">
        <v>1</v>
      </c>
      <c r="AQ333" s="6">
        <v>0</v>
      </c>
      <c r="AR333" s="6">
        <v>3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1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7">
        <v>0</v>
      </c>
      <c r="BO333">
        <f t="shared" si="50"/>
        <v>0</v>
      </c>
      <c r="BP333">
        <f t="shared" si="51"/>
        <v>4</v>
      </c>
      <c r="BQ333">
        <f t="shared" si="52"/>
        <v>5</v>
      </c>
      <c r="BR333">
        <f t="shared" si="53"/>
        <v>3</v>
      </c>
      <c r="BS333">
        <f t="shared" si="54"/>
        <v>0</v>
      </c>
      <c r="BT333">
        <f t="shared" si="55"/>
        <v>0</v>
      </c>
      <c r="BU333">
        <f t="shared" si="56"/>
        <v>0</v>
      </c>
      <c r="BV333">
        <f t="shared" si="57"/>
        <v>0</v>
      </c>
      <c r="BW333">
        <f t="shared" si="58"/>
        <v>1</v>
      </c>
      <c r="BX333">
        <f t="shared" si="59"/>
        <v>0</v>
      </c>
    </row>
    <row r="334" spans="1:76" ht="18.95" customHeight="1" x14ac:dyDescent="0.25">
      <c r="A334" t="s">
        <v>1560</v>
      </c>
      <c r="B334" t="s">
        <v>1550</v>
      </c>
      <c r="C334" t="s">
        <v>219</v>
      </c>
      <c r="D334" t="s">
        <v>26</v>
      </c>
      <c r="E334" t="s">
        <v>73</v>
      </c>
      <c r="F334" t="s">
        <v>659</v>
      </c>
      <c r="G334">
        <v>4</v>
      </c>
      <c r="H334" t="s">
        <v>22</v>
      </c>
      <c r="I334" t="s">
        <v>1561</v>
      </c>
      <c r="L334" s="1">
        <v>220069000497</v>
      </c>
      <c r="M334" t="s">
        <v>1562</v>
      </c>
      <c r="N334" t="s">
        <v>45</v>
      </c>
      <c r="O334" t="s">
        <v>1001</v>
      </c>
      <c r="P334">
        <v>71417</v>
      </c>
      <c r="Q334" t="s">
        <v>1563</v>
      </c>
      <c r="R334">
        <v>199</v>
      </c>
      <c r="S334" t="s">
        <v>39</v>
      </c>
      <c r="T334" t="b">
        <v>1</v>
      </c>
      <c r="U334" t="s">
        <v>61</v>
      </c>
      <c r="V334" t="s">
        <v>61</v>
      </c>
      <c r="W334" t="s">
        <v>61</v>
      </c>
      <c r="X334" t="s">
        <v>71</v>
      </c>
      <c r="Y334" t="s">
        <v>71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2</v>
      </c>
      <c r="AJ334" s="6">
        <v>1</v>
      </c>
      <c r="AK334" s="6">
        <v>2</v>
      </c>
      <c r="AL334" s="6">
        <v>0</v>
      </c>
      <c r="AM334" s="6">
        <v>3</v>
      </c>
      <c r="AN334" s="6">
        <v>3</v>
      </c>
      <c r="AO334" s="6">
        <v>2</v>
      </c>
      <c r="AP334" s="6">
        <v>3</v>
      </c>
      <c r="AQ334" s="6">
        <v>3</v>
      </c>
      <c r="AR334" s="6">
        <v>3</v>
      </c>
      <c r="AS334" s="6">
        <v>3</v>
      </c>
      <c r="AT334" s="6">
        <v>2</v>
      </c>
      <c r="AU334" s="6">
        <v>0</v>
      </c>
      <c r="AV334" s="6">
        <v>1</v>
      </c>
      <c r="AW334" s="6">
        <v>0</v>
      </c>
      <c r="AX334" s="6">
        <v>0</v>
      </c>
      <c r="AY334" s="6">
        <v>0</v>
      </c>
      <c r="AZ334" s="6">
        <v>2</v>
      </c>
      <c r="BA334" s="6">
        <v>3</v>
      </c>
      <c r="BB334" s="6">
        <v>3</v>
      </c>
      <c r="BC334" s="6">
        <v>2</v>
      </c>
      <c r="BD334" s="6">
        <v>0</v>
      </c>
      <c r="BE334" s="6">
        <v>3</v>
      </c>
      <c r="BF334" s="6">
        <v>3</v>
      </c>
      <c r="BG334" s="6">
        <v>3</v>
      </c>
      <c r="BH334" s="6">
        <v>3</v>
      </c>
      <c r="BI334" s="6">
        <v>1</v>
      </c>
      <c r="BJ334" s="6">
        <v>0</v>
      </c>
      <c r="BK334" s="6">
        <v>3</v>
      </c>
      <c r="BL334" s="6">
        <v>2</v>
      </c>
      <c r="BM334" s="6">
        <v>0</v>
      </c>
      <c r="BN334" s="7">
        <v>0</v>
      </c>
      <c r="BO334">
        <f t="shared" si="50"/>
        <v>0</v>
      </c>
      <c r="BP334">
        <f t="shared" si="51"/>
        <v>5</v>
      </c>
      <c r="BQ334">
        <f t="shared" si="52"/>
        <v>14</v>
      </c>
      <c r="BR334">
        <f t="shared" si="53"/>
        <v>6</v>
      </c>
      <c r="BS334">
        <f t="shared" si="54"/>
        <v>2</v>
      </c>
      <c r="BT334">
        <f t="shared" si="55"/>
        <v>1</v>
      </c>
      <c r="BU334">
        <f t="shared" si="56"/>
        <v>8</v>
      </c>
      <c r="BV334">
        <f t="shared" si="57"/>
        <v>8</v>
      </c>
      <c r="BW334">
        <f t="shared" si="58"/>
        <v>6</v>
      </c>
      <c r="BX334">
        <f t="shared" si="59"/>
        <v>6</v>
      </c>
    </row>
    <row r="335" spans="1:76" ht="18.95" customHeight="1" x14ac:dyDescent="0.25">
      <c r="A335" t="s">
        <v>1923</v>
      </c>
      <c r="B335" t="s">
        <v>1550</v>
      </c>
      <c r="C335" t="s">
        <v>219</v>
      </c>
      <c r="D335" t="s">
        <v>26</v>
      </c>
      <c r="E335" t="s">
        <v>178</v>
      </c>
      <c r="F335" t="s">
        <v>5163</v>
      </c>
      <c r="G335">
        <v>4</v>
      </c>
      <c r="H335" t="s">
        <v>22</v>
      </c>
      <c r="I335" t="s">
        <v>1924</v>
      </c>
      <c r="L335" s="1">
        <v>220072000522</v>
      </c>
      <c r="M335" t="s">
        <v>1925</v>
      </c>
      <c r="N335" t="s">
        <v>45</v>
      </c>
      <c r="O335" t="s">
        <v>1926</v>
      </c>
      <c r="P335">
        <v>70552</v>
      </c>
      <c r="Q335" t="s">
        <v>1927</v>
      </c>
      <c r="R335">
        <v>691</v>
      </c>
      <c r="S335" t="s">
        <v>66</v>
      </c>
      <c r="T335" t="b">
        <v>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3</v>
      </c>
      <c r="BB335" s="4">
        <v>3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5">
        <v>0</v>
      </c>
      <c r="BO335">
        <f t="shared" si="50"/>
        <v>0</v>
      </c>
      <c r="BP335">
        <f t="shared" si="51"/>
        <v>0</v>
      </c>
      <c r="BQ335">
        <f t="shared" si="52"/>
        <v>0</v>
      </c>
      <c r="BR335">
        <f t="shared" si="53"/>
        <v>0</v>
      </c>
      <c r="BS335">
        <f t="shared" si="54"/>
        <v>0</v>
      </c>
      <c r="BT335">
        <f t="shared" si="55"/>
        <v>0</v>
      </c>
      <c r="BU335">
        <f t="shared" si="56"/>
        <v>6</v>
      </c>
      <c r="BV335">
        <f t="shared" si="57"/>
        <v>0</v>
      </c>
      <c r="BW335">
        <f t="shared" si="58"/>
        <v>0</v>
      </c>
      <c r="BX335">
        <f t="shared" si="59"/>
        <v>0</v>
      </c>
    </row>
    <row r="336" spans="1:76" ht="18.95" customHeight="1" x14ac:dyDescent="0.25">
      <c r="A336" t="s">
        <v>1564</v>
      </c>
      <c r="B336" t="s">
        <v>1550</v>
      </c>
      <c r="C336" t="s">
        <v>219</v>
      </c>
      <c r="D336" t="s">
        <v>26</v>
      </c>
      <c r="E336" t="s">
        <v>73</v>
      </c>
      <c r="F336" t="s">
        <v>659</v>
      </c>
      <c r="G336">
        <v>4</v>
      </c>
      <c r="H336" t="s">
        <v>22</v>
      </c>
      <c r="I336" t="s">
        <v>1565</v>
      </c>
      <c r="L336" s="1">
        <v>220084002298</v>
      </c>
      <c r="M336" t="s">
        <v>1566</v>
      </c>
      <c r="N336" t="s">
        <v>45</v>
      </c>
      <c r="O336" t="s">
        <v>1567</v>
      </c>
      <c r="P336">
        <v>70003</v>
      </c>
      <c r="Q336" t="s">
        <v>458</v>
      </c>
      <c r="R336">
        <v>376</v>
      </c>
      <c r="S336" t="s">
        <v>7</v>
      </c>
      <c r="T336" t="b">
        <v>0</v>
      </c>
      <c r="U336" t="s">
        <v>30</v>
      </c>
      <c r="V336" t="s">
        <v>61</v>
      </c>
      <c r="W336" t="s">
        <v>61</v>
      </c>
      <c r="X336" t="s">
        <v>61</v>
      </c>
      <c r="Y336" t="s">
        <v>61</v>
      </c>
      <c r="Z336" s="6">
        <v>0</v>
      </c>
      <c r="AA336" s="6">
        <v>0</v>
      </c>
      <c r="AB336" s="6">
        <v>0</v>
      </c>
      <c r="AC336" s="6">
        <v>2</v>
      </c>
      <c r="AD336" s="6">
        <v>2</v>
      </c>
      <c r="AE336" s="6">
        <v>0</v>
      </c>
      <c r="AF336" s="6">
        <v>1</v>
      </c>
      <c r="AG336" s="6">
        <v>1</v>
      </c>
      <c r="AH336" s="6">
        <v>0</v>
      </c>
      <c r="AI336" s="6">
        <v>2</v>
      </c>
      <c r="AJ336" s="6">
        <v>1</v>
      </c>
      <c r="AK336" s="6">
        <v>2</v>
      </c>
      <c r="AL336" s="6">
        <v>0</v>
      </c>
      <c r="AM336" s="6">
        <v>3</v>
      </c>
      <c r="AN336" s="6">
        <v>3</v>
      </c>
      <c r="AO336" s="6">
        <v>3</v>
      </c>
      <c r="AP336" s="6">
        <v>3</v>
      </c>
      <c r="AQ336" s="6">
        <v>0</v>
      </c>
      <c r="AR336" s="6">
        <v>3</v>
      </c>
      <c r="AS336" s="6">
        <v>3</v>
      </c>
      <c r="AT336" s="6">
        <v>3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3</v>
      </c>
      <c r="BB336" s="6">
        <v>3</v>
      </c>
      <c r="BC336" s="6">
        <v>2</v>
      </c>
      <c r="BD336" s="6">
        <v>0</v>
      </c>
      <c r="BE336" s="6">
        <v>3</v>
      </c>
      <c r="BF336" s="6">
        <v>3</v>
      </c>
      <c r="BG336" s="6">
        <v>3</v>
      </c>
      <c r="BH336" s="6">
        <v>3</v>
      </c>
      <c r="BI336" s="6">
        <v>0</v>
      </c>
      <c r="BJ336" s="6">
        <v>0</v>
      </c>
      <c r="BK336" s="6">
        <v>3</v>
      </c>
      <c r="BL336" s="6">
        <v>2</v>
      </c>
      <c r="BM336" s="6">
        <v>0</v>
      </c>
      <c r="BN336" s="7">
        <v>0</v>
      </c>
      <c r="BO336">
        <f t="shared" si="50"/>
        <v>6</v>
      </c>
      <c r="BP336">
        <f t="shared" si="51"/>
        <v>5</v>
      </c>
      <c r="BQ336">
        <f t="shared" si="52"/>
        <v>12</v>
      </c>
      <c r="BR336">
        <f t="shared" si="53"/>
        <v>6</v>
      </c>
      <c r="BS336">
        <f t="shared" si="54"/>
        <v>3</v>
      </c>
      <c r="BT336">
        <f t="shared" si="55"/>
        <v>0</v>
      </c>
      <c r="BU336">
        <f t="shared" si="56"/>
        <v>6</v>
      </c>
      <c r="BV336">
        <f t="shared" si="57"/>
        <v>8</v>
      </c>
      <c r="BW336">
        <f t="shared" si="58"/>
        <v>6</v>
      </c>
      <c r="BX336">
        <f t="shared" si="59"/>
        <v>5</v>
      </c>
    </row>
    <row r="337" spans="1:76" ht="18.95" customHeight="1" x14ac:dyDescent="0.25">
      <c r="A337" t="s">
        <v>3126</v>
      </c>
      <c r="B337" t="s">
        <v>1550</v>
      </c>
      <c r="C337" t="s">
        <v>219</v>
      </c>
      <c r="D337" t="s">
        <v>26</v>
      </c>
      <c r="E337" t="s">
        <v>735</v>
      </c>
      <c r="F337" t="s">
        <v>5161</v>
      </c>
      <c r="G337" t="s">
        <v>2026</v>
      </c>
      <c r="H337" t="s">
        <v>22</v>
      </c>
      <c r="I337" t="s">
        <v>3127</v>
      </c>
      <c r="L337" s="1">
        <v>220102000758</v>
      </c>
      <c r="M337" t="s">
        <v>3128</v>
      </c>
      <c r="N337" t="s">
        <v>58</v>
      </c>
      <c r="O337" t="s">
        <v>3129</v>
      </c>
      <c r="P337">
        <v>70726</v>
      </c>
      <c r="Q337" t="s">
        <v>2841</v>
      </c>
      <c r="R337">
        <v>1576</v>
      </c>
      <c r="S337" t="s">
        <v>89</v>
      </c>
      <c r="T337" t="b">
        <v>0</v>
      </c>
      <c r="U337" t="s">
        <v>30</v>
      </c>
      <c r="V337" t="s">
        <v>31</v>
      </c>
      <c r="W337" t="s">
        <v>31</v>
      </c>
      <c r="X337" t="s">
        <v>31</v>
      </c>
      <c r="Y337" t="s">
        <v>31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2</v>
      </c>
      <c r="AG337" s="6">
        <v>2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1</v>
      </c>
      <c r="AN337" s="6">
        <v>1</v>
      </c>
      <c r="AO337" s="6">
        <v>1</v>
      </c>
      <c r="AP337" s="6">
        <v>1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3</v>
      </c>
      <c r="BB337" s="6">
        <v>3</v>
      </c>
      <c r="BC337" s="6">
        <v>0</v>
      </c>
      <c r="BD337" s="6">
        <v>0</v>
      </c>
      <c r="BE337" s="6">
        <v>0</v>
      </c>
      <c r="BF337" s="6">
        <v>0</v>
      </c>
      <c r="BG337" s="6">
        <v>3</v>
      </c>
      <c r="BH337" s="6">
        <v>3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7">
        <v>0</v>
      </c>
      <c r="BO337">
        <f t="shared" si="50"/>
        <v>4</v>
      </c>
      <c r="BP337">
        <f t="shared" si="51"/>
        <v>0</v>
      </c>
      <c r="BQ337">
        <f t="shared" si="52"/>
        <v>4</v>
      </c>
      <c r="BR337">
        <f t="shared" si="53"/>
        <v>0</v>
      </c>
      <c r="BS337">
        <f t="shared" si="54"/>
        <v>0</v>
      </c>
      <c r="BT337">
        <f t="shared" si="55"/>
        <v>0</v>
      </c>
      <c r="BU337">
        <f t="shared" si="56"/>
        <v>6</v>
      </c>
      <c r="BV337">
        <f t="shared" si="57"/>
        <v>0</v>
      </c>
      <c r="BW337">
        <f t="shared" si="58"/>
        <v>6</v>
      </c>
      <c r="BX337">
        <f t="shared" si="59"/>
        <v>0</v>
      </c>
    </row>
    <row r="338" spans="1:76" ht="18.95" customHeight="1" x14ac:dyDescent="0.25">
      <c r="A338" t="s">
        <v>3133</v>
      </c>
      <c r="B338" t="s">
        <v>1550</v>
      </c>
      <c r="C338" t="s">
        <v>219</v>
      </c>
      <c r="D338" t="s">
        <v>26</v>
      </c>
      <c r="E338" t="s">
        <v>73</v>
      </c>
      <c r="F338" t="s">
        <v>659</v>
      </c>
      <c r="G338" t="s">
        <v>2026</v>
      </c>
      <c r="H338" t="s">
        <v>22</v>
      </c>
      <c r="I338" t="s">
        <v>3134</v>
      </c>
      <c r="L338" s="1">
        <v>220120001939</v>
      </c>
      <c r="M338" t="s">
        <v>3135</v>
      </c>
      <c r="N338" t="s">
        <v>58</v>
      </c>
      <c r="O338" t="s">
        <v>3136</v>
      </c>
      <c r="P338">
        <v>71292</v>
      </c>
      <c r="Q338" t="s">
        <v>3137</v>
      </c>
      <c r="R338">
        <v>1134</v>
      </c>
      <c r="S338" t="s">
        <v>66</v>
      </c>
      <c r="T338" t="b">
        <v>1</v>
      </c>
      <c r="U338" t="s">
        <v>61</v>
      </c>
      <c r="V338" t="s">
        <v>61</v>
      </c>
      <c r="W338" t="s">
        <v>61</v>
      </c>
      <c r="X338" t="s">
        <v>61</v>
      </c>
      <c r="Y338" t="s">
        <v>61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2</v>
      </c>
      <c r="AJ338" s="6">
        <v>2</v>
      </c>
      <c r="AK338" s="6">
        <v>2</v>
      </c>
      <c r="AL338" s="6">
        <v>0</v>
      </c>
      <c r="AM338" s="6">
        <v>3</v>
      </c>
      <c r="AN338" s="6">
        <v>3</v>
      </c>
      <c r="AO338" s="6">
        <v>3</v>
      </c>
      <c r="AP338" s="6">
        <v>3</v>
      </c>
      <c r="AQ338" s="6">
        <v>0</v>
      </c>
      <c r="AR338" s="6">
        <v>3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3</v>
      </c>
      <c r="BB338" s="6">
        <v>3</v>
      </c>
      <c r="BC338" s="6">
        <v>0</v>
      </c>
      <c r="BD338" s="6">
        <v>0</v>
      </c>
      <c r="BE338" s="6">
        <v>3</v>
      </c>
      <c r="BF338" s="6">
        <v>3</v>
      </c>
      <c r="BG338" s="6">
        <v>0</v>
      </c>
      <c r="BH338" s="6">
        <v>3</v>
      </c>
      <c r="BI338" s="6">
        <v>0</v>
      </c>
      <c r="BJ338" s="6">
        <v>0</v>
      </c>
      <c r="BK338" s="6">
        <v>0</v>
      </c>
      <c r="BL338" s="6">
        <v>1</v>
      </c>
      <c r="BM338" s="6">
        <v>0</v>
      </c>
      <c r="BN338" s="7">
        <v>2</v>
      </c>
      <c r="BO338">
        <f t="shared" si="50"/>
        <v>0</v>
      </c>
      <c r="BP338">
        <f t="shared" si="51"/>
        <v>6</v>
      </c>
      <c r="BQ338">
        <f t="shared" si="52"/>
        <v>12</v>
      </c>
      <c r="BR338">
        <f t="shared" si="53"/>
        <v>3</v>
      </c>
      <c r="BS338">
        <f t="shared" si="54"/>
        <v>0</v>
      </c>
      <c r="BT338">
        <f t="shared" si="55"/>
        <v>0</v>
      </c>
      <c r="BU338">
        <f t="shared" si="56"/>
        <v>6</v>
      </c>
      <c r="BV338">
        <f t="shared" si="57"/>
        <v>6</v>
      </c>
      <c r="BW338">
        <f t="shared" si="58"/>
        <v>3</v>
      </c>
      <c r="BX338">
        <f t="shared" si="59"/>
        <v>3</v>
      </c>
    </row>
    <row r="339" spans="1:76" ht="18.95" customHeight="1" x14ac:dyDescent="0.25">
      <c r="A339" t="s">
        <v>3138</v>
      </c>
      <c r="B339" t="s">
        <v>1550</v>
      </c>
      <c r="C339" t="s">
        <v>219</v>
      </c>
      <c r="D339" t="s">
        <v>26</v>
      </c>
      <c r="E339" t="s">
        <v>73</v>
      </c>
      <c r="F339" t="s">
        <v>659</v>
      </c>
      <c r="G339" t="s">
        <v>2026</v>
      </c>
      <c r="H339" t="s">
        <v>22</v>
      </c>
      <c r="I339" t="s">
        <v>3139</v>
      </c>
      <c r="L339" s="1">
        <v>220135001098</v>
      </c>
      <c r="M339" t="s">
        <v>3140</v>
      </c>
      <c r="N339" t="s">
        <v>45</v>
      </c>
      <c r="O339" t="s">
        <v>3141</v>
      </c>
      <c r="P339">
        <v>71269</v>
      </c>
      <c r="Q339" t="s">
        <v>1217</v>
      </c>
      <c r="R339">
        <v>141</v>
      </c>
      <c r="S339" t="s">
        <v>39</v>
      </c>
      <c r="T339" t="b">
        <v>0</v>
      </c>
      <c r="U339" t="s">
        <v>30</v>
      </c>
      <c r="V339" t="s">
        <v>31</v>
      </c>
      <c r="W339" t="s">
        <v>31</v>
      </c>
      <c r="X339" t="s">
        <v>31</v>
      </c>
      <c r="Y339" t="s">
        <v>31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3</v>
      </c>
      <c r="AN339" s="6">
        <v>3</v>
      </c>
      <c r="AO339" s="6">
        <v>1</v>
      </c>
      <c r="AP339" s="6">
        <v>3</v>
      </c>
      <c r="AQ339" s="6">
        <v>0</v>
      </c>
      <c r="AR339" s="6">
        <v>3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1</v>
      </c>
      <c r="BM339" s="6">
        <v>0</v>
      </c>
      <c r="BN339" s="7">
        <v>0</v>
      </c>
      <c r="BO339">
        <f t="shared" si="50"/>
        <v>0</v>
      </c>
      <c r="BP339">
        <f t="shared" si="51"/>
        <v>0</v>
      </c>
      <c r="BQ339">
        <f t="shared" si="52"/>
        <v>10</v>
      </c>
      <c r="BR339">
        <f t="shared" si="53"/>
        <v>3</v>
      </c>
      <c r="BS339">
        <f t="shared" si="54"/>
        <v>0</v>
      </c>
      <c r="BT339">
        <f t="shared" si="55"/>
        <v>0</v>
      </c>
      <c r="BU339">
        <f t="shared" si="56"/>
        <v>0</v>
      </c>
      <c r="BV339">
        <f t="shared" si="57"/>
        <v>0</v>
      </c>
      <c r="BW339">
        <f t="shared" si="58"/>
        <v>0</v>
      </c>
      <c r="BX339">
        <f t="shared" si="59"/>
        <v>1</v>
      </c>
    </row>
    <row r="340" spans="1:76" ht="18.95" customHeight="1" x14ac:dyDescent="0.25">
      <c r="A340" t="s">
        <v>1568</v>
      </c>
      <c r="B340" t="s">
        <v>1550</v>
      </c>
      <c r="C340" t="s">
        <v>219</v>
      </c>
      <c r="D340" t="s">
        <v>26</v>
      </c>
      <c r="E340" t="s">
        <v>73</v>
      </c>
      <c r="F340" t="s">
        <v>659</v>
      </c>
      <c r="G340">
        <v>4</v>
      </c>
      <c r="H340" t="s">
        <v>22</v>
      </c>
      <c r="I340" t="s">
        <v>1569</v>
      </c>
      <c r="L340" s="1">
        <v>220138001107</v>
      </c>
      <c r="M340" t="s">
        <v>1570</v>
      </c>
      <c r="N340" t="s">
        <v>25</v>
      </c>
      <c r="O340" t="s">
        <v>1571</v>
      </c>
      <c r="P340">
        <v>71419</v>
      </c>
      <c r="Q340" t="s">
        <v>1572</v>
      </c>
      <c r="R340">
        <v>578</v>
      </c>
      <c r="S340" t="s">
        <v>39</v>
      </c>
      <c r="T340" t="b">
        <v>0</v>
      </c>
      <c r="U340" t="s">
        <v>30</v>
      </c>
      <c r="V340" t="s">
        <v>31</v>
      </c>
      <c r="W340" t="s">
        <v>31</v>
      </c>
      <c r="X340" t="s">
        <v>31</v>
      </c>
      <c r="Y340" t="s">
        <v>31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2</v>
      </c>
      <c r="AJ340" s="4">
        <v>1</v>
      </c>
      <c r="AK340" s="4">
        <v>2</v>
      </c>
      <c r="AL340" s="4">
        <v>1</v>
      </c>
      <c r="AM340" s="4">
        <v>3</v>
      </c>
      <c r="AN340" s="4">
        <v>3</v>
      </c>
      <c r="AO340" s="4">
        <v>3</v>
      </c>
      <c r="AP340" s="4">
        <v>3</v>
      </c>
      <c r="AQ340" s="4">
        <v>0</v>
      </c>
      <c r="AR340" s="4">
        <v>3</v>
      </c>
      <c r="AS340" s="4">
        <v>1</v>
      </c>
      <c r="AT340" s="4">
        <v>3</v>
      </c>
      <c r="AU340" s="4">
        <v>0</v>
      </c>
      <c r="AV340" s="4">
        <v>0</v>
      </c>
      <c r="AW340" s="4">
        <v>2</v>
      </c>
      <c r="AX340" s="4">
        <v>2</v>
      </c>
      <c r="AY340" s="4">
        <v>0</v>
      </c>
      <c r="AZ340" s="4">
        <v>0</v>
      </c>
      <c r="BA340" s="4">
        <v>3</v>
      </c>
      <c r="BB340" s="4">
        <v>3</v>
      </c>
      <c r="BC340" s="4">
        <v>2</v>
      </c>
      <c r="BD340" s="4">
        <v>0</v>
      </c>
      <c r="BE340" s="4">
        <v>3</v>
      </c>
      <c r="BF340" s="4">
        <v>3</v>
      </c>
      <c r="BG340" s="4">
        <v>2</v>
      </c>
      <c r="BH340" s="4">
        <v>3</v>
      </c>
      <c r="BI340" s="4">
        <v>2</v>
      </c>
      <c r="BJ340" s="4">
        <v>0</v>
      </c>
      <c r="BK340" s="4">
        <v>3</v>
      </c>
      <c r="BL340" s="4">
        <v>2</v>
      </c>
      <c r="BM340" s="4">
        <v>0</v>
      </c>
      <c r="BN340" s="5">
        <v>1</v>
      </c>
      <c r="BO340">
        <f t="shared" si="50"/>
        <v>0</v>
      </c>
      <c r="BP340">
        <f t="shared" si="51"/>
        <v>6</v>
      </c>
      <c r="BQ340">
        <f t="shared" si="52"/>
        <v>12</v>
      </c>
      <c r="BR340">
        <f t="shared" si="53"/>
        <v>4</v>
      </c>
      <c r="BS340">
        <f t="shared" si="54"/>
        <v>3</v>
      </c>
      <c r="BT340">
        <f t="shared" si="55"/>
        <v>4</v>
      </c>
      <c r="BU340">
        <f t="shared" si="56"/>
        <v>6</v>
      </c>
      <c r="BV340">
        <f t="shared" si="57"/>
        <v>8</v>
      </c>
      <c r="BW340">
        <f t="shared" si="58"/>
        <v>5</v>
      </c>
      <c r="BX340">
        <f t="shared" si="59"/>
        <v>8</v>
      </c>
    </row>
    <row r="341" spans="1:76" ht="18.95" customHeight="1" x14ac:dyDescent="0.25">
      <c r="A341" t="s">
        <v>1573</v>
      </c>
      <c r="B341" t="s">
        <v>1550</v>
      </c>
      <c r="C341" t="s">
        <v>219</v>
      </c>
      <c r="D341" t="s">
        <v>26</v>
      </c>
      <c r="E341" t="s">
        <v>73</v>
      </c>
      <c r="F341" t="s">
        <v>659</v>
      </c>
      <c r="G341">
        <v>4</v>
      </c>
      <c r="H341" t="s">
        <v>22</v>
      </c>
      <c r="I341" t="s">
        <v>1574</v>
      </c>
      <c r="L341" s="1">
        <v>220156001185</v>
      </c>
      <c r="M341" t="s">
        <v>1575</v>
      </c>
      <c r="N341" t="s">
        <v>45</v>
      </c>
      <c r="O341" t="s">
        <v>326</v>
      </c>
      <c r="P341">
        <v>70589</v>
      </c>
      <c r="Q341" t="s">
        <v>1576</v>
      </c>
      <c r="R341">
        <v>316</v>
      </c>
      <c r="S341" t="s">
        <v>39</v>
      </c>
      <c r="T341" t="b">
        <v>1</v>
      </c>
      <c r="U341" t="s">
        <v>61</v>
      </c>
      <c r="V341" t="s">
        <v>61</v>
      </c>
      <c r="W341" t="s">
        <v>61</v>
      </c>
      <c r="X341" t="s">
        <v>61</v>
      </c>
      <c r="Y341" t="s">
        <v>61</v>
      </c>
      <c r="Z341" s="6">
        <v>1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2</v>
      </c>
      <c r="AJ341" s="6">
        <v>1</v>
      </c>
      <c r="AK341" s="6">
        <v>2</v>
      </c>
      <c r="AL341" s="6">
        <v>0</v>
      </c>
      <c r="AM341" s="6">
        <v>3</v>
      </c>
      <c r="AN341" s="6">
        <v>3</v>
      </c>
      <c r="AO341" s="6">
        <v>3</v>
      </c>
      <c r="AP341" s="6">
        <v>3</v>
      </c>
      <c r="AQ341" s="6">
        <v>0</v>
      </c>
      <c r="AR341" s="6">
        <v>3</v>
      </c>
      <c r="AS341" s="6">
        <v>2</v>
      </c>
      <c r="AT341" s="6">
        <v>3</v>
      </c>
      <c r="AU341" s="6">
        <v>0</v>
      </c>
      <c r="AV341" s="6">
        <v>0</v>
      </c>
      <c r="AW341" s="6">
        <v>0</v>
      </c>
      <c r="AX341" s="6">
        <v>0</v>
      </c>
      <c r="AY341" s="6">
        <v>1</v>
      </c>
      <c r="AZ341" s="6">
        <v>0</v>
      </c>
      <c r="BA341" s="6">
        <v>3</v>
      </c>
      <c r="BB341" s="6">
        <v>3</v>
      </c>
      <c r="BC341" s="6">
        <v>2</v>
      </c>
      <c r="BD341" s="6">
        <v>0</v>
      </c>
      <c r="BE341" s="6">
        <v>3</v>
      </c>
      <c r="BF341" s="6">
        <v>3</v>
      </c>
      <c r="BG341" s="6">
        <v>3</v>
      </c>
      <c r="BH341" s="6">
        <v>3</v>
      </c>
      <c r="BI341" s="6">
        <v>0</v>
      </c>
      <c r="BJ341" s="6">
        <v>0</v>
      </c>
      <c r="BK341" s="6">
        <v>3</v>
      </c>
      <c r="BL341" s="6">
        <v>3</v>
      </c>
      <c r="BM341" s="6">
        <v>1</v>
      </c>
      <c r="BN341" s="7">
        <v>2</v>
      </c>
      <c r="BO341">
        <f t="shared" si="50"/>
        <v>1</v>
      </c>
      <c r="BP341">
        <f t="shared" si="51"/>
        <v>5</v>
      </c>
      <c r="BQ341">
        <f t="shared" si="52"/>
        <v>12</v>
      </c>
      <c r="BR341">
        <f t="shared" si="53"/>
        <v>5</v>
      </c>
      <c r="BS341">
        <f t="shared" si="54"/>
        <v>3</v>
      </c>
      <c r="BT341">
        <f t="shared" si="55"/>
        <v>0</v>
      </c>
      <c r="BU341">
        <f t="shared" si="56"/>
        <v>7</v>
      </c>
      <c r="BV341">
        <f t="shared" si="57"/>
        <v>8</v>
      </c>
      <c r="BW341">
        <f t="shared" si="58"/>
        <v>6</v>
      </c>
      <c r="BX341">
        <f t="shared" si="59"/>
        <v>9</v>
      </c>
    </row>
    <row r="342" spans="1:76" ht="18.95" customHeight="1" x14ac:dyDescent="0.25">
      <c r="A342" t="s">
        <v>3188</v>
      </c>
      <c r="B342" t="s">
        <v>1578</v>
      </c>
      <c r="C342" t="s">
        <v>54</v>
      </c>
      <c r="D342" t="s">
        <v>26</v>
      </c>
      <c r="E342" t="s">
        <v>73</v>
      </c>
      <c r="F342" t="s">
        <v>659</v>
      </c>
      <c r="G342" t="s">
        <v>2026</v>
      </c>
      <c r="H342" t="s">
        <v>22</v>
      </c>
      <c r="I342" t="s">
        <v>3189</v>
      </c>
      <c r="L342" s="1">
        <v>250675000978</v>
      </c>
      <c r="M342" t="s">
        <v>3190</v>
      </c>
      <c r="N342" t="s">
        <v>25</v>
      </c>
      <c r="O342" t="s">
        <v>3191</v>
      </c>
      <c r="P342">
        <v>1240</v>
      </c>
      <c r="Q342" t="s">
        <v>3192</v>
      </c>
      <c r="R342">
        <v>444</v>
      </c>
      <c r="S342" t="s">
        <v>77</v>
      </c>
      <c r="T342" t="b">
        <v>1</v>
      </c>
      <c r="U342" t="s">
        <v>61</v>
      </c>
      <c r="V342" t="s">
        <v>61</v>
      </c>
      <c r="W342" t="s">
        <v>61</v>
      </c>
      <c r="X342" t="s">
        <v>61</v>
      </c>
      <c r="Y342" t="s">
        <v>61</v>
      </c>
      <c r="Z342" s="6">
        <v>0</v>
      </c>
      <c r="AA342" s="6">
        <v>0</v>
      </c>
      <c r="AB342" s="6">
        <v>0</v>
      </c>
      <c r="AC342" s="6">
        <v>0</v>
      </c>
      <c r="AD342" s="6">
        <v>1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2</v>
      </c>
      <c r="AL342" s="6">
        <v>0</v>
      </c>
      <c r="AM342" s="6">
        <v>3</v>
      </c>
      <c r="AN342" s="6">
        <v>3</v>
      </c>
      <c r="AO342" s="6">
        <v>1</v>
      </c>
      <c r="AP342" s="6">
        <v>3</v>
      </c>
      <c r="AQ342" s="6">
        <v>0</v>
      </c>
      <c r="AR342" s="6">
        <v>3</v>
      </c>
      <c r="AS342" s="6">
        <v>0</v>
      </c>
      <c r="AT342" s="6">
        <v>0</v>
      </c>
      <c r="AU342" s="6">
        <v>2</v>
      </c>
      <c r="AV342" s="6">
        <v>2</v>
      </c>
      <c r="AW342" s="6">
        <v>2</v>
      </c>
      <c r="AX342" s="6">
        <v>2</v>
      </c>
      <c r="AY342" s="6">
        <v>0</v>
      </c>
      <c r="AZ342" s="6">
        <v>0</v>
      </c>
      <c r="BA342" s="6">
        <v>3</v>
      </c>
      <c r="BB342" s="6">
        <v>3</v>
      </c>
      <c r="BC342" s="6">
        <v>2</v>
      </c>
      <c r="BD342" s="6">
        <v>2</v>
      </c>
      <c r="BE342" s="6">
        <v>3</v>
      </c>
      <c r="BF342" s="6">
        <v>3</v>
      </c>
      <c r="BG342" s="6">
        <v>0</v>
      </c>
      <c r="BH342" s="6">
        <v>1</v>
      </c>
      <c r="BI342" s="6">
        <v>0</v>
      </c>
      <c r="BJ342" s="6">
        <v>0</v>
      </c>
      <c r="BK342" s="6">
        <v>0</v>
      </c>
      <c r="BL342" s="6">
        <v>1</v>
      </c>
      <c r="BM342" s="6">
        <v>0</v>
      </c>
      <c r="BN342" s="7">
        <v>2</v>
      </c>
      <c r="BO342">
        <f t="shared" si="50"/>
        <v>1</v>
      </c>
      <c r="BP342">
        <f t="shared" si="51"/>
        <v>2</v>
      </c>
      <c r="BQ342">
        <f t="shared" si="52"/>
        <v>10</v>
      </c>
      <c r="BR342">
        <f t="shared" si="53"/>
        <v>3</v>
      </c>
      <c r="BS342">
        <f t="shared" si="54"/>
        <v>0</v>
      </c>
      <c r="BT342">
        <f t="shared" si="55"/>
        <v>8</v>
      </c>
      <c r="BU342">
        <f t="shared" si="56"/>
        <v>6</v>
      </c>
      <c r="BV342">
        <f t="shared" si="57"/>
        <v>10</v>
      </c>
      <c r="BW342">
        <f t="shared" si="58"/>
        <v>1</v>
      </c>
      <c r="BX342">
        <f t="shared" si="59"/>
        <v>3</v>
      </c>
    </row>
    <row r="343" spans="1:76" ht="18.95" customHeight="1" x14ac:dyDescent="0.25">
      <c r="A343" t="s">
        <v>3197</v>
      </c>
      <c r="B343" t="s">
        <v>1578</v>
      </c>
      <c r="C343" t="s">
        <v>54</v>
      </c>
      <c r="D343" t="s">
        <v>26</v>
      </c>
      <c r="E343" t="s">
        <v>178</v>
      </c>
      <c r="F343" t="s">
        <v>5163</v>
      </c>
      <c r="G343" t="s">
        <v>2026</v>
      </c>
      <c r="H343" t="s">
        <v>22</v>
      </c>
      <c r="I343" t="s">
        <v>3198</v>
      </c>
      <c r="L343" s="1">
        <v>250816001273</v>
      </c>
      <c r="M343" t="s">
        <v>3199</v>
      </c>
      <c r="N343" t="s">
        <v>25</v>
      </c>
      <c r="O343" t="s">
        <v>3200</v>
      </c>
      <c r="P343">
        <v>1267</v>
      </c>
      <c r="Q343" t="s">
        <v>3192</v>
      </c>
      <c r="R343">
        <v>536</v>
      </c>
      <c r="S343" t="s">
        <v>39</v>
      </c>
      <c r="T343" t="b">
        <v>0</v>
      </c>
      <c r="U343" t="s">
        <v>30</v>
      </c>
      <c r="V343" t="s">
        <v>31</v>
      </c>
      <c r="W343" t="s">
        <v>31</v>
      </c>
      <c r="X343" t="s">
        <v>31</v>
      </c>
      <c r="Y343" t="s">
        <v>31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1</v>
      </c>
      <c r="AG343" s="6">
        <v>1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1</v>
      </c>
      <c r="AO343" s="6">
        <v>0</v>
      </c>
      <c r="AP343" s="6">
        <v>0</v>
      </c>
      <c r="AQ343" s="6">
        <v>0</v>
      </c>
      <c r="AR343" s="6">
        <v>2</v>
      </c>
      <c r="AS343" s="6">
        <v>0</v>
      </c>
      <c r="AT343" s="6">
        <v>0</v>
      </c>
      <c r="AU343" s="6">
        <v>2</v>
      </c>
      <c r="AV343" s="6">
        <v>2</v>
      </c>
      <c r="AW343" s="6">
        <v>0</v>
      </c>
      <c r="AX343" s="6">
        <v>0</v>
      </c>
      <c r="AY343" s="6">
        <v>0</v>
      </c>
      <c r="AZ343" s="6">
        <v>0</v>
      </c>
      <c r="BA343" s="6">
        <v>3</v>
      </c>
      <c r="BB343" s="6">
        <v>3</v>
      </c>
      <c r="BC343" s="6">
        <v>0</v>
      </c>
      <c r="BD343" s="6">
        <v>0</v>
      </c>
      <c r="BE343" s="6">
        <v>3</v>
      </c>
      <c r="BF343" s="6">
        <v>3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7">
        <v>0</v>
      </c>
      <c r="BO343">
        <f t="shared" si="50"/>
        <v>2</v>
      </c>
      <c r="BP343">
        <f t="shared" si="51"/>
        <v>0</v>
      </c>
      <c r="BQ343">
        <f t="shared" si="52"/>
        <v>1</v>
      </c>
      <c r="BR343">
        <f t="shared" si="53"/>
        <v>2</v>
      </c>
      <c r="BS343">
        <f t="shared" si="54"/>
        <v>0</v>
      </c>
      <c r="BT343">
        <f t="shared" si="55"/>
        <v>4</v>
      </c>
      <c r="BU343">
        <f t="shared" si="56"/>
        <v>6</v>
      </c>
      <c r="BV343">
        <f t="shared" si="57"/>
        <v>6</v>
      </c>
      <c r="BW343">
        <f t="shared" si="58"/>
        <v>0</v>
      </c>
      <c r="BX343">
        <f t="shared" si="59"/>
        <v>0</v>
      </c>
    </row>
    <row r="344" spans="1:76" ht="18.95" customHeight="1" x14ac:dyDescent="0.25">
      <c r="A344" t="s">
        <v>3151</v>
      </c>
      <c r="B344" t="s">
        <v>1578</v>
      </c>
      <c r="C344" t="s">
        <v>54</v>
      </c>
      <c r="D344" t="s">
        <v>26</v>
      </c>
      <c r="E344" t="s">
        <v>21</v>
      </c>
      <c r="F344" t="s">
        <v>5163</v>
      </c>
      <c r="G344" t="s">
        <v>2026</v>
      </c>
      <c r="H344" t="s">
        <v>22</v>
      </c>
      <c r="I344" t="s">
        <v>3152</v>
      </c>
      <c r="L344" s="1">
        <v>250174000015</v>
      </c>
      <c r="M344" t="s">
        <v>3153</v>
      </c>
      <c r="N344" t="s">
        <v>25</v>
      </c>
      <c r="O344" t="s">
        <v>3154</v>
      </c>
      <c r="P344">
        <v>2743</v>
      </c>
      <c r="Q344" t="s">
        <v>2938</v>
      </c>
      <c r="R344">
        <v>413</v>
      </c>
      <c r="S344" t="s">
        <v>89</v>
      </c>
      <c r="T344" t="b">
        <v>0</v>
      </c>
      <c r="U344" t="s">
        <v>30</v>
      </c>
      <c r="V344" t="s">
        <v>31</v>
      </c>
      <c r="W344" t="s">
        <v>31</v>
      </c>
      <c r="X344" t="s">
        <v>31</v>
      </c>
      <c r="Y344" t="s">
        <v>31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2</v>
      </c>
      <c r="AJ344" s="6">
        <v>2</v>
      </c>
      <c r="AK344" s="6">
        <v>0</v>
      </c>
      <c r="AL344" s="6">
        <v>0</v>
      </c>
      <c r="AM344" s="6">
        <v>2</v>
      </c>
      <c r="AN344" s="6">
        <v>2</v>
      </c>
      <c r="AO344" s="6">
        <v>1</v>
      </c>
      <c r="AP344" s="6">
        <v>1</v>
      </c>
      <c r="AQ344" s="6">
        <v>3</v>
      </c>
      <c r="AR344" s="6">
        <v>3</v>
      </c>
      <c r="AS344" s="6">
        <v>0</v>
      </c>
      <c r="AT344" s="6">
        <v>3</v>
      </c>
      <c r="AU344" s="6">
        <v>0</v>
      </c>
      <c r="AV344" s="6">
        <v>0</v>
      </c>
      <c r="AW344" s="6">
        <v>2</v>
      </c>
      <c r="AX344" s="6">
        <v>2</v>
      </c>
      <c r="AY344" s="6">
        <v>0</v>
      </c>
      <c r="AZ344" s="6">
        <v>0</v>
      </c>
      <c r="BA344" s="6">
        <v>3</v>
      </c>
      <c r="BB344" s="6">
        <v>3</v>
      </c>
      <c r="BC344" s="6">
        <v>0</v>
      </c>
      <c r="BD344" s="6">
        <v>2</v>
      </c>
      <c r="BE344" s="6">
        <v>0</v>
      </c>
      <c r="BF344" s="6">
        <v>0</v>
      </c>
      <c r="BG344" s="6">
        <v>0</v>
      </c>
      <c r="BH344" s="6">
        <v>3</v>
      </c>
      <c r="BI344" s="6">
        <v>2</v>
      </c>
      <c r="BJ344" s="6">
        <v>3</v>
      </c>
      <c r="BK344" s="6">
        <v>0</v>
      </c>
      <c r="BL344" s="6">
        <v>0</v>
      </c>
      <c r="BM344" s="6">
        <v>0</v>
      </c>
      <c r="BN344" s="7">
        <v>2</v>
      </c>
      <c r="BO344">
        <f t="shared" si="50"/>
        <v>0</v>
      </c>
      <c r="BP344">
        <f t="shared" si="51"/>
        <v>4</v>
      </c>
      <c r="BQ344">
        <f t="shared" si="52"/>
        <v>9</v>
      </c>
      <c r="BR344">
        <f t="shared" si="53"/>
        <v>3</v>
      </c>
      <c r="BS344">
        <f t="shared" si="54"/>
        <v>3</v>
      </c>
      <c r="BT344">
        <f t="shared" si="55"/>
        <v>4</v>
      </c>
      <c r="BU344">
        <f t="shared" si="56"/>
        <v>6</v>
      </c>
      <c r="BV344">
        <f t="shared" si="57"/>
        <v>2</v>
      </c>
      <c r="BW344">
        <f t="shared" si="58"/>
        <v>3</v>
      </c>
      <c r="BX344">
        <f t="shared" si="59"/>
        <v>7</v>
      </c>
    </row>
    <row r="345" spans="1:76" ht="18.95" customHeight="1" x14ac:dyDescent="0.25">
      <c r="A345" t="s">
        <v>3169</v>
      </c>
      <c r="B345" t="s">
        <v>1578</v>
      </c>
      <c r="C345" t="s">
        <v>54</v>
      </c>
      <c r="D345" t="s">
        <v>26</v>
      </c>
      <c r="E345" t="s">
        <v>66</v>
      </c>
      <c r="F345" t="s">
        <v>659</v>
      </c>
      <c r="G345" t="s">
        <v>2026</v>
      </c>
      <c r="H345" t="s">
        <v>22</v>
      </c>
      <c r="I345" t="s">
        <v>3170</v>
      </c>
      <c r="L345" s="1">
        <v>250420000400</v>
      </c>
      <c r="M345" t="s">
        <v>3171</v>
      </c>
      <c r="N345" t="s">
        <v>25</v>
      </c>
      <c r="O345" t="s">
        <v>3172</v>
      </c>
      <c r="P345">
        <v>2715</v>
      </c>
      <c r="Q345" t="s">
        <v>2938</v>
      </c>
      <c r="R345">
        <v>392</v>
      </c>
      <c r="S345" t="s">
        <v>89</v>
      </c>
      <c r="T345" t="b">
        <v>0</v>
      </c>
      <c r="U345" t="s">
        <v>30</v>
      </c>
      <c r="V345" t="s">
        <v>61</v>
      </c>
      <c r="W345" t="s">
        <v>61</v>
      </c>
      <c r="X345" t="s">
        <v>61</v>
      </c>
      <c r="Y345" t="s">
        <v>61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3</v>
      </c>
      <c r="BB345" s="6">
        <v>3</v>
      </c>
      <c r="BC345" s="6">
        <v>2</v>
      </c>
      <c r="BD345" s="6">
        <v>1</v>
      </c>
      <c r="BE345" s="6">
        <v>3</v>
      </c>
      <c r="BF345" s="6">
        <v>3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7">
        <v>0</v>
      </c>
      <c r="BO345">
        <f t="shared" si="50"/>
        <v>0</v>
      </c>
      <c r="BP345">
        <f t="shared" si="51"/>
        <v>0</v>
      </c>
      <c r="BQ345">
        <f t="shared" si="52"/>
        <v>0</v>
      </c>
      <c r="BR345">
        <f t="shared" si="53"/>
        <v>0</v>
      </c>
      <c r="BS345">
        <f t="shared" si="54"/>
        <v>0</v>
      </c>
      <c r="BT345">
        <f t="shared" si="55"/>
        <v>0</v>
      </c>
      <c r="BU345">
        <f t="shared" si="56"/>
        <v>6</v>
      </c>
      <c r="BV345">
        <f t="shared" si="57"/>
        <v>9</v>
      </c>
      <c r="BW345">
        <f t="shared" si="58"/>
        <v>0</v>
      </c>
      <c r="BX345">
        <f t="shared" si="59"/>
        <v>0</v>
      </c>
    </row>
    <row r="346" spans="1:76" ht="18.95" customHeight="1" x14ac:dyDescent="0.25">
      <c r="A346" t="s">
        <v>3217</v>
      </c>
      <c r="B346" t="s">
        <v>1578</v>
      </c>
      <c r="C346" t="s">
        <v>54</v>
      </c>
      <c r="D346" t="s">
        <v>86</v>
      </c>
      <c r="E346" t="s">
        <v>21</v>
      </c>
      <c r="F346" t="s">
        <v>5163</v>
      </c>
      <c r="G346" t="s">
        <v>2026</v>
      </c>
      <c r="H346" t="s">
        <v>83</v>
      </c>
      <c r="I346" t="s">
        <v>3218</v>
      </c>
      <c r="L346" s="1">
        <v>251059001696</v>
      </c>
      <c r="M346" t="s">
        <v>3219</v>
      </c>
      <c r="N346" t="s">
        <v>45</v>
      </c>
      <c r="O346" t="s">
        <v>3220</v>
      </c>
      <c r="P346">
        <v>2771</v>
      </c>
      <c r="Q346" t="s">
        <v>2938</v>
      </c>
      <c r="R346">
        <v>428</v>
      </c>
      <c r="S346" t="s">
        <v>89</v>
      </c>
      <c r="T346" t="b">
        <v>0</v>
      </c>
      <c r="U346" t="s">
        <v>30</v>
      </c>
      <c r="V346" t="s">
        <v>31</v>
      </c>
      <c r="W346" t="s">
        <v>31</v>
      </c>
      <c r="X346" t="s">
        <v>31</v>
      </c>
      <c r="Y346" t="s">
        <v>31</v>
      </c>
      <c r="Z346" s="6">
        <v>0</v>
      </c>
      <c r="AA346" s="6">
        <v>0</v>
      </c>
      <c r="AB346" s="6">
        <v>0</v>
      </c>
      <c r="AC346" s="6">
        <v>1</v>
      </c>
      <c r="AD346" s="6">
        <v>1</v>
      </c>
      <c r="AE346" s="6">
        <v>0</v>
      </c>
      <c r="AF346" s="6">
        <v>2</v>
      </c>
      <c r="AG346" s="6">
        <v>2</v>
      </c>
      <c r="AH346" s="6">
        <v>2</v>
      </c>
      <c r="AI346" s="6">
        <v>0</v>
      </c>
      <c r="AJ346" s="6">
        <v>0</v>
      </c>
      <c r="AK346" s="6">
        <v>0</v>
      </c>
      <c r="AL346" s="6">
        <v>0</v>
      </c>
      <c r="AM346" s="6">
        <v>2</v>
      </c>
      <c r="AN346" s="6">
        <v>2</v>
      </c>
      <c r="AO346" s="6">
        <v>0</v>
      </c>
      <c r="AP346" s="6">
        <v>1</v>
      </c>
      <c r="AQ346" s="6">
        <v>0</v>
      </c>
      <c r="AR346" s="6">
        <v>2</v>
      </c>
      <c r="AS346" s="6">
        <v>0</v>
      </c>
      <c r="AT346" s="6">
        <v>0</v>
      </c>
      <c r="AU346" s="6">
        <v>2</v>
      </c>
      <c r="AV346" s="6">
        <v>2</v>
      </c>
      <c r="AW346" s="6">
        <v>2</v>
      </c>
      <c r="AX346" s="6">
        <v>2</v>
      </c>
      <c r="AY346" s="6">
        <v>0</v>
      </c>
      <c r="AZ346" s="6">
        <v>0</v>
      </c>
      <c r="BA346" s="6">
        <v>3</v>
      </c>
      <c r="BB346" s="6">
        <v>3</v>
      </c>
      <c r="BC346" s="6">
        <v>2</v>
      </c>
      <c r="BD346" s="6">
        <v>2</v>
      </c>
      <c r="BE346" s="6">
        <v>3</v>
      </c>
      <c r="BF346" s="6">
        <v>3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1</v>
      </c>
      <c r="BM346" s="6">
        <v>0</v>
      </c>
      <c r="BN346" s="7">
        <v>0</v>
      </c>
      <c r="BO346">
        <f t="shared" si="50"/>
        <v>8</v>
      </c>
      <c r="BP346">
        <f t="shared" si="51"/>
        <v>0</v>
      </c>
      <c r="BQ346">
        <f t="shared" si="52"/>
        <v>5</v>
      </c>
      <c r="BR346">
        <f t="shared" si="53"/>
        <v>2</v>
      </c>
      <c r="BS346">
        <f t="shared" si="54"/>
        <v>0</v>
      </c>
      <c r="BT346">
        <f t="shared" si="55"/>
        <v>8</v>
      </c>
      <c r="BU346">
        <f t="shared" si="56"/>
        <v>6</v>
      </c>
      <c r="BV346">
        <f t="shared" si="57"/>
        <v>10</v>
      </c>
      <c r="BW346">
        <f t="shared" si="58"/>
        <v>0</v>
      </c>
      <c r="BX346">
        <f t="shared" si="59"/>
        <v>1</v>
      </c>
    </row>
    <row r="347" spans="1:76" ht="18.95" customHeight="1" x14ac:dyDescent="0.25">
      <c r="A347" t="s">
        <v>1937</v>
      </c>
      <c r="B347" t="s">
        <v>1578</v>
      </c>
      <c r="C347" t="s">
        <v>54</v>
      </c>
      <c r="D347" t="s">
        <v>26</v>
      </c>
      <c r="E347" t="s">
        <v>178</v>
      </c>
      <c r="F347" t="s">
        <v>5163</v>
      </c>
      <c r="G347">
        <v>4</v>
      </c>
      <c r="H347" t="s">
        <v>22</v>
      </c>
      <c r="I347" t="s">
        <v>1938</v>
      </c>
      <c r="L347" s="1">
        <v>250399000531</v>
      </c>
      <c r="M347" t="s">
        <v>1939</v>
      </c>
      <c r="N347" t="s">
        <v>45</v>
      </c>
      <c r="O347" t="s">
        <v>1940</v>
      </c>
      <c r="P347">
        <v>1923</v>
      </c>
      <c r="Q347" t="s">
        <v>1941</v>
      </c>
      <c r="R347">
        <v>379</v>
      </c>
      <c r="S347" t="s">
        <v>89</v>
      </c>
      <c r="T347" t="b">
        <v>0</v>
      </c>
      <c r="U347" t="s">
        <v>30</v>
      </c>
      <c r="V347" t="s">
        <v>31</v>
      </c>
      <c r="W347" t="s">
        <v>31</v>
      </c>
      <c r="X347" t="s">
        <v>31</v>
      </c>
      <c r="Y347" t="s">
        <v>31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1</v>
      </c>
      <c r="AG347" s="4">
        <v>1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1</v>
      </c>
      <c r="AN347" s="4">
        <v>1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2</v>
      </c>
      <c r="AV347" s="4">
        <v>2</v>
      </c>
      <c r="AW347" s="4">
        <v>2</v>
      </c>
      <c r="AX347" s="4">
        <v>2</v>
      </c>
      <c r="AY347" s="4">
        <v>0</v>
      </c>
      <c r="AZ347" s="4">
        <v>0</v>
      </c>
      <c r="BA347" s="4">
        <v>0</v>
      </c>
      <c r="BB347" s="4">
        <v>3</v>
      </c>
      <c r="BC347" s="4">
        <v>1</v>
      </c>
      <c r="BD347" s="4">
        <v>1</v>
      </c>
      <c r="BE347" s="4">
        <v>3</v>
      </c>
      <c r="BF347" s="4">
        <v>3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5">
        <v>0</v>
      </c>
      <c r="BO347">
        <f t="shared" si="50"/>
        <v>2</v>
      </c>
      <c r="BP347">
        <f t="shared" si="51"/>
        <v>0</v>
      </c>
      <c r="BQ347">
        <f t="shared" si="52"/>
        <v>2</v>
      </c>
      <c r="BR347">
        <f t="shared" si="53"/>
        <v>0</v>
      </c>
      <c r="BS347">
        <f t="shared" si="54"/>
        <v>0</v>
      </c>
      <c r="BT347">
        <f t="shared" si="55"/>
        <v>8</v>
      </c>
      <c r="BU347">
        <f t="shared" si="56"/>
        <v>3</v>
      </c>
      <c r="BV347">
        <f t="shared" si="57"/>
        <v>8</v>
      </c>
      <c r="BW347">
        <f t="shared" si="58"/>
        <v>0</v>
      </c>
      <c r="BX347">
        <f t="shared" si="59"/>
        <v>0</v>
      </c>
    </row>
    <row r="348" spans="1:76" ht="18.95" customHeight="1" x14ac:dyDescent="0.25">
      <c r="A348" t="s">
        <v>1583</v>
      </c>
      <c r="B348" t="s">
        <v>1578</v>
      </c>
      <c r="C348" t="s">
        <v>54</v>
      </c>
      <c r="D348" t="s">
        <v>26</v>
      </c>
      <c r="E348" t="s">
        <v>73</v>
      </c>
      <c r="F348" t="s">
        <v>659</v>
      </c>
      <c r="G348">
        <v>4</v>
      </c>
      <c r="H348" t="s">
        <v>22</v>
      </c>
      <c r="I348" t="s">
        <v>1584</v>
      </c>
      <c r="L348" s="1">
        <v>250627000910</v>
      </c>
      <c r="M348" t="s">
        <v>1585</v>
      </c>
      <c r="N348" t="s">
        <v>25</v>
      </c>
      <c r="O348" t="s">
        <v>1586</v>
      </c>
      <c r="P348">
        <v>1040</v>
      </c>
      <c r="Q348" t="s">
        <v>1587</v>
      </c>
      <c r="R348">
        <v>416</v>
      </c>
      <c r="S348" t="s">
        <v>89</v>
      </c>
      <c r="T348" t="b">
        <v>0</v>
      </c>
      <c r="U348" t="s">
        <v>30</v>
      </c>
      <c r="V348" t="s">
        <v>61</v>
      </c>
      <c r="W348" t="s">
        <v>61</v>
      </c>
      <c r="X348" t="s">
        <v>61</v>
      </c>
      <c r="Y348" t="s">
        <v>71</v>
      </c>
      <c r="Z348" s="6">
        <v>0</v>
      </c>
      <c r="AA348" s="6">
        <v>0</v>
      </c>
      <c r="AB348" s="6">
        <v>0</v>
      </c>
      <c r="AC348" s="6">
        <v>2</v>
      </c>
      <c r="AD348" s="6">
        <v>2</v>
      </c>
      <c r="AE348" s="6">
        <v>2</v>
      </c>
      <c r="AF348" s="6">
        <v>2</v>
      </c>
      <c r="AG348" s="6">
        <v>2</v>
      </c>
      <c r="AH348" s="6">
        <v>2</v>
      </c>
      <c r="AI348" s="6">
        <v>0</v>
      </c>
      <c r="AJ348" s="6">
        <v>1</v>
      </c>
      <c r="AK348" s="6">
        <v>0</v>
      </c>
      <c r="AL348" s="6">
        <v>2</v>
      </c>
      <c r="AM348" s="6">
        <v>3</v>
      </c>
      <c r="AN348" s="6">
        <v>3</v>
      </c>
      <c r="AO348" s="6">
        <v>3</v>
      </c>
      <c r="AP348" s="6">
        <v>3</v>
      </c>
      <c r="AQ348" s="6">
        <v>0</v>
      </c>
      <c r="AR348" s="6">
        <v>2</v>
      </c>
      <c r="AS348" s="6">
        <v>1</v>
      </c>
      <c r="AT348" s="6">
        <v>2</v>
      </c>
      <c r="AU348" s="6">
        <v>2</v>
      </c>
      <c r="AV348" s="6">
        <v>2</v>
      </c>
      <c r="AW348" s="6">
        <v>2</v>
      </c>
      <c r="AX348" s="6">
        <v>2</v>
      </c>
      <c r="AY348" s="6">
        <v>0</v>
      </c>
      <c r="AZ348" s="6">
        <v>0</v>
      </c>
      <c r="BA348" s="6">
        <v>3</v>
      </c>
      <c r="BB348" s="6">
        <v>3</v>
      </c>
      <c r="BC348" s="6">
        <v>2</v>
      </c>
      <c r="BD348" s="6">
        <v>2</v>
      </c>
      <c r="BE348" s="6">
        <v>3</v>
      </c>
      <c r="BF348" s="6">
        <v>3</v>
      </c>
      <c r="BG348" s="6">
        <v>0</v>
      </c>
      <c r="BH348" s="6">
        <v>1</v>
      </c>
      <c r="BI348" s="6">
        <v>3</v>
      </c>
      <c r="BJ348" s="6">
        <v>0</v>
      </c>
      <c r="BK348" s="6">
        <v>3</v>
      </c>
      <c r="BL348" s="6">
        <v>2</v>
      </c>
      <c r="BM348" s="6">
        <v>2</v>
      </c>
      <c r="BN348" s="7">
        <v>0</v>
      </c>
      <c r="BO348">
        <f t="shared" si="50"/>
        <v>12</v>
      </c>
      <c r="BP348">
        <f t="shared" si="51"/>
        <v>3</v>
      </c>
      <c r="BQ348">
        <f t="shared" si="52"/>
        <v>12</v>
      </c>
      <c r="BR348">
        <f t="shared" si="53"/>
        <v>3</v>
      </c>
      <c r="BS348">
        <f t="shared" si="54"/>
        <v>2</v>
      </c>
      <c r="BT348">
        <f t="shared" si="55"/>
        <v>8</v>
      </c>
      <c r="BU348">
        <f t="shared" si="56"/>
        <v>6</v>
      </c>
      <c r="BV348">
        <f t="shared" si="57"/>
        <v>10</v>
      </c>
      <c r="BW348">
        <f t="shared" si="58"/>
        <v>1</v>
      </c>
      <c r="BX348">
        <f t="shared" si="59"/>
        <v>10</v>
      </c>
    </row>
    <row r="349" spans="1:76" ht="18.95" customHeight="1" x14ac:dyDescent="0.25">
      <c r="A349" t="s">
        <v>1942</v>
      </c>
      <c r="B349" t="s">
        <v>1578</v>
      </c>
      <c r="C349" t="s">
        <v>54</v>
      </c>
      <c r="D349" t="s">
        <v>26</v>
      </c>
      <c r="E349" t="s">
        <v>73</v>
      </c>
      <c r="F349" t="s">
        <v>659</v>
      </c>
      <c r="G349">
        <v>4</v>
      </c>
      <c r="H349" t="s">
        <v>22</v>
      </c>
      <c r="I349" t="s">
        <v>1943</v>
      </c>
      <c r="L349" s="1">
        <v>250705001055</v>
      </c>
      <c r="M349" t="s">
        <v>1944</v>
      </c>
      <c r="N349" t="s">
        <v>25</v>
      </c>
      <c r="O349" t="s">
        <v>1945</v>
      </c>
      <c r="P349">
        <v>1056</v>
      </c>
      <c r="Q349" t="s">
        <v>1587</v>
      </c>
      <c r="R349">
        <v>638</v>
      </c>
      <c r="S349" t="s">
        <v>89</v>
      </c>
      <c r="T349" t="b">
        <v>1</v>
      </c>
      <c r="U349" t="s">
        <v>61</v>
      </c>
      <c r="V349" t="s">
        <v>61</v>
      </c>
      <c r="W349" t="s">
        <v>61</v>
      </c>
      <c r="X349" t="s">
        <v>61</v>
      </c>
      <c r="Y349" t="s">
        <v>61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2</v>
      </c>
      <c r="AG349" s="4">
        <v>2</v>
      </c>
      <c r="AH349" s="4">
        <v>0</v>
      </c>
      <c r="AI349" s="4">
        <v>0</v>
      </c>
      <c r="AJ349" s="4">
        <v>1</v>
      </c>
      <c r="AK349" s="4">
        <v>0</v>
      </c>
      <c r="AL349" s="4">
        <v>0</v>
      </c>
      <c r="AM349" s="4">
        <v>3</v>
      </c>
      <c r="AN349" s="4">
        <v>3</v>
      </c>
      <c r="AO349" s="4">
        <v>3</v>
      </c>
      <c r="AP349" s="4">
        <v>3</v>
      </c>
      <c r="AQ349" s="4">
        <v>2</v>
      </c>
      <c r="AR349" s="4">
        <v>1</v>
      </c>
      <c r="AS349" s="4">
        <v>0</v>
      </c>
      <c r="AT349" s="4">
        <v>0</v>
      </c>
      <c r="AU349" s="4">
        <v>1</v>
      </c>
      <c r="AV349" s="4">
        <v>1</v>
      </c>
      <c r="AW349" s="4">
        <v>0</v>
      </c>
      <c r="AX349" s="4">
        <v>0</v>
      </c>
      <c r="AY349" s="4">
        <v>0</v>
      </c>
      <c r="AZ349" s="4">
        <v>0</v>
      </c>
      <c r="BA349" s="4">
        <v>3</v>
      </c>
      <c r="BB349" s="4">
        <v>3</v>
      </c>
      <c r="BC349" s="4">
        <v>2</v>
      </c>
      <c r="BD349" s="4">
        <v>0</v>
      </c>
      <c r="BE349" s="4">
        <v>3</v>
      </c>
      <c r="BF349" s="4">
        <v>3</v>
      </c>
      <c r="BG349" s="4">
        <v>3</v>
      </c>
      <c r="BH349" s="4">
        <v>0</v>
      </c>
      <c r="BI349" s="4">
        <v>1</v>
      </c>
      <c r="BJ349" s="4">
        <v>0</v>
      </c>
      <c r="BK349" s="4">
        <v>0</v>
      </c>
      <c r="BL349" s="4">
        <v>0</v>
      </c>
      <c r="BM349" s="4">
        <v>0</v>
      </c>
      <c r="BN349" s="5">
        <v>0</v>
      </c>
      <c r="BO349">
        <f t="shared" si="50"/>
        <v>4</v>
      </c>
      <c r="BP349">
        <f t="shared" si="51"/>
        <v>1</v>
      </c>
      <c r="BQ349">
        <f t="shared" si="52"/>
        <v>14</v>
      </c>
      <c r="BR349">
        <f t="shared" si="53"/>
        <v>1</v>
      </c>
      <c r="BS349">
        <f t="shared" si="54"/>
        <v>0</v>
      </c>
      <c r="BT349">
        <f t="shared" si="55"/>
        <v>2</v>
      </c>
      <c r="BU349">
        <f t="shared" si="56"/>
        <v>6</v>
      </c>
      <c r="BV349">
        <f t="shared" si="57"/>
        <v>8</v>
      </c>
      <c r="BW349">
        <f t="shared" si="58"/>
        <v>3</v>
      </c>
      <c r="BX349">
        <f t="shared" si="59"/>
        <v>1</v>
      </c>
    </row>
    <row r="350" spans="1:76" ht="18.95" customHeight="1" x14ac:dyDescent="0.25">
      <c r="A350" t="s">
        <v>1950</v>
      </c>
      <c r="B350" t="s">
        <v>1578</v>
      </c>
      <c r="C350" t="s">
        <v>54</v>
      </c>
      <c r="D350" t="s">
        <v>26</v>
      </c>
      <c r="E350" t="s">
        <v>73</v>
      </c>
      <c r="F350" t="s">
        <v>659</v>
      </c>
      <c r="G350">
        <v>4</v>
      </c>
      <c r="H350" t="s">
        <v>149</v>
      </c>
      <c r="I350" t="s">
        <v>1951</v>
      </c>
      <c r="L350" s="1">
        <v>250885001430</v>
      </c>
      <c r="M350" t="s">
        <v>1952</v>
      </c>
      <c r="N350" t="s">
        <v>25</v>
      </c>
      <c r="O350" t="s">
        <v>698</v>
      </c>
      <c r="P350">
        <v>1062</v>
      </c>
      <c r="Q350" t="s">
        <v>1953</v>
      </c>
      <c r="R350">
        <v>615</v>
      </c>
      <c r="S350" t="s">
        <v>89</v>
      </c>
      <c r="T350" t="b">
        <v>1</v>
      </c>
      <c r="U350" t="s">
        <v>61</v>
      </c>
      <c r="V350" t="s">
        <v>61</v>
      </c>
      <c r="W350" t="s">
        <v>61</v>
      </c>
      <c r="X350" t="s">
        <v>61</v>
      </c>
      <c r="Y350" t="s">
        <v>61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1</v>
      </c>
      <c r="AG350" s="6">
        <v>1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2</v>
      </c>
      <c r="AV350" s="6">
        <v>2</v>
      </c>
      <c r="AW350" s="6">
        <v>2</v>
      </c>
      <c r="AX350" s="6">
        <v>2</v>
      </c>
      <c r="AY350" s="6">
        <v>0</v>
      </c>
      <c r="AZ350" s="6">
        <v>0</v>
      </c>
      <c r="BA350" s="6">
        <v>3</v>
      </c>
      <c r="BB350" s="6">
        <v>3</v>
      </c>
      <c r="BC350" s="6">
        <v>0</v>
      </c>
      <c r="BD350" s="6">
        <v>2</v>
      </c>
      <c r="BE350" s="6">
        <v>3</v>
      </c>
      <c r="BF350" s="6">
        <v>3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7">
        <v>0</v>
      </c>
      <c r="BO350">
        <f t="shared" si="50"/>
        <v>2</v>
      </c>
      <c r="BP350">
        <f t="shared" si="51"/>
        <v>0</v>
      </c>
      <c r="BQ350">
        <f t="shared" si="52"/>
        <v>0</v>
      </c>
      <c r="BR350">
        <f t="shared" si="53"/>
        <v>0</v>
      </c>
      <c r="BS350">
        <f t="shared" si="54"/>
        <v>0</v>
      </c>
      <c r="BT350">
        <f t="shared" si="55"/>
        <v>8</v>
      </c>
      <c r="BU350">
        <f t="shared" si="56"/>
        <v>6</v>
      </c>
      <c r="BV350">
        <f t="shared" si="57"/>
        <v>8</v>
      </c>
      <c r="BW350">
        <f t="shared" si="58"/>
        <v>0</v>
      </c>
      <c r="BX350">
        <f t="shared" si="59"/>
        <v>0</v>
      </c>
    </row>
    <row r="351" spans="1:76" ht="18.95" customHeight="1" x14ac:dyDescent="0.25">
      <c r="A351" t="s">
        <v>3221</v>
      </c>
      <c r="B351" t="s">
        <v>1578</v>
      </c>
      <c r="C351" t="s">
        <v>54</v>
      </c>
      <c r="D351" t="s">
        <v>26</v>
      </c>
      <c r="E351" t="s">
        <v>73</v>
      </c>
      <c r="F351" t="s">
        <v>659</v>
      </c>
      <c r="G351" t="s">
        <v>2026</v>
      </c>
      <c r="H351" t="s">
        <v>179</v>
      </c>
      <c r="I351" t="s">
        <v>3222</v>
      </c>
      <c r="L351" s="1">
        <v>251092001754</v>
      </c>
      <c r="M351" t="s">
        <v>3223</v>
      </c>
      <c r="N351" t="s">
        <v>58</v>
      </c>
      <c r="O351" t="s">
        <v>3224</v>
      </c>
      <c r="P351">
        <v>1075</v>
      </c>
      <c r="Q351" t="s">
        <v>1953</v>
      </c>
      <c r="R351">
        <v>555</v>
      </c>
      <c r="S351" t="s">
        <v>89</v>
      </c>
      <c r="T351" t="b">
        <v>0</v>
      </c>
      <c r="U351" t="s">
        <v>30</v>
      </c>
      <c r="V351" t="s">
        <v>61</v>
      </c>
      <c r="W351" t="s">
        <v>61</v>
      </c>
      <c r="X351" t="s">
        <v>61</v>
      </c>
      <c r="Y351" t="s">
        <v>61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3</v>
      </c>
      <c r="AG351" s="6">
        <v>3</v>
      </c>
      <c r="AH351" s="6">
        <v>2</v>
      </c>
      <c r="AI351" s="6">
        <v>1</v>
      </c>
      <c r="AJ351" s="6">
        <v>0</v>
      </c>
      <c r="AK351" s="6">
        <v>0</v>
      </c>
      <c r="AL351" s="6">
        <v>0</v>
      </c>
      <c r="AM351" s="6">
        <v>3</v>
      </c>
      <c r="AN351" s="6">
        <v>3</v>
      </c>
      <c r="AO351" s="6">
        <v>2</v>
      </c>
      <c r="AP351" s="6">
        <v>3</v>
      </c>
      <c r="AQ351" s="6">
        <v>0</v>
      </c>
      <c r="AR351" s="6">
        <v>2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1</v>
      </c>
      <c r="BH351" s="6">
        <v>3</v>
      </c>
      <c r="BI351" s="6">
        <v>0</v>
      </c>
      <c r="BJ351" s="6">
        <v>0</v>
      </c>
      <c r="BK351" s="6">
        <v>0</v>
      </c>
      <c r="BL351" s="6">
        <v>2</v>
      </c>
      <c r="BM351" s="6">
        <v>0</v>
      </c>
      <c r="BN351" s="7">
        <v>2</v>
      </c>
      <c r="BO351">
        <f t="shared" si="50"/>
        <v>8</v>
      </c>
      <c r="BP351">
        <f t="shared" si="51"/>
        <v>1</v>
      </c>
      <c r="BQ351">
        <f t="shared" si="52"/>
        <v>11</v>
      </c>
      <c r="BR351">
        <f t="shared" si="53"/>
        <v>2</v>
      </c>
      <c r="BS351">
        <f t="shared" si="54"/>
        <v>0</v>
      </c>
      <c r="BT351">
        <f t="shared" si="55"/>
        <v>0</v>
      </c>
      <c r="BU351">
        <f t="shared" si="56"/>
        <v>0</v>
      </c>
      <c r="BV351">
        <f t="shared" si="57"/>
        <v>0</v>
      </c>
      <c r="BW351">
        <f t="shared" si="58"/>
        <v>4</v>
      </c>
      <c r="BX351">
        <f t="shared" si="59"/>
        <v>4</v>
      </c>
    </row>
    <row r="352" spans="1:76" ht="18.95" customHeight="1" x14ac:dyDescent="0.25">
      <c r="A352" t="s">
        <v>1577</v>
      </c>
      <c r="B352" t="s">
        <v>1578</v>
      </c>
      <c r="C352" t="s">
        <v>54</v>
      </c>
      <c r="D352" t="s">
        <v>26</v>
      </c>
      <c r="E352" t="s">
        <v>143</v>
      </c>
      <c r="F352" t="s">
        <v>659</v>
      </c>
      <c r="G352">
        <v>4</v>
      </c>
      <c r="H352" t="s">
        <v>22</v>
      </c>
      <c r="I352" t="s">
        <v>1579</v>
      </c>
      <c r="L352" s="1">
        <v>250498000728</v>
      </c>
      <c r="M352" t="s">
        <v>1580</v>
      </c>
      <c r="N352" t="s">
        <v>45</v>
      </c>
      <c r="O352" t="s">
        <v>1581</v>
      </c>
      <c r="P352">
        <v>1701</v>
      </c>
      <c r="Q352" t="s">
        <v>1582</v>
      </c>
      <c r="R352">
        <v>564</v>
      </c>
      <c r="S352" t="s">
        <v>7</v>
      </c>
      <c r="T352" t="b">
        <v>0</v>
      </c>
      <c r="U352" t="s">
        <v>30</v>
      </c>
      <c r="V352" t="s">
        <v>31</v>
      </c>
      <c r="W352" t="s">
        <v>31</v>
      </c>
      <c r="X352" t="s">
        <v>31</v>
      </c>
      <c r="Y352" t="s">
        <v>31</v>
      </c>
      <c r="Z352" s="4">
        <v>0</v>
      </c>
      <c r="AA352" s="4">
        <v>0</v>
      </c>
      <c r="AB352" s="4">
        <v>2</v>
      </c>
      <c r="AC352" s="4">
        <v>2</v>
      </c>
      <c r="AD352" s="4">
        <v>2</v>
      </c>
      <c r="AE352" s="4">
        <v>2</v>
      </c>
      <c r="AF352" s="4">
        <v>2</v>
      </c>
      <c r="AG352" s="4">
        <v>2</v>
      </c>
      <c r="AH352" s="4">
        <v>2</v>
      </c>
      <c r="AI352" s="4">
        <v>2</v>
      </c>
      <c r="AJ352" s="4">
        <v>0</v>
      </c>
      <c r="AK352" s="4">
        <v>0</v>
      </c>
      <c r="AL352" s="4">
        <v>0</v>
      </c>
      <c r="AM352" s="4">
        <v>1</v>
      </c>
      <c r="AN352" s="4">
        <v>1</v>
      </c>
      <c r="AO352" s="4">
        <v>0</v>
      </c>
      <c r="AP352" s="4">
        <v>0</v>
      </c>
      <c r="AQ352" s="4">
        <v>0</v>
      </c>
      <c r="AR352" s="4">
        <v>2</v>
      </c>
      <c r="AS352" s="4">
        <v>0</v>
      </c>
      <c r="AT352" s="4">
        <v>0</v>
      </c>
      <c r="AU352" s="4">
        <v>0</v>
      </c>
      <c r="AV352" s="4">
        <v>2</v>
      </c>
      <c r="AW352" s="4">
        <v>0</v>
      </c>
      <c r="AX352" s="4">
        <v>2</v>
      </c>
      <c r="AY352" s="4">
        <v>0</v>
      </c>
      <c r="AZ352" s="4">
        <v>0</v>
      </c>
      <c r="BA352" s="4">
        <v>0</v>
      </c>
      <c r="BB352" s="4">
        <v>3</v>
      </c>
      <c r="BC352" s="4">
        <v>2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1</v>
      </c>
      <c r="BN352" s="5">
        <v>0</v>
      </c>
      <c r="BO352">
        <f t="shared" si="50"/>
        <v>14</v>
      </c>
      <c r="BP352">
        <f t="shared" si="51"/>
        <v>2</v>
      </c>
      <c r="BQ352">
        <f t="shared" si="52"/>
        <v>2</v>
      </c>
      <c r="BR352">
        <f t="shared" si="53"/>
        <v>2</v>
      </c>
      <c r="BS352">
        <f t="shared" si="54"/>
        <v>0</v>
      </c>
      <c r="BT352">
        <f t="shared" si="55"/>
        <v>4</v>
      </c>
      <c r="BU352">
        <f t="shared" si="56"/>
        <v>3</v>
      </c>
      <c r="BV352">
        <f t="shared" si="57"/>
        <v>2</v>
      </c>
      <c r="BW352">
        <f t="shared" si="58"/>
        <v>0</v>
      </c>
      <c r="BX352">
        <f t="shared" si="59"/>
        <v>1</v>
      </c>
    </row>
    <row r="353" spans="1:76" ht="18.95" customHeight="1" x14ac:dyDescent="0.25">
      <c r="A353" t="s">
        <v>3181</v>
      </c>
      <c r="B353" t="s">
        <v>1578</v>
      </c>
      <c r="C353" t="s">
        <v>54</v>
      </c>
      <c r="D353" t="s">
        <v>26</v>
      </c>
      <c r="E353" t="s">
        <v>73</v>
      </c>
      <c r="F353" t="s">
        <v>659</v>
      </c>
      <c r="G353" t="s">
        <v>2026</v>
      </c>
      <c r="H353" t="s">
        <v>22</v>
      </c>
      <c r="I353" t="s">
        <v>3182</v>
      </c>
      <c r="L353" s="1">
        <v>250624000894</v>
      </c>
      <c r="M353" t="s">
        <v>3183</v>
      </c>
      <c r="N353" t="s">
        <v>58</v>
      </c>
      <c r="O353" t="s">
        <v>3184</v>
      </c>
      <c r="P353">
        <v>1746</v>
      </c>
      <c r="Q353" t="s">
        <v>1582</v>
      </c>
      <c r="R353">
        <v>797</v>
      </c>
      <c r="S353" t="s">
        <v>89</v>
      </c>
      <c r="T353" t="b">
        <v>0</v>
      </c>
      <c r="U353" t="s">
        <v>30</v>
      </c>
      <c r="V353" t="s">
        <v>61</v>
      </c>
      <c r="W353" t="s">
        <v>61</v>
      </c>
      <c r="X353" t="s">
        <v>61</v>
      </c>
      <c r="Y353" t="s">
        <v>61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2</v>
      </c>
      <c r="AG353" s="6">
        <v>2</v>
      </c>
      <c r="AH353" s="6">
        <v>0</v>
      </c>
      <c r="AI353" s="6">
        <v>2</v>
      </c>
      <c r="AJ353" s="6">
        <v>2</v>
      </c>
      <c r="AK353" s="6">
        <v>2</v>
      </c>
      <c r="AL353" s="6">
        <v>0</v>
      </c>
      <c r="AM353" s="6">
        <v>3</v>
      </c>
      <c r="AN353" s="6">
        <v>3</v>
      </c>
      <c r="AO353" s="6">
        <v>1</v>
      </c>
      <c r="AP353" s="6">
        <v>3</v>
      </c>
      <c r="AQ353" s="6">
        <v>0</v>
      </c>
      <c r="AR353" s="6">
        <v>3</v>
      </c>
      <c r="AS353" s="6">
        <v>0</v>
      </c>
      <c r="AT353" s="6">
        <v>0</v>
      </c>
      <c r="AU353" s="6">
        <v>2</v>
      </c>
      <c r="AV353" s="6">
        <v>2</v>
      </c>
      <c r="AW353" s="6">
        <v>2</v>
      </c>
      <c r="AX353" s="6">
        <v>2</v>
      </c>
      <c r="AY353" s="6">
        <v>0</v>
      </c>
      <c r="AZ353" s="6">
        <v>0</v>
      </c>
      <c r="BA353" s="6">
        <v>3</v>
      </c>
      <c r="BB353" s="6">
        <v>3</v>
      </c>
      <c r="BC353" s="6">
        <v>0</v>
      </c>
      <c r="BD353" s="6">
        <v>2</v>
      </c>
      <c r="BE353" s="6">
        <v>0</v>
      </c>
      <c r="BF353" s="6">
        <v>0</v>
      </c>
      <c r="BG353" s="6">
        <v>0</v>
      </c>
      <c r="BH353" s="6">
        <v>3</v>
      </c>
      <c r="BI353" s="6">
        <v>3</v>
      </c>
      <c r="BJ353" s="6">
        <v>3</v>
      </c>
      <c r="BK353" s="6">
        <v>1</v>
      </c>
      <c r="BL353" s="6">
        <v>3</v>
      </c>
      <c r="BM353" s="6">
        <v>0</v>
      </c>
      <c r="BN353" s="7">
        <v>2</v>
      </c>
      <c r="BO353">
        <f t="shared" si="50"/>
        <v>4</v>
      </c>
      <c r="BP353">
        <f t="shared" si="51"/>
        <v>6</v>
      </c>
      <c r="BQ353">
        <f t="shared" si="52"/>
        <v>10</v>
      </c>
      <c r="BR353">
        <f t="shared" si="53"/>
        <v>3</v>
      </c>
      <c r="BS353">
        <f t="shared" si="54"/>
        <v>0</v>
      </c>
      <c r="BT353">
        <f t="shared" si="55"/>
        <v>8</v>
      </c>
      <c r="BU353">
        <f t="shared" si="56"/>
        <v>6</v>
      </c>
      <c r="BV353">
        <f t="shared" si="57"/>
        <v>2</v>
      </c>
      <c r="BW353">
        <f t="shared" si="58"/>
        <v>3</v>
      </c>
      <c r="BX353">
        <f t="shared" si="59"/>
        <v>12</v>
      </c>
    </row>
    <row r="354" spans="1:76" ht="18.95" customHeight="1" x14ac:dyDescent="0.25">
      <c r="A354" t="s">
        <v>3193</v>
      </c>
      <c r="B354" t="s">
        <v>1578</v>
      </c>
      <c r="C354" t="s">
        <v>54</v>
      </c>
      <c r="D354" t="s">
        <v>26</v>
      </c>
      <c r="E354" t="s">
        <v>73</v>
      </c>
      <c r="F354" t="s">
        <v>659</v>
      </c>
      <c r="G354" t="s">
        <v>2026</v>
      </c>
      <c r="H354" t="s">
        <v>22</v>
      </c>
      <c r="I354" t="s">
        <v>3194</v>
      </c>
      <c r="L354" s="1">
        <v>250717001345</v>
      </c>
      <c r="M354" t="s">
        <v>3195</v>
      </c>
      <c r="N354" t="s">
        <v>25</v>
      </c>
      <c r="O354" t="s">
        <v>3196</v>
      </c>
      <c r="P354">
        <v>2148</v>
      </c>
      <c r="Q354" t="s">
        <v>1582</v>
      </c>
      <c r="R354">
        <v>875</v>
      </c>
      <c r="S354" t="s">
        <v>89</v>
      </c>
      <c r="T354" t="b">
        <v>1</v>
      </c>
      <c r="U354" t="s">
        <v>61</v>
      </c>
      <c r="V354" t="s">
        <v>61</v>
      </c>
      <c r="W354" t="s">
        <v>61</v>
      </c>
      <c r="X354" t="s">
        <v>61</v>
      </c>
      <c r="Y354" t="s">
        <v>61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1</v>
      </c>
      <c r="AI354" s="6">
        <v>1</v>
      </c>
      <c r="AJ354" s="6">
        <v>0</v>
      </c>
      <c r="AK354" s="6">
        <v>2</v>
      </c>
      <c r="AL354" s="6">
        <v>0</v>
      </c>
      <c r="AM354" s="6">
        <v>2</v>
      </c>
      <c r="AN354" s="6">
        <v>1</v>
      </c>
      <c r="AO354" s="6">
        <v>0</v>
      </c>
      <c r="AP354" s="6">
        <v>1</v>
      </c>
      <c r="AQ354" s="6">
        <v>3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7">
        <v>0</v>
      </c>
      <c r="BO354">
        <f t="shared" si="50"/>
        <v>1</v>
      </c>
      <c r="BP354">
        <f t="shared" si="51"/>
        <v>3</v>
      </c>
      <c r="BQ354">
        <f t="shared" si="52"/>
        <v>7</v>
      </c>
      <c r="BR354">
        <f t="shared" si="53"/>
        <v>0</v>
      </c>
      <c r="BS354">
        <f t="shared" si="54"/>
        <v>0</v>
      </c>
      <c r="BT354">
        <f t="shared" si="55"/>
        <v>0</v>
      </c>
      <c r="BU354">
        <f t="shared" si="56"/>
        <v>0</v>
      </c>
      <c r="BV354">
        <f t="shared" si="57"/>
        <v>0</v>
      </c>
      <c r="BW354">
        <f t="shared" si="58"/>
        <v>0</v>
      </c>
      <c r="BX354">
        <f t="shared" si="59"/>
        <v>0</v>
      </c>
    </row>
    <row r="355" spans="1:76" ht="18.95" customHeight="1" x14ac:dyDescent="0.25">
      <c r="A355" t="s">
        <v>3206</v>
      </c>
      <c r="B355" t="s">
        <v>1578</v>
      </c>
      <c r="C355" t="s">
        <v>54</v>
      </c>
      <c r="D355" t="s">
        <v>26</v>
      </c>
      <c r="E355" t="s">
        <v>66</v>
      </c>
      <c r="F355" t="s">
        <v>659</v>
      </c>
      <c r="G355" t="s">
        <v>2026</v>
      </c>
      <c r="H355" t="s">
        <v>22</v>
      </c>
      <c r="I355" t="s">
        <v>3207</v>
      </c>
      <c r="L355" s="1">
        <v>250999001612</v>
      </c>
      <c r="M355" t="s">
        <v>3208</v>
      </c>
      <c r="N355" t="s">
        <v>25</v>
      </c>
      <c r="O355" t="s">
        <v>3209</v>
      </c>
      <c r="P355">
        <v>1867</v>
      </c>
      <c r="Q355" t="s">
        <v>1582</v>
      </c>
      <c r="R355">
        <v>563</v>
      </c>
      <c r="S355" t="s">
        <v>89</v>
      </c>
      <c r="T355" t="b">
        <v>0</v>
      </c>
      <c r="U355" t="s">
        <v>30</v>
      </c>
      <c r="V355" t="s">
        <v>31</v>
      </c>
      <c r="W355" t="s">
        <v>31</v>
      </c>
      <c r="X355" t="s">
        <v>31</v>
      </c>
      <c r="Y355" t="s">
        <v>31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3</v>
      </c>
      <c r="AG355" s="6">
        <v>3</v>
      </c>
      <c r="AH355" s="6">
        <v>2</v>
      </c>
      <c r="AI355" s="6">
        <v>0</v>
      </c>
      <c r="AJ355" s="6">
        <v>1</v>
      </c>
      <c r="AK355" s="6">
        <v>0</v>
      </c>
      <c r="AL355" s="6">
        <v>0</v>
      </c>
      <c r="AM355" s="6">
        <v>3</v>
      </c>
      <c r="AN355" s="6">
        <v>3</v>
      </c>
      <c r="AO355" s="6">
        <v>3</v>
      </c>
      <c r="AP355" s="6">
        <v>3</v>
      </c>
      <c r="AQ355" s="6">
        <v>0</v>
      </c>
      <c r="AR355" s="6">
        <v>3</v>
      </c>
      <c r="AS355" s="6">
        <v>2</v>
      </c>
      <c r="AT355" s="6">
        <v>0</v>
      </c>
      <c r="AU355" s="6">
        <v>2</v>
      </c>
      <c r="AV355" s="6">
        <v>2</v>
      </c>
      <c r="AW355" s="6">
        <v>2</v>
      </c>
      <c r="AX355" s="6">
        <v>2</v>
      </c>
      <c r="AY355" s="6">
        <v>0</v>
      </c>
      <c r="AZ355" s="6">
        <v>0</v>
      </c>
      <c r="BA355" s="6">
        <v>3</v>
      </c>
      <c r="BB355" s="6">
        <v>3</v>
      </c>
      <c r="BC355" s="6">
        <v>2</v>
      </c>
      <c r="BD355" s="6">
        <v>2</v>
      </c>
      <c r="BE355" s="6">
        <v>3</v>
      </c>
      <c r="BF355" s="6">
        <v>3</v>
      </c>
      <c r="BG355" s="6">
        <v>1</v>
      </c>
      <c r="BH355" s="6">
        <v>1</v>
      </c>
      <c r="BI355" s="6">
        <v>3</v>
      </c>
      <c r="BJ355" s="6">
        <v>0</v>
      </c>
      <c r="BK355" s="6">
        <v>3</v>
      </c>
      <c r="BL355" s="6">
        <v>2</v>
      </c>
      <c r="BM355" s="6">
        <v>0</v>
      </c>
      <c r="BN355" s="7">
        <v>0</v>
      </c>
      <c r="BO355">
        <f t="shared" si="50"/>
        <v>8</v>
      </c>
      <c r="BP355">
        <f t="shared" si="51"/>
        <v>1</v>
      </c>
      <c r="BQ355">
        <f t="shared" si="52"/>
        <v>12</v>
      </c>
      <c r="BR355">
        <f t="shared" si="53"/>
        <v>5</v>
      </c>
      <c r="BS355">
        <f t="shared" si="54"/>
        <v>0</v>
      </c>
      <c r="BT355">
        <f t="shared" si="55"/>
        <v>8</v>
      </c>
      <c r="BU355">
        <f t="shared" si="56"/>
        <v>6</v>
      </c>
      <c r="BV355">
        <f t="shared" si="57"/>
        <v>10</v>
      </c>
      <c r="BW355">
        <f t="shared" si="58"/>
        <v>2</v>
      </c>
      <c r="BX355">
        <f t="shared" si="59"/>
        <v>8</v>
      </c>
    </row>
    <row r="356" spans="1:76" ht="18.95" customHeight="1" x14ac:dyDescent="0.25">
      <c r="A356" t="s">
        <v>3237</v>
      </c>
      <c r="B356" t="s">
        <v>1578</v>
      </c>
      <c r="C356" t="s">
        <v>54</v>
      </c>
      <c r="D356" t="s">
        <v>26</v>
      </c>
      <c r="E356" t="s">
        <v>73</v>
      </c>
      <c r="F356" t="s">
        <v>659</v>
      </c>
      <c r="G356" t="s">
        <v>2026</v>
      </c>
      <c r="H356" t="s">
        <v>179</v>
      </c>
      <c r="I356" t="s">
        <v>3238</v>
      </c>
      <c r="L356" s="1">
        <v>251305002159</v>
      </c>
      <c r="M356" t="s">
        <v>3239</v>
      </c>
      <c r="N356" t="s">
        <v>45</v>
      </c>
      <c r="O356" t="s">
        <v>3240</v>
      </c>
      <c r="P356">
        <v>1887</v>
      </c>
      <c r="Q356" t="s">
        <v>1582</v>
      </c>
      <c r="R356">
        <v>383</v>
      </c>
      <c r="S356" t="s">
        <v>89</v>
      </c>
      <c r="T356" t="b">
        <v>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2</v>
      </c>
      <c r="AH356" s="6">
        <v>0</v>
      </c>
      <c r="AI356" s="6">
        <v>2</v>
      </c>
      <c r="AJ356" s="6">
        <v>2</v>
      </c>
      <c r="AK356" s="6">
        <v>0</v>
      </c>
      <c r="AL356" s="6">
        <v>2</v>
      </c>
      <c r="AM356" s="6">
        <v>3</v>
      </c>
      <c r="AN356" s="6">
        <v>3</v>
      </c>
      <c r="AO356" s="6">
        <v>2</v>
      </c>
      <c r="AP356" s="6">
        <v>3</v>
      </c>
      <c r="AQ356" s="6">
        <v>0</v>
      </c>
      <c r="AR356" s="6">
        <v>3</v>
      </c>
      <c r="AS356" s="6">
        <v>0</v>
      </c>
      <c r="AT356" s="6">
        <v>0</v>
      </c>
      <c r="AU356" s="6">
        <v>1</v>
      </c>
      <c r="AV356" s="6">
        <v>0</v>
      </c>
      <c r="AW356" s="6">
        <v>1</v>
      </c>
      <c r="AX356" s="6">
        <v>1</v>
      </c>
      <c r="AY356" s="6">
        <v>0</v>
      </c>
      <c r="AZ356" s="6">
        <v>0</v>
      </c>
      <c r="BA356" s="6">
        <v>3</v>
      </c>
      <c r="BB356" s="6">
        <v>3</v>
      </c>
      <c r="BC356" s="6">
        <v>1</v>
      </c>
      <c r="BD356" s="6">
        <v>0</v>
      </c>
      <c r="BE356" s="6">
        <v>3</v>
      </c>
      <c r="BF356" s="6">
        <v>3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7">
        <v>0</v>
      </c>
      <c r="BO356">
        <f t="shared" si="50"/>
        <v>2</v>
      </c>
      <c r="BP356">
        <f t="shared" si="51"/>
        <v>6</v>
      </c>
      <c r="BQ356">
        <f t="shared" si="52"/>
        <v>11</v>
      </c>
      <c r="BR356">
        <f t="shared" si="53"/>
        <v>3</v>
      </c>
      <c r="BS356">
        <f t="shared" si="54"/>
        <v>0</v>
      </c>
      <c r="BT356">
        <f t="shared" si="55"/>
        <v>3</v>
      </c>
      <c r="BU356">
        <f t="shared" si="56"/>
        <v>6</v>
      </c>
      <c r="BV356">
        <f t="shared" si="57"/>
        <v>7</v>
      </c>
      <c r="BW356">
        <f t="shared" si="58"/>
        <v>0</v>
      </c>
      <c r="BX356">
        <f t="shared" si="59"/>
        <v>0</v>
      </c>
    </row>
    <row r="357" spans="1:76" ht="18.95" customHeight="1" x14ac:dyDescent="0.25">
      <c r="A357" t="s">
        <v>3164</v>
      </c>
      <c r="B357" t="s">
        <v>1578</v>
      </c>
      <c r="C357" t="s">
        <v>54</v>
      </c>
      <c r="D357" t="s">
        <v>26</v>
      </c>
      <c r="E357" t="s">
        <v>50</v>
      </c>
      <c r="F357" t="s">
        <v>5161</v>
      </c>
      <c r="G357" t="s">
        <v>2026</v>
      </c>
      <c r="H357" t="s">
        <v>22</v>
      </c>
      <c r="I357" t="s">
        <v>3165</v>
      </c>
      <c r="L357" s="1">
        <v>250378000518</v>
      </c>
      <c r="M357" t="s">
        <v>3166</v>
      </c>
      <c r="N357" t="s">
        <v>25</v>
      </c>
      <c r="O357" t="s">
        <v>3167</v>
      </c>
      <c r="P357">
        <v>2025</v>
      </c>
      <c r="Q357" t="s">
        <v>3168</v>
      </c>
      <c r="R357">
        <v>846</v>
      </c>
      <c r="S357" t="s">
        <v>89</v>
      </c>
      <c r="T357" t="b">
        <v>0</v>
      </c>
      <c r="U357" t="s">
        <v>30</v>
      </c>
      <c r="V357" t="s">
        <v>31</v>
      </c>
      <c r="W357" t="s">
        <v>31</v>
      </c>
      <c r="X357" t="s">
        <v>31</v>
      </c>
      <c r="Y357" t="s">
        <v>31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2</v>
      </c>
      <c r="AJ357" s="6">
        <v>2</v>
      </c>
      <c r="AK357" s="6">
        <v>2</v>
      </c>
      <c r="AL357" s="6">
        <v>0</v>
      </c>
      <c r="AM357" s="6">
        <v>3</v>
      </c>
      <c r="AN357" s="6">
        <v>3</v>
      </c>
      <c r="AO357" s="6">
        <v>3</v>
      </c>
      <c r="AP357" s="6">
        <v>2</v>
      </c>
      <c r="AQ357" s="6">
        <v>3</v>
      </c>
      <c r="AR357" s="6">
        <v>3</v>
      </c>
      <c r="AS357" s="6">
        <v>0</v>
      </c>
      <c r="AT357" s="6">
        <v>3</v>
      </c>
      <c r="AU357" s="6">
        <v>2</v>
      </c>
      <c r="AV357" s="6">
        <v>2</v>
      </c>
      <c r="AW357" s="6">
        <v>0</v>
      </c>
      <c r="AX357" s="6">
        <v>0</v>
      </c>
      <c r="AY357" s="6">
        <v>0</v>
      </c>
      <c r="AZ357" s="6">
        <v>0</v>
      </c>
      <c r="BA357" s="6">
        <v>3</v>
      </c>
      <c r="BB357" s="6">
        <v>3</v>
      </c>
      <c r="BC357" s="6">
        <v>2</v>
      </c>
      <c r="BD357" s="6">
        <v>0</v>
      </c>
      <c r="BE357" s="6">
        <v>3</v>
      </c>
      <c r="BF357" s="6">
        <v>3</v>
      </c>
      <c r="BG357" s="6">
        <v>3</v>
      </c>
      <c r="BH357" s="6">
        <v>3</v>
      </c>
      <c r="BI357" s="6">
        <v>2</v>
      </c>
      <c r="BJ357" s="6">
        <v>0</v>
      </c>
      <c r="BK357" s="6">
        <v>0</v>
      </c>
      <c r="BL357" s="6">
        <v>1</v>
      </c>
      <c r="BM357" s="6">
        <v>0</v>
      </c>
      <c r="BN357" s="7">
        <v>0</v>
      </c>
      <c r="BO357">
        <f t="shared" si="50"/>
        <v>0</v>
      </c>
      <c r="BP357">
        <f t="shared" si="51"/>
        <v>6</v>
      </c>
      <c r="BQ357">
        <f t="shared" si="52"/>
        <v>14</v>
      </c>
      <c r="BR357">
        <f t="shared" si="53"/>
        <v>3</v>
      </c>
      <c r="BS357">
        <f t="shared" si="54"/>
        <v>3</v>
      </c>
      <c r="BT357">
        <f t="shared" si="55"/>
        <v>4</v>
      </c>
      <c r="BU357">
        <f t="shared" si="56"/>
        <v>6</v>
      </c>
      <c r="BV357">
        <f t="shared" si="57"/>
        <v>8</v>
      </c>
      <c r="BW357">
        <f t="shared" si="58"/>
        <v>6</v>
      </c>
      <c r="BX357">
        <f t="shared" si="59"/>
        <v>3</v>
      </c>
    </row>
    <row r="358" spans="1:76" ht="18.95" customHeight="1" x14ac:dyDescent="0.25">
      <c r="A358" t="s">
        <v>3203</v>
      </c>
      <c r="B358" t="s">
        <v>1578</v>
      </c>
      <c r="C358" t="s">
        <v>54</v>
      </c>
      <c r="D358" t="s">
        <v>26</v>
      </c>
      <c r="E358" t="s">
        <v>66</v>
      </c>
      <c r="F358" t="s">
        <v>5163</v>
      </c>
      <c r="G358" t="s">
        <v>2026</v>
      </c>
      <c r="H358" t="s">
        <v>22</v>
      </c>
      <c r="I358" t="s">
        <v>3204</v>
      </c>
      <c r="L358" s="1">
        <v>250987001220</v>
      </c>
      <c r="M358" t="s">
        <v>3205</v>
      </c>
      <c r="N358" t="s">
        <v>45</v>
      </c>
      <c r="O358" t="s">
        <v>1143</v>
      </c>
      <c r="P358">
        <v>2169</v>
      </c>
      <c r="Q358" t="s">
        <v>3168</v>
      </c>
      <c r="R358">
        <v>565</v>
      </c>
      <c r="S358" t="s">
        <v>89</v>
      </c>
      <c r="T358" t="b">
        <v>0</v>
      </c>
      <c r="U358" t="s">
        <v>30</v>
      </c>
      <c r="V358" t="s">
        <v>31</v>
      </c>
      <c r="W358" t="s">
        <v>31</v>
      </c>
      <c r="X358" t="s">
        <v>31</v>
      </c>
      <c r="Y358" t="s">
        <v>31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3</v>
      </c>
      <c r="AN358" s="6">
        <v>3</v>
      </c>
      <c r="AO358" s="6">
        <v>0</v>
      </c>
      <c r="AP358" s="6">
        <v>1</v>
      </c>
      <c r="AQ358" s="6">
        <v>3</v>
      </c>
      <c r="AR358" s="6">
        <v>2</v>
      </c>
      <c r="AS358" s="6">
        <v>0</v>
      </c>
      <c r="AT358" s="6">
        <v>0</v>
      </c>
      <c r="AU358" s="6">
        <v>2</v>
      </c>
      <c r="AV358" s="6">
        <v>2</v>
      </c>
      <c r="AW358" s="6">
        <v>0</v>
      </c>
      <c r="AX358" s="6">
        <v>1</v>
      </c>
      <c r="AY358" s="6">
        <v>0</v>
      </c>
      <c r="AZ358" s="6">
        <v>0</v>
      </c>
      <c r="BA358" s="6">
        <v>3</v>
      </c>
      <c r="BB358" s="6">
        <v>3</v>
      </c>
      <c r="BC358" s="6">
        <v>0</v>
      </c>
      <c r="BD358" s="6">
        <v>2</v>
      </c>
      <c r="BE358" s="6">
        <v>2</v>
      </c>
      <c r="BF358" s="6">
        <v>3</v>
      </c>
      <c r="BG358" s="6">
        <v>0</v>
      </c>
      <c r="BH358" s="6">
        <v>0</v>
      </c>
      <c r="BI358" s="6">
        <v>0</v>
      </c>
      <c r="BJ358" s="6">
        <v>0</v>
      </c>
      <c r="BK358" s="6">
        <v>1</v>
      </c>
      <c r="BL358" s="6">
        <v>0</v>
      </c>
      <c r="BM358" s="6">
        <v>0</v>
      </c>
      <c r="BN358" s="7">
        <v>0</v>
      </c>
      <c r="BO358">
        <f t="shared" si="50"/>
        <v>0</v>
      </c>
      <c r="BP358">
        <f t="shared" si="51"/>
        <v>0</v>
      </c>
      <c r="BQ358">
        <f t="shared" si="52"/>
        <v>10</v>
      </c>
      <c r="BR358">
        <f t="shared" si="53"/>
        <v>2</v>
      </c>
      <c r="BS358">
        <f t="shared" si="54"/>
        <v>0</v>
      </c>
      <c r="BT358">
        <f t="shared" si="55"/>
        <v>5</v>
      </c>
      <c r="BU358">
        <f t="shared" si="56"/>
        <v>6</v>
      </c>
      <c r="BV358">
        <f t="shared" si="57"/>
        <v>7</v>
      </c>
      <c r="BW358">
        <f t="shared" si="58"/>
        <v>0</v>
      </c>
      <c r="BX358">
        <f t="shared" si="59"/>
        <v>1</v>
      </c>
    </row>
    <row r="359" spans="1:76" ht="18.95" customHeight="1" x14ac:dyDescent="0.25">
      <c r="A359" t="s">
        <v>1954</v>
      </c>
      <c r="B359" t="s">
        <v>1578</v>
      </c>
      <c r="C359" t="s">
        <v>54</v>
      </c>
      <c r="D359" t="s">
        <v>26</v>
      </c>
      <c r="E359" t="s">
        <v>73</v>
      </c>
      <c r="F359" t="s">
        <v>659</v>
      </c>
      <c r="G359">
        <v>4</v>
      </c>
      <c r="H359" t="s">
        <v>22</v>
      </c>
      <c r="I359" t="s">
        <v>1955</v>
      </c>
      <c r="L359" s="1">
        <v>250747001148</v>
      </c>
      <c r="M359" t="s">
        <v>1956</v>
      </c>
      <c r="N359" t="s">
        <v>45</v>
      </c>
      <c r="O359" t="s">
        <v>1957</v>
      </c>
      <c r="P359">
        <v>2739</v>
      </c>
      <c r="Q359" t="s">
        <v>1958</v>
      </c>
      <c r="R359">
        <v>239</v>
      </c>
      <c r="S359" t="s">
        <v>66</v>
      </c>
      <c r="T359" t="b">
        <v>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2</v>
      </c>
      <c r="AG359" s="6">
        <v>2</v>
      </c>
      <c r="AH359" s="6">
        <v>2</v>
      </c>
      <c r="AI359" s="6">
        <v>2</v>
      </c>
      <c r="AJ359" s="6">
        <v>0</v>
      </c>
      <c r="AK359" s="6">
        <v>2</v>
      </c>
      <c r="AL359" s="6">
        <v>1</v>
      </c>
      <c r="AM359" s="6">
        <v>3</v>
      </c>
      <c r="AN359" s="6">
        <v>3</v>
      </c>
      <c r="AO359" s="6">
        <v>3</v>
      </c>
      <c r="AP359" s="6">
        <v>3</v>
      </c>
      <c r="AQ359" s="6">
        <v>0</v>
      </c>
      <c r="AR359" s="6">
        <v>3</v>
      </c>
      <c r="AS359" s="6">
        <v>0</v>
      </c>
      <c r="AT359" s="6">
        <v>1</v>
      </c>
      <c r="AU359" s="6">
        <v>2</v>
      </c>
      <c r="AV359" s="6">
        <v>2</v>
      </c>
      <c r="AW359" s="6">
        <v>2</v>
      </c>
      <c r="AX359" s="6">
        <v>2</v>
      </c>
      <c r="AY359" s="6">
        <v>0</v>
      </c>
      <c r="AZ359" s="6">
        <v>0</v>
      </c>
      <c r="BA359" s="6">
        <v>3</v>
      </c>
      <c r="BB359" s="6">
        <v>3</v>
      </c>
      <c r="BC359" s="6">
        <v>0</v>
      </c>
      <c r="BD359" s="6">
        <v>2</v>
      </c>
      <c r="BE359" s="6">
        <v>3</v>
      </c>
      <c r="BF359" s="6">
        <v>3</v>
      </c>
      <c r="BG359" s="6">
        <v>0</v>
      </c>
      <c r="BH359" s="6">
        <v>3</v>
      </c>
      <c r="BI359" s="6">
        <v>1</v>
      </c>
      <c r="BJ359" s="6">
        <v>0</v>
      </c>
      <c r="BK359" s="6">
        <v>3</v>
      </c>
      <c r="BL359" s="6">
        <v>0</v>
      </c>
      <c r="BM359" s="6">
        <v>1</v>
      </c>
      <c r="BN359" s="7">
        <v>2</v>
      </c>
      <c r="BO359">
        <f t="shared" si="50"/>
        <v>6</v>
      </c>
      <c r="BP359">
        <f t="shared" si="51"/>
        <v>5</v>
      </c>
      <c r="BQ359">
        <f t="shared" si="52"/>
        <v>12</v>
      </c>
      <c r="BR359">
        <f t="shared" si="53"/>
        <v>3</v>
      </c>
      <c r="BS359">
        <f t="shared" si="54"/>
        <v>1</v>
      </c>
      <c r="BT359">
        <f t="shared" si="55"/>
        <v>8</v>
      </c>
      <c r="BU359">
        <f t="shared" si="56"/>
        <v>6</v>
      </c>
      <c r="BV359">
        <f t="shared" si="57"/>
        <v>8</v>
      </c>
      <c r="BW359">
        <f t="shared" si="58"/>
        <v>3</v>
      </c>
      <c r="BX359">
        <f t="shared" si="59"/>
        <v>7</v>
      </c>
    </row>
    <row r="360" spans="1:76" ht="18.95" customHeight="1" x14ac:dyDescent="0.25">
      <c r="A360" t="s">
        <v>3214</v>
      </c>
      <c r="B360" t="s">
        <v>1578</v>
      </c>
      <c r="C360" t="s">
        <v>54</v>
      </c>
      <c r="D360" t="s">
        <v>26</v>
      </c>
      <c r="E360" t="s">
        <v>184</v>
      </c>
      <c r="F360" t="s">
        <v>5162</v>
      </c>
      <c r="G360" t="s">
        <v>2026</v>
      </c>
      <c r="H360" t="s">
        <v>22</v>
      </c>
      <c r="I360" t="s">
        <v>3215</v>
      </c>
      <c r="L360" s="1">
        <v>251017001640</v>
      </c>
      <c r="M360" t="s">
        <v>3216</v>
      </c>
      <c r="N360" t="s">
        <v>45</v>
      </c>
      <c r="O360" t="s">
        <v>1480</v>
      </c>
      <c r="P360">
        <v>2370</v>
      </c>
      <c r="Q360" t="s">
        <v>1958</v>
      </c>
      <c r="R360">
        <v>283</v>
      </c>
      <c r="S360" t="s">
        <v>89</v>
      </c>
      <c r="T360" t="b">
        <v>0</v>
      </c>
      <c r="U360" t="s">
        <v>30</v>
      </c>
      <c r="V360" t="s">
        <v>31</v>
      </c>
      <c r="W360" t="s">
        <v>31</v>
      </c>
      <c r="X360" t="s">
        <v>31</v>
      </c>
      <c r="Y360" t="s">
        <v>31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2</v>
      </c>
      <c r="AG360" s="6">
        <v>2</v>
      </c>
      <c r="AH360" s="6">
        <v>0</v>
      </c>
      <c r="AI360" s="6">
        <v>1</v>
      </c>
      <c r="AJ360" s="6">
        <v>0</v>
      </c>
      <c r="AK360" s="6">
        <v>2</v>
      </c>
      <c r="AL360" s="6">
        <v>0</v>
      </c>
      <c r="AM360" s="6">
        <v>2</v>
      </c>
      <c r="AN360" s="6">
        <v>0</v>
      </c>
      <c r="AO360" s="6">
        <v>0</v>
      </c>
      <c r="AP360" s="6">
        <v>0</v>
      </c>
      <c r="AQ360" s="6">
        <v>0</v>
      </c>
      <c r="AR360" s="6">
        <v>2</v>
      </c>
      <c r="AS360" s="6">
        <v>0</v>
      </c>
      <c r="AT360" s="6">
        <v>0</v>
      </c>
      <c r="AU360" s="6">
        <v>2</v>
      </c>
      <c r="AV360" s="6">
        <v>2</v>
      </c>
      <c r="AW360" s="6">
        <v>0</v>
      </c>
      <c r="AX360" s="6">
        <v>0</v>
      </c>
      <c r="AY360" s="6">
        <v>0</v>
      </c>
      <c r="AZ360" s="6">
        <v>0</v>
      </c>
      <c r="BA360" s="6">
        <v>3</v>
      </c>
      <c r="BB360" s="6">
        <v>3</v>
      </c>
      <c r="BC360" s="6">
        <v>0</v>
      </c>
      <c r="BD360" s="6">
        <v>2</v>
      </c>
      <c r="BE360" s="6">
        <v>3</v>
      </c>
      <c r="BF360" s="6">
        <v>3</v>
      </c>
      <c r="BG360" s="6">
        <v>1</v>
      </c>
      <c r="BH360" s="6">
        <v>3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7">
        <v>2</v>
      </c>
      <c r="BO360">
        <f t="shared" si="50"/>
        <v>4</v>
      </c>
      <c r="BP360">
        <f t="shared" si="51"/>
        <v>3</v>
      </c>
      <c r="BQ360">
        <f t="shared" si="52"/>
        <v>2</v>
      </c>
      <c r="BR360">
        <f t="shared" si="53"/>
        <v>2</v>
      </c>
      <c r="BS360">
        <f t="shared" si="54"/>
        <v>0</v>
      </c>
      <c r="BT360">
        <f t="shared" si="55"/>
        <v>4</v>
      </c>
      <c r="BU360">
        <f t="shared" si="56"/>
        <v>6</v>
      </c>
      <c r="BV360">
        <f t="shared" si="57"/>
        <v>8</v>
      </c>
      <c r="BW360">
        <f t="shared" si="58"/>
        <v>4</v>
      </c>
      <c r="BX360">
        <f t="shared" si="59"/>
        <v>2</v>
      </c>
    </row>
    <row r="361" spans="1:76" ht="18.95" customHeight="1" x14ac:dyDescent="0.25">
      <c r="A361" t="s">
        <v>3233</v>
      </c>
      <c r="B361" t="s">
        <v>1578</v>
      </c>
      <c r="C361" t="s">
        <v>54</v>
      </c>
      <c r="D361" t="s">
        <v>26</v>
      </c>
      <c r="E361" t="s">
        <v>66</v>
      </c>
      <c r="F361" t="s">
        <v>659</v>
      </c>
      <c r="G361" t="s">
        <v>2026</v>
      </c>
      <c r="H361" t="s">
        <v>22</v>
      </c>
      <c r="I361" t="s">
        <v>3234</v>
      </c>
      <c r="L361" s="1">
        <v>251242002039</v>
      </c>
      <c r="M361" t="s">
        <v>3235</v>
      </c>
      <c r="N361" t="s">
        <v>25</v>
      </c>
      <c r="O361" t="s">
        <v>3236</v>
      </c>
      <c r="P361">
        <v>2379</v>
      </c>
      <c r="Q361" t="s">
        <v>1958</v>
      </c>
      <c r="R361">
        <v>626</v>
      </c>
      <c r="S361" t="s">
        <v>89</v>
      </c>
      <c r="T361" t="b">
        <v>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2</v>
      </c>
      <c r="AF361" s="6">
        <v>0</v>
      </c>
      <c r="AG361" s="6">
        <v>0</v>
      </c>
      <c r="AH361" s="6">
        <v>0</v>
      </c>
      <c r="AI361" s="6">
        <v>1</v>
      </c>
      <c r="AJ361" s="6">
        <v>1</v>
      </c>
      <c r="AK361" s="6">
        <v>2</v>
      </c>
      <c r="AL361" s="6">
        <v>1</v>
      </c>
      <c r="AM361" s="6">
        <v>3</v>
      </c>
      <c r="AN361" s="6">
        <v>3</v>
      </c>
      <c r="AO361" s="6">
        <v>1</v>
      </c>
      <c r="AP361" s="6">
        <v>3</v>
      </c>
      <c r="AQ361" s="6">
        <v>3</v>
      </c>
      <c r="AR361" s="6">
        <v>3</v>
      </c>
      <c r="AS361" s="6">
        <v>1</v>
      </c>
      <c r="AT361" s="6">
        <v>0</v>
      </c>
      <c r="AU361" s="6">
        <v>2</v>
      </c>
      <c r="AV361" s="6">
        <v>2</v>
      </c>
      <c r="AW361" s="6">
        <v>0</v>
      </c>
      <c r="AX361" s="6">
        <v>0</v>
      </c>
      <c r="AY361" s="6">
        <v>0</v>
      </c>
      <c r="AZ361" s="6">
        <v>0</v>
      </c>
      <c r="BA361" s="6">
        <v>3</v>
      </c>
      <c r="BB361" s="6">
        <v>3</v>
      </c>
      <c r="BC361" s="6">
        <v>0</v>
      </c>
      <c r="BD361" s="6">
        <v>2</v>
      </c>
      <c r="BE361" s="6">
        <v>3</v>
      </c>
      <c r="BF361" s="6">
        <v>3</v>
      </c>
      <c r="BG361" s="6">
        <v>3</v>
      </c>
      <c r="BH361" s="6">
        <v>0</v>
      </c>
      <c r="BI361" s="6">
        <v>0</v>
      </c>
      <c r="BJ361" s="6">
        <v>0</v>
      </c>
      <c r="BK361" s="6">
        <v>1</v>
      </c>
      <c r="BL361" s="6">
        <v>3</v>
      </c>
      <c r="BM361" s="6">
        <v>0</v>
      </c>
      <c r="BN361" s="7">
        <v>2</v>
      </c>
      <c r="BO361">
        <f t="shared" si="50"/>
        <v>2</v>
      </c>
      <c r="BP361">
        <f t="shared" si="51"/>
        <v>5</v>
      </c>
      <c r="BQ361">
        <f t="shared" si="52"/>
        <v>13</v>
      </c>
      <c r="BR361">
        <f t="shared" si="53"/>
        <v>4</v>
      </c>
      <c r="BS361">
        <f t="shared" si="54"/>
        <v>0</v>
      </c>
      <c r="BT361">
        <f t="shared" si="55"/>
        <v>4</v>
      </c>
      <c r="BU361">
        <f t="shared" si="56"/>
        <v>6</v>
      </c>
      <c r="BV361">
        <f t="shared" si="57"/>
        <v>8</v>
      </c>
      <c r="BW361">
        <f t="shared" si="58"/>
        <v>3</v>
      </c>
      <c r="BX361">
        <f t="shared" si="59"/>
        <v>6</v>
      </c>
    </row>
    <row r="362" spans="1:76" ht="18.95" customHeight="1" x14ac:dyDescent="0.25">
      <c r="A362" t="s">
        <v>3155</v>
      </c>
      <c r="B362" t="s">
        <v>1578</v>
      </c>
      <c r="C362" t="s">
        <v>54</v>
      </c>
      <c r="D362" t="s">
        <v>26</v>
      </c>
      <c r="E362" t="s">
        <v>102</v>
      </c>
      <c r="F362" t="s">
        <v>659</v>
      </c>
      <c r="G362" t="s">
        <v>2026</v>
      </c>
      <c r="H362" t="s">
        <v>22</v>
      </c>
      <c r="I362" t="s">
        <v>3156</v>
      </c>
      <c r="L362" s="1">
        <v>250279000205</v>
      </c>
      <c r="M362" t="s">
        <v>3157</v>
      </c>
      <c r="N362" t="s">
        <v>58</v>
      </c>
      <c r="O362" t="s">
        <v>3158</v>
      </c>
      <c r="P362">
        <v>2120</v>
      </c>
      <c r="Q362" t="s">
        <v>3159</v>
      </c>
      <c r="R362">
        <v>1562</v>
      </c>
      <c r="S362" t="s">
        <v>7</v>
      </c>
      <c r="T362" t="b">
        <v>0</v>
      </c>
      <c r="U362" t="s">
        <v>30</v>
      </c>
      <c r="V362" t="s">
        <v>31</v>
      </c>
      <c r="W362" t="s">
        <v>31</v>
      </c>
      <c r="X362" t="s">
        <v>31</v>
      </c>
      <c r="Y362" t="s">
        <v>31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2</v>
      </c>
      <c r="AH362" s="6">
        <v>1</v>
      </c>
      <c r="AI362" s="6">
        <v>0</v>
      </c>
      <c r="AJ362" s="6">
        <v>0</v>
      </c>
      <c r="AK362" s="6">
        <v>2</v>
      </c>
      <c r="AL362" s="6">
        <v>0</v>
      </c>
      <c r="AM362" s="6">
        <v>3</v>
      </c>
      <c r="AN362" s="6">
        <v>3</v>
      </c>
      <c r="AO362" s="6">
        <v>0</v>
      </c>
      <c r="AP362" s="6">
        <v>3</v>
      </c>
      <c r="AQ362" s="6">
        <v>0</v>
      </c>
      <c r="AR362" s="6">
        <v>1</v>
      </c>
      <c r="AS362" s="6">
        <v>0</v>
      </c>
      <c r="AT362" s="6">
        <v>0</v>
      </c>
      <c r="AU362" s="6">
        <v>2</v>
      </c>
      <c r="AV362" s="6">
        <v>2</v>
      </c>
      <c r="AW362" s="6">
        <v>0</v>
      </c>
      <c r="AX362" s="6">
        <v>1</v>
      </c>
      <c r="AY362" s="6">
        <v>0</v>
      </c>
      <c r="AZ362" s="6">
        <v>2</v>
      </c>
      <c r="BA362" s="6">
        <v>0</v>
      </c>
      <c r="BB362" s="6">
        <v>3</v>
      </c>
      <c r="BC362" s="6">
        <v>1</v>
      </c>
      <c r="BD362" s="6">
        <v>2</v>
      </c>
      <c r="BE362" s="6">
        <v>0</v>
      </c>
      <c r="BF362" s="6">
        <v>3</v>
      </c>
      <c r="BG362" s="6">
        <v>2</v>
      </c>
      <c r="BH362" s="6">
        <v>1</v>
      </c>
      <c r="BI362" s="6">
        <v>3</v>
      </c>
      <c r="BJ362" s="6">
        <v>0</v>
      </c>
      <c r="BK362" s="6">
        <v>3</v>
      </c>
      <c r="BL362" s="6">
        <v>2</v>
      </c>
      <c r="BM362" s="6">
        <v>0</v>
      </c>
      <c r="BN362" s="7">
        <v>2</v>
      </c>
      <c r="BO362">
        <f t="shared" si="50"/>
        <v>3</v>
      </c>
      <c r="BP362">
        <f t="shared" si="51"/>
        <v>2</v>
      </c>
      <c r="BQ362">
        <f t="shared" si="52"/>
        <v>9</v>
      </c>
      <c r="BR362">
        <f t="shared" si="53"/>
        <v>1</v>
      </c>
      <c r="BS362">
        <f t="shared" si="54"/>
        <v>0</v>
      </c>
      <c r="BT362">
        <f t="shared" si="55"/>
        <v>5</v>
      </c>
      <c r="BU362">
        <f t="shared" si="56"/>
        <v>5</v>
      </c>
      <c r="BV362">
        <f t="shared" si="57"/>
        <v>6</v>
      </c>
      <c r="BW362">
        <f t="shared" si="58"/>
        <v>3</v>
      </c>
      <c r="BX362">
        <f t="shared" si="59"/>
        <v>10</v>
      </c>
    </row>
    <row r="363" spans="1:76" ht="18.95" customHeight="1" x14ac:dyDescent="0.25">
      <c r="A363" t="s">
        <v>3173</v>
      </c>
      <c r="B363" t="s">
        <v>1578</v>
      </c>
      <c r="C363" t="s">
        <v>54</v>
      </c>
      <c r="D363" t="s">
        <v>26</v>
      </c>
      <c r="E363" t="s">
        <v>96</v>
      </c>
      <c r="F363" t="s">
        <v>5163</v>
      </c>
      <c r="G363" t="s">
        <v>2026</v>
      </c>
      <c r="H363" t="s">
        <v>22</v>
      </c>
      <c r="I363" t="s">
        <v>3174</v>
      </c>
      <c r="L363" s="1">
        <v>250423000570</v>
      </c>
      <c r="M363" t="s">
        <v>3175</v>
      </c>
      <c r="N363" t="s">
        <v>58</v>
      </c>
      <c r="O363" t="s">
        <v>2476</v>
      </c>
      <c r="P363">
        <v>1516</v>
      </c>
      <c r="Q363" t="s">
        <v>3176</v>
      </c>
      <c r="R363">
        <v>382</v>
      </c>
      <c r="S363" t="s">
        <v>89</v>
      </c>
      <c r="T363" t="b">
        <v>0</v>
      </c>
      <c r="U363" t="s">
        <v>30</v>
      </c>
      <c r="V363" t="s">
        <v>61</v>
      </c>
      <c r="W363" t="s">
        <v>61</v>
      </c>
      <c r="X363" t="s">
        <v>61</v>
      </c>
      <c r="Y363" t="s">
        <v>61</v>
      </c>
      <c r="Z363" s="6">
        <v>0</v>
      </c>
      <c r="AA363" s="6">
        <v>0</v>
      </c>
      <c r="AB363" s="6">
        <v>0</v>
      </c>
      <c r="AC363" s="6">
        <v>2</v>
      </c>
      <c r="AD363" s="6">
        <v>2</v>
      </c>
      <c r="AE363" s="6">
        <v>0</v>
      </c>
      <c r="AF363" s="6">
        <v>2</v>
      </c>
      <c r="AG363" s="6">
        <v>2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3</v>
      </c>
      <c r="AU363" s="6">
        <v>1</v>
      </c>
      <c r="AV363" s="6">
        <v>1</v>
      </c>
      <c r="AW363" s="6">
        <v>2</v>
      </c>
      <c r="AX363" s="6">
        <v>2</v>
      </c>
      <c r="AY363" s="6">
        <v>0</v>
      </c>
      <c r="AZ363" s="6">
        <v>0</v>
      </c>
      <c r="BA363" s="6">
        <v>3</v>
      </c>
      <c r="BB363" s="6">
        <v>3</v>
      </c>
      <c r="BC363" s="6">
        <v>2</v>
      </c>
      <c r="BD363" s="6">
        <v>2</v>
      </c>
      <c r="BE363" s="6">
        <v>3</v>
      </c>
      <c r="BF363" s="6">
        <v>3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7">
        <v>0</v>
      </c>
      <c r="BO363">
        <f t="shared" si="50"/>
        <v>8</v>
      </c>
      <c r="BP363">
        <f t="shared" si="51"/>
        <v>0</v>
      </c>
      <c r="BQ363">
        <f t="shared" si="52"/>
        <v>0</v>
      </c>
      <c r="BR363">
        <f t="shared" si="53"/>
        <v>0</v>
      </c>
      <c r="BS363">
        <f t="shared" si="54"/>
        <v>3</v>
      </c>
      <c r="BT363">
        <f t="shared" si="55"/>
        <v>6</v>
      </c>
      <c r="BU363">
        <f t="shared" si="56"/>
        <v>6</v>
      </c>
      <c r="BV363">
        <f t="shared" si="57"/>
        <v>10</v>
      </c>
      <c r="BW363">
        <f t="shared" si="58"/>
        <v>0</v>
      </c>
      <c r="BX363">
        <f t="shared" si="59"/>
        <v>0</v>
      </c>
    </row>
    <row r="364" spans="1:76" ht="18.95" customHeight="1" x14ac:dyDescent="0.25">
      <c r="A364" t="s">
        <v>3229</v>
      </c>
      <c r="B364" t="s">
        <v>1578</v>
      </c>
      <c r="C364" t="s">
        <v>54</v>
      </c>
      <c r="D364" t="s">
        <v>86</v>
      </c>
      <c r="E364" t="s">
        <v>21</v>
      </c>
      <c r="F364" t="s">
        <v>5163</v>
      </c>
      <c r="G364" t="s">
        <v>2026</v>
      </c>
      <c r="H364" t="s">
        <v>83</v>
      </c>
      <c r="I364" t="s">
        <v>3230</v>
      </c>
      <c r="L364" s="1">
        <v>251239002034</v>
      </c>
      <c r="M364" t="s">
        <v>3231</v>
      </c>
      <c r="N364" t="s">
        <v>45</v>
      </c>
      <c r="O364" t="s">
        <v>3232</v>
      </c>
      <c r="P364">
        <v>1583</v>
      </c>
      <c r="Q364" t="s">
        <v>3176</v>
      </c>
      <c r="R364">
        <v>421</v>
      </c>
      <c r="S364" t="s">
        <v>89</v>
      </c>
      <c r="T364" t="b">
        <v>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s="6">
        <v>0</v>
      </c>
      <c r="AA364" s="6">
        <v>0</v>
      </c>
      <c r="AB364" s="6">
        <v>0</v>
      </c>
      <c r="AC364" s="6">
        <v>1</v>
      </c>
      <c r="AD364" s="6">
        <v>1</v>
      </c>
      <c r="AE364" s="6">
        <v>0</v>
      </c>
      <c r="AF364" s="6">
        <v>2</v>
      </c>
      <c r="AG364" s="6">
        <v>2</v>
      </c>
      <c r="AH364" s="6">
        <v>2</v>
      </c>
      <c r="AI364" s="6">
        <v>0</v>
      </c>
      <c r="AJ364" s="6">
        <v>0</v>
      </c>
      <c r="AK364" s="6">
        <v>0</v>
      </c>
      <c r="AL364" s="6">
        <v>0</v>
      </c>
      <c r="AM364" s="6">
        <v>2</v>
      </c>
      <c r="AN364" s="6">
        <v>2</v>
      </c>
      <c r="AO364" s="6">
        <v>0</v>
      </c>
      <c r="AP364" s="6">
        <v>1</v>
      </c>
      <c r="AQ364" s="6">
        <v>0</v>
      </c>
      <c r="AR364" s="6">
        <v>2</v>
      </c>
      <c r="AS364" s="6">
        <v>0</v>
      </c>
      <c r="AT364" s="6">
        <v>0</v>
      </c>
      <c r="AU364" s="6">
        <v>2</v>
      </c>
      <c r="AV364" s="6">
        <v>2</v>
      </c>
      <c r="AW364" s="6">
        <v>2</v>
      </c>
      <c r="AX364" s="6">
        <v>2</v>
      </c>
      <c r="AY364" s="6">
        <v>0</v>
      </c>
      <c r="AZ364" s="6">
        <v>0</v>
      </c>
      <c r="BA364" s="6">
        <v>3</v>
      </c>
      <c r="BB364" s="6">
        <v>3</v>
      </c>
      <c r="BC364" s="6">
        <v>2</v>
      </c>
      <c r="BD364" s="6">
        <v>2</v>
      </c>
      <c r="BE364" s="6">
        <v>3</v>
      </c>
      <c r="BF364" s="6">
        <v>3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1</v>
      </c>
      <c r="BM364" s="6">
        <v>0</v>
      </c>
      <c r="BN364" s="7">
        <v>0</v>
      </c>
      <c r="BO364">
        <f t="shared" si="50"/>
        <v>8</v>
      </c>
      <c r="BP364">
        <f t="shared" si="51"/>
        <v>0</v>
      </c>
      <c r="BQ364">
        <f t="shared" si="52"/>
        <v>5</v>
      </c>
      <c r="BR364">
        <f t="shared" si="53"/>
        <v>2</v>
      </c>
      <c r="BS364">
        <f t="shared" si="54"/>
        <v>0</v>
      </c>
      <c r="BT364">
        <f t="shared" si="55"/>
        <v>8</v>
      </c>
      <c r="BU364">
        <f t="shared" si="56"/>
        <v>6</v>
      </c>
      <c r="BV364">
        <f t="shared" si="57"/>
        <v>10</v>
      </c>
      <c r="BW364">
        <f t="shared" si="58"/>
        <v>0</v>
      </c>
      <c r="BX364">
        <f t="shared" si="59"/>
        <v>1</v>
      </c>
    </row>
    <row r="365" spans="1:76" ht="18.95" customHeight="1" x14ac:dyDescent="0.25">
      <c r="A365" t="s">
        <v>3250</v>
      </c>
      <c r="B365" t="s">
        <v>3245</v>
      </c>
      <c r="C365" t="s">
        <v>219</v>
      </c>
      <c r="D365" t="s">
        <v>26</v>
      </c>
      <c r="E365" t="s">
        <v>21</v>
      </c>
      <c r="F365" t="s">
        <v>5163</v>
      </c>
      <c r="G365" t="s">
        <v>2026</v>
      </c>
      <c r="H365" t="s">
        <v>22</v>
      </c>
      <c r="I365" t="s">
        <v>113</v>
      </c>
      <c r="L365" s="1">
        <v>240012000388</v>
      </c>
      <c r="M365" t="s">
        <v>3251</v>
      </c>
      <c r="N365" t="s">
        <v>45</v>
      </c>
      <c r="O365" t="s">
        <v>3252</v>
      </c>
      <c r="P365">
        <v>21136</v>
      </c>
      <c r="Q365" t="s">
        <v>3248</v>
      </c>
      <c r="R365">
        <v>436</v>
      </c>
      <c r="S365" t="s">
        <v>89</v>
      </c>
      <c r="T365" t="b">
        <v>0</v>
      </c>
      <c r="U365" t="s">
        <v>30</v>
      </c>
      <c r="V365" t="s">
        <v>31</v>
      </c>
      <c r="W365" t="s">
        <v>31</v>
      </c>
      <c r="X365" t="s">
        <v>31</v>
      </c>
      <c r="Y365" t="s">
        <v>31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2</v>
      </c>
      <c r="AG365" s="6">
        <v>2</v>
      </c>
      <c r="AH365" s="6">
        <v>2</v>
      </c>
      <c r="AI365" s="6">
        <v>2</v>
      </c>
      <c r="AJ365" s="6">
        <v>2</v>
      </c>
      <c r="AK365" s="6">
        <v>2</v>
      </c>
      <c r="AL365" s="6">
        <v>0</v>
      </c>
      <c r="AM365" s="6">
        <v>2</v>
      </c>
      <c r="AN365" s="6">
        <v>3</v>
      </c>
      <c r="AO365" s="6">
        <v>0</v>
      </c>
      <c r="AP365" s="6">
        <v>1</v>
      </c>
      <c r="AQ365" s="6">
        <v>3</v>
      </c>
      <c r="AR365" s="6">
        <v>3</v>
      </c>
      <c r="AS365" s="6">
        <v>3</v>
      </c>
      <c r="AT365" s="6">
        <v>3</v>
      </c>
      <c r="AU365" s="6">
        <v>2</v>
      </c>
      <c r="AV365" s="6">
        <v>2</v>
      </c>
      <c r="AW365" s="6">
        <v>0</v>
      </c>
      <c r="AX365" s="6">
        <v>2</v>
      </c>
      <c r="AY365" s="6">
        <v>0</v>
      </c>
      <c r="AZ365" s="6">
        <v>0</v>
      </c>
      <c r="BA365" s="6">
        <v>3</v>
      </c>
      <c r="BB365" s="6">
        <v>3</v>
      </c>
      <c r="BC365" s="6">
        <v>2</v>
      </c>
      <c r="BD365" s="6">
        <v>0</v>
      </c>
      <c r="BE365" s="6">
        <v>3</v>
      </c>
      <c r="BF365" s="6">
        <v>3</v>
      </c>
      <c r="BG365" s="6">
        <v>3</v>
      </c>
      <c r="BH365" s="6">
        <v>3</v>
      </c>
      <c r="BI365" s="6">
        <v>0</v>
      </c>
      <c r="BJ365" s="6">
        <v>0</v>
      </c>
      <c r="BK365" s="6">
        <v>3</v>
      </c>
      <c r="BL365" s="6">
        <v>1</v>
      </c>
      <c r="BM365" s="6">
        <v>0</v>
      </c>
      <c r="BN365" s="7">
        <v>0</v>
      </c>
      <c r="BO365">
        <f t="shared" si="50"/>
        <v>6</v>
      </c>
      <c r="BP365">
        <f t="shared" si="51"/>
        <v>6</v>
      </c>
      <c r="BQ365">
        <f t="shared" si="52"/>
        <v>9</v>
      </c>
      <c r="BR365">
        <f t="shared" si="53"/>
        <v>6</v>
      </c>
      <c r="BS365">
        <f t="shared" si="54"/>
        <v>3</v>
      </c>
      <c r="BT365">
        <f t="shared" si="55"/>
        <v>6</v>
      </c>
      <c r="BU365">
        <f t="shared" si="56"/>
        <v>6</v>
      </c>
      <c r="BV365">
        <f t="shared" si="57"/>
        <v>8</v>
      </c>
      <c r="BW365">
        <f t="shared" si="58"/>
        <v>6</v>
      </c>
      <c r="BX365">
        <f t="shared" si="59"/>
        <v>4</v>
      </c>
    </row>
    <row r="366" spans="1:76" ht="18.95" customHeight="1" x14ac:dyDescent="0.25">
      <c r="A366" t="s">
        <v>3244</v>
      </c>
      <c r="B366" t="s">
        <v>3245</v>
      </c>
      <c r="C366" t="s">
        <v>219</v>
      </c>
      <c r="D366" t="s">
        <v>26</v>
      </c>
      <c r="E366" t="s">
        <v>73</v>
      </c>
      <c r="F366" t="s">
        <v>659</v>
      </c>
      <c r="G366" t="s">
        <v>2026</v>
      </c>
      <c r="H366" t="s">
        <v>22</v>
      </c>
      <c r="I366" t="s">
        <v>3246</v>
      </c>
      <c r="L366" s="1">
        <v>240009000151</v>
      </c>
      <c r="M366" t="s">
        <v>3247</v>
      </c>
      <c r="N366" t="s">
        <v>58</v>
      </c>
      <c r="O366" t="s">
        <v>3248</v>
      </c>
      <c r="P366">
        <v>21209</v>
      </c>
      <c r="Q366" t="s">
        <v>3249</v>
      </c>
      <c r="R366">
        <v>1552</v>
      </c>
      <c r="S366" t="s">
        <v>7</v>
      </c>
      <c r="T366" t="b">
        <v>0</v>
      </c>
      <c r="U366" t="s">
        <v>30</v>
      </c>
      <c r="V366" t="s">
        <v>31</v>
      </c>
      <c r="W366" t="s">
        <v>31</v>
      </c>
      <c r="X366" t="s">
        <v>31</v>
      </c>
      <c r="Y366" t="s">
        <v>31</v>
      </c>
      <c r="Z366" s="6">
        <v>0</v>
      </c>
      <c r="AA366" s="6">
        <v>0</v>
      </c>
      <c r="AB366" s="6">
        <v>0</v>
      </c>
      <c r="AC366" s="6">
        <v>2</v>
      </c>
      <c r="AD366" s="6">
        <v>2</v>
      </c>
      <c r="AE366" s="6">
        <v>0</v>
      </c>
      <c r="AF366" s="6">
        <v>2</v>
      </c>
      <c r="AG366" s="6">
        <v>0</v>
      </c>
      <c r="AH366" s="6">
        <v>0</v>
      </c>
      <c r="AI366" s="6">
        <v>1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2</v>
      </c>
      <c r="AS366" s="6">
        <v>0</v>
      </c>
      <c r="AT366" s="6">
        <v>3</v>
      </c>
      <c r="AU366" s="6">
        <v>2</v>
      </c>
      <c r="AV366" s="6">
        <v>2</v>
      </c>
      <c r="AW366" s="6">
        <v>2</v>
      </c>
      <c r="AX366" s="6">
        <v>2</v>
      </c>
      <c r="AY366" s="6">
        <v>0</v>
      </c>
      <c r="AZ366" s="6">
        <v>0</v>
      </c>
      <c r="BA366" s="6">
        <v>0</v>
      </c>
      <c r="BB366" s="6">
        <v>0</v>
      </c>
      <c r="BC366" s="6">
        <v>2</v>
      </c>
      <c r="BD366" s="6">
        <v>0</v>
      </c>
      <c r="BE366" s="6">
        <v>3</v>
      </c>
      <c r="BF366" s="6">
        <v>3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2</v>
      </c>
      <c r="BN366" s="7">
        <v>0</v>
      </c>
      <c r="BO366">
        <f t="shared" si="50"/>
        <v>6</v>
      </c>
      <c r="BP366">
        <f t="shared" si="51"/>
        <v>1</v>
      </c>
      <c r="BQ366">
        <f t="shared" si="52"/>
        <v>0</v>
      </c>
      <c r="BR366">
        <f t="shared" si="53"/>
        <v>2</v>
      </c>
      <c r="BS366">
        <f t="shared" si="54"/>
        <v>3</v>
      </c>
      <c r="BT366">
        <f t="shared" si="55"/>
        <v>8</v>
      </c>
      <c r="BU366">
        <f t="shared" si="56"/>
        <v>0</v>
      </c>
      <c r="BV366">
        <f t="shared" si="57"/>
        <v>8</v>
      </c>
      <c r="BW366">
        <f t="shared" si="58"/>
        <v>0</v>
      </c>
      <c r="BX366">
        <f t="shared" si="59"/>
        <v>2</v>
      </c>
    </row>
    <row r="367" spans="1:76" ht="18.95" customHeight="1" x14ac:dyDescent="0.25">
      <c r="A367" t="s">
        <v>3258</v>
      </c>
      <c r="B367" t="s">
        <v>3245</v>
      </c>
      <c r="C367" t="s">
        <v>219</v>
      </c>
      <c r="D367" t="s">
        <v>192</v>
      </c>
      <c r="E367" t="s">
        <v>66</v>
      </c>
      <c r="F367" t="s">
        <v>66</v>
      </c>
      <c r="G367" t="s">
        <v>2026</v>
      </c>
      <c r="H367" t="s">
        <v>189</v>
      </c>
      <c r="I367" t="s">
        <v>3259</v>
      </c>
      <c r="L367" s="1">
        <v>240024001491</v>
      </c>
      <c r="M367" t="s">
        <v>3260</v>
      </c>
      <c r="N367" t="s">
        <v>45</v>
      </c>
      <c r="O367" t="s">
        <v>3261</v>
      </c>
      <c r="P367">
        <v>21921</v>
      </c>
      <c r="Q367" t="s">
        <v>3262</v>
      </c>
      <c r="R367">
        <v>317</v>
      </c>
      <c r="S367" t="s">
        <v>66</v>
      </c>
      <c r="T367" t="b">
        <v>0</v>
      </c>
      <c r="U367" t="s">
        <v>30</v>
      </c>
      <c r="V367" t="s">
        <v>31</v>
      </c>
      <c r="W367" t="s">
        <v>31</v>
      </c>
      <c r="X367" t="s">
        <v>31</v>
      </c>
      <c r="Y367" t="s">
        <v>31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2</v>
      </c>
      <c r="AJ367" s="6">
        <v>0</v>
      </c>
      <c r="AK367" s="6">
        <v>2</v>
      </c>
      <c r="AL367" s="6">
        <v>0</v>
      </c>
      <c r="AM367" s="6">
        <v>2</v>
      </c>
      <c r="AN367" s="6">
        <v>3</v>
      </c>
      <c r="AO367" s="6">
        <v>0</v>
      </c>
      <c r="AP367" s="6">
        <v>0</v>
      </c>
      <c r="AQ367" s="6">
        <v>0</v>
      </c>
      <c r="AR367" s="6">
        <v>3</v>
      </c>
      <c r="AS367" s="6">
        <v>0</v>
      </c>
      <c r="AT367" s="6">
        <v>0</v>
      </c>
      <c r="AU367" s="6">
        <v>2</v>
      </c>
      <c r="AV367" s="6">
        <v>2</v>
      </c>
      <c r="AW367" s="6">
        <v>2</v>
      </c>
      <c r="AX367" s="6">
        <v>0</v>
      </c>
      <c r="AY367" s="6">
        <v>0</v>
      </c>
      <c r="AZ367" s="6">
        <v>0</v>
      </c>
      <c r="BA367" s="6">
        <v>3</v>
      </c>
      <c r="BB367" s="6">
        <v>3</v>
      </c>
      <c r="BC367" s="6">
        <v>2</v>
      </c>
      <c r="BD367" s="6">
        <v>2</v>
      </c>
      <c r="BE367" s="6">
        <v>3</v>
      </c>
      <c r="BF367" s="6">
        <v>3</v>
      </c>
      <c r="BG367" s="6">
        <v>3</v>
      </c>
      <c r="BH367" s="6">
        <v>3</v>
      </c>
      <c r="BI367" s="6">
        <v>0</v>
      </c>
      <c r="BJ367" s="6">
        <v>0</v>
      </c>
      <c r="BK367" s="6">
        <v>0</v>
      </c>
      <c r="BL367" s="6">
        <v>1</v>
      </c>
      <c r="BM367" s="6">
        <v>0</v>
      </c>
      <c r="BN367" s="7">
        <v>2</v>
      </c>
      <c r="BO367">
        <f t="shared" si="50"/>
        <v>0</v>
      </c>
      <c r="BP367">
        <f t="shared" si="51"/>
        <v>4</v>
      </c>
      <c r="BQ367">
        <f t="shared" si="52"/>
        <v>5</v>
      </c>
      <c r="BR367">
        <f t="shared" si="53"/>
        <v>3</v>
      </c>
      <c r="BS367">
        <f t="shared" si="54"/>
        <v>0</v>
      </c>
      <c r="BT367">
        <f t="shared" si="55"/>
        <v>6</v>
      </c>
      <c r="BU367">
        <f t="shared" si="56"/>
        <v>6</v>
      </c>
      <c r="BV367">
        <f t="shared" si="57"/>
        <v>10</v>
      </c>
      <c r="BW367">
        <f t="shared" si="58"/>
        <v>6</v>
      </c>
      <c r="BX367">
        <f t="shared" si="59"/>
        <v>3</v>
      </c>
    </row>
    <row r="368" spans="1:76" ht="18.95" customHeight="1" x14ac:dyDescent="0.25">
      <c r="A368" t="s">
        <v>3263</v>
      </c>
      <c r="B368" t="s">
        <v>3245</v>
      </c>
      <c r="C368" t="s">
        <v>219</v>
      </c>
      <c r="D368" t="s">
        <v>26</v>
      </c>
      <c r="E368" t="s">
        <v>66</v>
      </c>
      <c r="F368" t="s">
        <v>5163</v>
      </c>
      <c r="G368" t="s">
        <v>2026</v>
      </c>
      <c r="H368" t="s">
        <v>22</v>
      </c>
      <c r="I368" t="s">
        <v>3264</v>
      </c>
      <c r="L368" s="1">
        <v>240033000653</v>
      </c>
      <c r="M368" t="s">
        <v>3265</v>
      </c>
      <c r="N368" t="s">
        <v>45</v>
      </c>
      <c r="O368" t="s">
        <v>458</v>
      </c>
      <c r="P368">
        <v>21755</v>
      </c>
      <c r="Q368" t="s">
        <v>3266</v>
      </c>
      <c r="R368">
        <v>400</v>
      </c>
      <c r="S368" t="s">
        <v>89</v>
      </c>
      <c r="T368" t="b">
        <v>0</v>
      </c>
      <c r="U368" t="s">
        <v>30</v>
      </c>
      <c r="V368" t="s">
        <v>31</v>
      </c>
      <c r="W368" t="s">
        <v>31</v>
      </c>
      <c r="X368" t="s">
        <v>31</v>
      </c>
      <c r="Y368" t="s">
        <v>31</v>
      </c>
      <c r="Z368" s="6">
        <v>0</v>
      </c>
      <c r="AA368" s="6">
        <v>0</v>
      </c>
      <c r="AB368" s="6">
        <v>0</v>
      </c>
      <c r="AC368" s="6">
        <v>1</v>
      </c>
      <c r="AD368" s="6">
        <v>1</v>
      </c>
      <c r="AE368" s="6">
        <v>1</v>
      </c>
      <c r="AF368" s="6">
        <v>2</v>
      </c>
      <c r="AG368" s="6">
        <v>2</v>
      </c>
      <c r="AH368" s="6">
        <v>1</v>
      </c>
      <c r="AI368" s="6">
        <v>2</v>
      </c>
      <c r="AJ368" s="6">
        <v>2</v>
      </c>
      <c r="AK368" s="6">
        <v>2</v>
      </c>
      <c r="AL368" s="6">
        <v>1</v>
      </c>
      <c r="AM368" s="6">
        <v>3</v>
      </c>
      <c r="AN368" s="6">
        <v>3</v>
      </c>
      <c r="AO368" s="6">
        <v>1</v>
      </c>
      <c r="AP368" s="6">
        <v>3</v>
      </c>
      <c r="AQ368" s="6">
        <v>3</v>
      </c>
      <c r="AR368" s="6">
        <v>3</v>
      </c>
      <c r="AS368" s="6">
        <v>1</v>
      </c>
      <c r="AT368" s="6">
        <v>3</v>
      </c>
      <c r="AU368" s="6">
        <v>2</v>
      </c>
      <c r="AV368" s="6">
        <v>2</v>
      </c>
      <c r="AW368" s="6">
        <v>2</v>
      </c>
      <c r="AX368" s="6">
        <v>2</v>
      </c>
      <c r="AY368" s="6">
        <v>0</v>
      </c>
      <c r="AZ368" s="6">
        <v>2</v>
      </c>
      <c r="BA368" s="6">
        <v>3</v>
      </c>
      <c r="BB368" s="6">
        <v>3</v>
      </c>
      <c r="BC368" s="6">
        <v>2</v>
      </c>
      <c r="BD368" s="6">
        <v>0</v>
      </c>
      <c r="BE368" s="6">
        <v>3</v>
      </c>
      <c r="BF368" s="6">
        <v>3</v>
      </c>
      <c r="BG368" s="6">
        <v>3</v>
      </c>
      <c r="BH368" s="6">
        <v>3</v>
      </c>
      <c r="BI368" s="6">
        <v>0</v>
      </c>
      <c r="BJ368" s="6">
        <v>0</v>
      </c>
      <c r="BK368" s="6">
        <v>0</v>
      </c>
      <c r="BL368" s="6">
        <v>3</v>
      </c>
      <c r="BM368" s="6">
        <v>0</v>
      </c>
      <c r="BN368" s="7">
        <v>2</v>
      </c>
      <c r="BO368">
        <f t="shared" si="50"/>
        <v>8</v>
      </c>
      <c r="BP368">
        <f t="shared" si="51"/>
        <v>7</v>
      </c>
      <c r="BQ368">
        <f t="shared" si="52"/>
        <v>13</v>
      </c>
      <c r="BR368">
        <f t="shared" si="53"/>
        <v>4</v>
      </c>
      <c r="BS368">
        <f t="shared" si="54"/>
        <v>3</v>
      </c>
      <c r="BT368">
        <f t="shared" si="55"/>
        <v>8</v>
      </c>
      <c r="BU368">
        <f t="shared" si="56"/>
        <v>8</v>
      </c>
      <c r="BV368">
        <f t="shared" si="57"/>
        <v>8</v>
      </c>
      <c r="BW368">
        <f t="shared" si="58"/>
        <v>6</v>
      </c>
      <c r="BX368">
        <f t="shared" si="59"/>
        <v>5</v>
      </c>
    </row>
    <row r="369" spans="1:76" ht="18.95" customHeight="1" x14ac:dyDescent="0.25">
      <c r="A369" t="s">
        <v>3267</v>
      </c>
      <c r="B369" t="s">
        <v>3245</v>
      </c>
      <c r="C369" t="s">
        <v>219</v>
      </c>
      <c r="D369" t="s">
        <v>26</v>
      </c>
      <c r="E369" t="s">
        <v>21</v>
      </c>
      <c r="F369" t="s">
        <v>5163</v>
      </c>
      <c r="G369" t="s">
        <v>2026</v>
      </c>
      <c r="H369" t="s">
        <v>22</v>
      </c>
      <c r="I369" t="s">
        <v>3268</v>
      </c>
      <c r="L369" s="1">
        <v>240036000852</v>
      </c>
      <c r="M369" t="s">
        <v>3269</v>
      </c>
      <c r="N369" t="s">
        <v>45</v>
      </c>
      <c r="O369" t="s">
        <v>997</v>
      </c>
      <c r="P369">
        <v>21550</v>
      </c>
      <c r="Q369" t="s">
        <v>3270</v>
      </c>
      <c r="R369">
        <v>328</v>
      </c>
      <c r="S369" t="s">
        <v>77</v>
      </c>
      <c r="T369" t="b">
        <v>0</v>
      </c>
      <c r="U369" t="s">
        <v>30</v>
      </c>
      <c r="V369" t="s">
        <v>31</v>
      </c>
      <c r="W369" t="s">
        <v>31</v>
      </c>
      <c r="X369" t="s">
        <v>31</v>
      </c>
      <c r="Y369" t="s">
        <v>31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2</v>
      </c>
      <c r="AG369" s="6">
        <v>3</v>
      </c>
      <c r="AH369" s="6">
        <v>1</v>
      </c>
      <c r="AI369" s="6">
        <v>2</v>
      </c>
      <c r="AJ369" s="6">
        <v>2</v>
      </c>
      <c r="AK369" s="6">
        <v>2</v>
      </c>
      <c r="AL369" s="6">
        <v>2</v>
      </c>
      <c r="AM369" s="6">
        <v>1</v>
      </c>
      <c r="AN369" s="6">
        <v>1</v>
      </c>
      <c r="AO369" s="6">
        <v>0</v>
      </c>
      <c r="AP369" s="6">
        <v>1</v>
      </c>
      <c r="AQ369" s="6">
        <v>3</v>
      </c>
      <c r="AR369" s="6">
        <v>3</v>
      </c>
      <c r="AS369" s="6">
        <v>0</v>
      </c>
      <c r="AT369" s="6">
        <v>3</v>
      </c>
      <c r="AU369" s="6">
        <v>2</v>
      </c>
      <c r="AV369" s="6">
        <v>2</v>
      </c>
      <c r="AW369" s="6">
        <v>2</v>
      </c>
      <c r="AX369" s="6">
        <v>2</v>
      </c>
      <c r="AY369" s="6">
        <v>0</v>
      </c>
      <c r="AZ369" s="6">
        <v>0</v>
      </c>
      <c r="BA369" s="6">
        <v>3</v>
      </c>
      <c r="BB369" s="6">
        <v>3</v>
      </c>
      <c r="BC369" s="6">
        <v>1</v>
      </c>
      <c r="BD369" s="6">
        <v>0</v>
      </c>
      <c r="BE369" s="6">
        <v>3</v>
      </c>
      <c r="BF369" s="6">
        <v>3</v>
      </c>
      <c r="BG369" s="6">
        <v>1</v>
      </c>
      <c r="BH369" s="6">
        <v>3</v>
      </c>
      <c r="BI369" s="6">
        <v>3</v>
      </c>
      <c r="BJ369" s="6">
        <v>1</v>
      </c>
      <c r="BK369" s="6">
        <v>0</v>
      </c>
      <c r="BL369" s="6">
        <v>2</v>
      </c>
      <c r="BM369" s="6">
        <v>2</v>
      </c>
      <c r="BN369" s="7">
        <v>2</v>
      </c>
      <c r="BO369">
        <f t="shared" si="50"/>
        <v>6</v>
      </c>
      <c r="BP369">
        <f t="shared" si="51"/>
        <v>8</v>
      </c>
      <c r="BQ369">
        <f t="shared" si="52"/>
        <v>6</v>
      </c>
      <c r="BR369">
        <f t="shared" si="53"/>
        <v>3</v>
      </c>
      <c r="BS369">
        <f t="shared" si="54"/>
        <v>3</v>
      </c>
      <c r="BT369">
        <f t="shared" si="55"/>
        <v>8</v>
      </c>
      <c r="BU369">
        <f t="shared" si="56"/>
        <v>6</v>
      </c>
      <c r="BV369">
        <f t="shared" si="57"/>
        <v>7</v>
      </c>
      <c r="BW369">
        <f t="shared" si="58"/>
        <v>4</v>
      </c>
      <c r="BX369">
        <f t="shared" si="59"/>
        <v>10</v>
      </c>
    </row>
    <row r="370" spans="1:76" ht="18.95" customHeight="1" x14ac:dyDescent="0.25">
      <c r="A370" t="s">
        <v>3276</v>
      </c>
      <c r="B370" t="s">
        <v>3245</v>
      </c>
      <c r="C370" t="s">
        <v>219</v>
      </c>
      <c r="D370" t="s">
        <v>26</v>
      </c>
      <c r="E370" t="s">
        <v>73</v>
      </c>
      <c r="F370" t="s">
        <v>659</v>
      </c>
      <c r="G370" t="s">
        <v>2026</v>
      </c>
      <c r="H370" t="s">
        <v>22</v>
      </c>
      <c r="I370" t="s">
        <v>3277</v>
      </c>
      <c r="L370" s="1">
        <v>240045001695</v>
      </c>
      <c r="M370" t="s">
        <v>3278</v>
      </c>
      <c r="N370" t="s">
        <v>45</v>
      </c>
      <c r="O370" t="s">
        <v>3279</v>
      </c>
      <c r="P370">
        <v>21635</v>
      </c>
      <c r="Q370" t="s">
        <v>2573</v>
      </c>
      <c r="R370">
        <v>351</v>
      </c>
      <c r="S370" t="s">
        <v>39</v>
      </c>
      <c r="T370" t="b">
        <v>1</v>
      </c>
      <c r="U370" t="s">
        <v>61</v>
      </c>
      <c r="V370" t="s">
        <v>61</v>
      </c>
      <c r="W370" t="s">
        <v>61</v>
      </c>
      <c r="X370" t="s">
        <v>61</v>
      </c>
      <c r="Y370" t="s">
        <v>61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3</v>
      </c>
      <c r="AH370" s="6">
        <v>0</v>
      </c>
      <c r="AI370" s="6">
        <v>2</v>
      </c>
      <c r="AJ370" s="6">
        <v>1</v>
      </c>
      <c r="AK370" s="6">
        <v>2</v>
      </c>
      <c r="AL370" s="6">
        <v>1</v>
      </c>
      <c r="AM370" s="6">
        <v>3</v>
      </c>
      <c r="AN370" s="6">
        <v>3</v>
      </c>
      <c r="AO370" s="6">
        <v>3</v>
      </c>
      <c r="AP370" s="6">
        <v>2</v>
      </c>
      <c r="AQ370" s="6">
        <v>0</v>
      </c>
      <c r="AR370" s="6">
        <v>3</v>
      </c>
      <c r="AS370" s="6">
        <v>1</v>
      </c>
      <c r="AT370" s="6">
        <v>3</v>
      </c>
      <c r="AU370" s="6">
        <v>2</v>
      </c>
      <c r="AV370" s="6">
        <v>2</v>
      </c>
      <c r="AW370" s="6">
        <v>0</v>
      </c>
      <c r="AX370" s="6">
        <v>0</v>
      </c>
      <c r="AY370" s="6">
        <v>0</v>
      </c>
      <c r="AZ370" s="6">
        <v>2</v>
      </c>
      <c r="BA370" s="6">
        <v>0</v>
      </c>
      <c r="BB370" s="6">
        <v>3</v>
      </c>
      <c r="BC370" s="6">
        <v>1</v>
      </c>
      <c r="BD370" s="6">
        <v>0</v>
      </c>
      <c r="BE370" s="6">
        <v>3</v>
      </c>
      <c r="BF370" s="6">
        <v>3</v>
      </c>
      <c r="BG370" s="6">
        <v>2</v>
      </c>
      <c r="BH370" s="6">
        <v>3</v>
      </c>
      <c r="BI370" s="6">
        <v>0</v>
      </c>
      <c r="BJ370" s="6">
        <v>2</v>
      </c>
      <c r="BK370" s="6">
        <v>0</v>
      </c>
      <c r="BL370" s="6">
        <v>2</v>
      </c>
      <c r="BM370" s="6">
        <v>0</v>
      </c>
      <c r="BN370" s="7">
        <v>2</v>
      </c>
      <c r="BO370">
        <f t="shared" si="50"/>
        <v>3</v>
      </c>
      <c r="BP370">
        <f t="shared" si="51"/>
        <v>6</v>
      </c>
      <c r="BQ370">
        <f t="shared" si="52"/>
        <v>11</v>
      </c>
      <c r="BR370">
        <f t="shared" si="53"/>
        <v>4</v>
      </c>
      <c r="BS370">
        <f t="shared" si="54"/>
        <v>3</v>
      </c>
      <c r="BT370">
        <f t="shared" si="55"/>
        <v>4</v>
      </c>
      <c r="BU370">
        <f t="shared" si="56"/>
        <v>5</v>
      </c>
      <c r="BV370">
        <f t="shared" si="57"/>
        <v>7</v>
      </c>
      <c r="BW370">
        <f t="shared" si="58"/>
        <v>5</v>
      </c>
      <c r="BX370">
        <f t="shared" si="59"/>
        <v>6</v>
      </c>
    </row>
    <row r="371" spans="1:76" ht="18.95" customHeight="1" x14ac:dyDescent="0.25">
      <c r="A371" t="s">
        <v>3280</v>
      </c>
      <c r="B371" t="s">
        <v>3245</v>
      </c>
      <c r="C371" t="s">
        <v>219</v>
      </c>
      <c r="D371" t="s">
        <v>26</v>
      </c>
      <c r="E371" t="s">
        <v>66</v>
      </c>
      <c r="F371" t="s">
        <v>66</v>
      </c>
      <c r="G371" t="s">
        <v>2026</v>
      </c>
      <c r="H371" t="s">
        <v>22</v>
      </c>
      <c r="I371" t="s">
        <v>3281</v>
      </c>
      <c r="L371" s="1">
        <v>240048000794</v>
      </c>
      <c r="M371" t="s">
        <v>3282</v>
      </c>
      <c r="N371" t="s">
        <v>45</v>
      </c>
      <c r="O371" t="s">
        <v>3283</v>
      </c>
      <c r="P371">
        <v>20866</v>
      </c>
      <c r="Q371" t="s">
        <v>65</v>
      </c>
      <c r="R371">
        <v>580</v>
      </c>
      <c r="S371" t="s">
        <v>89</v>
      </c>
      <c r="T371" t="b">
        <v>0</v>
      </c>
      <c r="U371" t="s">
        <v>30</v>
      </c>
      <c r="V371" t="s">
        <v>31</v>
      </c>
      <c r="W371" t="s">
        <v>31</v>
      </c>
      <c r="X371" t="s">
        <v>31</v>
      </c>
      <c r="Y371" t="s">
        <v>31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3</v>
      </c>
      <c r="AG371" s="6">
        <v>3</v>
      </c>
      <c r="AH371" s="6">
        <v>0</v>
      </c>
      <c r="AI371" s="6">
        <v>2</v>
      </c>
      <c r="AJ371" s="6">
        <v>0</v>
      </c>
      <c r="AK371" s="6">
        <v>2</v>
      </c>
      <c r="AL371" s="6">
        <v>0</v>
      </c>
      <c r="AM371" s="6">
        <v>3</v>
      </c>
      <c r="AN371" s="6">
        <v>3</v>
      </c>
      <c r="AO371" s="6">
        <v>3</v>
      </c>
      <c r="AP371" s="6">
        <v>0</v>
      </c>
      <c r="AQ371" s="6">
        <v>0</v>
      </c>
      <c r="AR371" s="6">
        <v>3</v>
      </c>
      <c r="AS371" s="6">
        <v>0</v>
      </c>
      <c r="AT371" s="6">
        <v>0</v>
      </c>
      <c r="AU371" s="6">
        <v>2</v>
      </c>
      <c r="AV371" s="6">
        <v>2</v>
      </c>
      <c r="AW371" s="6">
        <v>2</v>
      </c>
      <c r="AX371" s="6">
        <v>2</v>
      </c>
      <c r="AY371" s="6">
        <v>0</v>
      </c>
      <c r="AZ371" s="6">
        <v>0</v>
      </c>
      <c r="BA371" s="6">
        <v>3</v>
      </c>
      <c r="BB371" s="6">
        <v>3</v>
      </c>
      <c r="BC371" s="6">
        <v>2</v>
      </c>
      <c r="BD371" s="6">
        <v>2</v>
      </c>
      <c r="BE371" s="6">
        <v>3</v>
      </c>
      <c r="BF371" s="6">
        <v>3</v>
      </c>
      <c r="BG371" s="6">
        <v>3</v>
      </c>
      <c r="BH371" s="6">
        <v>3</v>
      </c>
      <c r="BI371" s="6">
        <v>0</v>
      </c>
      <c r="BJ371" s="6">
        <v>0</v>
      </c>
      <c r="BK371" s="6">
        <v>0</v>
      </c>
      <c r="BL371" s="6">
        <v>2</v>
      </c>
      <c r="BM371" s="6">
        <v>0</v>
      </c>
      <c r="BN371" s="7">
        <v>2</v>
      </c>
      <c r="BO371">
        <f t="shared" si="50"/>
        <v>6</v>
      </c>
      <c r="BP371">
        <f t="shared" si="51"/>
        <v>4</v>
      </c>
      <c r="BQ371">
        <f t="shared" si="52"/>
        <v>9</v>
      </c>
      <c r="BR371">
        <f t="shared" si="53"/>
        <v>3</v>
      </c>
      <c r="BS371">
        <f t="shared" si="54"/>
        <v>0</v>
      </c>
      <c r="BT371">
        <f t="shared" si="55"/>
        <v>8</v>
      </c>
      <c r="BU371">
        <f t="shared" si="56"/>
        <v>6</v>
      </c>
      <c r="BV371">
        <f t="shared" si="57"/>
        <v>10</v>
      </c>
      <c r="BW371">
        <f t="shared" si="58"/>
        <v>6</v>
      </c>
      <c r="BX371">
        <f t="shared" si="59"/>
        <v>4</v>
      </c>
    </row>
    <row r="372" spans="1:76" ht="18.95" customHeight="1" x14ac:dyDescent="0.25">
      <c r="A372" t="s">
        <v>3284</v>
      </c>
      <c r="B372" t="s">
        <v>3245</v>
      </c>
      <c r="C372" t="s">
        <v>219</v>
      </c>
      <c r="D372" t="s">
        <v>26</v>
      </c>
      <c r="E372" t="s">
        <v>21</v>
      </c>
      <c r="F372" t="s">
        <v>5163</v>
      </c>
      <c r="G372" t="s">
        <v>2026</v>
      </c>
      <c r="H372" t="s">
        <v>22</v>
      </c>
      <c r="I372" t="s">
        <v>3285</v>
      </c>
      <c r="L372" s="1">
        <v>240051001176</v>
      </c>
      <c r="M372" t="s">
        <v>3286</v>
      </c>
      <c r="N372" t="s">
        <v>45</v>
      </c>
      <c r="O372" t="s">
        <v>3287</v>
      </c>
      <c r="P372">
        <v>20712</v>
      </c>
      <c r="Q372" t="s">
        <v>3288</v>
      </c>
      <c r="R372">
        <v>654</v>
      </c>
      <c r="S372" t="s">
        <v>89</v>
      </c>
      <c r="T372" t="b">
        <v>0</v>
      </c>
      <c r="U372" t="s">
        <v>30</v>
      </c>
      <c r="V372" t="s">
        <v>61</v>
      </c>
      <c r="W372" t="s">
        <v>61</v>
      </c>
      <c r="X372" t="s">
        <v>61</v>
      </c>
      <c r="Y372" t="s">
        <v>61</v>
      </c>
      <c r="Z372" s="6">
        <v>0</v>
      </c>
      <c r="AA372" s="6">
        <v>0</v>
      </c>
      <c r="AB372" s="6">
        <v>0</v>
      </c>
      <c r="AC372" s="6">
        <v>0</v>
      </c>
      <c r="AD372" s="6">
        <v>2</v>
      </c>
      <c r="AE372" s="6">
        <v>2</v>
      </c>
      <c r="AF372" s="6">
        <v>2</v>
      </c>
      <c r="AG372" s="6">
        <v>2</v>
      </c>
      <c r="AH372" s="6">
        <v>2</v>
      </c>
      <c r="AI372" s="6">
        <v>2</v>
      </c>
      <c r="AJ372" s="6">
        <v>2</v>
      </c>
      <c r="AK372" s="6">
        <v>2</v>
      </c>
      <c r="AL372" s="6">
        <v>0</v>
      </c>
      <c r="AM372" s="6">
        <v>3</v>
      </c>
      <c r="AN372" s="6">
        <v>3</v>
      </c>
      <c r="AO372" s="6">
        <v>3</v>
      </c>
      <c r="AP372" s="6">
        <v>3</v>
      </c>
      <c r="AQ372" s="6">
        <v>3</v>
      </c>
      <c r="AR372" s="6">
        <v>3</v>
      </c>
      <c r="AS372" s="6">
        <v>2</v>
      </c>
      <c r="AT372" s="6">
        <v>3</v>
      </c>
      <c r="AU372" s="6">
        <v>2</v>
      </c>
      <c r="AV372" s="6">
        <v>2</v>
      </c>
      <c r="AW372" s="6">
        <v>2</v>
      </c>
      <c r="AX372" s="6">
        <v>2</v>
      </c>
      <c r="AY372" s="6">
        <v>0</v>
      </c>
      <c r="AZ372" s="6">
        <v>0</v>
      </c>
      <c r="BA372" s="6">
        <v>3</v>
      </c>
      <c r="BB372" s="6">
        <v>3</v>
      </c>
      <c r="BC372" s="6">
        <v>2</v>
      </c>
      <c r="BD372" s="6">
        <v>1</v>
      </c>
      <c r="BE372" s="6">
        <v>3</v>
      </c>
      <c r="BF372" s="6">
        <v>3</v>
      </c>
      <c r="BG372" s="6">
        <v>3</v>
      </c>
      <c r="BH372" s="6">
        <v>3</v>
      </c>
      <c r="BI372" s="6">
        <v>3</v>
      </c>
      <c r="BJ372" s="6">
        <v>1</v>
      </c>
      <c r="BK372" s="6">
        <v>3</v>
      </c>
      <c r="BL372" s="6">
        <v>3</v>
      </c>
      <c r="BM372" s="6">
        <v>0</v>
      </c>
      <c r="BN372" s="7">
        <v>2</v>
      </c>
      <c r="BO372">
        <f t="shared" si="50"/>
        <v>10</v>
      </c>
      <c r="BP372">
        <f t="shared" si="51"/>
        <v>6</v>
      </c>
      <c r="BQ372">
        <f t="shared" si="52"/>
        <v>15</v>
      </c>
      <c r="BR372">
        <f t="shared" si="53"/>
        <v>5</v>
      </c>
      <c r="BS372">
        <f t="shared" si="54"/>
        <v>3</v>
      </c>
      <c r="BT372">
        <f t="shared" si="55"/>
        <v>8</v>
      </c>
      <c r="BU372">
        <f t="shared" si="56"/>
        <v>6</v>
      </c>
      <c r="BV372">
        <f t="shared" si="57"/>
        <v>9</v>
      </c>
      <c r="BW372">
        <f t="shared" si="58"/>
        <v>6</v>
      </c>
      <c r="BX372">
        <f t="shared" si="59"/>
        <v>12</v>
      </c>
    </row>
    <row r="373" spans="1:76" ht="18.95" customHeight="1" x14ac:dyDescent="0.25">
      <c r="A373" t="s">
        <v>3289</v>
      </c>
      <c r="B373" t="s">
        <v>3245</v>
      </c>
      <c r="C373" t="s">
        <v>219</v>
      </c>
      <c r="D373" t="s">
        <v>26</v>
      </c>
      <c r="E373" t="s">
        <v>96</v>
      </c>
      <c r="F373" t="s">
        <v>5163</v>
      </c>
      <c r="G373" t="s">
        <v>2026</v>
      </c>
      <c r="H373" t="s">
        <v>22</v>
      </c>
      <c r="I373" t="s">
        <v>3290</v>
      </c>
      <c r="L373" s="1">
        <v>240063001250</v>
      </c>
      <c r="M373" t="s">
        <v>3291</v>
      </c>
      <c r="N373" t="s">
        <v>45</v>
      </c>
      <c r="O373" t="s">
        <v>3292</v>
      </c>
      <c r="P373">
        <v>21671</v>
      </c>
      <c r="Q373" t="s">
        <v>3293</v>
      </c>
      <c r="R373">
        <v>62</v>
      </c>
      <c r="S373" t="s">
        <v>39</v>
      </c>
      <c r="T373" t="b">
        <v>0</v>
      </c>
      <c r="U373" t="s">
        <v>30</v>
      </c>
      <c r="V373" t="s">
        <v>31</v>
      </c>
      <c r="W373" t="s">
        <v>31</v>
      </c>
      <c r="X373" t="s">
        <v>31</v>
      </c>
      <c r="Y373" t="s">
        <v>31</v>
      </c>
      <c r="Z373" s="6">
        <v>0</v>
      </c>
      <c r="AA373" s="6">
        <v>0</v>
      </c>
      <c r="AB373" s="6">
        <v>0</v>
      </c>
      <c r="AC373" s="6">
        <v>1</v>
      </c>
      <c r="AD373" s="6">
        <v>1</v>
      </c>
      <c r="AE373" s="6">
        <v>0</v>
      </c>
      <c r="AF373" s="6">
        <v>1</v>
      </c>
      <c r="AG373" s="6">
        <v>1</v>
      </c>
      <c r="AH373" s="6">
        <v>1</v>
      </c>
      <c r="AI373" s="6">
        <v>2</v>
      </c>
      <c r="AJ373" s="6">
        <v>1</v>
      </c>
      <c r="AK373" s="6">
        <v>2</v>
      </c>
      <c r="AL373" s="6">
        <v>0</v>
      </c>
      <c r="AM373" s="6">
        <v>3</v>
      </c>
      <c r="AN373" s="6">
        <v>3</v>
      </c>
      <c r="AO373" s="6">
        <v>3</v>
      </c>
      <c r="AP373" s="6">
        <v>3</v>
      </c>
      <c r="AQ373" s="6">
        <v>3</v>
      </c>
      <c r="AR373" s="6">
        <v>3</v>
      </c>
      <c r="AS373" s="6">
        <v>2</v>
      </c>
      <c r="AT373" s="6">
        <v>3</v>
      </c>
      <c r="AU373" s="6">
        <v>2</v>
      </c>
      <c r="AV373" s="6">
        <v>2</v>
      </c>
      <c r="AW373" s="6">
        <v>0</v>
      </c>
      <c r="AX373" s="6">
        <v>2</v>
      </c>
      <c r="AY373" s="6">
        <v>0</v>
      </c>
      <c r="AZ373" s="6">
        <v>0</v>
      </c>
      <c r="BA373" s="6">
        <v>3</v>
      </c>
      <c r="BB373" s="6">
        <v>3</v>
      </c>
      <c r="BC373" s="6">
        <v>2</v>
      </c>
      <c r="BD373" s="6">
        <v>2</v>
      </c>
      <c r="BE373" s="6">
        <v>3</v>
      </c>
      <c r="BF373" s="6">
        <v>3</v>
      </c>
      <c r="BG373" s="6">
        <v>3</v>
      </c>
      <c r="BH373" s="6">
        <v>3</v>
      </c>
      <c r="BI373" s="6">
        <v>2</v>
      </c>
      <c r="BJ373" s="6">
        <v>0</v>
      </c>
      <c r="BK373" s="6">
        <v>1</v>
      </c>
      <c r="BL373" s="6">
        <v>3</v>
      </c>
      <c r="BM373" s="6">
        <v>0</v>
      </c>
      <c r="BN373" s="7">
        <v>2</v>
      </c>
      <c r="BO373">
        <f t="shared" si="50"/>
        <v>5</v>
      </c>
      <c r="BP373">
        <f t="shared" si="51"/>
        <v>5</v>
      </c>
      <c r="BQ373">
        <f t="shared" si="52"/>
        <v>15</v>
      </c>
      <c r="BR373">
        <f t="shared" si="53"/>
        <v>5</v>
      </c>
      <c r="BS373">
        <f t="shared" si="54"/>
        <v>3</v>
      </c>
      <c r="BT373">
        <f t="shared" si="55"/>
        <v>6</v>
      </c>
      <c r="BU373">
        <f t="shared" si="56"/>
        <v>6</v>
      </c>
      <c r="BV373">
        <f t="shared" si="57"/>
        <v>10</v>
      </c>
      <c r="BW373">
        <f t="shared" si="58"/>
        <v>6</v>
      </c>
      <c r="BX373">
        <f t="shared" si="59"/>
        <v>8</v>
      </c>
    </row>
    <row r="374" spans="1:76" ht="18.95" customHeight="1" x14ac:dyDescent="0.25">
      <c r="A374" t="s">
        <v>3324</v>
      </c>
      <c r="B374" t="s">
        <v>1960</v>
      </c>
      <c r="C374" t="s">
        <v>54</v>
      </c>
      <c r="D374" t="s">
        <v>26</v>
      </c>
      <c r="E374" t="s">
        <v>73</v>
      </c>
      <c r="F374" t="s">
        <v>659</v>
      </c>
      <c r="G374" t="s">
        <v>2026</v>
      </c>
      <c r="H374" t="s">
        <v>22</v>
      </c>
      <c r="I374" t="s">
        <v>3325</v>
      </c>
      <c r="L374" s="1">
        <v>231480523152</v>
      </c>
      <c r="M374" t="s">
        <v>3326</v>
      </c>
      <c r="N374" t="s">
        <v>45</v>
      </c>
      <c r="O374" t="s">
        <v>3327</v>
      </c>
      <c r="P374">
        <v>4253</v>
      </c>
      <c r="Q374" t="s">
        <v>3328</v>
      </c>
      <c r="R374">
        <v>408</v>
      </c>
      <c r="S374" t="s">
        <v>39</v>
      </c>
      <c r="T374" t="b">
        <v>0</v>
      </c>
      <c r="U374" t="s">
        <v>30</v>
      </c>
      <c r="V374" t="s">
        <v>61</v>
      </c>
      <c r="W374" t="s">
        <v>61</v>
      </c>
      <c r="X374" t="s">
        <v>61</v>
      </c>
      <c r="Y374" t="s">
        <v>61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2</v>
      </c>
      <c r="AJ374" s="6">
        <v>2</v>
      </c>
      <c r="AK374" s="6">
        <v>2</v>
      </c>
      <c r="AL374" s="6">
        <v>0</v>
      </c>
      <c r="AM374" s="6">
        <v>3</v>
      </c>
      <c r="AN374" s="6">
        <v>3</v>
      </c>
      <c r="AO374" s="6">
        <v>0</v>
      </c>
      <c r="AP374" s="6">
        <v>3</v>
      </c>
      <c r="AQ374" s="6">
        <v>3</v>
      </c>
      <c r="AR374" s="6">
        <v>3</v>
      </c>
      <c r="AS374" s="6">
        <v>1</v>
      </c>
      <c r="AT374" s="6">
        <v>3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3</v>
      </c>
      <c r="BB374" s="6">
        <v>3</v>
      </c>
      <c r="BC374" s="6">
        <v>0</v>
      </c>
      <c r="BD374" s="6">
        <v>0</v>
      </c>
      <c r="BE374" s="6">
        <v>3</v>
      </c>
      <c r="BF374" s="6">
        <v>3</v>
      </c>
      <c r="BG374" s="6">
        <v>2</v>
      </c>
      <c r="BH374" s="6">
        <v>0</v>
      </c>
      <c r="BI374" s="6">
        <v>3</v>
      </c>
      <c r="BJ374" s="6">
        <v>0</v>
      </c>
      <c r="BK374" s="6">
        <v>0</v>
      </c>
      <c r="BL374" s="6">
        <v>2</v>
      </c>
      <c r="BM374" s="6">
        <v>0</v>
      </c>
      <c r="BN374" s="7">
        <v>2</v>
      </c>
      <c r="BO374">
        <f t="shared" si="50"/>
        <v>0</v>
      </c>
      <c r="BP374">
        <f t="shared" si="51"/>
        <v>6</v>
      </c>
      <c r="BQ374">
        <f t="shared" si="52"/>
        <v>12</v>
      </c>
      <c r="BR374">
        <f t="shared" si="53"/>
        <v>4</v>
      </c>
      <c r="BS374">
        <f t="shared" si="54"/>
        <v>3</v>
      </c>
      <c r="BT374">
        <f t="shared" si="55"/>
        <v>0</v>
      </c>
      <c r="BU374">
        <f t="shared" si="56"/>
        <v>6</v>
      </c>
      <c r="BV374">
        <f t="shared" si="57"/>
        <v>6</v>
      </c>
      <c r="BW374">
        <f t="shared" si="58"/>
        <v>2</v>
      </c>
      <c r="BX374">
        <f t="shared" si="59"/>
        <v>7</v>
      </c>
    </row>
    <row r="375" spans="1:76" ht="18.95" customHeight="1" x14ac:dyDescent="0.25">
      <c r="A375" t="s">
        <v>3310</v>
      </c>
      <c r="B375" t="s">
        <v>1960</v>
      </c>
      <c r="C375" t="s">
        <v>54</v>
      </c>
      <c r="D375" t="s">
        <v>26</v>
      </c>
      <c r="E375" t="s">
        <v>73</v>
      </c>
      <c r="F375" t="s">
        <v>659</v>
      </c>
      <c r="G375" t="s">
        <v>2026</v>
      </c>
      <c r="H375" t="s">
        <v>22</v>
      </c>
      <c r="I375" t="s">
        <v>3311</v>
      </c>
      <c r="L375" s="1">
        <v>231071000346</v>
      </c>
      <c r="M375" t="s">
        <v>3312</v>
      </c>
      <c r="N375" t="s">
        <v>58</v>
      </c>
      <c r="O375" t="s">
        <v>3313</v>
      </c>
      <c r="P375">
        <v>4039</v>
      </c>
      <c r="Q375" t="s">
        <v>3314</v>
      </c>
      <c r="R375">
        <v>600</v>
      </c>
      <c r="S375" t="s">
        <v>39</v>
      </c>
      <c r="T375" t="b">
        <v>1</v>
      </c>
      <c r="U375" t="s">
        <v>61</v>
      </c>
      <c r="V375" t="s">
        <v>71</v>
      </c>
      <c r="W375" t="s">
        <v>61</v>
      </c>
      <c r="X375" t="s">
        <v>61</v>
      </c>
      <c r="Y375" t="s">
        <v>71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3</v>
      </c>
      <c r="AG375" s="6">
        <v>2</v>
      </c>
      <c r="AH375" s="6">
        <v>2</v>
      </c>
      <c r="AI375" s="6">
        <v>2</v>
      </c>
      <c r="AJ375" s="6">
        <v>2</v>
      </c>
      <c r="AK375" s="6">
        <v>0</v>
      </c>
      <c r="AL375" s="6">
        <v>2</v>
      </c>
      <c r="AM375" s="6">
        <v>1</v>
      </c>
      <c r="AN375" s="6">
        <v>2</v>
      </c>
      <c r="AO375" s="6">
        <v>1</v>
      </c>
      <c r="AP375" s="6">
        <v>0</v>
      </c>
      <c r="AQ375" s="6">
        <v>0</v>
      </c>
      <c r="AR375" s="6">
        <v>2</v>
      </c>
      <c r="AS375" s="6">
        <v>1</v>
      </c>
      <c r="AT375" s="6">
        <v>0</v>
      </c>
      <c r="AU375" s="6">
        <v>0</v>
      </c>
      <c r="AV375" s="6">
        <v>0</v>
      </c>
      <c r="AW375" s="6">
        <v>2</v>
      </c>
      <c r="AX375" s="6">
        <v>2</v>
      </c>
      <c r="AY375" s="6">
        <v>0</v>
      </c>
      <c r="AZ375" s="6">
        <v>0</v>
      </c>
      <c r="BA375" s="6">
        <v>3</v>
      </c>
      <c r="BB375" s="6">
        <v>3</v>
      </c>
      <c r="BC375" s="6">
        <v>2</v>
      </c>
      <c r="BD375" s="6">
        <v>0</v>
      </c>
      <c r="BE375" s="6">
        <v>3</v>
      </c>
      <c r="BF375" s="6">
        <v>3</v>
      </c>
      <c r="BG375" s="6">
        <v>0</v>
      </c>
      <c r="BH375" s="6">
        <v>3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7">
        <v>0</v>
      </c>
      <c r="BO375">
        <f t="shared" si="50"/>
        <v>7</v>
      </c>
      <c r="BP375">
        <f t="shared" si="51"/>
        <v>6</v>
      </c>
      <c r="BQ375">
        <f t="shared" si="52"/>
        <v>4</v>
      </c>
      <c r="BR375">
        <f t="shared" si="53"/>
        <v>3</v>
      </c>
      <c r="BS375">
        <f t="shared" si="54"/>
        <v>0</v>
      </c>
      <c r="BT375">
        <f t="shared" si="55"/>
        <v>4</v>
      </c>
      <c r="BU375">
        <f t="shared" si="56"/>
        <v>6</v>
      </c>
      <c r="BV375">
        <f t="shared" si="57"/>
        <v>8</v>
      </c>
      <c r="BW375">
        <f t="shared" si="58"/>
        <v>3</v>
      </c>
      <c r="BX375">
        <f t="shared" si="59"/>
        <v>0</v>
      </c>
    </row>
    <row r="376" spans="1:76" ht="18.95" customHeight="1" x14ac:dyDescent="0.25">
      <c r="A376" t="s">
        <v>1959</v>
      </c>
      <c r="B376" t="s">
        <v>1960</v>
      </c>
      <c r="C376" t="s">
        <v>54</v>
      </c>
      <c r="D376" t="s">
        <v>26</v>
      </c>
      <c r="E376" t="s">
        <v>21</v>
      </c>
      <c r="F376" t="s">
        <v>5163</v>
      </c>
      <c r="G376">
        <v>4</v>
      </c>
      <c r="H376" t="s">
        <v>22</v>
      </c>
      <c r="I376" t="s">
        <v>1961</v>
      </c>
      <c r="L376" s="1">
        <v>230321000079</v>
      </c>
      <c r="M376" t="s">
        <v>1962</v>
      </c>
      <c r="N376" t="s">
        <v>45</v>
      </c>
      <c r="O376" t="s">
        <v>1963</v>
      </c>
      <c r="P376">
        <v>4614</v>
      </c>
      <c r="Q376" t="s">
        <v>1964</v>
      </c>
      <c r="R376">
        <v>270</v>
      </c>
      <c r="S376" t="s">
        <v>39</v>
      </c>
      <c r="T376" t="b">
        <v>1</v>
      </c>
      <c r="U376" t="s">
        <v>61</v>
      </c>
      <c r="V376" t="s">
        <v>61</v>
      </c>
      <c r="W376" t="s">
        <v>61</v>
      </c>
      <c r="X376" t="s">
        <v>61</v>
      </c>
      <c r="Y376" t="s">
        <v>71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2</v>
      </c>
      <c r="AG376" s="4">
        <v>2</v>
      </c>
      <c r="AH376" s="4">
        <v>3</v>
      </c>
      <c r="AI376" s="4">
        <v>2</v>
      </c>
      <c r="AJ376" s="4">
        <v>1</v>
      </c>
      <c r="AK376" s="4">
        <v>2</v>
      </c>
      <c r="AL376" s="4">
        <v>2</v>
      </c>
      <c r="AM376" s="4">
        <v>1</v>
      </c>
      <c r="AN376" s="4">
        <v>1</v>
      </c>
      <c r="AO376" s="4">
        <v>1</v>
      </c>
      <c r="AP376" s="4">
        <v>0</v>
      </c>
      <c r="AQ376" s="4">
        <v>0</v>
      </c>
      <c r="AR376" s="4">
        <v>2</v>
      </c>
      <c r="AS376" s="4">
        <v>2</v>
      </c>
      <c r="AT376" s="4">
        <v>0</v>
      </c>
      <c r="AU376" s="4">
        <v>0</v>
      </c>
      <c r="AV376" s="4">
        <v>0</v>
      </c>
      <c r="AW376" s="4">
        <v>1</v>
      </c>
      <c r="AX376" s="4">
        <v>1</v>
      </c>
      <c r="AY376" s="4">
        <v>0</v>
      </c>
      <c r="AZ376" s="4">
        <v>0</v>
      </c>
      <c r="BA376" s="4">
        <v>3</v>
      </c>
      <c r="BB376" s="4">
        <v>3</v>
      </c>
      <c r="BC376" s="4">
        <v>0</v>
      </c>
      <c r="BD376" s="4">
        <v>0</v>
      </c>
      <c r="BE376" s="4">
        <v>1</v>
      </c>
      <c r="BF376" s="4">
        <v>1</v>
      </c>
      <c r="BG376" s="4">
        <v>0</v>
      </c>
      <c r="BH376" s="4">
        <v>3</v>
      </c>
      <c r="BI376" s="4">
        <v>2</v>
      </c>
      <c r="BJ376" s="4">
        <v>2</v>
      </c>
      <c r="BK376" s="4">
        <v>0</v>
      </c>
      <c r="BL376" s="4">
        <v>0</v>
      </c>
      <c r="BM376" s="4">
        <v>0</v>
      </c>
      <c r="BN376" s="5">
        <v>0</v>
      </c>
      <c r="BO376">
        <f t="shared" si="50"/>
        <v>7</v>
      </c>
      <c r="BP376">
        <f t="shared" si="51"/>
        <v>7</v>
      </c>
      <c r="BQ376">
        <f t="shared" si="52"/>
        <v>3</v>
      </c>
      <c r="BR376">
        <f t="shared" si="53"/>
        <v>4</v>
      </c>
      <c r="BS376">
        <f t="shared" si="54"/>
        <v>0</v>
      </c>
      <c r="BT376">
        <f t="shared" si="55"/>
        <v>2</v>
      </c>
      <c r="BU376">
        <f t="shared" si="56"/>
        <v>6</v>
      </c>
      <c r="BV376">
        <f t="shared" si="57"/>
        <v>2</v>
      </c>
      <c r="BW376">
        <f t="shared" si="58"/>
        <v>3</v>
      </c>
      <c r="BX376">
        <f t="shared" si="59"/>
        <v>4</v>
      </c>
    </row>
    <row r="377" spans="1:76" ht="18.95" customHeight="1" x14ac:dyDescent="0.25">
      <c r="A377" t="s">
        <v>3294</v>
      </c>
      <c r="B377" t="s">
        <v>1960</v>
      </c>
      <c r="C377" t="s">
        <v>54</v>
      </c>
      <c r="D377" t="s">
        <v>26</v>
      </c>
      <c r="E377" t="s">
        <v>102</v>
      </c>
      <c r="F377" t="s">
        <v>659</v>
      </c>
      <c r="G377" t="s">
        <v>2026</v>
      </c>
      <c r="H377" t="s">
        <v>22</v>
      </c>
      <c r="I377" t="s">
        <v>3295</v>
      </c>
      <c r="L377" s="1">
        <v>231296000594</v>
      </c>
      <c r="M377" t="s">
        <v>3296</v>
      </c>
      <c r="N377" t="s">
        <v>25</v>
      </c>
      <c r="O377" t="s">
        <v>3297</v>
      </c>
      <c r="P377">
        <v>4653</v>
      </c>
      <c r="Q377" t="s">
        <v>1964</v>
      </c>
      <c r="R377">
        <v>125</v>
      </c>
      <c r="S377" t="s">
        <v>39</v>
      </c>
      <c r="T377" t="b">
        <v>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3</v>
      </c>
      <c r="AG377" s="6">
        <v>3</v>
      </c>
      <c r="AH377" s="6">
        <v>2</v>
      </c>
      <c r="AI377" s="6">
        <v>2</v>
      </c>
      <c r="AJ377" s="6">
        <v>2</v>
      </c>
      <c r="AK377" s="6">
        <v>2</v>
      </c>
      <c r="AL377" s="6">
        <v>2</v>
      </c>
      <c r="AM377" s="6">
        <v>1</v>
      </c>
      <c r="AN377" s="6">
        <v>3</v>
      </c>
      <c r="AO377" s="6">
        <v>1</v>
      </c>
      <c r="AP377" s="6">
        <v>0</v>
      </c>
      <c r="AQ377" s="6">
        <v>3</v>
      </c>
      <c r="AR377" s="6">
        <v>2</v>
      </c>
      <c r="AS377" s="6">
        <v>0</v>
      </c>
      <c r="AT377" s="6">
        <v>3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3</v>
      </c>
      <c r="BC377" s="6">
        <v>0</v>
      </c>
      <c r="BD377" s="6">
        <v>0</v>
      </c>
      <c r="BE377" s="6">
        <v>0</v>
      </c>
      <c r="BF377" s="6">
        <v>0</v>
      </c>
      <c r="BG377" s="6">
        <v>3</v>
      </c>
      <c r="BH377" s="6">
        <v>0</v>
      </c>
      <c r="BI377" s="6">
        <v>2</v>
      </c>
      <c r="BJ377" s="6">
        <v>0</v>
      </c>
      <c r="BK377" s="6">
        <v>3</v>
      </c>
      <c r="BL377" s="6">
        <v>2</v>
      </c>
      <c r="BM377" s="6">
        <v>0</v>
      </c>
      <c r="BN377" s="7">
        <v>2</v>
      </c>
      <c r="BO377">
        <f t="shared" si="50"/>
        <v>8</v>
      </c>
      <c r="BP377">
        <f t="shared" si="51"/>
        <v>8</v>
      </c>
      <c r="BQ377">
        <f t="shared" si="52"/>
        <v>8</v>
      </c>
      <c r="BR377">
        <f t="shared" si="53"/>
        <v>2</v>
      </c>
      <c r="BS377">
        <f t="shared" si="54"/>
        <v>3</v>
      </c>
      <c r="BT377">
        <f t="shared" si="55"/>
        <v>0</v>
      </c>
      <c r="BU377">
        <f t="shared" si="56"/>
        <v>3</v>
      </c>
      <c r="BV377">
        <f t="shared" si="57"/>
        <v>0</v>
      </c>
      <c r="BW377">
        <f t="shared" si="58"/>
        <v>3</v>
      </c>
      <c r="BX377">
        <f t="shared" si="59"/>
        <v>9</v>
      </c>
    </row>
    <row r="378" spans="1:76" ht="18.95" customHeight="1" x14ac:dyDescent="0.25">
      <c r="A378" t="s">
        <v>3301</v>
      </c>
      <c r="B378" t="s">
        <v>1960</v>
      </c>
      <c r="C378" t="s">
        <v>54</v>
      </c>
      <c r="D378" t="s">
        <v>26</v>
      </c>
      <c r="E378" t="s">
        <v>596</v>
      </c>
      <c r="F378" t="s">
        <v>5162</v>
      </c>
      <c r="G378" t="s">
        <v>2026</v>
      </c>
      <c r="H378" t="s">
        <v>22</v>
      </c>
      <c r="I378" t="s">
        <v>3302</v>
      </c>
      <c r="L378" s="1">
        <v>230005300504</v>
      </c>
      <c r="M378" t="s">
        <v>3303</v>
      </c>
      <c r="N378" t="s">
        <v>58</v>
      </c>
      <c r="O378" t="s">
        <v>3304</v>
      </c>
      <c r="P378">
        <v>4856</v>
      </c>
      <c r="Q378" t="s">
        <v>1500</v>
      </c>
      <c r="R378">
        <v>688</v>
      </c>
      <c r="S378" t="s">
        <v>39</v>
      </c>
      <c r="T378" t="b">
        <v>0</v>
      </c>
      <c r="U378" t="s">
        <v>30</v>
      </c>
      <c r="V378" t="s">
        <v>61</v>
      </c>
      <c r="W378" t="s">
        <v>61</v>
      </c>
      <c r="X378" t="s">
        <v>61</v>
      </c>
      <c r="Y378" t="s">
        <v>61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1</v>
      </c>
      <c r="AG378" s="6">
        <v>1</v>
      </c>
      <c r="AH378" s="6">
        <v>2</v>
      </c>
      <c r="AI378" s="6">
        <v>2</v>
      </c>
      <c r="AJ378" s="6">
        <v>0</v>
      </c>
      <c r="AK378" s="6">
        <v>0</v>
      </c>
      <c r="AL378" s="6">
        <v>0</v>
      </c>
      <c r="AM378" s="6">
        <v>3</v>
      </c>
      <c r="AN378" s="6">
        <v>3</v>
      </c>
      <c r="AO378" s="6">
        <v>0</v>
      </c>
      <c r="AP378" s="6">
        <v>1</v>
      </c>
      <c r="AQ378" s="6">
        <v>1</v>
      </c>
      <c r="AR378" s="6">
        <v>3</v>
      </c>
      <c r="AS378" s="6">
        <v>1</v>
      </c>
      <c r="AT378" s="6">
        <v>0</v>
      </c>
      <c r="AU378" s="6">
        <v>2</v>
      </c>
      <c r="AV378" s="6">
        <v>2</v>
      </c>
      <c r="AW378" s="6">
        <v>2</v>
      </c>
      <c r="AX378" s="6">
        <v>2</v>
      </c>
      <c r="AY378" s="6">
        <v>0</v>
      </c>
      <c r="AZ378" s="6">
        <v>0</v>
      </c>
      <c r="BA378" s="6">
        <v>3</v>
      </c>
      <c r="BB378" s="6">
        <v>3</v>
      </c>
      <c r="BC378" s="6">
        <v>0</v>
      </c>
      <c r="BD378" s="6">
        <v>0</v>
      </c>
      <c r="BE378" s="6">
        <v>3</v>
      </c>
      <c r="BF378" s="6">
        <v>3</v>
      </c>
      <c r="BG378" s="6">
        <v>1</v>
      </c>
      <c r="BH378" s="6">
        <v>1</v>
      </c>
      <c r="BI378" s="6">
        <v>2</v>
      </c>
      <c r="BJ378" s="6">
        <v>0</v>
      </c>
      <c r="BK378" s="6">
        <v>3</v>
      </c>
      <c r="BL378" s="6">
        <v>3</v>
      </c>
      <c r="BM378" s="6">
        <v>0</v>
      </c>
      <c r="BN378" s="7">
        <v>2</v>
      </c>
      <c r="BO378">
        <f t="shared" si="50"/>
        <v>4</v>
      </c>
      <c r="BP378">
        <f t="shared" si="51"/>
        <v>2</v>
      </c>
      <c r="BQ378">
        <f t="shared" si="52"/>
        <v>8</v>
      </c>
      <c r="BR378">
        <f t="shared" si="53"/>
        <v>4</v>
      </c>
      <c r="BS378">
        <f t="shared" si="54"/>
        <v>0</v>
      </c>
      <c r="BT378">
        <f t="shared" si="55"/>
        <v>8</v>
      </c>
      <c r="BU378">
        <f t="shared" si="56"/>
        <v>6</v>
      </c>
      <c r="BV378">
        <f t="shared" si="57"/>
        <v>6</v>
      </c>
      <c r="BW378">
        <f t="shared" si="58"/>
        <v>2</v>
      </c>
      <c r="BX378">
        <f t="shared" si="59"/>
        <v>10</v>
      </c>
    </row>
    <row r="379" spans="1:76" ht="18.95" customHeight="1" x14ac:dyDescent="0.25">
      <c r="A379" t="s">
        <v>1965</v>
      </c>
      <c r="B379" t="s">
        <v>1960</v>
      </c>
      <c r="C379" t="s">
        <v>54</v>
      </c>
      <c r="D379" t="s">
        <v>26</v>
      </c>
      <c r="E379" t="s">
        <v>66</v>
      </c>
      <c r="F379" t="s">
        <v>659</v>
      </c>
      <c r="G379">
        <v>4</v>
      </c>
      <c r="H379" t="s">
        <v>22</v>
      </c>
      <c r="I379" t="s">
        <v>1966</v>
      </c>
      <c r="L379" s="1">
        <v>231476500807</v>
      </c>
      <c r="M379" t="s">
        <v>1967</v>
      </c>
      <c r="N379" t="s">
        <v>45</v>
      </c>
      <c r="O379" t="s">
        <v>1968</v>
      </c>
      <c r="P379">
        <v>4051</v>
      </c>
      <c r="Q379" t="s">
        <v>1969</v>
      </c>
      <c r="R379">
        <v>100</v>
      </c>
      <c r="S379" t="s">
        <v>39</v>
      </c>
      <c r="T379" t="b">
        <v>0</v>
      </c>
      <c r="U379" t="s">
        <v>30</v>
      </c>
      <c r="V379" t="s">
        <v>31</v>
      </c>
      <c r="W379" t="s">
        <v>31</v>
      </c>
      <c r="X379" t="s">
        <v>31</v>
      </c>
      <c r="Y379" t="s">
        <v>31</v>
      </c>
      <c r="Z379" s="6">
        <v>0</v>
      </c>
      <c r="AA379" s="6">
        <v>0</v>
      </c>
      <c r="AB379" s="6">
        <v>0</v>
      </c>
      <c r="AC379" s="6">
        <v>2</v>
      </c>
      <c r="AD379" s="6">
        <v>2</v>
      </c>
      <c r="AE379" s="6">
        <v>0</v>
      </c>
      <c r="AF379" s="6">
        <v>2</v>
      </c>
      <c r="AG379" s="6">
        <v>2</v>
      </c>
      <c r="AH379" s="6">
        <v>0</v>
      </c>
      <c r="AI379" s="6">
        <v>0</v>
      </c>
      <c r="AJ379" s="6">
        <v>1</v>
      </c>
      <c r="AK379" s="6">
        <v>0</v>
      </c>
      <c r="AL379" s="6">
        <v>1</v>
      </c>
      <c r="AM379" s="6">
        <v>3</v>
      </c>
      <c r="AN379" s="6">
        <v>3</v>
      </c>
      <c r="AO379" s="6">
        <v>0</v>
      </c>
      <c r="AP379" s="6">
        <v>3</v>
      </c>
      <c r="AQ379" s="6">
        <v>1</v>
      </c>
      <c r="AR379" s="6">
        <v>1</v>
      </c>
      <c r="AS379" s="6">
        <v>0</v>
      </c>
      <c r="AT379" s="6">
        <v>3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2</v>
      </c>
      <c r="BF379" s="6">
        <v>2</v>
      </c>
      <c r="BG379" s="6">
        <v>0</v>
      </c>
      <c r="BH379" s="6">
        <v>3</v>
      </c>
      <c r="BI379" s="6">
        <v>0</v>
      </c>
      <c r="BJ379" s="6">
        <v>0</v>
      </c>
      <c r="BK379" s="6">
        <v>0</v>
      </c>
      <c r="BL379" s="6">
        <v>3</v>
      </c>
      <c r="BM379" s="6">
        <v>0</v>
      </c>
      <c r="BN379" s="7">
        <v>0</v>
      </c>
      <c r="BO379">
        <f t="shared" si="50"/>
        <v>8</v>
      </c>
      <c r="BP379">
        <f t="shared" si="51"/>
        <v>2</v>
      </c>
      <c r="BQ379">
        <f t="shared" si="52"/>
        <v>10</v>
      </c>
      <c r="BR379">
        <f t="shared" si="53"/>
        <v>1</v>
      </c>
      <c r="BS379">
        <f t="shared" si="54"/>
        <v>3</v>
      </c>
      <c r="BT379">
        <f t="shared" si="55"/>
        <v>0</v>
      </c>
      <c r="BU379">
        <f t="shared" si="56"/>
        <v>0</v>
      </c>
      <c r="BV379">
        <f t="shared" si="57"/>
        <v>4</v>
      </c>
      <c r="BW379">
        <f t="shared" si="58"/>
        <v>3</v>
      </c>
      <c r="BX379">
        <f t="shared" si="59"/>
        <v>3</v>
      </c>
    </row>
    <row r="380" spans="1:76" ht="18.95" customHeight="1" x14ac:dyDescent="0.25">
      <c r="A380" t="s">
        <v>3329</v>
      </c>
      <c r="B380" t="s">
        <v>1960</v>
      </c>
      <c r="C380" t="s">
        <v>54</v>
      </c>
      <c r="D380" t="s">
        <v>26</v>
      </c>
      <c r="E380" t="s">
        <v>21</v>
      </c>
      <c r="F380" t="s">
        <v>5163</v>
      </c>
      <c r="G380" t="s">
        <v>2026</v>
      </c>
      <c r="H380" t="s">
        <v>22</v>
      </c>
      <c r="I380" t="s">
        <v>3329</v>
      </c>
      <c r="L380" s="1">
        <v>231314000384</v>
      </c>
      <c r="M380" t="s">
        <v>3330</v>
      </c>
      <c r="N380" t="s">
        <v>25</v>
      </c>
      <c r="O380" t="s">
        <v>3331</v>
      </c>
      <c r="P380">
        <v>4401</v>
      </c>
      <c r="Q380" t="s">
        <v>3332</v>
      </c>
      <c r="R380">
        <v>137</v>
      </c>
      <c r="S380" t="s">
        <v>7</v>
      </c>
      <c r="T380" t="b">
        <v>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2</v>
      </c>
      <c r="AG380" s="6">
        <v>2</v>
      </c>
      <c r="AH380" s="6">
        <v>1</v>
      </c>
      <c r="AI380" s="6">
        <v>2</v>
      </c>
      <c r="AJ380" s="6">
        <v>2</v>
      </c>
      <c r="AK380" s="6">
        <v>2</v>
      </c>
      <c r="AL380" s="6">
        <v>0</v>
      </c>
      <c r="AM380" s="6">
        <v>3</v>
      </c>
      <c r="AN380" s="6">
        <v>3</v>
      </c>
      <c r="AO380" s="6">
        <v>1</v>
      </c>
      <c r="AP380" s="6">
        <v>3</v>
      </c>
      <c r="AQ380" s="6">
        <v>0</v>
      </c>
      <c r="AR380" s="6">
        <v>2</v>
      </c>
      <c r="AS380" s="6">
        <v>0</v>
      </c>
      <c r="AT380" s="6">
        <v>0</v>
      </c>
      <c r="AU380" s="6">
        <v>2</v>
      </c>
      <c r="AV380" s="6">
        <v>2</v>
      </c>
      <c r="AW380" s="6">
        <v>2</v>
      </c>
      <c r="AX380" s="6">
        <v>2</v>
      </c>
      <c r="AY380" s="6">
        <v>0</v>
      </c>
      <c r="AZ380" s="6">
        <v>0</v>
      </c>
      <c r="BA380" s="6">
        <v>3</v>
      </c>
      <c r="BB380" s="6">
        <v>3</v>
      </c>
      <c r="BC380" s="6">
        <v>2</v>
      </c>
      <c r="BD380" s="6">
        <v>0</v>
      </c>
      <c r="BE380" s="6">
        <v>3</v>
      </c>
      <c r="BF380" s="6">
        <v>3</v>
      </c>
      <c r="BG380" s="6">
        <v>0</v>
      </c>
      <c r="BH380" s="6">
        <v>1</v>
      </c>
      <c r="BI380" s="6">
        <v>3</v>
      </c>
      <c r="BJ380" s="6">
        <v>0</v>
      </c>
      <c r="BK380" s="6">
        <v>3</v>
      </c>
      <c r="BL380" s="6">
        <v>0</v>
      </c>
      <c r="BM380" s="6">
        <v>0</v>
      </c>
      <c r="BN380" s="7">
        <v>2</v>
      </c>
      <c r="BO380">
        <f t="shared" si="50"/>
        <v>5</v>
      </c>
      <c r="BP380">
        <f t="shared" si="51"/>
        <v>6</v>
      </c>
      <c r="BQ380">
        <f t="shared" si="52"/>
        <v>10</v>
      </c>
      <c r="BR380">
        <f t="shared" si="53"/>
        <v>2</v>
      </c>
      <c r="BS380">
        <f t="shared" si="54"/>
        <v>0</v>
      </c>
      <c r="BT380">
        <f t="shared" si="55"/>
        <v>8</v>
      </c>
      <c r="BU380">
        <f t="shared" si="56"/>
        <v>6</v>
      </c>
      <c r="BV380">
        <f t="shared" si="57"/>
        <v>8</v>
      </c>
      <c r="BW380">
        <f t="shared" si="58"/>
        <v>1</v>
      </c>
      <c r="BX380">
        <f t="shared" si="59"/>
        <v>8</v>
      </c>
    </row>
    <row r="381" spans="1:76" ht="18.95" customHeight="1" x14ac:dyDescent="0.25">
      <c r="A381" t="s">
        <v>3315</v>
      </c>
      <c r="B381" t="s">
        <v>1960</v>
      </c>
      <c r="C381" t="s">
        <v>54</v>
      </c>
      <c r="D381" t="s">
        <v>26</v>
      </c>
      <c r="E381" t="s">
        <v>66</v>
      </c>
      <c r="F381" t="s">
        <v>66</v>
      </c>
      <c r="G381" t="s">
        <v>2026</v>
      </c>
      <c r="H381" t="s">
        <v>22</v>
      </c>
      <c r="I381" t="s">
        <v>3316</v>
      </c>
      <c r="L381" s="1">
        <v>231152000474</v>
      </c>
      <c r="M381" t="s">
        <v>3317</v>
      </c>
      <c r="N381" t="s">
        <v>25</v>
      </c>
      <c r="O381" t="s">
        <v>3318</v>
      </c>
      <c r="P381">
        <v>4986</v>
      </c>
      <c r="Q381" t="s">
        <v>3319</v>
      </c>
      <c r="R381">
        <v>291</v>
      </c>
      <c r="S381" t="s">
        <v>39</v>
      </c>
      <c r="T381" t="b">
        <v>0</v>
      </c>
      <c r="U381" t="s">
        <v>30</v>
      </c>
      <c r="V381" t="s">
        <v>31</v>
      </c>
      <c r="W381" t="s">
        <v>31</v>
      </c>
      <c r="X381" t="s">
        <v>31</v>
      </c>
      <c r="Y381" t="s">
        <v>31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1</v>
      </c>
      <c r="AJ381" s="6">
        <v>0</v>
      </c>
      <c r="AK381" s="6">
        <v>0</v>
      </c>
      <c r="AL381" s="6">
        <v>0</v>
      </c>
      <c r="AM381" s="6">
        <v>0</v>
      </c>
      <c r="AN381" s="6">
        <v>1</v>
      </c>
      <c r="AO381" s="6">
        <v>0</v>
      </c>
      <c r="AP381" s="6">
        <v>0</v>
      </c>
      <c r="AQ381" s="6">
        <v>0</v>
      </c>
      <c r="AR381" s="6">
        <v>2</v>
      </c>
      <c r="AS381" s="6">
        <v>0</v>
      </c>
      <c r="AT381" s="6">
        <v>0</v>
      </c>
      <c r="AU381" s="6">
        <v>2</v>
      </c>
      <c r="AV381" s="6">
        <v>2</v>
      </c>
      <c r="AW381" s="6">
        <v>0</v>
      </c>
      <c r="AX381" s="6">
        <v>0</v>
      </c>
      <c r="AY381" s="6">
        <v>0</v>
      </c>
      <c r="AZ381" s="6">
        <v>0</v>
      </c>
      <c r="BA381" s="6">
        <v>3</v>
      </c>
      <c r="BB381" s="6">
        <v>3</v>
      </c>
      <c r="BC381" s="6">
        <v>2</v>
      </c>
      <c r="BD381" s="6">
        <v>0</v>
      </c>
      <c r="BE381" s="6">
        <v>3</v>
      </c>
      <c r="BF381" s="6">
        <v>3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7">
        <v>0</v>
      </c>
      <c r="BO381">
        <f t="shared" si="50"/>
        <v>0</v>
      </c>
      <c r="BP381">
        <f t="shared" si="51"/>
        <v>1</v>
      </c>
      <c r="BQ381">
        <f t="shared" si="52"/>
        <v>1</v>
      </c>
      <c r="BR381">
        <f t="shared" si="53"/>
        <v>2</v>
      </c>
      <c r="BS381">
        <f t="shared" si="54"/>
        <v>0</v>
      </c>
      <c r="BT381">
        <f t="shared" si="55"/>
        <v>4</v>
      </c>
      <c r="BU381">
        <f t="shared" si="56"/>
        <v>6</v>
      </c>
      <c r="BV381">
        <f t="shared" si="57"/>
        <v>8</v>
      </c>
      <c r="BW381">
        <f t="shared" si="58"/>
        <v>0</v>
      </c>
      <c r="BX381">
        <f t="shared" si="59"/>
        <v>0</v>
      </c>
    </row>
    <row r="382" spans="1:76" ht="18.95" customHeight="1" x14ac:dyDescent="0.25">
      <c r="A382" t="s">
        <v>3320</v>
      </c>
      <c r="B382" t="s">
        <v>1960</v>
      </c>
      <c r="C382" t="s">
        <v>54</v>
      </c>
      <c r="D382" t="s">
        <v>26</v>
      </c>
      <c r="E382" t="s">
        <v>735</v>
      </c>
      <c r="F382" t="s">
        <v>5161</v>
      </c>
      <c r="G382" t="s">
        <v>2026</v>
      </c>
      <c r="H382" t="s">
        <v>22</v>
      </c>
      <c r="I382" t="s">
        <v>3321</v>
      </c>
      <c r="L382" s="1">
        <v>231143000466</v>
      </c>
      <c r="M382" t="s">
        <v>3322</v>
      </c>
      <c r="N382" t="s">
        <v>25</v>
      </c>
      <c r="O382" t="s">
        <v>3323</v>
      </c>
      <c r="P382">
        <v>4643</v>
      </c>
      <c r="Q382" t="s">
        <v>326</v>
      </c>
      <c r="R382">
        <v>277</v>
      </c>
      <c r="S382" t="s">
        <v>39</v>
      </c>
      <c r="T382" t="b">
        <v>0</v>
      </c>
      <c r="U382" t="s">
        <v>30</v>
      </c>
      <c r="V382" t="s">
        <v>31</v>
      </c>
      <c r="W382" t="s">
        <v>31</v>
      </c>
      <c r="X382" t="s">
        <v>31</v>
      </c>
      <c r="Y382" t="s">
        <v>31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2</v>
      </c>
      <c r="AJ382" s="6">
        <v>2</v>
      </c>
      <c r="AK382" s="6">
        <v>2</v>
      </c>
      <c r="AL382" s="6">
        <v>0</v>
      </c>
      <c r="AM382" s="6">
        <v>0</v>
      </c>
      <c r="AN382" s="6">
        <v>1</v>
      </c>
      <c r="AO382" s="6">
        <v>0</v>
      </c>
      <c r="AP382" s="6">
        <v>0</v>
      </c>
      <c r="AQ382" s="6">
        <v>3</v>
      </c>
      <c r="AR382" s="6">
        <v>3</v>
      </c>
      <c r="AS382" s="6">
        <v>0</v>
      </c>
      <c r="AT382" s="6">
        <v>0</v>
      </c>
      <c r="AU382" s="6">
        <v>2</v>
      </c>
      <c r="AV382" s="6">
        <v>2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3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3</v>
      </c>
      <c r="BI382" s="6">
        <v>3</v>
      </c>
      <c r="BJ382" s="6">
        <v>0</v>
      </c>
      <c r="BK382" s="6">
        <v>3</v>
      </c>
      <c r="BL382" s="6">
        <v>0</v>
      </c>
      <c r="BM382" s="6">
        <v>0</v>
      </c>
      <c r="BN382" s="7">
        <v>2</v>
      </c>
      <c r="BO382">
        <f t="shared" si="50"/>
        <v>0</v>
      </c>
      <c r="BP382">
        <f t="shared" si="51"/>
        <v>6</v>
      </c>
      <c r="BQ382">
        <f t="shared" si="52"/>
        <v>4</v>
      </c>
      <c r="BR382">
        <f t="shared" si="53"/>
        <v>3</v>
      </c>
      <c r="BS382">
        <f t="shared" si="54"/>
        <v>0</v>
      </c>
      <c r="BT382">
        <f t="shared" si="55"/>
        <v>4</v>
      </c>
      <c r="BU382">
        <f t="shared" si="56"/>
        <v>3</v>
      </c>
      <c r="BV382">
        <f t="shared" si="57"/>
        <v>0</v>
      </c>
      <c r="BW382">
        <f t="shared" si="58"/>
        <v>3</v>
      </c>
      <c r="BX382">
        <f t="shared" si="59"/>
        <v>8</v>
      </c>
    </row>
    <row r="383" spans="1:76" ht="18.95" customHeight="1" x14ac:dyDescent="0.25">
      <c r="A383" t="s">
        <v>1979</v>
      </c>
      <c r="B383" t="s">
        <v>1589</v>
      </c>
      <c r="C383" t="s">
        <v>40</v>
      </c>
      <c r="D383" t="s">
        <v>26</v>
      </c>
      <c r="E383" t="s">
        <v>73</v>
      </c>
      <c r="F383" t="s">
        <v>659</v>
      </c>
      <c r="G383">
        <v>4</v>
      </c>
      <c r="H383" t="s">
        <v>22</v>
      </c>
      <c r="I383" t="s">
        <v>1980</v>
      </c>
      <c r="L383" s="1">
        <v>261215004925</v>
      </c>
      <c r="M383" t="s">
        <v>1981</v>
      </c>
      <c r="N383" t="s">
        <v>45</v>
      </c>
      <c r="O383" t="s">
        <v>1982</v>
      </c>
      <c r="P383">
        <v>49047</v>
      </c>
      <c r="Q383" t="s">
        <v>1622</v>
      </c>
      <c r="R383">
        <v>296</v>
      </c>
      <c r="S383" t="s">
        <v>77</v>
      </c>
      <c r="T383" t="b">
        <v>0</v>
      </c>
      <c r="U383" t="s">
        <v>30</v>
      </c>
      <c r="V383" t="s">
        <v>31</v>
      </c>
      <c r="W383" t="s">
        <v>31</v>
      </c>
      <c r="X383" t="s">
        <v>31</v>
      </c>
      <c r="Y383" t="s">
        <v>31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1</v>
      </c>
      <c r="AG383" s="4">
        <v>1</v>
      </c>
      <c r="AH383" s="4">
        <v>0</v>
      </c>
      <c r="AI383" s="4">
        <v>1</v>
      </c>
      <c r="AJ383" s="4">
        <v>1</v>
      </c>
      <c r="AK383" s="4">
        <v>0</v>
      </c>
      <c r="AL383" s="4">
        <v>1</v>
      </c>
      <c r="AM383" s="4">
        <v>1</v>
      </c>
      <c r="AN383" s="4">
        <v>1</v>
      </c>
      <c r="AO383" s="4">
        <v>1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1</v>
      </c>
      <c r="AV383" s="4">
        <v>1</v>
      </c>
      <c r="AW383" s="4">
        <v>1</v>
      </c>
      <c r="AX383" s="4">
        <v>1</v>
      </c>
      <c r="AY383" s="4">
        <v>0</v>
      </c>
      <c r="AZ383" s="4">
        <v>0</v>
      </c>
      <c r="BA383" s="4">
        <v>3</v>
      </c>
      <c r="BB383" s="4">
        <v>3</v>
      </c>
      <c r="BC383" s="4">
        <v>2</v>
      </c>
      <c r="BD383" s="4">
        <v>0</v>
      </c>
      <c r="BE383" s="4">
        <v>1</v>
      </c>
      <c r="BF383" s="4">
        <v>1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5">
        <v>0</v>
      </c>
      <c r="BO383">
        <f t="shared" si="50"/>
        <v>2</v>
      </c>
      <c r="BP383">
        <f t="shared" si="51"/>
        <v>3</v>
      </c>
      <c r="BQ383">
        <f t="shared" si="52"/>
        <v>3</v>
      </c>
      <c r="BR383">
        <f t="shared" si="53"/>
        <v>0</v>
      </c>
      <c r="BS383">
        <f t="shared" si="54"/>
        <v>0</v>
      </c>
      <c r="BT383">
        <f t="shared" si="55"/>
        <v>4</v>
      </c>
      <c r="BU383">
        <f t="shared" si="56"/>
        <v>6</v>
      </c>
      <c r="BV383">
        <f t="shared" si="57"/>
        <v>4</v>
      </c>
      <c r="BW383">
        <f t="shared" si="58"/>
        <v>0</v>
      </c>
      <c r="BX383">
        <f t="shared" si="59"/>
        <v>0</v>
      </c>
    </row>
    <row r="384" spans="1:76" ht="18.95" customHeight="1" x14ac:dyDescent="0.25">
      <c r="A384" t="s">
        <v>2001</v>
      </c>
      <c r="B384" t="s">
        <v>1589</v>
      </c>
      <c r="C384" t="s">
        <v>40</v>
      </c>
      <c r="D384" t="s">
        <v>26</v>
      </c>
      <c r="E384" t="s">
        <v>66</v>
      </c>
      <c r="F384" t="s">
        <v>659</v>
      </c>
      <c r="G384">
        <v>4</v>
      </c>
      <c r="H384" t="s">
        <v>22</v>
      </c>
      <c r="I384" t="s">
        <v>2002</v>
      </c>
      <c r="L384" s="1">
        <v>263099006724</v>
      </c>
      <c r="M384" t="s">
        <v>2003</v>
      </c>
      <c r="N384" t="s">
        <v>25</v>
      </c>
      <c r="O384" t="s">
        <v>2004</v>
      </c>
      <c r="P384">
        <v>49783</v>
      </c>
      <c r="Q384" t="s">
        <v>2005</v>
      </c>
      <c r="R384">
        <v>482</v>
      </c>
      <c r="S384" t="s">
        <v>39</v>
      </c>
      <c r="T384" t="b">
        <v>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1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1</v>
      </c>
      <c r="AN384" s="6">
        <v>1</v>
      </c>
      <c r="AO384" s="6">
        <v>1</v>
      </c>
      <c r="AP384" s="6">
        <v>3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1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2</v>
      </c>
      <c r="BD384" s="6">
        <v>0</v>
      </c>
      <c r="BE384" s="6">
        <v>0</v>
      </c>
      <c r="BF384" s="6">
        <v>3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7">
        <v>0</v>
      </c>
      <c r="BO384">
        <f t="shared" si="50"/>
        <v>1</v>
      </c>
      <c r="BP384">
        <f t="shared" si="51"/>
        <v>0</v>
      </c>
      <c r="BQ384">
        <f t="shared" si="52"/>
        <v>6</v>
      </c>
      <c r="BR384">
        <f t="shared" si="53"/>
        <v>0</v>
      </c>
      <c r="BS384">
        <f t="shared" si="54"/>
        <v>0</v>
      </c>
      <c r="BT384">
        <f t="shared" si="55"/>
        <v>1</v>
      </c>
      <c r="BU384">
        <f t="shared" si="56"/>
        <v>0</v>
      </c>
      <c r="BV384">
        <f t="shared" si="57"/>
        <v>5</v>
      </c>
      <c r="BW384">
        <f t="shared" si="58"/>
        <v>0</v>
      </c>
      <c r="BX384">
        <f t="shared" si="59"/>
        <v>0</v>
      </c>
    </row>
    <row r="385" spans="1:76" ht="18.95" customHeight="1" x14ac:dyDescent="0.25">
      <c r="A385" t="s">
        <v>1992</v>
      </c>
      <c r="B385" t="s">
        <v>1589</v>
      </c>
      <c r="C385" t="s">
        <v>40</v>
      </c>
      <c r="D385" t="s">
        <v>26</v>
      </c>
      <c r="E385" t="s">
        <v>143</v>
      </c>
      <c r="F385" t="s">
        <v>659</v>
      </c>
      <c r="G385">
        <v>4</v>
      </c>
      <c r="H385" t="s">
        <v>510</v>
      </c>
      <c r="I385" t="s">
        <v>1993</v>
      </c>
      <c r="L385" s="1">
        <v>262715006323</v>
      </c>
      <c r="M385" t="s">
        <v>1994</v>
      </c>
      <c r="N385" t="s">
        <v>25</v>
      </c>
      <c r="O385" t="s">
        <v>1995</v>
      </c>
      <c r="P385">
        <v>48831</v>
      </c>
      <c r="Q385" t="s">
        <v>1996</v>
      </c>
      <c r="R385">
        <v>391</v>
      </c>
      <c r="S385" t="s">
        <v>39</v>
      </c>
      <c r="T385" t="b">
        <v>0</v>
      </c>
      <c r="U385" t="s">
        <v>30</v>
      </c>
      <c r="V385" t="s">
        <v>31</v>
      </c>
      <c r="W385" t="s">
        <v>31</v>
      </c>
      <c r="X385" t="s">
        <v>31</v>
      </c>
      <c r="Y385" t="s">
        <v>31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1</v>
      </c>
      <c r="AG385" s="4">
        <v>1</v>
      </c>
      <c r="AH385" s="4">
        <v>0</v>
      </c>
      <c r="AI385" s="4">
        <v>1</v>
      </c>
      <c r="AJ385" s="4">
        <v>1</v>
      </c>
      <c r="AK385" s="4">
        <v>0</v>
      </c>
      <c r="AL385" s="4">
        <v>1</v>
      </c>
      <c r="AM385" s="4">
        <v>1</v>
      </c>
      <c r="AN385" s="4">
        <v>1</v>
      </c>
      <c r="AO385" s="4">
        <v>0</v>
      </c>
      <c r="AP385" s="4">
        <v>3</v>
      </c>
      <c r="AQ385" s="4">
        <v>0</v>
      </c>
      <c r="AR385" s="4">
        <v>2</v>
      </c>
      <c r="AS385" s="4">
        <v>0</v>
      </c>
      <c r="AT385" s="4">
        <v>1</v>
      </c>
      <c r="AU385" s="4">
        <v>1</v>
      </c>
      <c r="AV385" s="4">
        <v>1</v>
      </c>
      <c r="AW385" s="4">
        <v>1</v>
      </c>
      <c r="AX385" s="4">
        <v>1</v>
      </c>
      <c r="AY385" s="4">
        <v>0</v>
      </c>
      <c r="AZ385" s="4">
        <v>0</v>
      </c>
      <c r="BA385" s="4">
        <v>0</v>
      </c>
      <c r="BB385" s="4">
        <v>0</v>
      </c>
      <c r="BC385" s="4">
        <v>1</v>
      </c>
      <c r="BD385" s="4">
        <v>0</v>
      </c>
      <c r="BE385" s="4">
        <v>1</v>
      </c>
      <c r="BF385" s="4">
        <v>1</v>
      </c>
      <c r="BG385" s="4">
        <v>0</v>
      </c>
      <c r="BH385" s="4">
        <v>3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5">
        <v>0</v>
      </c>
      <c r="BO385">
        <f t="shared" si="50"/>
        <v>2</v>
      </c>
      <c r="BP385">
        <f t="shared" si="51"/>
        <v>3</v>
      </c>
      <c r="BQ385">
        <f t="shared" si="52"/>
        <v>5</v>
      </c>
      <c r="BR385">
        <f t="shared" si="53"/>
        <v>2</v>
      </c>
      <c r="BS385">
        <f t="shared" si="54"/>
        <v>1</v>
      </c>
      <c r="BT385">
        <f t="shared" si="55"/>
        <v>4</v>
      </c>
      <c r="BU385">
        <f t="shared" si="56"/>
        <v>0</v>
      </c>
      <c r="BV385">
        <f t="shared" si="57"/>
        <v>3</v>
      </c>
      <c r="BW385">
        <f t="shared" si="58"/>
        <v>3</v>
      </c>
      <c r="BX385">
        <f t="shared" si="59"/>
        <v>0</v>
      </c>
    </row>
    <row r="386" spans="1:76" ht="18.95" customHeight="1" x14ac:dyDescent="0.25">
      <c r="A386" t="s">
        <v>2006</v>
      </c>
      <c r="B386" t="s">
        <v>1589</v>
      </c>
      <c r="C386" t="s">
        <v>40</v>
      </c>
      <c r="D386" t="s">
        <v>26</v>
      </c>
      <c r="E386" t="s">
        <v>21</v>
      </c>
      <c r="F386" t="s">
        <v>5163</v>
      </c>
      <c r="G386">
        <v>4</v>
      </c>
      <c r="H386" t="s">
        <v>22</v>
      </c>
      <c r="I386" t="s">
        <v>2007</v>
      </c>
      <c r="L386" s="1">
        <v>263288006836</v>
      </c>
      <c r="M386" t="s">
        <v>2008</v>
      </c>
      <c r="N386" t="s">
        <v>45</v>
      </c>
      <c r="O386" t="s">
        <v>1647</v>
      </c>
      <c r="P386">
        <v>48880</v>
      </c>
      <c r="Q386" t="s">
        <v>2009</v>
      </c>
      <c r="R386">
        <v>229</v>
      </c>
      <c r="S386" t="s">
        <v>77</v>
      </c>
      <c r="T386" t="b">
        <v>1</v>
      </c>
      <c r="U386" t="s">
        <v>61</v>
      </c>
      <c r="V386" t="s">
        <v>61</v>
      </c>
      <c r="W386" t="s">
        <v>61</v>
      </c>
      <c r="X386" t="s">
        <v>61</v>
      </c>
      <c r="Y386" t="s">
        <v>61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2</v>
      </c>
      <c r="AG386" s="6">
        <v>2</v>
      </c>
      <c r="AH386" s="6">
        <v>0</v>
      </c>
      <c r="AI386" s="6">
        <v>1</v>
      </c>
      <c r="AJ386" s="6">
        <v>0</v>
      </c>
      <c r="AK386" s="6">
        <v>0</v>
      </c>
      <c r="AL386" s="6">
        <v>0</v>
      </c>
      <c r="AM386" s="6">
        <v>2</v>
      </c>
      <c r="AN386" s="6">
        <v>2</v>
      </c>
      <c r="AO386" s="6">
        <v>0</v>
      </c>
      <c r="AP386" s="6">
        <v>0</v>
      </c>
      <c r="AQ386" s="6">
        <v>3</v>
      </c>
      <c r="AR386" s="6">
        <v>2</v>
      </c>
      <c r="AS386" s="6">
        <v>0</v>
      </c>
      <c r="AT386" s="6">
        <v>0</v>
      </c>
      <c r="AU386" s="6">
        <v>2</v>
      </c>
      <c r="AV386" s="6">
        <v>2</v>
      </c>
      <c r="AW386" s="6">
        <v>1</v>
      </c>
      <c r="AX386" s="6">
        <v>1</v>
      </c>
      <c r="AY386" s="6">
        <v>0</v>
      </c>
      <c r="AZ386" s="6">
        <v>0</v>
      </c>
      <c r="BA386" s="6">
        <v>3</v>
      </c>
      <c r="BB386" s="6">
        <v>3</v>
      </c>
      <c r="BC386" s="6">
        <v>2</v>
      </c>
      <c r="BD386" s="6">
        <v>0</v>
      </c>
      <c r="BE386" s="6">
        <v>2</v>
      </c>
      <c r="BF386" s="6">
        <v>2</v>
      </c>
      <c r="BG386" s="6">
        <v>0</v>
      </c>
      <c r="BH386" s="6">
        <v>2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7">
        <v>0</v>
      </c>
      <c r="BO386">
        <f t="shared" ref="BO386:BO449" si="60">SUM(Z386:AH386)</f>
        <v>4</v>
      </c>
      <c r="BP386">
        <f t="shared" ref="BP386:BP449" si="61">SUM(AI386:AL386)</f>
        <v>1</v>
      </c>
      <c r="BQ386">
        <f t="shared" ref="BQ386:BQ449" si="62">SUM(AM386:AQ386)</f>
        <v>7</v>
      </c>
      <c r="BR386">
        <f t="shared" ref="BR386:BR449" si="63">SUM(AR386:AS386)</f>
        <v>2</v>
      </c>
      <c r="BS386">
        <f t="shared" ref="BS386:BS449" si="64">SUM(AT386)</f>
        <v>0</v>
      </c>
      <c r="BT386">
        <f t="shared" ref="BT386:BT449" si="65">SUM(AU386:AX386)</f>
        <v>6</v>
      </c>
      <c r="BU386">
        <f t="shared" ref="BU386:BU449" si="66">SUM(AY386:BB386)</f>
        <v>6</v>
      </c>
      <c r="BV386">
        <f t="shared" ref="BV386:BV449" si="67">SUM(BC386:BF386)</f>
        <v>6</v>
      </c>
      <c r="BW386">
        <f t="shared" ref="BW386:BW449" si="68">SUM(BG386:BH386)</f>
        <v>2</v>
      </c>
      <c r="BX386">
        <f t="shared" ref="BX386:BX449" si="69">SUM(BI386:BN386)</f>
        <v>0</v>
      </c>
    </row>
    <row r="387" spans="1:76" ht="18.95" customHeight="1" x14ac:dyDescent="0.25">
      <c r="A387" t="s">
        <v>3354</v>
      </c>
      <c r="B387" t="s">
        <v>1589</v>
      </c>
      <c r="C387" t="s">
        <v>40</v>
      </c>
      <c r="D387" t="s">
        <v>26</v>
      </c>
      <c r="E387" t="s">
        <v>73</v>
      </c>
      <c r="F387" t="s">
        <v>659</v>
      </c>
      <c r="G387" t="s">
        <v>2026</v>
      </c>
      <c r="H387" t="s">
        <v>22</v>
      </c>
      <c r="I387" t="s">
        <v>3355</v>
      </c>
      <c r="L387" s="1">
        <v>260828004388</v>
      </c>
      <c r="M387" t="s">
        <v>3356</v>
      </c>
      <c r="N387" t="s">
        <v>25</v>
      </c>
      <c r="O387" t="s">
        <v>3357</v>
      </c>
      <c r="P387">
        <v>48725</v>
      </c>
      <c r="Q387" t="s">
        <v>3358</v>
      </c>
      <c r="R387">
        <v>272</v>
      </c>
      <c r="S387" t="s">
        <v>39</v>
      </c>
      <c r="T387" t="b">
        <v>1</v>
      </c>
      <c r="U387" t="s">
        <v>61</v>
      </c>
      <c r="V387" t="s">
        <v>61</v>
      </c>
      <c r="W387" t="s">
        <v>61</v>
      </c>
      <c r="X387" t="s">
        <v>61</v>
      </c>
      <c r="Y387" t="s">
        <v>61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7">
        <v>0</v>
      </c>
      <c r="BO387">
        <f t="shared" si="60"/>
        <v>0</v>
      </c>
      <c r="BP387">
        <f t="shared" si="61"/>
        <v>0</v>
      </c>
      <c r="BQ387">
        <f t="shared" si="62"/>
        <v>0</v>
      </c>
      <c r="BR387">
        <f t="shared" si="63"/>
        <v>0</v>
      </c>
      <c r="BS387">
        <f t="shared" si="64"/>
        <v>0</v>
      </c>
      <c r="BT387">
        <f t="shared" si="65"/>
        <v>0</v>
      </c>
      <c r="BU387">
        <f t="shared" si="66"/>
        <v>0</v>
      </c>
      <c r="BV387">
        <f t="shared" si="67"/>
        <v>0</v>
      </c>
      <c r="BW387">
        <f t="shared" si="68"/>
        <v>0</v>
      </c>
      <c r="BX387">
        <f t="shared" si="69"/>
        <v>0</v>
      </c>
    </row>
    <row r="388" spans="1:76" ht="18.95" customHeight="1" x14ac:dyDescent="0.25">
      <c r="A388" t="s">
        <v>3389</v>
      </c>
      <c r="B388" t="s">
        <v>1589</v>
      </c>
      <c r="C388" t="s">
        <v>40</v>
      </c>
      <c r="D388" t="s">
        <v>26</v>
      </c>
      <c r="E388" t="s">
        <v>21</v>
      </c>
      <c r="F388" t="s">
        <v>5163</v>
      </c>
      <c r="G388" t="s">
        <v>2026</v>
      </c>
      <c r="H388" t="s">
        <v>22</v>
      </c>
      <c r="I388" t="s">
        <v>3390</v>
      </c>
      <c r="L388" s="1">
        <v>261848005533</v>
      </c>
      <c r="M388" t="s">
        <v>3391</v>
      </c>
      <c r="N388" t="s">
        <v>45</v>
      </c>
      <c r="O388" t="s">
        <v>3392</v>
      </c>
      <c r="P388">
        <v>48842</v>
      </c>
      <c r="Q388" t="s">
        <v>1991</v>
      </c>
      <c r="R388">
        <v>392</v>
      </c>
      <c r="S388" t="s">
        <v>89</v>
      </c>
      <c r="T388" t="b">
        <v>1</v>
      </c>
      <c r="U388" t="s">
        <v>61</v>
      </c>
      <c r="V388" t="s">
        <v>61</v>
      </c>
      <c r="W388" t="s">
        <v>61</v>
      </c>
      <c r="X388" t="s">
        <v>61</v>
      </c>
      <c r="Y388" t="s">
        <v>61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1</v>
      </c>
      <c r="AJ388" s="6">
        <v>0</v>
      </c>
      <c r="AK388" s="6">
        <v>0</v>
      </c>
      <c r="AL388" s="6">
        <v>1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2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2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7">
        <v>0</v>
      </c>
      <c r="BO388">
        <f t="shared" si="60"/>
        <v>0</v>
      </c>
      <c r="BP388">
        <f t="shared" si="61"/>
        <v>2</v>
      </c>
      <c r="BQ388">
        <f t="shared" si="62"/>
        <v>0</v>
      </c>
      <c r="BR388">
        <f t="shared" si="63"/>
        <v>2</v>
      </c>
      <c r="BS388">
        <f t="shared" si="64"/>
        <v>0</v>
      </c>
      <c r="BT388">
        <f t="shared" si="65"/>
        <v>0</v>
      </c>
      <c r="BU388">
        <f t="shared" si="66"/>
        <v>0</v>
      </c>
      <c r="BV388">
        <f t="shared" si="67"/>
        <v>2</v>
      </c>
      <c r="BW388">
        <f t="shared" si="68"/>
        <v>0</v>
      </c>
      <c r="BX388">
        <f t="shared" si="69"/>
        <v>0</v>
      </c>
    </row>
    <row r="389" spans="1:76" ht="18.95" customHeight="1" x14ac:dyDescent="0.25">
      <c r="A389" t="s">
        <v>1987</v>
      </c>
      <c r="B389" t="s">
        <v>1589</v>
      </c>
      <c r="C389" t="s">
        <v>40</v>
      </c>
      <c r="D389" t="s">
        <v>26</v>
      </c>
      <c r="E389" t="s">
        <v>21</v>
      </c>
      <c r="F389" t="s">
        <v>5163</v>
      </c>
      <c r="G389">
        <v>4</v>
      </c>
      <c r="H389" t="s">
        <v>118</v>
      </c>
      <c r="I389" t="s">
        <v>1988</v>
      </c>
      <c r="L389" s="1">
        <v>262115005828</v>
      </c>
      <c r="M389" t="s">
        <v>1989</v>
      </c>
      <c r="N389" t="s">
        <v>45</v>
      </c>
      <c r="O389" t="s">
        <v>1990</v>
      </c>
      <c r="P389">
        <v>48911</v>
      </c>
      <c r="Q389" t="s">
        <v>1991</v>
      </c>
      <c r="R389">
        <v>592</v>
      </c>
      <c r="S389" t="s">
        <v>7</v>
      </c>
      <c r="T389" t="b">
        <v>0</v>
      </c>
      <c r="U389" t="s">
        <v>30</v>
      </c>
      <c r="V389" t="s">
        <v>61</v>
      </c>
      <c r="W389" t="s">
        <v>61</v>
      </c>
      <c r="X389" t="s">
        <v>61</v>
      </c>
      <c r="Y389" t="s">
        <v>61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3</v>
      </c>
      <c r="AN389" s="4">
        <v>3</v>
      </c>
      <c r="AO389" s="4">
        <v>0</v>
      </c>
      <c r="AP389" s="4">
        <v>0</v>
      </c>
      <c r="AQ389" s="4">
        <v>0</v>
      </c>
      <c r="AR389" s="4">
        <v>3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3</v>
      </c>
      <c r="BB389" s="4">
        <v>3</v>
      </c>
      <c r="BC389" s="4">
        <v>1</v>
      </c>
      <c r="BD389" s="4">
        <v>1</v>
      </c>
      <c r="BE389" s="4">
        <v>3</v>
      </c>
      <c r="BF389" s="4">
        <v>3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5">
        <v>0</v>
      </c>
      <c r="BO389">
        <f t="shared" si="60"/>
        <v>0</v>
      </c>
      <c r="BP389">
        <f t="shared" si="61"/>
        <v>0</v>
      </c>
      <c r="BQ389">
        <f t="shared" si="62"/>
        <v>6</v>
      </c>
      <c r="BR389">
        <f t="shared" si="63"/>
        <v>3</v>
      </c>
      <c r="BS389">
        <f t="shared" si="64"/>
        <v>0</v>
      </c>
      <c r="BT389">
        <f t="shared" si="65"/>
        <v>0</v>
      </c>
      <c r="BU389">
        <f t="shared" si="66"/>
        <v>6</v>
      </c>
      <c r="BV389">
        <f t="shared" si="67"/>
        <v>8</v>
      </c>
      <c r="BW389">
        <f t="shared" si="68"/>
        <v>0</v>
      </c>
      <c r="BX389">
        <f t="shared" si="69"/>
        <v>0</v>
      </c>
    </row>
    <row r="390" spans="1:76" ht="18.95" customHeight="1" x14ac:dyDescent="0.25">
      <c r="A390" t="s">
        <v>3425</v>
      </c>
      <c r="B390" t="s">
        <v>1589</v>
      </c>
      <c r="C390" t="s">
        <v>40</v>
      </c>
      <c r="D390" t="s">
        <v>26</v>
      </c>
      <c r="E390" t="s">
        <v>73</v>
      </c>
      <c r="F390" t="s">
        <v>659</v>
      </c>
      <c r="G390" t="s">
        <v>2026</v>
      </c>
      <c r="H390" t="s">
        <v>22</v>
      </c>
      <c r="I390" t="s">
        <v>3426</v>
      </c>
      <c r="L390" s="1">
        <v>263102006733</v>
      </c>
      <c r="M390" t="s">
        <v>3427</v>
      </c>
      <c r="N390" t="s">
        <v>25</v>
      </c>
      <c r="O390" t="s">
        <v>3408</v>
      </c>
      <c r="P390">
        <v>49087</v>
      </c>
      <c r="Q390" t="s">
        <v>3428</v>
      </c>
      <c r="R390">
        <v>314</v>
      </c>
      <c r="S390" t="s">
        <v>89</v>
      </c>
      <c r="T390" t="b">
        <v>0</v>
      </c>
      <c r="U390" t="s">
        <v>30</v>
      </c>
      <c r="V390" t="s">
        <v>31</v>
      </c>
      <c r="W390" t="s">
        <v>31</v>
      </c>
      <c r="X390" t="s">
        <v>31</v>
      </c>
      <c r="Y390" t="s">
        <v>31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2</v>
      </c>
      <c r="AJ390" s="6">
        <v>0</v>
      </c>
      <c r="AK390" s="6">
        <v>2</v>
      </c>
      <c r="AL390" s="6">
        <v>2</v>
      </c>
      <c r="AM390" s="6">
        <v>3</v>
      </c>
      <c r="AN390" s="6">
        <v>3</v>
      </c>
      <c r="AO390" s="6">
        <v>1</v>
      </c>
      <c r="AP390" s="6">
        <v>0</v>
      </c>
      <c r="AQ390" s="6">
        <v>0</v>
      </c>
      <c r="AR390" s="6">
        <v>2</v>
      </c>
      <c r="AS390" s="6">
        <v>0</v>
      </c>
      <c r="AT390" s="6">
        <v>0</v>
      </c>
      <c r="AU390" s="6">
        <v>2</v>
      </c>
      <c r="AV390" s="6">
        <v>2</v>
      </c>
      <c r="AW390" s="6">
        <v>0</v>
      </c>
      <c r="AX390" s="6">
        <v>0</v>
      </c>
      <c r="AY390" s="6">
        <v>0</v>
      </c>
      <c r="AZ390" s="6">
        <v>0</v>
      </c>
      <c r="BA390" s="6">
        <v>3</v>
      </c>
      <c r="BB390" s="6">
        <v>3</v>
      </c>
      <c r="BC390" s="6">
        <v>2</v>
      </c>
      <c r="BD390" s="6">
        <v>0</v>
      </c>
      <c r="BE390" s="6">
        <v>3</v>
      </c>
      <c r="BF390" s="6">
        <v>3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7">
        <v>0</v>
      </c>
      <c r="BO390">
        <f t="shared" si="60"/>
        <v>0</v>
      </c>
      <c r="BP390">
        <f t="shared" si="61"/>
        <v>6</v>
      </c>
      <c r="BQ390">
        <f t="shared" si="62"/>
        <v>7</v>
      </c>
      <c r="BR390">
        <f t="shared" si="63"/>
        <v>2</v>
      </c>
      <c r="BS390">
        <f t="shared" si="64"/>
        <v>0</v>
      </c>
      <c r="BT390">
        <f t="shared" si="65"/>
        <v>4</v>
      </c>
      <c r="BU390">
        <f t="shared" si="66"/>
        <v>6</v>
      </c>
      <c r="BV390">
        <f t="shared" si="67"/>
        <v>8</v>
      </c>
      <c r="BW390">
        <f t="shared" si="68"/>
        <v>0</v>
      </c>
      <c r="BX390">
        <f t="shared" si="69"/>
        <v>0</v>
      </c>
    </row>
    <row r="391" spans="1:76" ht="18.95" customHeight="1" x14ac:dyDescent="0.25">
      <c r="A391" t="s">
        <v>3429</v>
      </c>
      <c r="B391" t="s">
        <v>1589</v>
      </c>
      <c r="C391" t="s">
        <v>40</v>
      </c>
      <c r="D391" t="s">
        <v>192</v>
      </c>
      <c r="E391" t="s">
        <v>73</v>
      </c>
      <c r="F391" t="s">
        <v>659</v>
      </c>
      <c r="G391" t="s">
        <v>2026</v>
      </c>
      <c r="H391" t="s">
        <v>189</v>
      </c>
      <c r="I391" t="s">
        <v>3430</v>
      </c>
      <c r="L391" s="1">
        <v>263372006918</v>
      </c>
      <c r="M391" t="s">
        <v>3431</v>
      </c>
      <c r="N391" t="s">
        <v>58</v>
      </c>
      <c r="O391" t="s">
        <v>3432</v>
      </c>
      <c r="P391">
        <v>49286</v>
      </c>
      <c r="Q391" t="s">
        <v>3433</v>
      </c>
      <c r="R391">
        <v>831</v>
      </c>
      <c r="S391" t="s">
        <v>77</v>
      </c>
      <c r="T391" t="b">
        <v>1</v>
      </c>
      <c r="U391" t="s">
        <v>71</v>
      </c>
      <c r="V391" t="s">
        <v>61</v>
      </c>
      <c r="W391" t="s">
        <v>71</v>
      </c>
      <c r="X391" t="s">
        <v>71</v>
      </c>
      <c r="Y391" t="s">
        <v>71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2</v>
      </c>
      <c r="AG391" s="6">
        <v>1</v>
      </c>
      <c r="AH391" s="6">
        <v>1</v>
      </c>
      <c r="AI391" s="6">
        <v>1</v>
      </c>
      <c r="AJ391" s="6">
        <v>0</v>
      </c>
      <c r="AK391" s="6">
        <v>0</v>
      </c>
      <c r="AL391" s="6">
        <v>0</v>
      </c>
      <c r="AM391" s="6">
        <v>3</v>
      </c>
      <c r="AN391" s="6">
        <v>3</v>
      </c>
      <c r="AO391" s="6">
        <v>3</v>
      </c>
      <c r="AP391" s="6">
        <v>2</v>
      </c>
      <c r="AQ391" s="6">
        <v>0</v>
      </c>
      <c r="AR391" s="6">
        <v>3</v>
      </c>
      <c r="AS391" s="6">
        <v>3</v>
      </c>
      <c r="AT391" s="6">
        <v>0</v>
      </c>
      <c r="AU391" s="6">
        <v>2</v>
      </c>
      <c r="AV391" s="6">
        <v>2</v>
      </c>
      <c r="AW391" s="6">
        <v>0</v>
      </c>
      <c r="AX391" s="6">
        <v>1</v>
      </c>
      <c r="AY391" s="6">
        <v>0</v>
      </c>
      <c r="AZ391" s="6">
        <v>0</v>
      </c>
      <c r="BA391" s="6">
        <v>3</v>
      </c>
      <c r="BB391" s="6">
        <v>3</v>
      </c>
      <c r="BC391" s="6">
        <v>2</v>
      </c>
      <c r="BD391" s="6">
        <v>0</v>
      </c>
      <c r="BE391" s="6">
        <v>3</v>
      </c>
      <c r="BF391" s="6">
        <v>3</v>
      </c>
      <c r="BG391" s="6">
        <v>1</v>
      </c>
      <c r="BH391" s="6">
        <v>3</v>
      </c>
      <c r="BI391" s="6">
        <v>1</v>
      </c>
      <c r="BJ391" s="6">
        <v>0</v>
      </c>
      <c r="BK391" s="6">
        <v>1</v>
      </c>
      <c r="BL391" s="6">
        <v>1</v>
      </c>
      <c r="BM391" s="6">
        <v>0</v>
      </c>
      <c r="BN391" s="7">
        <v>2</v>
      </c>
      <c r="BO391">
        <f t="shared" si="60"/>
        <v>4</v>
      </c>
      <c r="BP391">
        <f t="shared" si="61"/>
        <v>1</v>
      </c>
      <c r="BQ391">
        <f t="shared" si="62"/>
        <v>11</v>
      </c>
      <c r="BR391">
        <f t="shared" si="63"/>
        <v>6</v>
      </c>
      <c r="BS391">
        <f t="shared" si="64"/>
        <v>0</v>
      </c>
      <c r="BT391">
        <f t="shared" si="65"/>
        <v>5</v>
      </c>
      <c r="BU391">
        <f t="shared" si="66"/>
        <v>6</v>
      </c>
      <c r="BV391">
        <f t="shared" si="67"/>
        <v>8</v>
      </c>
      <c r="BW391">
        <f t="shared" si="68"/>
        <v>4</v>
      </c>
      <c r="BX391">
        <f t="shared" si="69"/>
        <v>5</v>
      </c>
    </row>
    <row r="392" spans="1:76" ht="18.95" customHeight="1" x14ac:dyDescent="0.25">
      <c r="A392" t="s">
        <v>3359</v>
      </c>
      <c r="B392" t="s">
        <v>1589</v>
      </c>
      <c r="C392" t="s">
        <v>40</v>
      </c>
      <c r="D392" t="s">
        <v>26</v>
      </c>
      <c r="E392" t="s">
        <v>50</v>
      </c>
      <c r="F392" t="s">
        <v>5161</v>
      </c>
      <c r="G392" t="s">
        <v>2026</v>
      </c>
      <c r="H392" t="s">
        <v>22</v>
      </c>
      <c r="I392" t="s">
        <v>3360</v>
      </c>
      <c r="L392" s="1">
        <v>261008004491</v>
      </c>
      <c r="M392" t="s">
        <v>3361</v>
      </c>
      <c r="N392" t="s">
        <v>58</v>
      </c>
      <c r="O392" t="s">
        <v>3362</v>
      </c>
      <c r="P392">
        <v>48035</v>
      </c>
      <c r="Q392" t="s">
        <v>3363</v>
      </c>
      <c r="R392">
        <v>402</v>
      </c>
      <c r="S392" t="s">
        <v>89</v>
      </c>
      <c r="T392" t="b">
        <v>0</v>
      </c>
      <c r="U392" t="s">
        <v>30</v>
      </c>
      <c r="V392" t="s">
        <v>31</v>
      </c>
      <c r="W392" t="s">
        <v>31</v>
      </c>
      <c r="X392" t="s">
        <v>31</v>
      </c>
      <c r="Y392" t="s">
        <v>31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2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2</v>
      </c>
      <c r="AN392" s="6">
        <v>3</v>
      </c>
      <c r="AO392" s="6">
        <v>3</v>
      </c>
      <c r="AP392" s="6">
        <v>3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3</v>
      </c>
      <c r="BB392" s="6">
        <v>3</v>
      </c>
      <c r="BC392" s="6">
        <v>2</v>
      </c>
      <c r="BD392" s="6">
        <v>0</v>
      </c>
      <c r="BE392" s="6">
        <v>0</v>
      </c>
      <c r="BF392" s="6">
        <v>3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7">
        <v>0</v>
      </c>
      <c r="BO392">
        <f t="shared" si="60"/>
        <v>2</v>
      </c>
      <c r="BP392">
        <f t="shared" si="61"/>
        <v>0</v>
      </c>
      <c r="BQ392">
        <f t="shared" si="62"/>
        <v>11</v>
      </c>
      <c r="BR392">
        <f t="shared" si="63"/>
        <v>0</v>
      </c>
      <c r="BS392">
        <f t="shared" si="64"/>
        <v>0</v>
      </c>
      <c r="BT392">
        <f t="shared" si="65"/>
        <v>0</v>
      </c>
      <c r="BU392">
        <f t="shared" si="66"/>
        <v>6</v>
      </c>
      <c r="BV392">
        <f t="shared" si="67"/>
        <v>5</v>
      </c>
      <c r="BW392">
        <f t="shared" si="68"/>
        <v>0</v>
      </c>
      <c r="BX392">
        <f t="shared" si="69"/>
        <v>0</v>
      </c>
    </row>
    <row r="393" spans="1:76" ht="18.95" customHeight="1" x14ac:dyDescent="0.25">
      <c r="A393" t="s">
        <v>3400</v>
      </c>
      <c r="B393" t="s">
        <v>1589</v>
      </c>
      <c r="C393" t="s">
        <v>40</v>
      </c>
      <c r="D393" t="s">
        <v>26</v>
      </c>
      <c r="E393" t="s">
        <v>66</v>
      </c>
      <c r="F393" t="s">
        <v>5163</v>
      </c>
      <c r="G393" t="s">
        <v>2026</v>
      </c>
      <c r="H393" t="s">
        <v>22</v>
      </c>
      <c r="I393" t="s">
        <v>3401</v>
      </c>
      <c r="L393" s="1">
        <v>263267006819</v>
      </c>
      <c r="M393" t="s">
        <v>3402</v>
      </c>
      <c r="N393" t="s">
        <v>25</v>
      </c>
      <c r="O393" t="s">
        <v>3403</v>
      </c>
      <c r="P393">
        <v>48082</v>
      </c>
      <c r="Q393" t="s">
        <v>3363</v>
      </c>
      <c r="R393">
        <v>764</v>
      </c>
      <c r="S393" t="s">
        <v>89</v>
      </c>
      <c r="T393" t="b">
        <v>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2</v>
      </c>
      <c r="AG393" s="6">
        <v>2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2</v>
      </c>
      <c r="AN393" s="6">
        <v>2</v>
      </c>
      <c r="AO393" s="6">
        <v>1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3</v>
      </c>
      <c r="BB393" s="6">
        <v>3</v>
      </c>
      <c r="BC393" s="6">
        <v>0</v>
      </c>
      <c r="BD393" s="6">
        <v>0</v>
      </c>
      <c r="BE393" s="6">
        <v>3</v>
      </c>
      <c r="BF393" s="6">
        <v>3</v>
      </c>
      <c r="BG393" s="6">
        <v>0</v>
      </c>
      <c r="BH393" s="6">
        <v>1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7">
        <v>2</v>
      </c>
      <c r="BO393">
        <f t="shared" si="60"/>
        <v>4</v>
      </c>
      <c r="BP393">
        <f t="shared" si="61"/>
        <v>0</v>
      </c>
      <c r="BQ393">
        <f t="shared" si="62"/>
        <v>5</v>
      </c>
      <c r="BR393">
        <f t="shared" si="63"/>
        <v>0</v>
      </c>
      <c r="BS393">
        <f t="shared" si="64"/>
        <v>0</v>
      </c>
      <c r="BT393">
        <f t="shared" si="65"/>
        <v>0</v>
      </c>
      <c r="BU393">
        <f t="shared" si="66"/>
        <v>6</v>
      </c>
      <c r="BV393">
        <f t="shared" si="67"/>
        <v>6</v>
      </c>
      <c r="BW393">
        <f t="shared" si="68"/>
        <v>1</v>
      </c>
      <c r="BX393">
        <f t="shared" si="69"/>
        <v>2</v>
      </c>
    </row>
    <row r="394" spans="1:76" ht="18.95" customHeight="1" x14ac:dyDescent="0.25">
      <c r="A394" t="s">
        <v>3417</v>
      </c>
      <c r="B394" t="s">
        <v>1589</v>
      </c>
      <c r="C394" t="s">
        <v>40</v>
      </c>
      <c r="D394" t="s">
        <v>26</v>
      </c>
      <c r="E394" t="s">
        <v>143</v>
      </c>
      <c r="F394" t="s">
        <v>659</v>
      </c>
      <c r="G394" t="s">
        <v>2026</v>
      </c>
      <c r="H394" t="s">
        <v>22</v>
      </c>
      <c r="I394" t="s">
        <v>3418</v>
      </c>
      <c r="L394" s="1">
        <v>262954006544</v>
      </c>
      <c r="M394" t="s">
        <v>3419</v>
      </c>
      <c r="N394" t="s">
        <v>58</v>
      </c>
      <c r="O394" t="s">
        <v>3420</v>
      </c>
      <c r="P394">
        <v>49445</v>
      </c>
      <c r="Q394" t="s">
        <v>3420</v>
      </c>
      <c r="R394">
        <v>1187</v>
      </c>
      <c r="S394" t="s">
        <v>89</v>
      </c>
      <c r="T394" t="b">
        <v>0</v>
      </c>
      <c r="U394" t="s">
        <v>30</v>
      </c>
      <c r="V394" t="s">
        <v>31</v>
      </c>
      <c r="W394" t="s">
        <v>31</v>
      </c>
      <c r="X394" t="s">
        <v>31</v>
      </c>
      <c r="Y394" t="s">
        <v>31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2</v>
      </c>
      <c r="AW394" s="6">
        <v>0</v>
      </c>
      <c r="AX394" s="6">
        <v>0</v>
      </c>
      <c r="AY394" s="6">
        <v>0</v>
      </c>
      <c r="AZ394" s="6">
        <v>0</v>
      </c>
      <c r="BA394" s="6">
        <v>3</v>
      </c>
      <c r="BB394" s="6">
        <v>3</v>
      </c>
      <c r="BC394" s="6">
        <v>2</v>
      </c>
      <c r="BD394" s="6">
        <v>0</v>
      </c>
      <c r="BE394" s="6">
        <v>0</v>
      </c>
      <c r="BF394" s="6">
        <v>2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7">
        <v>0</v>
      </c>
      <c r="BO394">
        <f t="shared" si="60"/>
        <v>0</v>
      </c>
      <c r="BP394">
        <f t="shared" si="61"/>
        <v>0</v>
      </c>
      <c r="BQ394">
        <f t="shared" si="62"/>
        <v>0</v>
      </c>
      <c r="BR394">
        <f t="shared" si="63"/>
        <v>0</v>
      </c>
      <c r="BS394">
        <f t="shared" si="64"/>
        <v>0</v>
      </c>
      <c r="BT394">
        <f t="shared" si="65"/>
        <v>2</v>
      </c>
      <c r="BU394">
        <f t="shared" si="66"/>
        <v>6</v>
      </c>
      <c r="BV394">
        <f t="shared" si="67"/>
        <v>4</v>
      </c>
      <c r="BW394">
        <f t="shared" si="68"/>
        <v>0</v>
      </c>
      <c r="BX394">
        <f t="shared" si="69"/>
        <v>0</v>
      </c>
    </row>
    <row r="395" spans="1:76" ht="18.95" customHeight="1" x14ac:dyDescent="0.25">
      <c r="A395" t="s">
        <v>3346</v>
      </c>
      <c r="B395" t="s">
        <v>1589</v>
      </c>
      <c r="C395" t="s">
        <v>40</v>
      </c>
      <c r="D395" t="s">
        <v>26</v>
      </c>
      <c r="E395" t="s">
        <v>73</v>
      </c>
      <c r="F395" t="s">
        <v>659</v>
      </c>
      <c r="G395" t="s">
        <v>2026</v>
      </c>
      <c r="H395" t="s">
        <v>22</v>
      </c>
      <c r="I395" t="s">
        <v>3347</v>
      </c>
      <c r="L395" s="1">
        <v>260585004217</v>
      </c>
      <c r="M395" t="s">
        <v>3348</v>
      </c>
      <c r="N395" t="s">
        <v>58</v>
      </c>
      <c r="O395" t="s">
        <v>2034</v>
      </c>
      <c r="P395">
        <v>48009</v>
      </c>
      <c r="Q395" t="s">
        <v>997</v>
      </c>
      <c r="R395">
        <v>1324</v>
      </c>
      <c r="S395" t="s">
        <v>89</v>
      </c>
      <c r="T395" t="b">
        <v>0</v>
      </c>
      <c r="U395" t="s">
        <v>30</v>
      </c>
      <c r="V395" t="s">
        <v>61</v>
      </c>
      <c r="W395" t="s">
        <v>71</v>
      </c>
      <c r="X395" t="s">
        <v>71</v>
      </c>
      <c r="Y395" t="s">
        <v>61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2</v>
      </c>
      <c r="AG395" s="6">
        <v>2</v>
      </c>
      <c r="AH395" s="6">
        <v>1</v>
      </c>
      <c r="AI395" s="6">
        <v>2</v>
      </c>
      <c r="AJ395" s="6">
        <v>2</v>
      </c>
      <c r="AK395" s="6">
        <v>2</v>
      </c>
      <c r="AL395" s="6">
        <v>2</v>
      </c>
      <c r="AM395" s="6">
        <v>2</v>
      </c>
      <c r="AN395" s="6">
        <v>2</v>
      </c>
      <c r="AO395" s="6">
        <v>2</v>
      </c>
      <c r="AP395" s="6">
        <v>3</v>
      </c>
      <c r="AQ395" s="6">
        <v>3</v>
      </c>
      <c r="AR395" s="6">
        <v>3</v>
      </c>
      <c r="AS395" s="6">
        <v>0</v>
      </c>
      <c r="AT395" s="6">
        <v>2</v>
      </c>
      <c r="AU395" s="6">
        <v>2</v>
      </c>
      <c r="AV395" s="6">
        <v>2</v>
      </c>
      <c r="AW395" s="6">
        <v>2</v>
      </c>
      <c r="AX395" s="6">
        <v>2</v>
      </c>
      <c r="AY395" s="6">
        <v>0</v>
      </c>
      <c r="AZ395" s="6">
        <v>0</v>
      </c>
      <c r="BA395" s="6">
        <v>3</v>
      </c>
      <c r="BB395" s="6">
        <v>3</v>
      </c>
      <c r="BC395" s="6">
        <v>2</v>
      </c>
      <c r="BD395" s="6">
        <v>0</v>
      </c>
      <c r="BE395" s="6">
        <v>1</v>
      </c>
      <c r="BF395" s="6">
        <v>1</v>
      </c>
      <c r="BG395" s="6">
        <v>3</v>
      </c>
      <c r="BH395" s="6">
        <v>3</v>
      </c>
      <c r="BI395" s="6">
        <v>1</v>
      </c>
      <c r="BJ395" s="6">
        <v>1</v>
      </c>
      <c r="BK395" s="6">
        <v>1</v>
      </c>
      <c r="BL395" s="6">
        <v>2</v>
      </c>
      <c r="BM395" s="6">
        <v>0</v>
      </c>
      <c r="BN395" s="7">
        <v>2</v>
      </c>
      <c r="BO395">
        <f t="shared" si="60"/>
        <v>5</v>
      </c>
      <c r="BP395">
        <f t="shared" si="61"/>
        <v>8</v>
      </c>
      <c r="BQ395">
        <f t="shared" si="62"/>
        <v>12</v>
      </c>
      <c r="BR395">
        <f t="shared" si="63"/>
        <v>3</v>
      </c>
      <c r="BS395">
        <f t="shared" si="64"/>
        <v>2</v>
      </c>
      <c r="BT395">
        <f t="shared" si="65"/>
        <v>8</v>
      </c>
      <c r="BU395">
        <f t="shared" si="66"/>
        <v>6</v>
      </c>
      <c r="BV395">
        <f t="shared" si="67"/>
        <v>4</v>
      </c>
      <c r="BW395">
        <f t="shared" si="68"/>
        <v>6</v>
      </c>
      <c r="BX395">
        <f t="shared" si="69"/>
        <v>7</v>
      </c>
    </row>
    <row r="396" spans="1:76" ht="18.95" customHeight="1" x14ac:dyDescent="0.25">
      <c r="A396" t="s">
        <v>3368</v>
      </c>
      <c r="B396" t="s">
        <v>1589</v>
      </c>
      <c r="C396" t="s">
        <v>40</v>
      </c>
      <c r="D396" t="s">
        <v>26</v>
      </c>
      <c r="E396" t="s">
        <v>460</v>
      </c>
      <c r="F396" t="s">
        <v>5162</v>
      </c>
      <c r="G396" t="s">
        <v>2026</v>
      </c>
      <c r="H396" t="s">
        <v>22</v>
      </c>
      <c r="I396" t="s">
        <v>3369</v>
      </c>
      <c r="L396" s="1">
        <v>261407005033</v>
      </c>
      <c r="M396" t="s">
        <v>3370</v>
      </c>
      <c r="N396" t="s">
        <v>45</v>
      </c>
      <c r="O396" t="s">
        <v>3371</v>
      </c>
      <c r="P396">
        <v>48334</v>
      </c>
      <c r="Q396" t="s">
        <v>997</v>
      </c>
      <c r="R396">
        <v>295</v>
      </c>
      <c r="S396" t="s">
        <v>7</v>
      </c>
      <c r="T396" t="b">
        <v>0</v>
      </c>
      <c r="U396" t="s">
        <v>30</v>
      </c>
      <c r="V396" t="s">
        <v>31</v>
      </c>
      <c r="W396" t="s">
        <v>31</v>
      </c>
      <c r="X396" t="s">
        <v>31</v>
      </c>
      <c r="Y396" t="s">
        <v>31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2</v>
      </c>
      <c r="AG396" s="6">
        <v>2</v>
      </c>
      <c r="AH396" s="6">
        <v>0</v>
      </c>
      <c r="AI396" s="6">
        <v>0</v>
      </c>
      <c r="AJ396" s="6">
        <v>2</v>
      </c>
      <c r="AK396" s="6">
        <v>2</v>
      </c>
      <c r="AL396" s="6">
        <v>2</v>
      </c>
      <c r="AM396" s="6">
        <v>2</v>
      </c>
      <c r="AN396" s="6">
        <v>1</v>
      </c>
      <c r="AO396" s="6">
        <v>0</v>
      </c>
      <c r="AP396" s="6">
        <v>3</v>
      </c>
      <c r="AQ396" s="6">
        <v>0</v>
      </c>
      <c r="AR396" s="6">
        <v>2</v>
      </c>
      <c r="AS396" s="6">
        <v>0</v>
      </c>
      <c r="AT396" s="6">
        <v>0</v>
      </c>
      <c r="AU396" s="6">
        <v>1</v>
      </c>
      <c r="AV396" s="6">
        <v>1</v>
      </c>
      <c r="AW396" s="6">
        <v>0</v>
      </c>
      <c r="AX396" s="6">
        <v>1</v>
      </c>
      <c r="AY396" s="6">
        <v>0</v>
      </c>
      <c r="AZ396" s="6">
        <v>0</v>
      </c>
      <c r="BA396" s="6">
        <v>3</v>
      </c>
      <c r="BB396" s="6">
        <v>3</v>
      </c>
      <c r="BC396" s="6">
        <v>2</v>
      </c>
      <c r="BD396" s="6">
        <v>0</v>
      </c>
      <c r="BE396" s="6">
        <v>0</v>
      </c>
      <c r="BF396" s="6">
        <v>3</v>
      </c>
      <c r="BG396" s="6">
        <v>0</v>
      </c>
      <c r="BH396" s="6">
        <v>1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7">
        <v>0</v>
      </c>
      <c r="BO396">
        <f t="shared" si="60"/>
        <v>4</v>
      </c>
      <c r="BP396">
        <f t="shared" si="61"/>
        <v>6</v>
      </c>
      <c r="BQ396">
        <f t="shared" si="62"/>
        <v>6</v>
      </c>
      <c r="BR396">
        <f t="shared" si="63"/>
        <v>2</v>
      </c>
      <c r="BS396">
        <f t="shared" si="64"/>
        <v>0</v>
      </c>
      <c r="BT396">
        <f t="shared" si="65"/>
        <v>3</v>
      </c>
      <c r="BU396">
        <f t="shared" si="66"/>
        <v>6</v>
      </c>
      <c r="BV396">
        <f t="shared" si="67"/>
        <v>5</v>
      </c>
      <c r="BW396">
        <f t="shared" si="68"/>
        <v>1</v>
      </c>
      <c r="BX396">
        <f t="shared" si="69"/>
        <v>0</v>
      </c>
    </row>
    <row r="397" spans="1:76" ht="18.95" customHeight="1" x14ac:dyDescent="0.25">
      <c r="A397" t="s">
        <v>1997</v>
      </c>
      <c r="B397" t="s">
        <v>1589</v>
      </c>
      <c r="C397" t="s">
        <v>40</v>
      </c>
      <c r="D397" t="s">
        <v>26</v>
      </c>
      <c r="E397" t="s">
        <v>102</v>
      </c>
      <c r="F397" t="s">
        <v>659</v>
      </c>
      <c r="G397">
        <v>4</v>
      </c>
      <c r="H397" t="s">
        <v>22</v>
      </c>
      <c r="I397" t="s">
        <v>1998</v>
      </c>
      <c r="L397" s="1">
        <v>263030006642</v>
      </c>
      <c r="M397" t="s">
        <v>1999</v>
      </c>
      <c r="N397" t="s">
        <v>45</v>
      </c>
      <c r="O397" t="s">
        <v>2000</v>
      </c>
      <c r="P397">
        <v>48073</v>
      </c>
      <c r="Q397" t="s">
        <v>997</v>
      </c>
      <c r="R397">
        <v>450</v>
      </c>
      <c r="S397" t="s">
        <v>89</v>
      </c>
      <c r="T397" t="b">
        <v>1</v>
      </c>
      <c r="U397" t="s">
        <v>61</v>
      </c>
      <c r="V397" t="s">
        <v>61</v>
      </c>
      <c r="W397" t="s">
        <v>61</v>
      </c>
      <c r="X397" t="s">
        <v>61</v>
      </c>
      <c r="Y397" t="s">
        <v>61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2</v>
      </c>
      <c r="AJ397" s="6">
        <v>2</v>
      </c>
      <c r="AK397" s="6">
        <v>2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2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3</v>
      </c>
      <c r="BB397" s="6">
        <v>3</v>
      </c>
      <c r="BC397" s="6">
        <v>0</v>
      </c>
      <c r="BD397" s="6">
        <v>0</v>
      </c>
      <c r="BE397" s="6">
        <v>3</v>
      </c>
      <c r="BF397" s="6">
        <v>3</v>
      </c>
      <c r="BG397" s="6">
        <v>3</v>
      </c>
      <c r="BH397" s="6">
        <v>3</v>
      </c>
      <c r="BI397" s="6">
        <v>1</v>
      </c>
      <c r="BJ397" s="6">
        <v>0</v>
      </c>
      <c r="BK397" s="6">
        <v>0</v>
      </c>
      <c r="BL397" s="6">
        <v>0</v>
      </c>
      <c r="BM397" s="6">
        <v>1</v>
      </c>
      <c r="BN397" s="7">
        <v>2</v>
      </c>
      <c r="BO397">
        <f t="shared" si="60"/>
        <v>0</v>
      </c>
      <c r="BP397">
        <f t="shared" si="61"/>
        <v>6</v>
      </c>
      <c r="BQ397">
        <f t="shared" si="62"/>
        <v>0</v>
      </c>
      <c r="BR397">
        <f t="shared" si="63"/>
        <v>2</v>
      </c>
      <c r="BS397">
        <f t="shared" si="64"/>
        <v>0</v>
      </c>
      <c r="BT397">
        <f t="shared" si="65"/>
        <v>0</v>
      </c>
      <c r="BU397">
        <f t="shared" si="66"/>
        <v>6</v>
      </c>
      <c r="BV397">
        <f t="shared" si="67"/>
        <v>6</v>
      </c>
      <c r="BW397">
        <f t="shared" si="68"/>
        <v>6</v>
      </c>
      <c r="BX397">
        <f t="shared" si="69"/>
        <v>4</v>
      </c>
    </row>
    <row r="398" spans="1:76" ht="18.95" customHeight="1" x14ac:dyDescent="0.25">
      <c r="A398" t="s">
        <v>1598</v>
      </c>
      <c r="B398" t="s">
        <v>1589</v>
      </c>
      <c r="C398" t="s">
        <v>40</v>
      </c>
      <c r="D398" t="s">
        <v>26</v>
      </c>
      <c r="E398" t="s">
        <v>73</v>
      </c>
      <c r="F398" t="s">
        <v>659</v>
      </c>
      <c r="G398">
        <v>4</v>
      </c>
      <c r="H398" t="s">
        <v>22</v>
      </c>
      <c r="I398" t="s">
        <v>1599</v>
      </c>
      <c r="L398" s="1">
        <v>263582007176</v>
      </c>
      <c r="M398" t="s">
        <v>1600</v>
      </c>
      <c r="N398" t="s">
        <v>45</v>
      </c>
      <c r="O398" t="s">
        <v>1601</v>
      </c>
      <c r="P398">
        <v>48323</v>
      </c>
      <c r="Q398" t="s">
        <v>997</v>
      </c>
      <c r="R398">
        <v>343</v>
      </c>
      <c r="S398" t="s">
        <v>89</v>
      </c>
      <c r="T398" t="b">
        <v>1</v>
      </c>
      <c r="U398" t="s">
        <v>61</v>
      </c>
      <c r="V398" t="s">
        <v>61</v>
      </c>
      <c r="W398" t="s">
        <v>61</v>
      </c>
      <c r="X398" t="s">
        <v>61</v>
      </c>
      <c r="Y398" t="s">
        <v>61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2</v>
      </c>
      <c r="AG398" s="4">
        <v>2</v>
      </c>
      <c r="AH398" s="4">
        <v>2</v>
      </c>
      <c r="AI398" s="4">
        <v>2</v>
      </c>
      <c r="AJ398" s="4">
        <v>0</v>
      </c>
      <c r="AK398" s="4">
        <v>0</v>
      </c>
      <c r="AL398" s="4">
        <v>0</v>
      </c>
      <c r="AM398" s="4">
        <v>1</v>
      </c>
      <c r="AN398" s="4">
        <v>1</v>
      </c>
      <c r="AO398" s="4">
        <v>3</v>
      </c>
      <c r="AP398" s="4">
        <v>3</v>
      </c>
      <c r="AQ398" s="4">
        <v>0</v>
      </c>
      <c r="AR398" s="4">
        <v>3</v>
      </c>
      <c r="AS398" s="4">
        <v>0</v>
      </c>
      <c r="AT398" s="4">
        <v>3</v>
      </c>
      <c r="AU398" s="4">
        <v>2</v>
      </c>
      <c r="AV398" s="4">
        <v>2</v>
      </c>
      <c r="AW398" s="4">
        <v>0</v>
      </c>
      <c r="AX398" s="4">
        <v>0</v>
      </c>
      <c r="AY398" s="4">
        <v>0</v>
      </c>
      <c r="AZ398" s="4">
        <v>0</v>
      </c>
      <c r="BA398" s="4">
        <v>3</v>
      </c>
      <c r="BB398" s="4">
        <v>3</v>
      </c>
      <c r="BC398" s="4">
        <v>0</v>
      </c>
      <c r="BD398" s="4">
        <v>0</v>
      </c>
      <c r="BE398" s="4">
        <v>3</v>
      </c>
      <c r="BF398" s="4">
        <v>3</v>
      </c>
      <c r="BG398" s="4">
        <v>0</v>
      </c>
      <c r="BH398" s="4">
        <v>3</v>
      </c>
      <c r="BI398" s="4">
        <v>0</v>
      </c>
      <c r="BJ398" s="4">
        <v>0</v>
      </c>
      <c r="BK398" s="4">
        <v>0</v>
      </c>
      <c r="BL398" s="4">
        <v>0</v>
      </c>
      <c r="BM398" s="4">
        <v>1</v>
      </c>
      <c r="BN398" s="5">
        <v>1</v>
      </c>
      <c r="BO398">
        <f t="shared" si="60"/>
        <v>6</v>
      </c>
      <c r="BP398">
        <f t="shared" si="61"/>
        <v>2</v>
      </c>
      <c r="BQ398">
        <f t="shared" si="62"/>
        <v>8</v>
      </c>
      <c r="BR398">
        <f t="shared" si="63"/>
        <v>3</v>
      </c>
      <c r="BS398">
        <f t="shared" si="64"/>
        <v>3</v>
      </c>
      <c r="BT398">
        <f t="shared" si="65"/>
        <v>4</v>
      </c>
      <c r="BU398">
        <f t="shared" si="66"/>
        <v>6</v>
      </c>
      <c r="BV398">
        <f t="shared" si="67"/>
        <v>6</v>
      </c>
      <c r="BW398">
        <f t="shared" si="68"/>
        <v>3</v>
      </c>
      <c r="BX398">
        <f t="shared" si="69"/>
        <v>2</v>
      </c>
    </row>
    <row r="399" spans="1:76" ht="18.95" customHeight="1" x14ac:dyDescent="0.25">
      <c r="A399" t="s">
        <v>3409</v>
      </c>
      <c r="B399" t="s">
        <v>1589</v>
      </c>
      <c r="C399" t="s">
        <v>40</v>
      </c>
      <c r="D399" t="s">
        <v>26</v>
      </c>
      <c r="E399" t="s">
        <v>73</v>
      </c>
      <c r="F399" t="s">
        <v>659</v>
      </c>
      <c r="G399" t="s">
        <v>2026</v>
      </c>
      <c r="H399" t="s">
        <v>149</v>
      </c>
      <c r="I399" t="s">
        <v>3410</v>
      </c>
      <c r="L399" s="1">
        <v>262655006301</v>
      </c>
      <c r="M399" t="s">
        <v>3411</v>
      </c>
      <c r="N399" t="s">
        <v>25</v>
      </c>
      <c r="O399" t="s">
        <v>3412</v>
      </c>
      <c r="P399">
        <v>49953</v>
      </c>
      <c r="Q399" t="s">
        <v>3412</v>
      </c>
      <c r="R399">
        <v>300</v>
      </c>
      <c r="S399" t="s">
        <v>39</v>
      </c>
      <c r="T399" t="b">
        <v>1</v>
      </c>
      <c r="U399" t="s">
        <v>61</v>
      </c>
      <c r="V399" t="s">
        <v>61</v>
      </c>
      <c r="W399" t="s">
        <v>61</v>
      </c>
      <c r="X399" t="s">
        <v>61</v>
      </c>
      <c r="Y399" t="s">
        <v>61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1</v>
      </c>
      <c r="AG399" s="6">
        <v>1</v>
      </c>
      <c r="AH399" s="6">
        <v>2</v>
      </c>
      <c r="AI399" s="6">
        <v>1</v>
      </c>
      <c r="AJ399" s="6">
        <v>0</v>
      </c>
      <c r="AK399" s="6">
        <v>0</v>
      </c>
      <c r="AL399" s="6">
        <v>2</v>
      </c>
      <c r="AM399" s="6">
        <v>2</v>
      </c>
      <c r="AN399" s="6">
        <v>3</v>
      </c>
      <c r="AO399" s="6">
        <v>0</v>
      </c>
      <c r="AP399" s="6">
        <v>1</v>
      </c>
      <c r="AQ399" s="6">
        <v>0</v>
      </c>
      <c r="AR399" s="6">
        <v>2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1</v>
      </c>
      <c r="AY399" s="6">
        <v>0</v>
      </c>
      <c r="AZ399" s="6">
        <v>0</v>
      </c>
      <c r="BA399" s="6">
        <v>0</v>
      </c>
      <c r="BB399" s="6">
        <v>0</v>
      </c>
      <c r="BC399" s="6">
        <v>1</v>
      </c>
      <c r="BD399" s="6">
        <v>0</v>
      </c>
      <c r="BE399" s="6">
        <v>0</v>
      </c>
      <c r="BF399" s="6">
        <v>0</v>
      </c>
      <c r="BG399" s="6">
        <v>1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7">
        <v>0</v>
      </c>
      <c r="BO399">
        <f t="shared" si="60"/>
        <v>4</v>
      </c>
      <c r="BP399">
        <f t="shared" si="61"/>
        <v>3</v>
      </c>
      <c r="BQ399">
        <f t="shared" si="62"/>
        <v>6</v>
      </c>
      <c r="BR399">
        <f t="shared" si="63"/>
        <v>2</v>
      </c>
      <c r="BS399">
        <f t="shared" si="64"/>
        <v>0</v>
      </c>
      <c r="BT399">
        <f t="shared" si="65"/>
        <v>1</v>
      </c>
      <c r="BU399">
        <f t="shared" si="66"/>
        <v>0</v>
      </c>
      <c r="BV399">
        <f t="shared" si="67"/>
        <v>1</v>
      </c>
      <c r="BW399">
        <f t="shared" si="68"/>
        <v>1</v>
      </c>
      <c r="BX399">
        <f t="shared" si="69"/>
        <v>0</v>
      </c>
    </row>
    <row r="400" spans="1:76" ht="18.95" customHeight="1" x14ac:dyDescent="0.25">
      <c r="A400" t="s">
        <v>1594</v>
      </c>
      <c r="B400" t="s">
        <v>1589</v>
      </c>
      <c r="C400" t="s">
        <v>40</v>
      </c>
      <c r="D400" t="s">
        <v>26</v>
      </c>
      <c r="E400" t="s">
        <v>178</v>
      </c>
      <c r="F400" t="s">
        <v>5163</v>
      </c>
      <c r="G400">
        <v>4</v>
      </c>
      <c r="H400" t="s">
        <v>22</v>
      </c>
      <c r="I400" t="s">
        <v>1595</v>
      </c>
      <c r="L400" s="1">
        <v>261842000026</v>
      </c>
      <c r="M400" t="s">
        <v>1596</v>
      </c>
      <c r="N400" t="s">
        <v>45</v>
      </c>
      <c r="O400" t="s">
        <v>1597</v>
      </c>
      <c r="P400">
        <v>49423</v>
      </c>
      <c r="Q400" t="s">
        <v>247</v>
      </c>
      <c r="R400">
        <v>585</v>
      </c>
      <c r="S400" t="s">
        <v>7</v>
      </c>
      <c r="T400" t="b">
        <v>0</v>
      </c>
      <c r="U400" t="s">
        <v>30</v>
      </c>
      <c r="V400" t="s">
        <v>31</v>
      </c>
      <c r="W400" t="s">
        <v>31</v>
      </c>
      <c r="X400" t="s">
        <v>31</v>
      </c>
      <c r="Y400" t="s">
        <v>31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2</v>
      </c>
      <c r="AG400" s="6">
        <v>2</v>
      </c>
      <c r="AH400" s="6">
        <v>0</v>
      </c>
      <c r="AI400" s="6">
        <v>1</v>
      </c>
      <c r="AJ400" s="6">
        <v>0</v>
      </c>
      <c r="AK400" s="6">
        <v>0</v>
      </c>
      <c r="AL400" s="6">
        <v>2</v>
      </c>
      <c r="AM400" s="6">
        <v>3</v>
      </c>
      <c r="AN400" s="6">
        <v>3</v>
      </c>
      <c r="AO400" s="6">
        <v>3</v>
      </c>
      <c r="AP400" s="6">
        <v>3</v>
      </c>
      <c r="AQ400" s="6">
        <v>0</v>
      </c>
      <c r="AR400" s="6">
        <v>3</v>
      </c>
      <c r="AS400" s="6">
        <v>0</v>
      </c>
      <c r="AT400" s="6">
        <v>2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3</v>
      </c>
      <c r="BB400" s="6">
        <v>3</v>
      </c>
      <c r="BC400" s="6">
        <v>2</v>
      </c>
      <c r="BD400" s="6">
        <v>1</v>
      </c>
      <c r="BE400" s="6">
        <v>3</v>
      </c>
      <c r="BF400" s="6">
        <v>3</v>
      </c>
      <c r="BG400" s="6">
        <v>0</v>
      </c>
      <c r="BH400" s="6">
        <v>1</v>
      </c>
      <c r="BI400" s="6">
        <v>3</v>
      </c>
      <c r="BJ400" s="6">
        <v>3</v>
      </c>
      <c r="BK400" s="6">
        <v>3</v>
      </c>
      <c r="BL400" s="6">
        <v>2</v>
      </c>
      <c r="BM400" s="6">
        <v>1</v>
      </c>
      <c r="BN400" s="7">
        <v>2</v>
      </c>
      <c r="BO400">
        <f t="shared" si="60"/>
        <v>4</v>
      </c>
      <c r="BP400">
        <f t="shared" si="61"/>
        <v>3</v>
      </c>
      <c r="BQ400">
        <f t="shared" si="62"/>
        <v>12</v>
      </c>
      <c r="BR400">
        <f t="shared" si="63"/>
        <v>3</v>
      </c>
      <c r="BS400">
        <f t="shared" si="64"/>
        <v>2</v>
      </c>
      <c r="BT400">
        <f t="shared" si="65"/>
        <v>0</v>
      </c>
      <c r="BU400">
        <f t="shared" si="66"/>
        <v>6</v>
      </c>
      <c r="BV400">
        <f t="shared" si="67"/>
        <v>9</v>
      </c>
      <c r="BW400">
        <f t="shared" si="68"/>
        <v>1</v>
      </c>
      <c r="BX400">
        <f t="shared" si="69"/>
        <v>14</v>
      </c>
    </row>
    <row r="401" spans="1:76" ht="18.95" customHeight="1" x14ac:dyDescent="0.25">
      <c r="A401" t="s">
        <v>1602</v>
      </c>
      <c r="B401" t="s">
        <v>1589</v>
      </c>
      <c r="C401" t="s">
        <v>40</v>
      </c>
      <c r="D401" t="s">
        <v>26</v>
      </c>
      <c r="E401" t="s">
        <v>96</v>
      </c>
      <c r="F401" t="s">
        <v>5163</v>
      </c>
      <c r="G401">
        <v>4</v>
      </c>
      <c r="H401" t="s">
        <v>515</v>
      </c>
      <c r="I401" t="s">
        <v>1603</v>
      </c>
      <c r="L401" s="1">
        <v>263591007194</v>
      </c>
      <c r="M401" t="s">
        <v>1604</v>
      </c>
      <c r="N401" t="s">
        <v>58</v>
      </c>
      <c r="O401" t="s">
        <v>1597</v>
      </c>
      <c r="P401">
        <v>49424</v>
      </c>
      <c r="Q401" t="s">
        <v>247</v>
      </c>
      <c r="R401">
        <v>2232</v>
      </c>
      <c r="S401" t="s">
        <v>89</v>
      </c>
      <c r="T401" t="b">
        <v>1</v>
      </c>
      <c r="U401" t="s">
        <v>61</v>
      </c>
      <c r="V401" t="s">
        <v>61</v>
      </c>
      <c r="W401" t="s">
        <v>61</v>
      </c>
      <c r="X401" t="s">
        <v>61</v>
      </c>
      <c r="Y401" t="s">
        <v>61</v>
      </c>
      <c r="Z401" s="4">
        <v>0</v>
      </c>
      <c r="AA401" s="4">
        <v>0</v>
      </c>
      <c r="AB401" s="4">
        <v>0</v>
      </c>
      <c r="AC401" s="4">
        <v>2</v>
      </c>
      <c r="AD401" s="4">
        <v>2</v>
      </c>
      <c r="AE401" s="4">
        <v>2</v>
      </c>
      <c r="AF401" s="4">
        <v>2</v>
      </c>
      <c r="AG401" s="4">
        <v>2</v>
      </c>
      <c r="AH401" s="4">
        <v>2</v>
      </c>
      <c r="AI401" s="4">
        <v>0</v>
      </c>
      <c r="AJ401" s="4">
        <v>1</v>
      </c>
      <c r="AK401" s="4">
        <v>0</v>
      </c>
      <c r="AL401" s="4">
        <v>1</v>
      </c>
      <c r="AM401" s="4">
        <v>2</v>
      </c>
      <c r="AN401" s="4">
        <v>2</v>
      </c>
      <c r="AO401" s="4">
        <v>2</v>
      </c>
      <c r="AP401" s="4">
        <v>3</v>
      </c>
      <c r="AQ401" s="4">
        <v>0</v>
      </c>
      <c r="AR401" s="4">
        <v>1</v>
      </c>
      <c r="AS401" s="4">
        <v>0</v>
      </c>
      <c r="AT401" s="4">
        <v>1</v>
      </c>
      <c r="AU401" s="4">
        <v>0</v>
      </c>
      <c r="AV401" s="4">
        <v>0</v>
      </c>
      <c r="AW401" s="4">
        <v>1</v>
      </c>
      <c r="AX401" s="4">
        <v>1</v>
      </c>
      <c r="AY401" s="4">
        <v>0</v>
      </c>
      <c r="AZ401" s="4">
        <v>0</v>
      </c>
      <c r="BA401" s="4">
        <v>3</v>
      </c>
      <c r="BB401" s="4">
        <v>3</v>
      </c>
      <c r="BC401" s="4">
        <v>1</v>
      </c>
      <c r="BD401" s="4">
        <v>1</v>
      </c>
      <c r="BE401" s="4">
        <v>3</v>
      </c>
      <c r="BF401" s="4">
        <v>3</v>
      </c>
      <c r="BG401" s="4">
        <v>2</v>
      </c>
      <c r="BH401" s="4">
        <v>2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5">
        <v>2</v>
      </c>
      <c r="BO401">
        <f t="shared" si="60"/>
        <v>12</v>
      </c>
      <c r="BP401">
        <f t="shared" si="61"/>
        <v>2</v>
      </c>
      <c r="BQ401">
        <f t="shared" si="62"/>
        <v>9</v>
      </c>
      <c r="BR401">
        <f t="shared" si="63"/>
        <v>1</v>
      </c>
      <c r="BS401">
        <f t="shared" si="64"/>
        <v>1</v>
      </c>
      <c r="BT401">
        <f t="shared" si="65"/>
        <v>2</v>
      </c>
      <c r="BU401">
        <f t="shared" si="66"/>
        <v>6</v>
      </c>
      <c r="BV401">
        <f t="shared" si="67"/>
        <v>8</v>
      </c>
      <c r="BW401">
        <f t="shared" si="68"/>
        <v>4</v>
      </c>
      <c r="BX401">
        <f t="shared" si="69"/>
        <v>2</v>
      </c>
    </row>
    <row r="402" spans="1:76" ht="18.95" customHeight="1" x14ac:dyDescent="0.25">
      <c r="A402" t="s">
        <v>3421</v>
      </c>
      <c r="B402" t="s">
        <v>1589</v>
      </c>
      <c r="C402" t="s">
        <v>40</v>
      </c>
      <c r="D402" t="s">
        <v>26</v>
      </c>
      <c r="E402" t="s">
        <v>178</v>
      </c>
      <c r="F402" t="s">
        <v>5163</v>
      </c>
      <c r="G402" t="s">
        <v>2026</v>
      </c>
      <c r="H402" t="s">
        <v>22</v>
      </c>
      <c r="I402" t="s">
        <v>3422</v>
      </c>
      <c r="L402" s="1">
        <v>261583005233</v>
      </c>
      <c r="M402" t="s">
        <v>3423</v>
      </c>
      <c r="N402" t="s">
        <v>25</v>
      </c>
      <c r="O402" t="s">
        <v>3424</v>
      </c>
      <c r="P402">
        <v>48653</v>
      </c>
      <c r="Q402" t="s">
        <v>3424</v>
      </c>
      <c r="R402">
        <v>421</v>
      </c>
      <c r="S402" t="s">
        <v>39</v>
      </c>
      <c r="T402" t="b">
        <v>0</v>
      </c>
      <c r="U402" t="s">
        <v>30</v>
      </c>
      <c r="V402" t="s">
        <v>31</v>
      </c>
      <c r="W402" t="s">
        <v>31</v>
      </c>
      <c r="X402" t="s">
        <v>31</v>
      </c>
      <c r="Y402" t="s">
        <v>31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1</v>
      </c>
      <c r="AN402" s="6">
        <v>1</v>
      </c>
      <c r="AO402" s="6">
        <v>0</v>
      </c>
      <c r="AP402" s="6">
        <v>3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3</v>
      </c>
      <c r="BB402" s="6">
        <v>3</v>
      </c>
      <c r="BC402" s="6">
        <v>0</v>
      </c>
      <c r="BD402" s="6">
        <v>0</v>
      </c>
      <c r="BE402" s="6">
        <v>3</v>
      </c>
      <c r="BF402" s="6">
        <v>3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7">
        <v>0</v>
      </c>
      <c r="BO402">
        <f t="shared" si="60"/>
        <v>0</v>
      </c>
      <c r="BP402">
        <f t="shared" si="61"/>
        <v>0</v>
      </c>
      <c r="BQ402">
        <f t="shared" si="62"/>
        <v>5</v>
      </c>
      <c r="BR402">
        <f t="shared" si="63"/>
        <v>0</v>
      </c>
      <c r="BS402">
        <f t="shared" si="64"/>
        <v>0</v>
      </c>
      <c r="BT402">
        <f t="shared" si="65"/>
        <v>0</v>
      </c>
      <c r="BU402">
        <f t="shared" si="66"/>
        <v>6</v>
      </c>
      <c r="BV402">
        <f t="shared" si="67"/>
        <v>6</v>
      </c>
      <c r="BW402">
        <f t="shared" si="68"/>
        <v>0</v>
      </c>
      <c r="BX402">
        <f t="shared" si="69"/>
        <v>0</v>
      </c>
    </row>
    <row r="403" spans="1:76" ht="18.95" customHeight="1" x14ac:dyDescent="0.25">
      <c r="A403" t="s">
        <v>3337</v>
      </c>
      <c r="B403" t="s">
        <v>1589</v>
      </c>
      <c r="C403" t="s">
        <v>40</v>
      </c>
      <c r="D403" t="s">
        <v>26</v>
      </c>
      <c r="E403" t="s">
        <v>66</v>
      </c>
      <c r="F403" t="s">
        <v>659</v>
      </c>
      <c r="G403" t="s">
        <v>2026</v>
      </c>
      <c r="H403" t="s">
        <v>510</v>
      </c>
      <c r="I403" t="s">
        <v>3338</v>
      </c>
      <c r="L403" s="1">
        <v>260219003960</v>
      </c>
      <c r="M403" t="s">
        <v>3339</v>
      </c>
      <c r="N403" t="s">
        <v>25</v>
      </c>
      <c r="O403" t="s">
        <v>3340</v>
      </c>
      <c r="P403">
        <v>48001</v>
      </c>
      <c r="Q403" t="s">
        <v>708</v>
      </c>
      <c r="R403">
        <v>701</v>
      </c>
      <c r="S403" t="s">
        <v>66</v>
      </c>
      <c r="T403" t="b">
        <v>1</v>
      </c>
      <c r="U403" t="s">
        <v>61</v>
      </c>
      <c r="V403" t="s">
        <v>61</v>
      </c>
      <c r="W403" t="s">
        <v>61</v>
      </c>
      <c r="X403" t="s">
        <v>61</v>
      </c>
      <c r="Y403" t="s">
        <v>61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3</v>
      </c>
      <c r="AG403" s="6">
        <v>3</v>
      </c>
      <c r="AH403" s="6">
        <v>2</v>
      </c>
      <c r="AI403" s="6">
        <v>0</v>
      </c>
      <c r="AJ403" s="6">
        <v>0</v>
      </c>
      <c r="AK403" s="6">
        <v>2</v>
      </c>
      <c r="AL403" s="6">
        <v>0</v>
      </c>
      <c r="AM403" s="6">
        <v>2</v>
      </c>
      <c r="AN403" s="6">
        <v>3</v>
      </c>
      <c r="AO403" s="6">
        <v>0</v>
      </c>
      <c r="AP403" s="6">
        <v>3</v>
      </c>
      <c r="AQ403" s="6">
        <v>0</v>
      </c>
      <c r="AR403" s="6">
        <v>2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3</v>
      </c>
      <c r="BC403" s="6">
        <v>0</v>
      </c>
      <c r="BD403" s="6">
        <v>0</v>
      </c>
      <c r="BE403" s="6">
        <v>3</v>
      </c>
      <c r="BF403" s="6">
        <v>3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7">
        <v>0</v>
      </c>
      <c r="BO403">
        <f t="shared" si="60"/>
        <v>8</v>
      </c>
      <c r="BP403">
        <f t="shared" si="61"/>
        <v>2</v>
      </c>
      <c r="BQ403">
        <f t="shared" si="62"/>
        <v>8</v>
      </c>
      <c r="BR403">
        <f t="shared" si="63"/>
        <v>2</v>
      </c>
      <c r="BS403">
        <f t="shared" si="64"/>
        <v>0</v>
      </c>
      <c r="BT403">
        <f t="shared" si="65"/>
        <v>0</v>
      </c>
      <c r="BU403">
        <f t="shared" si="66"/>
        <v>3</v>
      </c>
      <c r="BV403">
        <f t="shared" si="67"/>
        <v>6</v>
      </c>
      <c r="BW403">
        <f t="shared" si="68"/>
        <v>0</v>
      </c>
      <c r="BX403">
        <f t="shared" si="69"/>
        <v>0</v>
      </c>
    </row>
    <row r="404" spans="1:76" ht="18.95" customHeight="1" x14ac:dyDescent="0.25">
      <c r="A404" t="s">
        <v>1970</v>
      </c>
      <c r="B404" t="s">
        <v>1589</v>
      </c>
      <c r="C404" t="s">
        <v>40</v>
      </c>
      <c r="D404" t="s">
        <v>26</v>
      </c>
      <c r="E404" t="s">
        <v>21</v>
      </c>
      <c r="F404" t="s">
        <v>5163</v>
      </c>
      <c r="G404">
        <v>4</v>
      </c>
      <c r="H404" t="s">
        <v>1366</v>
      </c>
      <c r="I404" t="s">
        <v>1971</v>
      </c>
      <c r="L404" s="1">
        <v>260704004301</v>
      </c>
      <c r="M404" t="s">
        <v>1972</v>
      </c>
      <c r="N404" t="s">
        <v>25</v>
      </c>
      <c r="O404" t="s">
        <v>1973</v>
      </c>
      <c r="P404">
        <v>48416</v>
      </c>
      <c r="Q404" t="s">
        <v>1974</v>
      </c>
      <c r="R404">
        <v>420</v>
      </c>
      <c r="S404" t="s">
        <v>39</v>
      </c>
      <c r="T404" t="b">
        <v>0</v>
      </c>
      <c r="U404" t="s">
        <v>30</v>
      </c>
      <c r="V404" t="s">
        <v>61</v>
      </c>
      <c r="W404" t="s">
        <v>61</v>
      </c>
      <c r="X404" t="s">
        <v>71</v>
      </c>
      <c r="Y404" t="s">
        <v>71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2</v>
      </c>
      <c r="AJ404" s="6">
        <v>2</v>
      </c>
      <c r="AK404" s="6">
        <v>0</v>
      </c>
      <c r="AL404" s="6">
        <v>2</v>
      </c>
      <c r="AM404" s="6">
        <v>2</v>
      </c>
      <c r="AN404" s="6">
        <v>2</v>
      </c>
      <c r="AO404" s="6">
        <v>2</v>
      </c>
      <c r="AP404" s="6">
        <v>0</v>
      </c>
      <c r="AQ404" s="6">
        <v>0</v>
      </c>
      <c r="AR404" s="6">
        <v>2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2</v>
      </c>
      <c r="BB404" s="6">
        <v>2</v>
      </c>
      <c r="BC404" s="6">
        <v>2</v>
      </c>
      <c r="BD404" s="6">
        <v>0</v>
      </c>
      <c r="BE404" s="6">
        <v>1</v>
      </c>
      <c r="BF404" s="6">
        <v>1</v>
      </c>
      <c r="BG404" s="6">
        <v>0</v>
      </c>
      <c r="BH404" s="6">
        <v>1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7">
        <v>0</v>
      </c>
      <c r="BO404">
        <f t="shared" si="60"/>
        <v>0</v>
      </c>
      <c r="BP404">
        <f t="shared" si="61"/>
        <v>6</v>
      </c>
      <c r="BQ404">
        <f t="shared" si="62"/>
        <v>6</v>
      </c>
      <c r="BR404">
        <f t="shared" si="63"/>
        <v>2</v>
      </c>
      <c r="BS404">
        <f t="shared" si="64"/>
        <v>0</v>
      </c>
      <c r="BT404">
        <f t="shared" si="65"/>
        <v>0</v>
      </c>
      <c r="BU404">
        <f t="shared" si="66"/>
        <v>4</v>
      </c>
      <c r="BV404">
        <f t="shared" si="67"/>
        <v>4</v>
      </c>
      <c r="BW404">
        <f t="shared" si="68"/>
        <v>1</v>
      </c>
      <c r="BX404">
        <f t="shared" si="69"/>
        <v>0</v>
      </c>
    </row>
    <row r="405" spans="1:76" ht="18.95" customHeight="1" x14ac:dyDescent="0.25">
      <c r="A405" t="s">
        <v>3404</v>
      </c>
      <c r="B405" t="s">
        <v>1589</v>
      </c>
      <c r="C405" t="s">
        <v>40</v>
      </c>
      <c r="D405" t="s">
        <v>26</v>
      </c>
      <c r="E405" t="s">
        <v>21</v>
      </c>
      <c r="F405" t="s">
        <v>5163</v>
      </c>
      <c r="G405" t="s">
        <v>2026</v>
      </c>
      <c r="H405" t="s">
        <v>22</v>
      </c>
      <c r="I405" t="s">
        <v>3405</v>
      </c>
      <c r="L405" s="1">
        <v>262247005963</v>
      </c>
      <c r="M405" t="s">
        <v>3406</v>
      </c>
      <c r="N405" t="s">
        <v>58</v>
      </c>
      <c r="O405" t="s">
        <v>3407</v>
      </c>
      <c r="P405">
        <v>49854</v>
      </c>
      <c r="Q405" t="s">
        <v>3408</v>
      </c>
      <c r="R405">
        <v>465</v>
      </c>
      <c r="S405" t="s">
        <v>77</v>
      </c>
      <c r="T405" t="b">
        <v>0</v>
      </c>
      <c r="U405" t="s">
        <v>30</v>
      </c>
      <c r="V405" t="s">
        <v>31</v>
      </c>
      <c r="W405" t="s">
        <v>31</v>
      </c>
      <c r="X405" t="s">
        <v>31</v>
      </c>
      <c r="Y405" t="s">
        <v>31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2</v>
      </c>
      <c r="AV405" s="6">
        <v>2</v>
      </c>
      <c r="AW405" s="6">
        <v>0</v>
      </c>
      <c r="AX405" s="6">
        <v>0</v>
      </c>
      <c r="AY405" s="6">
        <v>0</v>
      </c>
      <c r="AZ405" s="6">
        <v>0</v>
      </c>
      <c r="BA405" s="6">
        <v>3</v>
      </c>
      <c r="BB405" s="6">
        <v>3</v>
      </c>
      <c r="BC405" s="6">
        <v>0</v>
      </c>
      <c r="BD405" s="6">
        <v>2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7">
        <v>0</v>
      </c>
      <c r="BO405">
        <f t="shared" si="60"/>
        <v>0</v>
      </c>
      <c r="BP405">
        <f t="shared" si="61"/>
        <v>0</v>
      </c>
      <c r="BQ405">
        <f t="shared" si="62"/>
        <v>0</v>
      </c>
      <c r="BR405">
        <f t="shared" si="63"/>
        <v>0</v>
      </c>
      <c r="BS405">
        <f t="shared" si="64"/>
        <v>0</v>
      </c>
      <c r="BT405">
        <f t="shared" si="65"/>
        <v>4</v>
      </c>
      <c r="BU405">
        <f t="shared" si="66"/>
        <v>6</v>
      </c>
      <c r="BV405">
        <f t="shared" si="67"/>
        <v>2</v>
      </c>
      <c r="BW405">
        <f t="shared" si="68"/>
        <v>0</v>
      </c>
      <c r="BX405">
        <f t="shared" si="69"/>
        <v>0</v>
      </c>
    </row>
    <row r="406" spans="1:76" ht="18.95" customHeight="1" x14ac:dyDescent="0.25">
      <c r="A406" t="s">
        <v>3372</v>
      </c>
      <c r="B406" t="s">
        <v>1589</v>
      </c>
      <c r="C406" t="s">
        <v>40</v>
      </c>
      <c r="D406" t="s">
        <v>26</v>
      </c>
      <c r="E406" t="s">
        <v>143</v>
      </c>
      <c r="F406" t="s">
        <v>659</v>
      </c>
      <c r="G406" t="s">
        <v>2026</v>
      </c>
      <c r="H406" t="s">
        <v>149</v>
      </c>
      <c r="I406" t="s">
        <v>3373</v>
      </c>
      <c r="L406" s="1">
        <v>261605005256</v>
      </c>
      <c r="M406" t="s">
        <v>3374</v>
      </c>
      <c r="N406" t="s">
        <v>58</v>
      </c>
      <c r="O406" t="s">
        <v>3375</v>
      </c>
      <c r="P406">
        <v>49055</v>
      </c>
      <c r="Q406" t="s">
        <v>3353</v>
      </c>
      <c r="R406">
        <v>420</v>
      </c>
      <c r="S406" t="s">
        <v>39</v>
      </c>
      <c r="T406" t="b">
        <v>0</v>
      </c>
      <c r="U406" t="s">
        <v>30</v>
      </c>
      <c r="V406" t="s">
        <v>31</v>
      </c>
      <c r="W406" t="s">
        <v>31</v>
      </c>
      <c r="X406" t="s">
        <v>31</v>
      </c>
      <c r="Y406" t="s">
        <v>31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2</v>
      </c>
      <c r="AN406" s="6">
        <v>2</v>
      </c>
      <c r="AO406" s="6">
        <v>0</v>
      </c>
      <c r="AP406" s="6">
        <v>3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3</v>
      </c>
      <c r="BB406" s="6">
        <v>3</v>
      </c>
      <c r="BC406" s="6">
        <v>1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7">
        <v>0</v>
      </c>
      <c r="BO406">
        <f t="shared" si="60"/>
        <v>0</v>
      </c>
      <c r="BP406">
        <f t="shared" si="61"/>
        <v>0</v>
      </c>
      <c r="BQ406">
        <f t="shared" si="62"/>
        <v>7</v>
      </c>
      <c r="BR406">
        <f t="shared" si="63"/>
        <v>0</v>
      </c>
      <c r="BS406">
        <f t="shared" si="64"/>
        <v>0</v>
      </c>
      <c r="BT406">
        <f t="shared" si="65"/>
        <v>0</v>
      </c>
      <c r="BU406">
        <f t="shared" si="66"/>
        <v>6</v>
      </c>
      <c r="BV406">
        <f t="shared" si="67"/>
        <v>1</v>
      </c>
      <c r="BW406">
        <f t="shared" si="68"/>
        <v>0</v>
      </c>
      <c r="BX406">
        <f t="shared" si="69"/>
        <v>0</v>
      </c>
    </row>
    <row r="407" spans="1:76" ht="18.95" customHeight="1" x14ac:dyDescent="0.25">
      <c r="A407" t="s">
        <v>3364</v>
      </c>
      <c r="B407" t="s">
        <v>1589</v>
      </c>
      <c r="C407" t="s">
        <v>40</v>
      </c>
      <c r="D407" t="s">
        <v>26</v>
      </c>
      <c r="E407" t="s">
        <v>73</v>
      </c>
      <c r="F407" t="s">
        <v>659</v>
      </c>
      <c r="G407" t="s">
        <v>2026</v>
      </c>
      <c r="H407" t="s">
        <v>22</v>
      </c>
      <c r="I407" t="s">
        <v>3365</v>
      </c>
      <c r="L407" s="1">
        <v>260110304775</v>
      </c>
      <c r="M407" t="s">
        <v>3366</v>
      </c>
      <c r="N407" t="s">
        <v>45</v>
      </c>
      <c r="O407" t="s">
        <v>3367</v>
      </c>
      <c r="P407">
        <v>48236</v>
      </c>
      <c r="Q407" t="s">
        <v>1978</v>
      </c>
      <c r="R407">
        <v>510</v>
      </c>
      <c r="S407" t="s">
        <v>89</v>
      </c>
      <c r="T407" t="b">
        <v>0</v>
      </c>
      <c r="U407" t="s">
        <v>30</v>
      </c>
      <c r="V407" t="s">
        <v>31</v>
      </c>
      <c r="W407" t="s">
        <v>31</v>
      </c>
      <c r="X407" t="s">
        <v>31</v>
      </c>
      <c r="Y407" t="s">
        <v>31</v>
      </c>
      <c r="Z407" s="6">
        <v>0</v>
      </c>
      <c r="AA407" s="6">
        <v>0</v>
      </c>
      <c r="AB407" s="6">
        <v>0</v>
      </c>
      <c r="AC407" s="6">
        <v>2</v>
      </c>
      <c r="AD407" s="6">
        <v>2</v>
      </c>
      <c r="AE407" s="6">
        <v>2</v>
      </c>
      <c r="AF407" s="6">
        <v>3</v>
      </c>
      <c r="AG407" s="6">
        <v>1</v>
      </c>
      <c r="AH407" s="6">
        <v>2</v>
      </c>
      <c r="AI407" s="6">
        <v>1</v>
      </c>
      <c r="AJ407" s="6">
        <v>1</v>
      </c>
      <c r="AK407" s="6">
        <v>2</v>
      </c>
      <c r="AL407" s="6">
        <v>0</v>
      </c>
      <c r="AM407" s="6">
        <v>3</v>
      </c>
      <c r="AN407" s="6">
        <v>3</v>
      </c>
      <c r="AO407" s="6">
        <v>3</v>
      </c>
      <c r="AP407" s="6">
        <v>0</v>
      </c>
      <c r="AQ407" s="6">
        <v>0</v>
      </c>
      <c r="AR407" s="6">
        <v>3</v>
      </c>
      <c r="AS407" s="6">
        <v>0</v>
      </c>
      <c r="AT407" s="6">
        <v>0</v>
      </c>
      <c r="AU407" s="6">
        <v>2</v>
      </c>
      <c r="AV407" s="6">
        <v>2</v>
      </c>
      <c r="AW407" s="6">
        <v>2</v>
      </c>
      <c r="AX407" s="6">
        <v>2</v>
      </c>
      <c r="AY407" s="6">
        <v>0</v>
      </c>
      <c r="AZ407" s="6">
        <v>0</v>
      </c>
      <c r="BA407" s="6">
        <v>3</v>
      </c>
      <c r="BB407" s="6">
        <v>3</v>
      </c>
      <c r="BC407" s="6">
        <v>1</v>
      </c>
      <c r="BD407" s="6">
        <v>0</v>
      </c>
      <c r="BE407" s="6">
        <v>0</v>
      </c>
      <c r="BF407" s="6">
        <v>0</v>
      </c>
      <c r="BG407" s="6">
        <v>3</v>
      </c>
      <c r="BH407" s="6">
        <v>3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7">
        <v>2</v>
      </c>
      <c r="BO407">
        <f t="shared" si="60"/>
        <v>12</v>
      </c>
      <c r="BP407">
        <f t="shared" si="61"/>
        <v>4</v>
      </c>
      <c r="BQ407">
        <f t="shared" si="62"/>
        <v>9</v>
      </c>
      <c r="BR407">
        <f t="shared" si="63"/>
        <v>3</v>
      </c>
      <c r="BS407">
        <f t="shared" si="64"/>
        <v>0</v>
      </c>
      <c r="BT407">
        <f t="shared" si="65"/>
        <v>8</v>
      </c>
      <c r="BU407">
        <f t="shared" si="66"/>
        <v>6</v>
      </c>
      <c r="BV407">
        <f t="shared" si="67"/>
        <v>1</v>
      </c>
      <c r="BW407">
        <f t="shared" si="68"/>
        <v>6</v>
      </c>
      <c r="BX407">
        <f t="shared" si="69"/>
        <v>2</v>
      </c>
    </row>
    <row r="408" spans="1:76" ht="18.95" customHeight="1" x14ac:dyDescent="0.25">
      <c r="A408" t="s">
        <v>1983</v>
      </c>
      <c r="B408" t="s">
        <v>1589</v>
      </c>
      <c r="C408" t="s">
        <v>40</v>
      </c>
      <c r="D408" t="s">
        <v>26</v>
      </c>
      <c r="E408" t="s">
        <v>184</v>
      </c>
      <c r="F408" t="s">
        <v>5162</v>
      </c>
      <c r="G408">
        <v>4</v>
      </c>
      <c r="H408" t="s">
        <v>149</v>
      </c>
      <c r="I408" t="s">
        <v>1984</v>
      </c>
      <c r="L408" s="1">
        <v>261293004990</v>
      </c>
      <c r="M408" t="s">
        <v>1985</v>
      </c>
      <c r="N408" t="s">
        <v>45</v>
      </c>
      <c r="O408" t="s">
        <v>1986</v>
      </c>
      <c r="P408">
        <v>48229</v>
      </c>
      <c r="Q408" t="s">
        <v>1978</v>
      </c>
      <c r="R408">
        <v>300</v>
      </c>
      <c r="S408" t="s">
        <v>89</v>
      </c>
      <c r="T408" t="b">
        <v>0</v>
      </c>
      <c r="U408" t="s">
        <v>30</v>
      </c>
      <c r="V408" t="s">
        <v>61</v>
      </c>
      <c r="W408" t="s">
        <v>61</v>
      </c>
      <c r="X408" t="s">
        <v>71</v>
      </c>
      <c r="Y408" t="s">
        <v>61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3</v>
      </c>
      <c r="AO408" s="4">
        <v>0</v>
      </c>
      <c r="AP408" s="4">
        <v>3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3</v>
      </c>
      <c r="BC408" s="4">
        <v>2</v>
      </c>
      <c r="BD408" s="4">
        <v>0</v>
      </c>
      <c r="BE408" s="4">
        <v>0</v>
      </c>
      <c r="BF408" s="4">
        <v>3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5">
        <v>0</v>
      </c>
      <c r="BO408">
        <f t="shared" si="60"/>
        <v>0</v>
      </c>
      <c r="BP408">
        <f t="shared" si="61"/>
        <v>0</v>
      </c>
      <c r="BQ408">
        <f t="shared" si="62"/>
        <v>6</v>
      </c>
      <c r="BR408">
        <f t="shared" si="63"/>
        <v>0</v>
      </c>
      <c r="BS408">
        <f t="shared" si="64"/>
        <v>0</v>
      </c>
      <c r="BT408">
        <f t="shared" si="65"/>
        <v>0</v>
      </c>
      <c r="BU408">
        <f t="shared" si="66"/>
        <v>3</v>
      </c>
      <c r="BV408">
        <f t="shared" si="67"/>
        <v>5</v>
      </c>
      <c r="BW408">
        <f t="shared" si="68"/>
        <v>0</v>
      </c>
      <c r="BX408">
        <f t="shared" si="69"/>
        <v>0</v>
      </c>
    </row>
    <row r="409" spans="1:76" ht="18.95" customHeight="1" x14ac:dyDescent="0.25">
      <c r="A409" t="s">
        <v>1633</v>
      </c>
      <c r="B409" t="s">
        <v>33</v>
      </c>
      <c r="C409" t="s">
        <v>40</v>
      </c>
      <c r="D409" t="s">
        <v>26</v>
      </c>
      <c r="E409" t="s">
        <v>21</v>
      </c>
      <c r="F409" t="s">
        <v>5163</v>
      </c>
      <c r="G409">
        <v>4</v>
      </c>
      <c r="H409" t="s">
        <v>22</v>
      </c>
      <c r="I409" t="s">
        <v>1634</v>
      </c>
      <c r="L409" s="1">
        <v>273333001464</v>
      </c>
      <c r="M409" t="s">
        <v>1635</v>
      </c>
      <c r="N409" t="s">
        <v>58</v>
      </c>
      <c r="O409" t="s">
        <v>1636</v>
      </c>
      <c r="P409">
        <v>55432</v>
      </c>
      <c r="Q409" t="s">
        <v>1637</v>
      </c>
      <c r="R409">
        <v>1644</v>
      </c>
      <c r="S409" t="s">
        <v>89</v>
      </c>
      <c r="T409" t="b">
        <v>0</v>
      </c>
      <c r="U409" t="s">
        <v>30</v>
      </c>
      <c r="V409" t="s">
        <v>61</v>
      </c>
      <c r="W409" t="s">
        <v>61</v>
      </c>
      <c r="X409" t="s">
        <v>61</v>
      </c>
      <c r="Y409" t="s">
        <v>61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2</v>
      </c>
      <c r="AG409" s="6">
        <v>2</v>
      </c>
      <c r="AH409" s="6">
        <v>2</v>
      </c>
      <c r="AI409" s="6">
        <v>2</v>
      </c>
      <c r="AJ409" s="6">
        <v>1</v>
      </c>
      <c r="AK409" s="6">
        <v>2</v>
      </c>
      <c r="AL409" s="6">
        <v>0</v>
      </c>
      <c r="AM409" s="6">
        <v>2</v>
      </c>
      <c r="AN409" s="6">
        <v>2</v>
      </c>
      <c r="AO409" s="6">
        <v>3</v>
      </c>
      <c r="AP409" s="6">
        <v>3</v>
      </c>
      <c r="AQ409" s="6">
        <v>0</v>
      </c>
      <c r="AR409" s="6">
        <v>3</v>
      </c>
      <c r="AS409" s="6">
        <v>0</v>
      </c>
      <c r="AT409" s="6">
        <v>3</v>
      </c>
      <c r="AU409" s="6">
        <v>2</v>
      </c>
      <c r="AV409" s="6">
        <v>2</v>
      </c>
      <c r="AW409" s="6">
        <v>0</v>
      </c>
      <c r="AX409" s="6">
        <v>0</v>
      </c>
      <c r="AY409" s="6">
        <v>0</v>
      </c>
      <c r="AZ409" s="6">
        <v>0</v>
      </c>
      <c r="BA409" s="6">
        <v>3</v>
      </c>
      <c r="BB409" s="6">
        <v>3</v>
      </c>
      <c r="BC409" s="6">
        <v>2</v>
      </c>
      <c r="BD409" s="6">
        <v>0</v>
      </c>
      <c r="BE409" s="6">
        <v>3</v>
      </c>
      <c r="BF409" s="6">
        <v>3</v>
      </c>
      <c r="BG409" s="6">
        <v>0</v>
      </c>
      <c r="BH409" s="6">
        <v>2</v>
      </c>
      <c r="BI409" s="6">
        <v>0</v>
      </c>
      <c r="BJ409" s="6">
        <v>0</v>
      </c>
      <c r="BK409" s="6">
        <v>3</v>
      </c>
      <c r="BL409" s="6">
        <v>0</v>
      </c>
      <c r="BM409" s="6">
        <v>0</v>
      </c>
      <c r="BN409" s="7">
        <v>2</v>
      </c>
      <c r="BO409">
        <f t="shared" si="60"/>
        <v>6</v>
      </c>
      <c r="BP409">
        <f t="shared" si="61"/>
        <v>5</v>
      </c>
      <c r="BQ409">
        <f t="shared" si="62"/>
        <v>10</v>
      </c>
      <c r="BR409">
        <f t="shared" si="63"/>
        <v>3</v>
      </c>
      <c r="BS409">
        <f t="shared" si="64"/>
        <v>3</v>
      </c>
      <c r="BT409">
        <f t="shared" si="65"/>
        <v>4</v>
      </c>
      <c r="BU409">
        <f t="shared" si="66"/>
        <v>6</v>
      </c>
      <c r="BV409">
        <f t="shared" si="67"/>
        <v>8</v>
      </c>
      <c r="BW409">
        <f t="shared" si="68"/>
        <v>2</v>
      </c>
      <c r="BX409">
        <f t="shared" si="69"/>
        <v>5</v>
      </c>
    </row>
    <row r="410" spans="1:76" ht="18.95" customHeight="1" x14ac:dyDescent="0.25">
      <c r="A410" t="s">
        <v>1618</v>
      </c>
      <c r="B410" t="s">
        <v>33</v>
      </c>
      <c r="C410" t="s">
        <v>40</v>
      </c>
      <c r="D410" t="s">
        <v>26</v>
      </c>
      <c r="E410" t="s">
        <v>638</v>
      </c>
      <c r="F410" t="s">
        <v>5161</v>
      </c>
      <c r="G410">
        <v>4</v>
      </c>
      <c r="H410" t="s">
        <v>22</v>
      </c>
      <c r="I410" t="s">
        <v>1619</v>
      </c>
      <c r="L410" s="1">
        <v>270807000330</v>
      </c>
      <c r="M410" t="s">
        <v>1620</v>
      </c>
      <c r="N410" t="s">
        <v>45</v>
      </c>
      <c r="O410" t="s">
        <v>1621</v>
      </c>
      <c r="P410">
        <v>56633</v>
      </c>
      <c r="Q410" t="s">
        <v>1622</v>
      </c>
      <c r="R410">
        <v>534</v>
      </c>
      <c r="S410" t="s">
        <v>39</v>
      </c>
      <c r="T410" t="b">
        <v>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1</v>
      </c>
      <c r="AJ410" s="4">
        <v>0</v>
      </c>
      <c r="AK410" s="4">
        <v>0</v>
      </c>
      <c r="AL410" s="4">
        <v>0</v>
      </c>
      <c r="AM410" s="4">
        <v>1</v>
      </c>
      <c r="AN410" s="4">
        <v>1</v>
      </c>
      <c r="AO410" s="4">
        <v>1</v>
      </c>
      <c r="AP410" s="4">
        <v>2</v>
      </c>
      <c r="AQ410" s="4">
        <v>0</v>
      </c>
      <c r="AR410" s="4">
        <v>1</v>
      </c>
      <c r="AS410" s="4">
        <v>2</v>
      </c>
      <c r="AT410" s="4">
        <v>0</v>
      </c>
      <c r="AU410" s="4">
        <v>1</v>
      </c>
      <c r="AV410" s="4">
        <v>1</v>
      </c>
      <c r="AW410" s="4">
        <v>1</v>
      </c>
      <c r="AX410" s="4">
        <v>1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1</v>
      </c>
      <c r="BF410" s="4">
        <v>1</v>
      </c>
      <c r="BG410" s="4">
        <v>1</v>
      </c>
      <c r="BH410" s="4">
        <v>1</v>
      </c>
      <c r="BI410" s="4">
        <v>0</v>
      </c>
      <c r="BJ410" s="4">
        <v>0</v>
      </c>
      <c r="BK410" s="4">
        <v>2</v>
      </c>
      <c r="BL410" s="4">
        <v>0</v>
      </c>
      <c r="BM410" s="4">
        <v>0</v>
      </c>
      <c r="BN410" s="5">
        <v>0</v>
      </c>
      <c r="BO410">
        <f t="shared" si="60"/>
        <v>0</v>
      </c>
      <c r="BP410">
        <f t="shared" si="61"/>
        <v>1</v>
      </c>
      <c r="BQ410">
        <f t="shared" si="62"/>
        <v>5</v>
      </c>
      <c r="BR410">
        <f t="shared" si="63"/>
        <v>3</v>
      </c>
      <c r="BS410">
        <f t="shared" si="64"/>
        <v>0</v>
      </c>
      <c r="BT410">
        <f t="shared" si="65"/>
        <v>4</v>
      </c>
      <c r="BU410">
        <f t="shared" si="66"/>
        <v>0</v>
      </c>
      <c r="BV410">
        <f t="shared" si="67"/>
        <v>2</v>
      </c>
      <c r="BW410">
        <f t="shared" si="68"/>
        <v>2</v>
      </c>
      <c r="BX410">
        <f t="shared" si="69"/>
        <v>2</v>
      </c>
    </row>
    <row r="411" spans="1:76" ht="18.95" customHeight="1" x14ac:dyDescent="0.25">
      <c r="A411" t="s">
        <v>3446</v>
      </c>
      <c r="B411" t="s">
        <v>33</v>
      </c>
      <c r="C411" t="s">
        <v>40</v>
      </c>
      <c r="D411" t="s">
        <v>26</v>
      </c>
      <c r="E411" t="s">
        <v>66</v>
      </c>
      <c r="F411" t="s">
        <v>66</v>
      </c>
      <c r="G411" t="s">
        <v>2026</v>
      </c>
      <c r="H411" t="s">
        <v>22</v>
      </c>
      <c r="I411" t="s">
        <v>3447</v>
      </c>
      <c r="L411" s="1">
        <v>270038204738</v>
      </c>
      <c r="M411" t="s">
        <v>3448</v>
      </c>
      <c r="N411" t="s">
        <v>45</v>
      </c>
      <c r="O411" t="s">
        <v>3449</v>
      </c>
      <c r="P411">
        <v>56315</v>
      </c>
      <c r="Q411" t="s">
        <v>2476</v>
      </c>
      <c r="R411">
        <v>169</v>
      </c>
      <c r="S411" t="s">
        <v>39</v>
      </c>
      <c r="T411" t="b">
        <v>0</v>
      </c>
      <c r="U411" t="s">
        <v>30</v>
      </c>
      <c r="V411" t="s">
        <v>61</v>
      </c>
      <c r="W411" t="s">
        <v>61</v>
      </c>
      <c r="X411" t="s">
        <v>61</v>
      </c>
      <c r="Y411" t="s">
        <v>61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0</v>
      </c>
      <c r="BA411" s="6">
        <v>3</v>
      </c>
      <c r="BB411" s="6">
        <v>3</v>
      </c>
      <c r="BC411" s="6">
        <v>0</v>
      </c>
      <c r="BD411" s="6">
        <v>1</v>
      </c>
      <c r="BE411" s="6">
        <v>3</v>
      </c>
      <c r="BF411" s="6">
        <v>3</v>
      </c>
      <c r="BG411" s="6">
        <v>0</v>
      </c>
      <c r="BH411" s="6">
        <v>0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7">
        <v>2</v>
      </c>
      <c r="BO411">
        <f t="shared" si="60"/>
        <v>0</v>
      </c>
      <c r="BP411">
        <f t="shared" si="61"/>
        <v>0</v>
      </c>
      <c r="BQ411">
        <f t="shared" si="62"/>
        <v>0</v>
      </c>
      <c r="BR411">
        <f t="shared" si="63"/>
        <v>0</v>
      </c>
      <c r="BS411">
        <f t="shared" si="64"/>
        <v>0</v>
      </c>
      <c r="BT411">
        <f t="shared" si="65"/>
        <v>0</v>
      </c>
      <c r="BU411">
        <f t="shared" si="66"/>
        <v>6</v>
      </c>
      <c r="BV411">
        <f t="shared" si="67"/>
        <v>7</v>
      </c>
      <c r="BW411">
        <f t="shared" si="68"/>
        <v>0</v>
      </c>
      <c r="BX411">
        <f t="shared" si="69"/>
        <v>2</v>
      </c>
    </row>
    <row r="412" spans="1:76" ht="18.95" customHeight="1" x14ac:dyDescent="0.25">
      <c r="A412" t="s">
        <v>1605</v>
      </c>
      <c r="B412" t="s">
        <v>33</v>
      </c>
      <c r="C412" t="s">
        <v>40</v>
      </c>
      <c r="D412" t="s">
        <v>26</v>
      </c>
      <c r="E412" t="s">
        <v>178</v>
      </c>
      <c r="F412" t="s">
        <v>5163</v>
      </c>
      <c r="G412">
        <v>4</v>
      </c>
      <c r="H412" t="s">
        <v>22</v>
      </c>
      <c r="I412" t="s">
        <v>1606</v>
      </c>
      <c r="L412" s="1">
        <v>270297000077</v>
      </c>
      <c r="M412" t="s">
        <v>1607</v>
      </c>
      <c r="N412" t="s">
        <v>45</v>
      </c>
      <c r="O412" t="s">
        <v>1608</v>
      </c>
      <c r="P412">
        <v>56007</v>
      </c>
      <c r="Q412" t="s">
        <v>1609</v>
      </c>
      <c r="R412">
        <v>427</v>
      </c>
      <c r="S412" t="s">
        <v>77</v>
      </c>
      <c r="T412" t="b">
        <v>1</v>
      </c>
      <c r="U412" t="s">
        <v>61</v>
      </c>
      <c r="V412" t="s">
        <v>61</v>
      </c>
      <c r="W412" t="s">
        <v>61</v>
      </c>
      <c r="X412" t="s">
        <v>61</v>
      </c>
      <c r="Y412" t="s">
        <v>61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1</v>
      </c>
      <c r="AG412" s="6">
        <v>1</v>
      </c>
      <c r="AH412" s="6">
        <v>0</v>
      </c>
      <c r="AI412" s="6">
        <v>0</v>
      </c>
      <c r="AJ412" s="6">
        <v>1</v>
      </c>
      <c r="AK412" s="6">
        <v>2</v>
      </c>
      <c r="AL412" s="6">
        <v>2</v>
      </c>
      <c r="AM412" s="6">
        <v>2</v>
      </c>
      <c r="AN412" s="6">
        <v>2</v>
      </c>
      <c r="AO412" s="6">
        <v>2</v>
      </c>
      <c r="AP412" s="6">
        <v>1</v>
      </c>
      <c r="AQ412" s="6">
        <v>0</v>
      </c>
      <c r="AR412" s="6">
        <v>0</v>
      </c>
      <c r="AS412" s="6">
        <v>0</v>
      </c>
      <c r="AT412" s="6">
        <v>0</v>
      </c>
      <c r="AU412" s="6">
        <v>2</v>
      </c>
      <c r="AV412" s="6">
        <v>2</v>
      </c>
      <c r="AW412" s="6">
        <v>0</v>
      </c>
      <c r="AX412" s="6">
        <v>0</v>
      </c>
      <c r="AY412" s="6">
        <v>0</v>
      </c>
      <c r="AZ412" s="6">
        <v>0</v>
      </c>
      <c r="BA412" s="6">
        <v>2</v>
      </c>
      <c r="BB412" s="6">
        <v>2</v>
      </c>
      <c r="BC412" s="6">
        <v>2</v>
      </c>
      <c r="BD412" s="6">
        <v>0</v>
      </c>
      <c r="BE412" s="6">
        <v>1</v>
      </c>
      <c r="BF412" s="6">
        <v>1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7">
        <v>0</v>
      </c>
      <c r="BO412">
        <f t="shared" si="60"/>
        <v>2</v>
      </c>
      <c r="BP412">
        <f t="shared" si="61"/>
        <v>5</v>
      </c>
      <c r="BQ412">
        <f t="shared" si="62"/>
        <v>7</v>
      </c>
      <c r="BR412">
        <f t="shared" si="63"/>
        <v>0</v>
      </c>
      <c r="BS412">
        <f t="shared" si="64"/>
        <v>0</v>
      </c>
      <c r="BT412">
        <f t="shared" si="65"/>
        <v>4</v>
      </c>
      <c r="BU412">
        <f t="shared" si="66"/>
        <v>4</v>
      </c>
      <c r="BV412">
        <f t="shared" si="67"/>
        <v>4</v>
      </c>
      <c r="BW412">
        <f t="shared" si="68"/>
        <v>0</v>
      </c>
      <c r="BX412">
        <f t="shared" si="69"/>
        <v>0</v>
      </c>
    </row>
    <row r="413" spans="1:76" ht="18.95" customHeight="1" x14ac:dyDescent="0.25">
      <c r="A413" t="s">
        <v>3442</v>
      </c>
      <c r="B413" t="s">
        <v>33</v>
      </c>
      <c r="C413" t="s">
        <v>40</v>
      </c>
      <c r="D413" t="s">
        <v>26</v>
      </c>
      <c r="E413" t="s">
        <v>66</v>
      </c>
      <c r="F413" t="s">
        <v>659</v>
      </c>
      <c r="G413" t="s">
        <v>2026</v>
      </c>
      <c r="H413" t="s">
        <v>22</v>
      </c>
      <c r="I413" t="s">
        <v>3443</v>
      </c>
      <c r="L413" s="1">
        <v>270330000137</v>
      </c>
      <c r="M413" t="s">
        <v>3444</v>
      </c>
      <c r="N413" t="s">
        <v>58</v>
      </c>
      <c r="O413" t="s">
        <v>3445</v>
      </c>
      <c r="P413">
        <v>56309</v>
      </c>
      <c r="Q413" t="s">
        <v>1563</v>
      </c>
      <c r="R413">
        <v>114</v>
      </c>
      <c r="S413" t="s">
        <v>39</v>
      </c>
      <c r="T413" t="b">
        <v>0</v>
      </c>
      <c r="U413" t="s">
        <v>30</v>
      </c>
      <c r="V413" t="s">
        <v>31</v>
      </c>
      <c r="W413" t="s">
        <v>31</v>
      </c>
      <c r="X413" t="s">
        <v>31</v>
      </c>
      <c r="Y413" t="s">
        <v>31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2</v>
      </c>
      <c r="AN413" s="6">
        <v>2</v>
      </c>
      <c r="AO413" s="6">
        <v>0</v>
      </c>
      <c r="AP413" s="6">
        <v>2</v>
      </c>
      <c r="AQ413" s="6">
        <v>3</v>
      </c>
      <c r="AR413" s="6">
        <v>3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0</v>
      </c>
      <c r="BA413" s="6">
        <v>3</v>
      </c>
      <c r="BB413" s="6">
        <v>3</v>
      </c>
      <c r="BC413" s="6">
        <v>1</v>
      </c>
      <c r="BD413" s="6">
        <v>0</v>
      </c>
      <c r="BE413" s="6">
        <v>3</v>
      </c>
      <c r="BF413" s="6">
        <v>3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7">
        <v>0</v>
      </c>
      <c r="BO413">
        <f t="shared" si="60"/>
        <v>0</v>
      </c>
      <c r="BP413">
        <f t="shared" si="61"/>
        <v>0</v>
      </c>
      <c r="BQ413">
        <f t="shared" si="62"/>
        <v>9</v>
      </c>
      <c r="BR413">
        <f t="shared" si="63"/>
        <v>3</v>
      </c>
      <c r="BS413">
        <f t="shared" si="64"/>
        <v>0</v>
      </c>
      <c r="BT413">
        <f t="shared" si="65"/>
        <v>0</v>
      </c>
      <c r="BU413">
        <f t="shared" si="66"/>
        <v>6</v>
      </c>
      <c r="BV413">
        <f t="shared" si="67"/>
        <v>7</v>
      </c>
      <c r="BW413">
        <f t="shared" si="68"/>
        <v>0</v>
      </c>
      <c r="BX413">
        <f t="shared" si="69"/>
        <v>0</v>
      </c>
    </row>
    <row r="414" spans="1:76" ht="18.95" customHeight="1" x14ac:dyDescent="0.25">
      <c r="A414" t="s">
        <v>1623</v>
      </c>
      <c r="B414" t="s">
        <v>33</v>
      </c>
      <c r="C414" t="s">
        <v>40</v>
      </c>
      <c r="D414" t="s">
        <v>26</v>
      </c>
      <c r="E414" t="s">
        <v>96</v>
      </c>
      <c r="F414" t="s">
        <v>5163</v>
      </c>
      <c r="G414">
        <v>4</v>
      </c>
      <c r="H414" t="s">
        <v>22</v>
      </c>
      <c r="I414" t="s">
        <v>1624</v>
      </c>
      <c r="L414" s="1">
        <v>271422000737</v>
      </c>
      <c r="M414" t="s">
        <v>1625</v>
      </c>
      <c r="N414" t="s">
        <v>45</v>
      </c>
      <c r="O414" t="s">
        <v>1626</v>
      </c>
      <c r="P414">
        <v>55346</v>
      </c>
      <c r="Q414" t="s">
        <v>1627</v>
      </c>
      <c r="R414">
        <v>727</v>
      </c>
      <c r="S414" t="s">
        <v>7</v>
      </c>
      <c r="T414" t="b">
        <v>0</v>
      </c>
      <c r="U414" t="s">
        <v>30</v>
      </c>
      <c r="V414" t="s">
        <v>61</v>
      </c>
      <c r="W414" t="s">
        <v>61</v>
      </c>
      <c r="X414" t="s">
        <v>61</v>
      </c>
      <c r="Y414" t="s">
        <v>61</v>
      </c>
      <c r="Z414" s="4">
        <v>0</v>
      </c>
      <c r="AA414" s="4">
        <v>0</v>
      </c>
      <c r="AB414" s="4">
        <v>1</v>
      </c>
      <c r="AC414" s="4">
        <v>1</v>
      </c>
      <c r="AD414" s="4">
        <v>1</v>
      </c>
      <c r="AE414" s="4">
        <v>1</v>
      </c>
      <c r="AF414" s="4">
        <v>2</v>
      </c>
      <c r="AG414" s="4">
        <v>2</v>
      </c>
      <c r="AH414" s="4">
        <v>2</v>
      </c>
      <c r="AI414" s="4">
        <v>2</v>
      </c>
      <c r="AJ414" s="4">
        <v>1</v>
      </c>
      <c r="AK414" s="4">
        <v>0</v>
      </c>
      <c r="AL414" s="4">
        <v>2</v>
      </c>
      <c r="AM414" s="4">
        <v>1</v>
      </c>
      <c r="AN414" s="4">
        <v>1</v>
      </c>
      <c r="AO414" s="4">
        <v>1</v>
      </c>
      <c r="AP414" s="4">
        <v>3</v>
      </c>
      <c r="AQ414" s="4">
        <v>0</v>
      </c>
      <c r="AR414" s="4">
        <v>2</v>
      </c>
      <c r="AS414" s="4">
        <v>0</v>
      </c>
      <c r="AT414" s="4">
        <v>3</v>
      </c>
      <c r="AU414" s="4">
        <v>1</v>
      </c>
      <c r="AV414" s="4">
        <v>1</v>
      </c>
      <c r="AW414" s="4">
        <v>0</v>
      </c>
      <c r="AX414" s="4">
        <v>0</v>
      </c>
      <c r="AY414" s="4">
        <v>0</v>
      </c>
      <c r="AZ414" s="4">
        <v>0</v>
      </c>
      <c r="BA414" s="4">
        <v>3</v>
      </c>
      <c r="BB414" s="4">
        <v>3</v>
      </c>
      <c r="BC414" s="4">
        <v>2</v>
      </c>
      <c r="BD414" s="4">
        <v>0</v>
      </c>
      <c r="BE414" s="4">
        <v>3</v>
      </c>
      <c r="BF414" s="4">
        <v>3</v>
      </c>
      <c r="BG414" s="4">
        <v>0</v>
      </c>
      <c r="BH414" s="4">
        <v>2</v>
      </c>
      <c r="BI414" s="4">
        <v>0</v>
      </c>
      <c r="BJ414" s="4">
        <v>0</v>
      </c>
      <c r="BK414" s="4">
        <v>0</v>
      </c>
      <c r="BL414" s="4">
        <v>0</v>
      </c>
      <c r="BM414" s="4">
        <v>1</v>
      </c>
      <c r="BN414" s="5">
        <v>2</v>
      </c>
      <c r="BO414">
        <f t="shared" si="60"/>
        <v>10</v>
      </c>
      <c r="BP414">
        <f t="shared" si="61"/>
        <v>5</v>
      </c>
      <c r="BQ414">
        <f t="shared" si="62"/>
        <v>6</v>
      </c>
      <c r="BR414">
        <f t="shared" si="63"/>
        <v>2</v>
      </c>
      <c r="BS414">
        <f t="shared" si="64"/>
        <v>3</v>
      </c>
      <c r="BT414">
        <f t="shared" si="65"/>
        <v>2</v>
      </c>
      <c r="BU414">
        <f t="shared" si="66"/>
        <v>6</v>
      </c>
      <c r="BV414">
        <f t="shared" si="67"/>
        <v>8</v>
      </c>
      <c r="BW414">
        <f t="shared" si="68"/>
        <v>2</v>
      </c>
      <c r="BX414">
        <f t="shared" si="69"/>
        <v>3</v>
      </c>
    </row>
    <row r="415" spans="1:76" ht="18.95" customHeight="1" x14ac:dyDescent="0.25">
      <c r="A415" t="s">
        <v>3462</v>
      </c>
      <c r="B415" t="s">
        <v>33</v>
      </c>
      <c r="C415" t="s">
        <v>40</v>
      </c>
      <c r="D415" t="s">
        <v>26</v>
      </c>
      <c r="E415" t="s">
        <v>102</v>
      </c>
      <c r="F415" t="s">
        <v>659</v>
      </c>
      <c r="G415" t="s">
        <v>2026</v>
      </c>
      <c r="H415" t="s">
        <v>22</v>
      </c>
      <c r="I415" t="s">
        <v>3463</v>
      </c>
      <c r="L415" s="1">
        <v>271386000712</v>
      </c>
      <c r="M415" t="s">
        <v>3464</v>
      </c>
      <c r="N415" t="s">
        <v>58</v>
      </c>
      <c r="O415" t="s">
        <v>3465</v>
      </c>
      <c r="P415">
        <v>56551</v>
      </c>
      <c r="Q415" t="s">
        <v>1613</v>
      </c>
      <c r="R415">
        <v>190</v>
      </c>
      <c r="S415" t="s">
        <v>39</v>
      </c>
      <c r="T415" t="b">
        <v>1</v>
      </c>
      <c r="U415" t="s">
        <v>61</v>
      </c>
      <c r="V415" t="s">
        <v>61</v>
      </c>
      <c r="W415" t="s">
        <v>61</v>
      </c>
      <c r="X415" t="s">
        <v>61</v>
      </c>
      <c r="Y415" t="s">
        <v>61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2</v>
      </c>
      <c r="AG415" s="6">
        <v>2</v>
      </c>
      <c r="AH415" s="6">
        <v>1</v>
      </c>
      <c r="AI415" s="6">
        <v>2</v>
      </c>
      <c r="AJ415" s="6">
        <v>0</v>
      </c>
      <c r="AK415" s="6">
        <v>2</v>
      </c>
      <c r="AL415" s="6">
        <v>0</v>
      </c>
      <c r="AM415" s="6">
        <v>3</v>
      </c>
      <c r="AN415" s="6">
        <v>3</v>
      </c>
      <c r="AO415" s="6">
        <v>2</v>
      </c>
      <c r="AP415" s="6">
        <v>3</v>
      </c>
      <c r="AQ415" s="6">
        <v>3</v>
      </c>
      <c r="AR415" s="6">
        <v>2</v>
      </c>
      <c r="AS415" s="6">
        <v>1</v>
      </c>
      <c r="AT415" s="6">
        <v>0</v>
      </c>
      <c r="AU415" s="6">
        <v>2</v>
      </c>
      <c r="AV415" s="6">
        <v>2</v>
      </c>
      <c r="AW415" s="6">
        <v>0</v>
      </c>
      <c r="AX415" s="6">
        <v>0</v>
      </c>
      <c r="AY415" s="6">
        <v>0</v>
      </c>
      <c r="AZ415" s="6">
        <v>0</v>
      </c>
      <c r="BA415" s="6">
        <v>3</v>
      </c>
      <c r="BB415" s="6">
        <v>3</v>
      </c>
      <c r="BC415" s="6">
        <v>0</v>
      </c>
      <c r="BD415" s="6">
        <v>0</v>
      </c>
      <c r="BE415" s="6">
        <v>3</v>
      </c>
      <c r="BF415" s="6">
        <v>3</v>
      </c>
      <c r="BG415" s="6">
        <v>3</v>
      </c>
      <c r="BH415" s="6">
        <v>0</v>
      </c>
      <c r="BI415" s="6">
        <v>0</v>
      </c>
      <c r="BJ415" s="6">
        <v>0</v>
      </c>
      <c r="BK415" s="6">
        <v>0</v>
      </c>
      <c r="BL415" s="6">
        <v>0</v>
      </c>
      <c r="BM415" s="6">
        <v>0</v>
      </c>
      <c r="BN415" s="7">
        <v>2</v>
      </c>
      <c r="BO415">
        <f t="shared" si="60"/>
        <v>5</v>
      </c>
      <c r="BP415">
        <f t="shared" si="61"/>
        <v>4</v>
      </c>
      <c r="BQ415">
        <f t="shared" si="62"/>
        <v>14</v>
      </c>
      <c r="BR415">
        <f t="shared" si="63"/>
        <v>3</v>
      </c>
      <c r="BS415">
        <f t="shared" si="64"/>
        <v>0</v>
      </c>
      <c r="BT415">
        <f t="shared" si="65"/>
        <v>4</v>
      </c>
      <c r="BU415">
        <f t="shared" si="66"/>
        <v>6</v>
      </c>
      <c r="BV415">
        <f t="shared" si="67"/>
        <v>6</v>
      </c>
      <c r="BW415">
        <f t="shared" si="68"/>
        <v>3</v>
      </c>
      <c r="BX415">
        <f t="shared" si="69"/>
        <v>2</v>
      </c>
    </row>
    <row r="416" spans="1:76" ht="18.95" customHeight="1" x14ac:dyDescent="0.25">
      <c r="A416" t="s">
        <v>3475</v>
      </c>
      <c r="B416" t="s">
        <v>33</v>
      </c>
      <c r="C416" t="s">
        <v>40</v>
      </c>
      <c r="D416" t="s">
        <v>26</v>
      </c>
      <c r="E416" t="s">
        <v>96</v>
      </c>
      <c r="F416" t="s">
        <v>5163</v>
      </c>
      <c r="G416" t="s">
        <v>2026</v>
      </c>
      <c r="H416" t="s">
        <v>22</v>
      </c>
      <c r="I416" t="s">
        <v>3476</v>
      </c>
      <c r="L416" s="1">
        <v>272385001174</v>
      </c>
      <c r="M416" t="s">
        <v>3477</v>
      </c>
      <c r="N416" t="s">
        <v>58</v>
      </c>
      <c r="O416" t="s">
        <v>3478</v>
      </c>
      <c r="P416">
        <v>55109</v>
      </c>
      <c r="Q416" t="s">
        <v>1632</v>
      </c>
      <c r="R416">
        <v>1797</v>
      </c>
      <c r="S416" t="s">
        <v>89</v>
      </c>
      <c r="T416" t="b">
        <v>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1</v>
      </c>
      <c r="AH416" s="6">
        <v>1</v>
      </c>
      <c r="AI416" s="6">
        <v>0</v>
      </c>
      <c r="AJ416" s="6">
        <v>2</v>
      </c>
      <c r="AK416" s="6">
        <v>2</v>
      </c>
      <c r="AL416" s="6">
        <v>2</v>
      </c>
      <c r="AM416" s="6">
        <v>2</v>
      </c>
      <c r="AN416" s="6">
        <v>3</v>
      </c>
      <c r="AO416" s="6">
        <v>0</v>
      </c>
      <c r="AP416" s="6">
        <v>3</v>
      </c>
      <c r="AQ416" s="6">
        <v>3</v>
      </c>
      <c r="AR416" s="6">
        <v>3</v>
      </c>
      <c r="AS416" s="6">
        <v>3</v>
      </c>
      <c r="AT416" s="6">
        <v>0</v>
      </c>
      <c r="AU416" s="6">
        <v>1</v>
      </c>
      <c r="AV416" s="6">
        <v>1</v>
      </c>
      <c r="AW416" s="6">
        <v>0</v>
      </c>
      <c r="AX416" s="6">
        <v>0</v>
      </c>
      <c r="AY416" s="6">
        <v>0</v>
      </c>
      <c r="AZ416" s="6">
        <v>0</v>
      </c>
      <c r="BA416" s="6">
        <v>3</v>
      </c>
      <c r="BB416" s="6">
        <v>3</v>
      </c>
      <c r="BC416" s="6">
        <v>2</v>
      </c>
      <c r="BD416" s="6">
        <v>0</v>
      </c>
      <c r="BE416" s="6">
        <v>3</v>
      </c>
      <c r="BF416" s="6">
        <v>0</v>
      </c>
      <c r="BG416" s="6">
        <v>3</v>
      </c>
      <c r="BH416" s="6">
        <v>3</v>
      </c>
      <c r="BI416" s="6">
        <v>0</v>
      </c>
      <c r="BJ416" s="6">
        <v>0</v>
      </c>
      <c r="BK416" s="6">
        <v>0</v>
      </c>
      <c r="BL416" s="6">
        <v>0</v>
      </c>
      <c r="BM416" s="6">
        <v>0</v>
      </c>
      <c r="BN416" s="7">
        <v>2</v>
      </c>
      <c r="BO416">
        <f t="shared" si="60"/>
        <v>2</v>
      </c>
      <c r="BP416">
        <f t="shared" si="61"/>
        <v>6</v>
      </c>
      <c r="BQ416">
        <f t="shared" si="62"/>
        <v>11</v>
      </c>
      <c r="BR416">
        <f t="shared" si="63"/>
        <v>6</v>
      </c>
      <c r="BS416">
        <f t="shared" si="64"/>
        <v>0</v>
      </c>
      <c r="BT416">
        <f t="shared" si="65"/>
        <v>2</v>
      </c>
      <c r="BU416">
        <f t="shared" si="66"/>
        <v>6</v>
      </c>
      <c r="BV416">
        <f t="shared" si="67"/>
        <v>5</v>
      </c>
      <c r="BW416">
        <f t="shared" si="68"/>
        <v>6</v>
      </c>
      <c r="BX416">
        <f t="shared" si="69"/>
        <v>2</v>
      </c>
    </row>
    <row r="417" spans="1:76" ht="18.95" customHeight="1" x14ac:dyDescent="0.25">
      <c r="A417" t="s">
        <v>1628</v>
      </c>
      <c r="B417" t="s">
        <v>33</v>
      </c>
      <c r="C417" t="s">
        <v>40</v>
      </c>
      <c r="D417" t="s">
        <v>26</v>
      </c>
      <c r="E417" t="s">
        <v>66</v>
      </c>
      <c r="F417" t="s">
        <v>659</v>
      </c>
      <c r="G417">
        <v>4</v>
      </c>
      <c r="H417" t="s">
        <v>22</v>
      </c>
      <c r="I417" t="s">
        <v>1629</v>
      </c>
      <c r="L417" s="1">
        <v>273243001388</v>
      </c>
      <c r="M417" t="s">
        <v>1630</v>
      </c>
      <c r="N417" t="s">
        <v>45</v>
      </c>
      <c r="O417" t="s">
        <v>1631</v>
      </c>
      <c r="P417">
        <v>55113</v>
      </c>
      <c r="Q417" t="s">
        <v>1632</v>
      </c>
      <c r="R417">
        <v>451</v>
      </c>
      <c r="S417" t="s">
        <v>89</v>
      </c>
      <c r="T417" t="b">
        <v>0</v>
      </c>
      <c r="U417" t="s">
        <v>30</v>
      </c>
      <c r="V417" t="s">
        <v>71</v>
      </c>
      <c r="W417" t="s">
        <v>61</v>
      </c>
      <c r="X417" t="s">
        <v>71</v>
      </c>
      <c r="Y417" t="s">
        <v>61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2</v>
      </c>
      <c r="AG417" s="6">
        <v>2</v>
      </c>
      <c r="AH417" s="6">
        <v>2</v>
      </c>
      <c r="AI417" s="6">
        <v>0</v>
      </c>
      <c r="AJ417" s="6">
        <v>0</v>
      </c>
      <c r="AK417" s="6">
        <v>0</v>
      </c>
      <c r="AL417" s="6">
        <v>0</v>
      </c>
      <c r="AM417" s="6">
        <v>3</v>
      </c>
      <c r="AN417" s="6">
        <v>3</v>
      </c>
      <c r="AO417" s="6">
        <v>0</v>
      </c>
      <c r="AP417" s="6">
        <v>3</v>
      </c>
      <c r="AQ417" s="6">
        <v>0</v>
      </c>
      <c r="AR417" s="6">
        <v>0</v>
      </c>
      <c r="AS417" s="6">
        <v>0</v>
      </c>
      <c r="AT417" s="6">
        <v>1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3</v>
      </c>
      <c r="BB417" s="6">
        <v>3</v>
      </c>
      <c r="BC417" s="6">
        <v>0</v>
      </c>
      <c r="BD417" s="6">
        <v>0</v>
      </c>
      <c r="BE417" s="6">
        <v>3</v>
      </c>
      <c r="BF417" s="6">
        <v>3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7">
        <v>0</v>
      </c>
      <c r="BO417">
        <f t="shared" si="60"/>
        <v>6</v>
      </c>
      <c r="BP417">
        <f t="shared" si="61"/>
        <v>0</v>
      </c>
      <c r="BQ417">
        <f t="shared" si="62"/>
        <v>9</v>
      </c>
      <c r="BR417">
        <f t="shared" si="63"/>
        <v>0</v>
      </c>
      <c r="BS417">
        <f t="shared" si="64"/>
        <v>1</v>
      </c>
      <c r="BT417">
        <f t="shared" si="65"/>
        <v>0</v>
      </c>
      <c r="BU417">
        <f t="shared" si="66"/>
        <v>6</v>
      </c>
      <c r="BV417">
        <f t="shared" si="67"/>
        <v>6</v>
      </c>
      <c r="BW417">
        <f t="shared" si="68"/>
        <v>0</v>
      </c>
      <c r="BX417">
        <f t="shared" si="69"/>
        <v>0</v>
      </c>
    </row>
    <row r="418" spans="1:76" ht="18.95" customHeight="1" x14ac:dyDescent="0.25">
      <c r="A418" t="s">
        <v>32</v>
      </c>
      <c r="B418" t="s">
        <v>33</v>
      </c>
      <c r="C418" t="s">
        <v>40</v>
      </c>
      <c r="D418" t="s">
        <v>26</v>
      </c>
      <c r="E418" t="s">
        <v>66</v>
      </c>
      <c r="F418" t="s">
        <v>659</v>
      </c>
      <c r="G418">
        <v>1</v>
      </c>
      <c r="H418" t="s">
        <v>22</v>
      </c>
      <c r="I418" t="s">
        <v>35</v>
      </c>
      <c r="L418" s="1">
        <v>270354000163</v>
      </c>
      <c r="M418" t="s">
        <v>36</v>
      </c>
      <c r="N418" t="s">
        <v>25</v>
      </c>
      <c r="O418" t="s">
        <v>37</v>
      </c>
      <c r="P418">
        <v>56714</v>
      </c>
      <c r="Q418" t="s">
        <v>38</v>
      </c>
      <c r="R418">
        <v>116</v>
      </c>
      <c r="S418" t="s">
        <v>39</v>
      </c>
      <c r="T418" t="b">
        <v>0</v>
      </c>
      <c r="U418" t="s">
        <v>30</v>
      </c>
      <c r="V418" t="s">
        <v>31</v>
      </c>
      <c r="W418" t="s">
        <v>31</v>
      </c>
      <c r="X418" t="s">
        <v>31</v>
      </c>
      <c r="Y418" t="s">
        <v>31</v>
      </c>
      <c r="Z418" s="4">
        <v>0</v>
      </c>
      <c r="AA418" s="4">
        <v>0</v>
      </c>
      <c r="AB418" s="4">
        <v>2</v>
      </c>
      <c r="AC418" s="4">
        <v>0</v>
      </c>
      <c r="AD418" s="4">
        <v>0</v>
      </c>
      <c r="AE418" s="4">
        <v>0</v>
      </c>
      <c r="AF418" s="4">
        <v>2</v>
      </c>
      <c r="AG418" s="4">
        <v>2</v>
      </c>
      <c r="AH418" s="4">
        <v>2</v>
      </c>
      <c r="AI418" s="4">
        <v>2</v>
      </c>
      <c r="AJ418" s="4">
        <v>2</v>
      </c>
      <c r="AK418" s="4">
        <v>2</v>
      </c>
      <c r="AL418" s="4">
        <v>2</v>
      </c>
      <c r="AM418" s="4">
        <v>2</v>
      </c>
      <c r="AN418" s="4">
        <v>2</v>
      </c>
      <c r="AO418" s="4">
        <v>0</v>
      </c>
      <c r="AP418" s="4">
        <v>3</v>
      </c>
      <c r="AQ418" s="4">
        <v>0</v>
      </c>
      <c r="AR418" s="4">
        <v>2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2</v>
      </c>
      <c r="BB418" s="4">
        <v>2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5">
        <v>0</v>
      </c>
      <c r="BO418">
        <f t="shared" si="60"/>
        <v>8</v>
      </c>
      <c r="BP418">
        <f t="shared" si="61"/>
        <v>8</v>
      </c>
      <c r="BQ418">
        <f t="shared" si="62"/>
        <v>7</v>
      </c>
      <c r="BR418">
        <f t="shared" si="63"/>
        <v>2</v>
      </c>
      <c r="BS418">
        <f t="shared" si="64"/>
        <v>0</v>
      </c>
      <c r="BT418">
        <f t="shared" si="65"/>
        <v>0</v>
      </c>
      <c r="BU418">
        <f t="shared" si="66"/>
        <v>4</v>
      </c>
      <c r="BV418">
        <f t="shared" si="67"/>
        <v>0</v>
      </c>
      <c r="BW418">
        <f t="shared" si="68"/>
        <v>0</v>
      </c>
      <c r="BX418">
        <f t="shared" si="69"/>
        <v>0</v>
      </c>
    </row>
    <row r="419" spans="1:76" ht="18.95" customHeight="1" x14ac:dyDescent="0.25">
      <c r="A419" t="s">
        <v>3466</v>
      </c>
      <c r="B419" t="s">
        <v>33</v>
      </c>
      <c r="C419" t="s">
        <v>40</v>
      </c>
      <c r="D419" t="s">
        <v>26</v>
      </c>
      <c r="E419" t="s">
        <v>96</v>
      </c>
      <c r="F419" t="s">
        <v>5163</v>
      </c>
      <c r="G419" t="s">
        <v>2026</v>
      </c>
      <c r="H419" t="s">
        <v>22</v>
      </c>
      <c r="I419" t="s">
        <v>3467</v>
      </c>
      <c r="L419" s="1">
        <v>271752000804</v>
      </c>
      <c r="M419" t="s">
        <v>3468</v>
      </c>
      <c r="N419" t="s">
        <v>58</v>
      </c>
      <c r="O419" t="s">
        <v>3469</v>
      </c>
      <c r="P419">
        <v>55041</v>
      </c>
      <c r="Q419" t="s">
        <v>3470</v>
      </c>
      <c r="R419">
        <v>589</v>
      </c>
      <c r="S419" t="s">
        <v>77</v>
      </c>
      <c r="T419" t="b">
        <v>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2</v>
      </c>
      <c r="AJ419" s="6">
        <v>0</v>
      </c>
      <c r="AK419" s="6">
        <v>0</v>
      </c>
      <c r="AL419" s="6">
        <v>0</v>
      </c>
      <c r="AM419" s="6">
        <v>0</v>
      </c>
      <c r="AN419" s="6">
        <v>3</v>
      </c>
      <c r="AO419" s="6">
        <v>0</v>
      </c>
      <c r="AP419" s="6">
        <v>2</v>
      </c>
      <c r="AQ419" s="6">
        <v>0</v>
      </c>
      <c r="AR419" s="6">
        <v>2</v>
      </c>
      <c r="AS419" s="6">
        <v>0</v>
      </c>
      <c r="AT419" s="6">
        <v>0</v>
      </c>
      <c r="AU419" s="6">
        <v>2</v>
      </c>
      <c r="AV419" s="6">
        <v>2</v>
      </c>
      <c r="AW419" s="6">
        <v>0</v>
      </c>
      <c r="AX419" s="6">
        <v>0</v>
      </c>
      <c r="AY419" s="6">
        <v>0</v>
      </c>
      <c r="AZ419" s="6">
        <v>0</v>
      </c>
      <c r="BA419" s="6">
        <v>3</v>
      </c>
      <c r="BB419" s="6">
        <v>3</v>
      </c>
      <c r="BC419" s="6">
        <v>2</v>
      </c>
      <c r="BD419" s="6">
        <v>0</v>
      </c>
      <c r="BE419" s="6">
        <v>2</v>
      </c>
      <c r="BF419" s="6">
        <v>2</v>
      </c>
      <c r="BG419" s="6">
        <v>3</v>
      </c>
      <c r="BH419" s="6">
        <v>0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7">
        <v>0</v>
      </c>
      <c r="BO419">
        <f t="shared" si="60"/>
        <v>0</v>
      </c>
      <c r="BP419">
        <f t="shared" si="61"/>
        <v>2</v>
      </c>
      <c r="BQ419">
        <f t="shared" si="62"/>
        <v>5</v>
      </c>
      <c r="BR419">
        <f t="shared" si="63"/>
        <v>2</v>
      </c>
      <c r="BS419">
        <f t="shared" si="64"/>
        <v>0</v>
      </c>
      <c r="BT419">
        <f t="shared" si="65"/>
        <v>4</v>
      </c>
      <c r="BU419">
        <f t="shared" si="66"/>
        <v>6</v>
      </c>
      <c r="BV419">
        <f t="shared" si="67"/>
        <v>6</v>
      </c>
      <c r="BW419">
        <f t="shared" si="68"/>
        <v>3</v>
      </c>
      <c r="BX419">
        <f t="shared" si="69"/>
        <v>0</v>
      </c>
    </row>
    <row r="420" spans="1:76" ht="18.95" customHeight="1" x14ac:dyDescent="0.25">
      <c r="A420" t="s">
        <v>3488</v>
      </c>
      <c r="B420" t="s">
        <v>33</v>
      </c>
      <c r="C420" t="s">
        <v>40</v>
      </c>
      <c r="D420" t="s">
        <v>26</v>
      </c>
      <c r="E420" t="s">
        <v>96</v>
      </c>
      <c r="F420" t="s">
        <v>5163</v>
      </c>
      <c r="G420" t="s">
        <v>2026</v>
      </c>
      <c r="H420" t="s">
        <v>22</v>
      </c>
      <c r="I420" t="s">
        <v>3489</v>
      </c>
      <c r="L420" s="1">
        <v>273819001663</v>
      </c>
      <c r="M420" t="s">
        <v>3490</v>
      </c>
      <c r="N420" t="s">
        <v>45</v>
      </c>
      <c r="O420" t="s">
        <v>3491</v>
      </c>
      <c r="P420">
        <v>55082</v>
      </c>
      <c r="Q420" t="s">
        <v>326</v>
      </c>
      <c r="R420">
        <v>458</v>
      </c>
      <c r="S420" t="s">
        <v>89</v>
      </c>
      <c r="T420" t="b">
        <v>0</v>
      </c>
      <c r="U420" t="s">
        <v>30</v>
      </c>
      <c r="V420" t="s">
        <v>31</v>
      </c>
      <c r="W420" t="s">
        <v>31</v>
      </c>
      <c r="X420" t="s">
        <v>31</v>
      </c>
      <c r="Y420" t="s">
        <v>31</v>
      </c>
      <c r="Z420" s="6">
        <v>0</v>
      </c>
      <c r="AA420" s="6">
        <v>0</v>
      </c>
      <c r="AB420" s="6">
        <v>0</v>
      </c>
      <c r="AC420" s="6">
        <v>0</v>
      </c>
      <c r="AD420" s="6">
        <v>1</v>
      </c>
      <c r="AE420" s="6">
        <v>1</v>
      </c>
      <c r="AF420" s="6">
        <v>0</v>
      </c>
      <c r="AG420" s="6">
        <v>0</v>
      </c>
      <c r="AH420" s="6">
        <v>2</v>
      </c>
      <c r="AI420" s="6">
        <v>2</v>
      </c>
      <c r="AJ420" s="6">
        <v>2</v>
      </c>
      <c r="AK420" s="6">
        <v>0</v>
      </c>
      <c r="AL420" s="6">
        <v>2</v>
      </c>
      <c r="AM420" s="6">
        <v>2</v>
      </c>
      <c r="AN420" s="6">
        <v>2</v>
      </c>
      <c r="AO420" s="6">
        <v>2</v>
      </c>
      <c r="AP420" s="6">
        <v>0</v>
      </c>
      <c r="AQ420" s="6">
        <v>0</v>
      </c>
      <c r="AR420" s="6">
        <v>3</v>
      </c>
      <c r="AS420" s="6">
        <v>0</v>
      </c>
      <c r="AT420" s="6">
        <v>0</v>
      </c>
      <c r="AU420" s="6">
        <v>2</v>
      </c>
      <c r="AV420" s="6">
        <v>2</v>
      </c>
      <c r="AW420" s="6">
        <v>0</v>
      </c>
      <c r="AX420" s="6">
        <v>1</v>
      </c>
      <c r="AY420" s="6">
        <v>0</v>
      </c>
      <c r="AZ420" s="6">
        <v>2</v>
      </c>
      <c r="BA420" s="6">
        <v>3</v>
      </c>
      <c r="BB420" s="6">
        <v>3</v>
      </c>
      <c r="BC420" s="6">
        <v>0</v>
      </c>
      <c r="BD420" s="6">
        <v>0</v>
      </c>
      <c r="BE420" s="6">
        <v>3</v>
      </c>
      <c r="BF420" s="6">
        <v>3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7">
        <v>0</v>
      </c>
      <c r="BO420">
        <f t="shared" si="60"/>
        <v>4</v>
      </c>
      <c r="BP420">
        <f t="shared" si="61"/>
        <v>6</v>
      </c>
      <c r="BQ420">
        <f t="shared" si="62"/>
        <v>6</v>
      </c>
      <c r="BR420">
        <f t="shared" si="63"/>
        <v>3</v>
      </c>
      <c r="BS420">
        <f t="shared" si="64"/>
        <v>0</v>
      </c>
      <c r="BT420">
        <f t="shared" si="65"/>
        <v>5</v>
      </c>
      <c r="BU420">
        <f t="shared" si="66"/>
        <v>8</v>
      </c>
      <c r="BV420">
        <f t="shared" si="67"/>
        <v>6</v>
      </c>
      <c r="BW420">
        <f t="shared" si="68"/>
        <v>0</v>
      </c>
      <c r="BX420">
        <f t="shared" si="69"/>
        <v>0</v>
      </c>
    </row>
    <row r="421" spans="1:76" ht="18.95" customHeight="1" x14ac:dyDescent="0.25">
      <c r="A421" t="s">
        <v>3483</v>
      </c>
      <c r="B421" t="s">
        <v>33</v>
      </c>
      <c r="C421" t="s">
        <v>40</v>
      </c>
      <c r="D421" t="s">
        <v>26</v>
      </c>
      <c r="E421" t="s">
        <v>102</v>
      </c>
      <c r="F421" t="s">
        <v>659</v>
      </c>
      <c r="G421" t="s">
        <v>2026</v>
      </c>
      <c r="H421" t="s">
        <v>22</v>
      </c>
      <c r="I421" t="s">
        <v>3484</v>
      </c>
      <c r="L421" s="1">
        <v>273360001505</v>
      </c>
      <c r="M421" t="s">
        <v>3485</v>
      </c>
      <c r="N421" t="s">
        <v>58</v>
      </c>
      <c r="O421" t="s">
        <v>3486</v>
      </c>
      <c r="P421">
        <v>56081</v>
      </c>
      <c r="Q421" t="s">
        <v>3487</v>
      </c>
      <c r="R421">
        <v>538</v>
      </c>
      <c r="S421" t="s">
        <v>77</v>
      </c>
      <c r="T421" t="b">
        <v>0</v>
      </c>
      <c r="U421" t="s">
        <v>30</v>
      </c>
      <c r="V421" t="s">
        <v>61</v>
      </c>
      <c r="W421" t="s">
        <v>61</v>
      </c>
      <c r="X421" t="s">
        <v>61</v>
      </c>
      <c r="Y421" t="s">
        <v>61</v>
      </c>
      <c r="Z421" s="6">
        <v>0</v>
      </c>
      <c r="AA421" s="6">
        <v>0</v>
      </c>
      <c r="AB421" s="6">
        <v>0</v>
      </c>
      <c r="AC421" s="6">
        <v>2</v>
      </c>
      <c r="AD421" s="6">
        <v>0</v>
      </c>
      <c r="AE421" s="6">
        <v>1</v>
      </c>
      <c r="AF421" s="6">
        <v>2</v>
      </c>
      <c r="AG421" s="6">
        <v>2</v>
      </c>
      <c r="AH421" s="6">
        <v>0</v>
      </c>
      <c r="AI421" s="6">
        <v>1</v>
      </c>
      <c r="AJ421" s="6">
        <v>2</v>
      </c>
      <c r="AK421" s="6">
        <v>2</v>
      </c>
      <c r="AL421" s="6">
        <v>2</v>
      </c>
      <c r="AM421" s="6">
        <v>1</v>
      </c>
      <c r="AN421" s="6">
        <v>3</v>
      </c>
      <c r="AO421" s="6">
        <v>0</v>
      </c>
      <c r="AP421" s="6">
        <v>1</v>
      </c>
      <c r="AQ421" s="6">
        <v>0</v>
      </c>
      <c r="AR421" s="6">
        <v>2</v>
      </c>
      <c r="AS421" s="6">
        <v>0</v>
      </c>
      <c r="AT421" s="6">
        <v>0</v>
      </c>
      <c r="AU421" s="6">
        <v>2</v>
      </c>
      <c r="AV421" s="6">
        <v>2</v>
      </c>
      <c r="AW421" s="6">
        <v>2</v>
      </c>
      <c r="AX421" s="6">
        <v>2</v>
      </c>
      <c r="AY421" s="6">
        <v>0</v>
      </c>
      <c r="AZ421" s="6">
        <v>0</v>
      </c>
      <c r="BA421" s="6">
        <v>3</v>
      </c>
      <c r="BB421" s="6">
        <v>3</v>
      </c>
      <c r="BC421" s="6">
        <v>2</v>
      </c>
      <c r="BD421" s="6">
        <v>0</v>
      </c>
      <c r="BE421" s="6">
        <v>3</v>
      </c>
      <c r="BF421" s="6">
        <v>3</v>
      </c>
      <c r="BG421" s="6">
        <v>0</v>
      </c>
      <c r="BH421" s="6">
        <v>3</v>
      </c>
      <c r="BI421" s="6">
        <v>0</v>
      </c>
      <c r="BJ421" s="6">
        <v>0</v>
      </c>
      <c r="BK421" s="6">
        <v>0</v>
      </c>
      <c r="BL421" s="6">
        <v>3</v>
      </c>
      <c r="BM421" s="6">
        <v>0</v>
      </c>
      <c r="BN421" s="7">
        <v>2</v>
      </c>
      <c r="BO421">
        <f t="shared" si="60"/>
        <v>7</v>
      </c>
      <c r="BP421">
        <f t="shared" si="61"/>
        <v>7</v>
      </c>
      <c r="BQ421">
        <f t="shared" si="62"/>
        <v>5</v>
      </c>
      <c r="BR421">
        <f t="shared" si="63"/>
        <v>2</v>
      </c>
      <c r="BS421">
        <f t="shared" si="64"/>
        <v>0</v>
      </c>
      <c r="BT421">
        <f t="shared" si="65"/>
        <v>8</v>
      </c>
      <c r="BU421">
        <f t="shared" si="66"/>
        <v>6</v>
      </c>
      <c r="BV421">
        <f t="shared" si="67"/>
        <v>8</v>
      </c>
      <c r="BW421">
        <f t="shared" si="68"/>
        <v>3</v>
      </c>
      <c r="BX421">
        <f t="shared" si="69"/>
        <v>5</v>
      </c>
    </row>
    <row r="422" spans="1:76" ht="18.95" customHeight="1" x14ac:dyDescent="0.25">
      <c r="A422" t="s">
        <v>3512</v>
      </c>
      <c r="B422" t="s">
        <v>1639</v>
      </c>
      <c r="C422" t="s">
        <v>40</v>
      </c>
      <c r="D422" t="s">
        <v>26</v>
      </c>
      <c r="E422" t="s">
        <v>596</v>
      </c>
      <c r="F422" t="s">
        <v>5162</v>
      </c>
      <c r="G422" t="s">
        <v>2026</v>
      </c>
      <c r="H422" t="s">
        <v>22</v>
      </c>
      <c r="I422" t="s">
        <v>3513</v>
      </c>
      <c r="L422" s="1">
        <v>291002000318</v>
      </c>
      <c r="M422" t="s">
        <v>3514</v>
      </c>
      <c r="N422" t="s">
        <v>45</v>
      </c>
      <c r="O422" t="s">
        <v>3515</v>
      </c>
      <c r="P422">
        <v>63352</v>
      </c>
      <c r="Q422" t="s">
        <v>3516</v>
      </c>
      <c r="R422">
        <v>143</v>
      </c>
      <c r="S422" t="s">
        <v>39</v>
      </c>
      <c r="T422" t="b">
        <v>0</v>
      </c>
      <c r="U422" t="s">
        <v>30</v>
      </c>
      <c r="V422" t="s">
        <v>31</v>
      </c>
      <c r="W422" t="s">
        <v>31</v>
      </c>
      <c r="X422" t="s">
        <v>31</v>
      </c>
      <c r="Y422" t="s">
        <v>31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1</v>
      </c>
      <c r="AJ422" s="6">
        <v>0</v>
      </c>
      <c r="AK422" s="6">
        <v>0</v>
      </c>
      <c r="AL422" s="6">
        <v>1</v>
      </c>
      <c r="AM422" s="6">
        <v>1</v>
      </c>
      <c r="AN422" s="6">
        <v>1</v>
      </c>
      <c r="AO422" s="6">
        <v>0</v>
      </c>
      <c r="AP422" s="6">
        <v>0</v>
      </c>
      <c r="AQ422" s="6">
        <v>0</v>
      </c>
      <c r="AR422" s="6">
        <v>2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3</v>
      </c>
      <c r="BB422" s="6">
        <v>3</v>
      </c>
      <c r="BC422" s="6">
        <v>2</v>
      </c>
      <c r="BD422" s="6">
        <v>0</v>
      </c>
      <c r="BE422" s="6">
        <v>0</v>
      </c>
      <c r="BF422" s="6">
        <v>0</v>
      </c>
      <c r="BG422" s="6">
        <v>3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7">
        <v>0</v>
      </c>
      <c r="BO422">
        <f t="shared" si="60"/>
        <v>0</v>
      </c>
      <c r="BP422">
        <f t="shared" si="61"/>
        <v>2</v>
      </c>
      <c r="BQ422">
        <f t="shared" si="62"/>
        <v>2</v>
      </c>
      <c r="BR422">
        <f t="shared" si="63"/>
        <v>2</v>
      </c>
      <c r="BS422">
        <f t="shared" si="64"/>
        <v>0</v>
      </c>
      <c r="BT422">
        <f t="shared" si="65"/>
        <v>0</v>
      </c>
      <c r="BU422">
        <f t="shared" si="66"/>
        <v>6</v>
      </c>
      <c r="BV422">
        <f t="shared" si="67"/>
        <v>2</v>
      </c>
      <c r="BW422">
        <f t="shared" si="68"/>
        <v>3</v>
      </c>
      <c r="BX422">
        <f t="shared" si="69"/>
        <v>0</v>
      </c>
    </row>
    <row r="423" spans="1:76" ht="18.95" customHeight="1" x14ac:dyDescent="0.25">
      <c r="A423" t="s">
        <v>3627</v>
      </c>
      <c r="B423" t="s">
        <v>1639</v>
      </c>
      <c r="C423" t="s">
        <v>40</v>
      </c>
      <c r="D423" t="s">
        <v>26</v>
      </c>
      <c r="E423" t="s">
        <v>143</v>
      </c>
      <c r="F423" t="s">
        <v>659</v>
      </c>
      <c r="G423" t="s">
        <v>2026</v>
      </c>
      <c r="H423" t="s">
        <v>22</v>
      </c>
      <c r="I423" t="s">
        <v>3628</v>
      </c>
      <c r="L423" s="1">
        <v>293107002152</v>
      </c>
      <c r="M423" t="s">
        <v>3629</v>
      </c>
      <c r="N423" t="s">
        <v>58</v>
      </c>
      <c r="O423" t="s">
        <v>3630</v>
      </c>
      <c r="P423">
        <v>65355</v>
      </c>
      <c r="Q423" t="s">
        <v>3631</v>
      </c>
      <c r="R423">
        <v>376</v>
      </c>
      <c r="S423" t="s">
        <v>39</v>
      </c>
      <c r="T423" t="b">
        <v>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2</v>
      </c>
      <c r="AG423" s="6">
        <v>0</v>
      </c>
      <c r="AH423" s="6">
        <v>1</v>
      </c>
      <c r="AI423" s="6">
        <v>2</v>
      </c>
      <c r="AJ423" s="6">
        <v>0</v>
      </c>
      <c r="AK423" s="6">
        <v>2</v>
      </c>
      <c r="AL423" s="6">
        <v>0</v>
      </c>
      <c r="AM423" s="6">
        <v>3</v>
      </c>
      <c r="AN423" s="6">
        <v>3</v>
      </c>
      <c r="AO423" s="6">
        <v>1</v>
      </c>
      <c r="AP423" s="6">
        <v>1</v>
      </c>
      <c r="AQ423" s="6">
        <v>0</v>
      </c>
      <c r="AR423" s="6">
        <v>2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3</v>
      </c>
      <c r="BB423" s="6">
        <v>3</v>
      </c>
      <c r="BC423" s="6">
        <v>1</v>
      </c>
      <c r="BD423" s="6">
        <v>0</v>
      </c>
      <c r="BE423" s="6">
        <v>3</v>
      </c>
      <c r="BF423" s="6">
        <v>3</v>
      </c>
      <c r="BG423" s="6">
        <v>0</v>
      </c>
      <c r="BH423" s="6">
        <v>3</v>
      </c>
      <c r="BI423" s="6">
        <v>0</v>
      </c>
      <c r="BJ423" s="6">
        <v>0</v>
      </c>
      <c r="BK423" s="6">
        <v>0</v>
      </c>
      <c r="BL423" s="6">
        <v>2</v>
      </c>
      <c r="BM423" s="6">
        <v>0</v>
      </c>
      <c r="BN423" s="7">
        <v>2</v>
      </c>
      <c r="BO423">
        <f t="shared" si="60"/>
        <v>3</v>
      </c>
      <c r="BP423">
        <f t="shared" si="61"/>
        <v>4</v>
      </c>
      <c r="BQ423">
        <f t="shared" si="62"/>
        <v>8</v>
      </c>
      <c r="BR423">
        <f t="shared" si="63"/>
        <v>2</v>
      </c>
      <c r="BS423">
        <f t="shared" si="64"/>
        <v>0</v>
      </c>
      <c r="BT423">
        <f t="shared" si="65"/>
        <v>0</v>
      </c>
      <c r="BU423">
        <f t="shared" si="66"/>
        <v>6</v>
      </c>
      <c r="BV423">
        <f t="shared" si="67"/>
        <v>7</v>
      </c>
      <c r="BW423">
        <f t="shared" si="68"/>
        <v>3</v>
      </c>
      <c r="BX423">
        <f t="shared" si="69"/>
        <v>4</v>
      </c>
    </row>
    <row r="424" spans="1:76" ht="18.95" customHeight="1" x14ac:dyDescent="0.25">
      <c r="A424" t="s">
        <v>3620</v>
      </c>
      <c r="B424" t="s">
        <v>1639</v>
      </c>
      <c r="C424" t="s">
        <v>40</v>
      </c>
      <c r="D424" t="s">
        <v>26</v>
      </c>
      <c r="E424" t="s">
        <v>96</v>
      </c>
      <c r="F424" t="s">
        <v>5163</v>
      </c>
      <c r="G424" t="s">
        <v>2026</v>
      </c>
      <c r="H424" t="s">
        <v>22</v>
      </c>
      <c r="I424" t="s">
        <v>3621</v>
      </c>
      <c r="L424" s="1">
        <v>292967002051</v>
      </c>
      <c r="M424" t="s">
        <v>3622</v>
      </c>
      <c r="N424" t="s">
        <v>45</v>
      </c>
      <c r="O424" t="s">
        <v>3623</v>
      </c>
      <c r="P424">
        <v>64090</v>
      </c>
      <c r="Q424" t="s">
        <v>1622</v>
      </c>
      <c r="R424">
        <v>118</v>
      </c>
      <c r="S424" t="s">
        <v>39</v>
      </c>
      <c r="T424" t="b">
        <v>0</v>
      </c>
      <c r="U424" t="s">
        <v>30</v>
      </c>
      <c r="V424" t="s">
        <v>31</v>
      </c>
      <c r="W424" t="s">
        <v>31</v>
      </c>
      <c r="X424" t="s">
        <v>31</v>
      </c>
      <c r="Y424" t="s">
        <v>31</v>
      </c>
      <c r="Z424" s="6">
        <v>0</v>
      </c>
      <c r="AA424" s="6">
        <v>0</v>
      </c>
      <c r="AB424" s="6">
        <v>0</v>
      </c>
      <c r="AC424" s="6">
        <v>1</v>
      </c>
      <c r="AD424" s="6">
        <v>0</v>
      </c>
      <c r="AE424" s="6">
        <v>1</v>
      </c>
      <c r="AF424" s="6">
        <v>2</v>
      </c>
      <c r="AG424" s="6">
        <v>0</v>
      </c>
      <c r="AH424" s="6">
        <v>1</v>
      </c>
      <c r="AI424" s="6">
        <v>1</v>
      </c>
      <c r="AJ424" s="6">
        <v>1</v>
      </c>
      <c r="AK424" s="6">
        <v>2</v>
      </c>
      <c r="AL424" s="6">
        <v>1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1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1</v>
      </c>
      <c r="AY424" s="6">
        <v>0</v>
      </c>
      <c r="AZ424" s="6">
        <v>0</v>
      </c>
      <c r="BA424" s="6">
        <v>3</v>
      </c>
      <c r="BB424" s="6">
        <v>3</v>
      </c>
      <c r="BC424" s="6">
        <v>1</v>
      </c>
      <c r="BD424" s="6">
        <v>0</v>
      </c>
      <c r="BE424" s="6">
        <v>0</v>
      </c>
      <c r="BF424" s="6">
        <v>0</v>
      </c>
      <c r="BG424" s="6">
        <v>3</v>
      </c>
      <c r="BH424" s="6">
        <v>3</v>
      </c>
      <c r="BI424" s="6">
        <v>0</v>
      </c>
      <c r="BJ424" s="6">
        <v>0</v>
      </c>
      <c r="BK424" s="6">
        <v>0</v>
      </c>
      <c r="BL424" s="6">
        <v>1</v>
      </c>
      <c r="BM424" s="6">
        <v>0</v>
      </c>
      <c r="BN424" s="7">
        <v>0</v>
      </c>
      <c r="BO424">
        <f t="shared" si="60"/>
        <v>5</v>
      </c>
      <c r="BP424">
        <f t="shared" si="61"/>
        <v>5</v>
      </c>
      <c r="BQ424">
        <f t="shared" si="62"/>
        <v>0</v>
      </c>
      <c r="BR424">
        <f t="shared" si="63"/>
        <v>1</v>
      </c>
      <c r="BS424">
        <f t="shared" si="64"/>
        <v>0</v>
      </c>
      <c r="BT424">
        <f t="shared" si="65"/>
        <v>1</v>
      </c>
      <c r="BU424">
        <f t="shared" si="66"/>
        <v>6</v>
      </c>
      <c r="BV424">
        <f t="shared" si="67"/>
        <v>1</v>
      </c>
      <c r="BW424">
        <f t="shared" si="68"/>
        <v>6</v>
      </c>
      <c r="BX424">
        <f t="shared" si="69"/>
        <v>1</v>
      </c>
    </row>
    <row r="425" spans="1:76" ht="18.95" customHeight="1" x14ac:dyDescent="0.25">
      <c r="A425" t="s">
        <v>2010</v>
      </c>
      <c r="B425" t="s">
        <v>1639</v>
      </c>
      <c r="C425" t="s">
        <v>40</v>
      </c>
      <c r="D425" t="s">
        <v>26</v>
      </c>
      <c r="E425" t="s">
        <v>184</v>
      </c>
      <c r="F425" t="s">
        <v>5162</v>
      </c>
      <c r="G425">
        <v>4</v>
      </c>
      <c r="H425" t="s">
        <v>149</v>
      </c>
      <c r="I425" t="s">
        <v>2011</v>
      </c>
      <c r="L425" s="1">
        <v>291266000530</v>
      </c>
      <c r="M425" t="s">
        <v>2012</v>
      </c>
      <c r="N425" t="s">
        <v>58</v>
      </c>
      <c r="O425" t="s">
        <v>2013</v>
      </c>
      <c r="P425">
        <v>64640</v>
      </c>
      <c r="Q425" t="s">
        <v>2014</v>
      </c>
      <c r="R425">
        <v>192</v>
      </c>
      <c r="S425" t="s">
        <v>39</v>
      </c>
      <c r="T425" t="b">
        <v>1</v>
      </c>
      <c r="U425" t="s">
        <v>71</v>
      </c>
      <c r="V425" t="s">
        <v>61</v>
      </c>
      <c r="W425" t="s">
        <v>61</v>
      </c>
      <c r="X425" t="s">
        <v>61</v>
      </c>
      <c r="Y425" t="s">
        <v>61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2</v>
      </c>
      <c r="AJ425" s="6">
        <v>0</v>
      </c>
      <c r="AK425" s="6">
        <v>0</v>
      </c>
      <c r="AL425" s="6">
        <v>2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3</v>
      </c>
      <c r="BB425" s="6">
        <v>3</v>
      </c>
      <c r="BC425" s="6">
        <v>2</v>
      </c>
      <c r="BD425" s="6">
        <v>0</v>
      </c>
      <c r="BE425" s="6">
        <v>0</v>
      </c>
      <c r="BF425" s="6">
        <v>3</v>
      </c>
      <c r="BG425" s="6">
        <v>0</v>
      </c>
      <c r="BH425" s="6">
        <v>0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7">
        <v>0</v>
      </c>
      <c r="BO425">
        <f t="shared" si="60"/>
        <v>0</v>
      </c>
      <c r="BP425">
        <f t="shared" si="61"/>
        <v>4</v>
      </c>
      <c r="BQ425">
        <f t="shared" si="62"/>
        <v>0</v>
      </c>
      <c r="BR425">
        <f t="shared" si="63"/>
        <v>0</v>
      </c>
      <c r="BS425">
        <f t="shared" si="64"/>
        <v>0</v>
      </c>
      <c r="BT425">
        <f t="shared" si="65"/>
        <v>0</v>
      </c>
      <c r="BU425">
        <f t="shared" si="66"/>
        <v>6</v>
      </c>
      <c r="BV425">
        <f t="shared" si="67"/>
        <v>5</v>
      </c>
      <c r="BW425">
        <f t="shared" si="68"/>
        <v>0</v>
      </c>
      <c r="BX425">
        <f t="shared" si="69"/>
        <v>0</v>
      </c>
    </row>
    <row r="426" spans="1:76" ht="18.95" customHeight="1" x14ac:dyDescent="0.25">
      <c r="A426" t="s">
        <v>3507</v>
      </c>
      <c r="B426" t="s">
        <v>1639</v>
      </c>
      <c r="C426" t="s">
        <v>40</v>
      </c>
      <c r="D426" t="s">
        <v>26</v>
      </c>
      <c r="E426" t="s">
        <v>96</v>
      </c>
      <c r="F426" t="s">
        <v>5163</v>
      </c>
      <c r="G426" t="s">
        <v>2026</v>
      </c>
      <c r="H426" t="s">
        <v>22</v>
      </c>
      <c r="I426" t="s">
        <v>3508</v>
      </c>
      <c r="L426" s="1">
        <v>290912000268</v>
      </c>
      <c r="M426" t="s">
        <v>3509</v>
      </c>
      <c r="N426" t="s">
        <v>45</v>
      </c>
      <c r="O426" t="s">
        <v>3510</v>
      </c>
      <c r="P426">
        <v>63837</v>
      </c>
      <c r="Q426" t="s">
        <v>3511</v>
      </c>
      <c r="R426">
        <v>193</v>
      </c>
      <c r="S426" t="s">
        <v>39</v>
      </c>
      <c r="T426" t="b">
        <v>0</v>
      </c>
      <c r="U426" t="s">
        <v>30</v>
      </c>
      <c r="V426" t="s">
        <v>31</v>
      </c>
      <c r="W426" t="s">
        <v>31</v>
      </c>
      <c r="X426" t="s">
        <v>31</v>
      </c>
      <c r="Y426" t="s">
        <v>31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2</v>
      </c>
      <c r="AG426" s="6">
        <v>2</v>
      </c>
      <c r="AH426" s="6">
        <v>2</v>
      </c>
      <c r="AI426" s="6">
        <v>2</v>
      </c>
      <c r="AJ426" s="6">
        <v>2</v>
      </c>
      <c r="AK426" s="6">
        <v>2</v>
      </c>
      <c r="AL426" s="6">
        <v>2</v>
      </c>
      <c r="AM426" s="6">
        <v>3</v>
      </c>
      <c r="AN426" s="6">
        <v>3</v>
      </c>
      <c r="AO426" s="6">
        <v>3</v>
      </c>
      <c r="AP426" s="6">
        <v>3</v>
      </c>
      <c r="AQ426" s="6">
        <v>0</v>
      </c>
      <c r="AR426" s="6">
        <v>3</v>
      </c>
      <c r="AS426" s="6">
        <v>0</v>
      </c>
      <c r="AT426" s="6">
        <v>3</v>
      </c>
      <c r="AU426" s="6">
        <v>2</v>
      </c>
      <c r="AV426" s="6">
        <v>2</v>
      </c>
      <c r="AW426" s="6">
        <v>1</v>
      </c>
      <c r="AX426" s="6">
        <v>1</v>
      </c>
      <c r="AY426" s="6">
        <v>0</v>
      </c>
      <c r="AZ426" s="6">
        <v>0</v>
      </c>
      <c r="BA426" s="6">
        <v>3</v>
      </c>
      <c r="BB426" s="6">
        <v>3</v>
      </c>
      <c r="BC426" s="6">
        <v>0</v>
      </c>
      <c r="BD426" s="6">
        <v>2</v>
      </c>
      <c r="BE426" s="6">
        <v>3</v>
      </c>
      <c r="BF426" s="6">
        <v>3</v>
      </c>
      <c r="BG426" s="6">
        <v>1</v>
      </c>
      <c r="BH426" s="6">
        <v>1</v>
      </c>
      <c r="BI426" s="6">
        <v>3</v>
      </c>
      <c r="BJ426" s="6">
        <v>0</v>
      </c>
      <c r="BK426" s="6">
        <v>3</v>
      </c>
      <c r="BL426" s="6">
        <v>3</v>
      </c>
      <c r="BM426" s="6">
        <v>0</v>
      </c>
      <c r="BN426" s="7">
        <v>2</v>
      </c>
      <c r="BO426">
        <f t="shared" si="60"/>
        <v>6</v>
      </c>
      <c r="BP426">
        <f t="shared" si="61"/>
        <v>8</v>
      </c>
      <c r="BQ426">
        <f t="shared" si="62"/>
        <v>12</v>
      </c>
      <c r="BR426">
        <f t="shared" si="63"/>
        <v>3</v>
      </c>
      <c r="BS426">
        <f t="shared" si="64"/>
        <v>3</v>
      </c>
      <c r="BT426">
        <f t="shared" si="65"/>
        <v>6</v>
      </c>
      <c r="BU426">
        <f t="shared" si="66"/>
        <v>6</v>
      </c>
      <c r="BV426">
        <f t="shared" si="67"/>
        <v>8</v>
      </c>
      <c r="BW426">
        <f t="shared" si="68"/>
        <v>2</v>
      </c>
      <c r="BX426">
        <f t="shared" si="69"/>
        <v>11</v>
      </c>
    </row>
    <row r="427" spans="1:76" ht="18.95" customHeight="1" x14ac:dyDescent="0.25">
      <c r="A427" t="s">
        <v>3624</v>
      </c>
      <c r="B427" t="s">
        <v>1639</v>
      </c>
      <c r="C427" t="s">
        <v>40</v>
      </c>
      <c r="D427" t="s">
        <v>26</v>
      </c>
      <c r="E427" t="s">
        <v>178</v>
      </c>
      <c r="F427" t="s">
        <v>5163</v>
      </c>
      <c r="G427" t="s">
        <v>2026</v>
      </c>
      <c r="H427" t="s">
        <v>22</v>
      </c>
      <c r="I427" t="s">
        <v>3625</v>
      </c>
      <c r="L427" s="1">
        <v>292976002056</v>
      </c>
      <c r="M427" t="s">
        <v>3626</v>
      </c>
      <c r="N427" t="s">
        <v>25</v>
      </c>
      <c r="O427" t="s">
        <v>2944</v>
      </c>
      <c r="P427">
        <v>63080</v>
      </c>
      <c r="Q427" t="s">
        <v>137</v>
      </c>
      <c r="R427">
        <v>474</v>
      </c>
      <c r="S427" t="s">
        <v>39</v>
      </c>
      <c r="T427" t="b">
        <v>1</v>
      </c>
      <c r="U427" t="s">
        <v>61</v>
      </c>
      <c r="V427" t="s">
        <v>61</v>
      </c>
      <c r="W427" t="s">
        <v>71</v>
      </c>
      <c r="X427" t="s">
        <v>71</v>
      </c>
      <c r="Y427" t="s">
        <v>71</v>
      </c>
      <c r="Z427" s="6">
        <v>0</v>
      </c>
      <c r="AA427" s="6">
        <v>0</v>
      </c>
      <c r="AB427" s="6">
        <v>0</v>
      </c>
      <c r="AC427" s="6">
        <v>1</v>
      </c>
      <c r="AD427" s="6">
        <v>1</v>
      </c>
      <c r="AE427" s="6">
        <v>1</v>
      </c>
      <c r="AF427" s="6">
        <v>1</v>
      </c>
      <c r="AG427" s="6">
        <v>0</v>
      </c>
      <c r="AH427" s="6">
        <v>1</v>
      </c>
      <c r="AI427" s="6">
        <v>1</v>
      </c>
      <c r="AJ427" s="6">
        <v>2</v>
      </c>
      <c r="AK427" s="6">
        <v>2</v>
      </c>
      <c r="AL427" s="6">
        <v>2</v>
      </c>
      <c r="AM427" s="6">
        <v>1</v>
      </c>
      <c r="AN427" s="6">
        <v>1</v>
      </c>
      <c r="AO427" s="6">
        <v>0</v>
      </c>
      <c r="AP427" s="6">
        <v>0</v>
      </c>
      <c r="AQ427" s="6">
        <v>3</v>
      </c>
      <c r="AR427" s="6">
        <v>3</v>
      </c>
      <c r="AS427" s="6">
        <v>0</v>
      </c>
      <c r="AT427" s="6">
        <v>0</v>
      </c>
      <c r="AU427" s="6">
        <v>1</v>
      </c>
      <c r="AV427" s="6">
        <v>1</v>
      </c>
      <c r="AW427" s="6">
        <v>0</v>
      </c>
      <c r="AX427" s="6">
        <v>0</v>
      </c>
      <c r="AY427" s="6">
        <v>0</v>
      </c>
      <c r="AZ427" s="6">
        <v>0</v>
      </c>
      <c r="BA427" s="6">
        <v>3</v>
      </c>
      <c r="BB427" s="6">
        <v>3</v>
      </c>
      <c r="BC427" s="6">
        <v>2</v>
      </c>
      <c r="BD427" s="6">
        <v>0</v>
      </c>
      <c r="BE427" s="6">
        <v>3</v>
      </c>
      <c r="BF427" s="6">
        <v>3</v>
      </c>
      <c r="BG427" s="6">
        <v>1</v>
      </c>
      <c r="BH427" s="6">
        <v>3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7">
        <v>0</v>
      </c>
      <c r="BO427">
        <f t="shared" si="60"/>
        <v>5</v>
      </c>
      <c r="BP427">
        <f t="shared" si="61"/>
        <v>7</v>
      </c>
      <c r="BQ427">
        <f t="shared" si="62"/>
        <v>5</v>
      </c>
      <c r="BR427">
        <f t="shared" si="63"/>
        <v>3</v>
      </c>
      <c r="BS427">
        <f t="shared" si="64"/>
        <v>0</v>
      </c>
      <c r="BT427">
        <f t="shared" si="65"/>
        <v>2</v>
      </c>
      <c r="BU427">
        <f t="shared" si="66"/>
        <v>6</v>
      </c>
      <c r="BV427">
        <f t="shared" si="67"/>
        <v>8</v>
      </c>
      <c r="BW427">
        <f t="shared" si="68"/>
        <v>4</v>
      </c>
      <c r="BX427">
        <f t="shared" si="69"/>
        <v>0</v>
      </c>
    </row>
    <row r="428" spans="1:76" ht="18.95" customHeight="1" x14ac:dyDescent="0.25">
      <c r="A428" t="s">
        <v>3615</v>
      </c>
      <c r="B428" t="s">
        <v>1639</v>
      </c>
      <c r="C428" t="s">
        <v>40</v>
      </c>
      <c r="D428" t="s">
        <v>26</v>
      </c>
      <c r="E428" t="s">
        <v>178</v>
      </c>
      <c r="F428" t="s">
        <v>5163</v>
      </c>
      <c r="G428" t="s">
        <v>2026</v>
      </c>
      <c r="H428" t="s">
        <v>22</v>
      </c>
      <c r="I428" t="s">
        <v>3616</v>
      </c>
      <c r="L428" s="1">
        <v>292934002029</v>
      </c>
      <c r="M428" t="s">
        <v>3617</v>
      </c>
      <c r="N428" t="s">
        <v>45</v>
      </c>
      <c r="O428" t="s">
        <v>3618</v>
      </c>
      <c r="P428">
        <v>64489</v>
      </c>
      <c r="Q428" t="s">
        <v>3619</v>
      </c>
      <c r="R428">
        <v>175</v>
      </c>
      <c r="S428" t="s">
        <v>39</v>
      </c>
      <c r="T428" t="b">
        <v>0</v>
      </c>
      <c r="U428" t="s">
        <v>30</v>
      </c>
      <c r="V428" t="s">
        <v>31</v>
      </c>
      <c r="W428" t="s">
        <v>31</v>
      </c>
      <c r="X428" t="s">
        <v>31</v>
      </c>
      <c r="Y428" t="s">
        <v>31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3</v>
      </c>
      <c r="AG428" s="6">
        <v>3</v>
      </c>
      <c r="AH428" s="6">
        <v>0</v>
      </c>
      <c r="AI428" s="6">
        <v>2</v>
      </c>
      <c r="AJ428" s="6">
        <v>2</v>
      </c>
      <c r="AK428" s="6">
        <v>0</v>
      </c>
      <c r="AL428" s="6">
        <v>2</v>
      </c>
      <c r="AM428" s="6">
        <v>3</v>
      </c>
      <c r="AN428" s="6">
        <v>3</v>
      </c>
      <c r="AO428" s="6">
        <v>0</v>
      </c>
      <c r="AP428" s="6">
        <v>0</v>
      </c>
      <c r="AQ428" s="6">
        <v>3</v>
      </c>
      <c r="AR428" s="6">
        <v>3</v>
      </c>
      <c r="AS428" s="6">
        <v>0</v>
      </c>
      <c r="AT428" s="6">
        <v>0</v>
      </c>
      <c r="AU428" s="6">
        <v>2</v>
      </c>
      <c r="AV428" s="6">
        <v>2</v>
      </c>
      <c r="AW428" s="6">
        <v>2</v>
      </c>
      <c r="AX428" s="6">
        <v>2</v>
      </c>
      <c r="AY428" s="6">
        <v>0</v>
      </c>
      <c r="AZ428" s="6">
        <v>0</v>
      </c>
      <c r="BA428" s="6">
        <v>3</v>
      </c>
      <c r="BB428" s="6">
        <v>3</v>
      </c>
      <c r="BC428" s="6">
        <v>2</v>
      </c>
      <c r="BD428" s="6">
        <v>0</v>
      </c>
      <c r="BE428" s="6">
        <v>0</v>
      </c>
      <c r="BF428" s="6">
        <v>0</v>
      </c>
      <c r="BG428" s="6">
        <v>0</v>
      </c>
      <c r="BH428" s="6">
        <v>3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7">
        <v>0</v>
      </c>
      <c r="BO428">
        <f t="shared" si="60"/>
        <v>6</v>
      </c>
      <c r="BP428">
        <f t="shared" si="61"/>
        <v>6</v>
      </c>
      <c r="BQ428">
        <f t="shared" si="62"/>
        <v>9</v>
      </c>
      <c r="BR428">
        <f t="shared" si="63"/>
        <v>3</v>
      </c>
      <c r="BS428">
        <f t="shared" si="64"/>
        <v>0</v>
      </c>
      <c r="BT428">
        <f t="shared" si="65"/>
        <v>8</v>
      </c>
      <c r="BU428">
        <f t="shared" si="66"/>
        <v>6</v>
      </c>
      <c r="BV428">
        <f t="shared" si="67"/>
        <v>2</v>
      </c>
      <c r="BW428">
        <f t="shared" si="68"/>
        <v>3</v>
      </c>
      <c r="BX428">
        <f t="shared" si="69"/>
        <v>0</v>
      </c>
    </row>
    <row r="429" spans="1:76" ht="18.95" customHeight="1" x14ac:dyDescent="0.25">
      <c r="A429" t="s">
        <v>3605</v>
      </c>
      <c r="B429" t="s">
        <v>1639</v>
      </c>
      <c r="C429" t="s">
        <v>40</v>
      </c>
      <c r="D429" t="s">
        <v>26</v>
      </c>
      <c r="E429" t="s">
        <v>66</v>
      </c>
      <c r="F429" t="s">
        <v>659</v>
      </c>
      <c r="G429" t="s">
        <v>2026</v>
      </c>
      <c r="H429" t="s">
        <v>22</v>
      </c>
      <c r="I429" t="s">
        <v>3606</v>
      </c>
      <c r="L429" s="1">
        <v>292886001833</v>
      </c>
      <c r="M429" t="s">
        <v>3607</v>
      </c>
      <c r="N429" t="s">
        <v>45</v>
      </c>
      <c r="O429" t="s">
        <v>3608</v>
      </c>
      <c r="P429">
        <v>65803</v>
      </c>
      <c r="Q429" t="s">
        <v>3609</v>
      </c>
      <c r="R429">
        <v>368</v>
      </c>
      <c r="S429" t="s">
        <v>7</v>
      </c>
      <c r="T429" t="b">
        <v>1</v>
      </c>
      <c r="U429" t="s">
        <v>61</v>
      </c>
      <c r="V429" t="s">
        <v>61</v>
      </c>
      <c r="W429" t="s">
        <v>61</v>
      </c>
      <c r="X429" t="s">
        <v>61</v>
      </c>
      <c r="Y429" t="s">
        <v>71</v>
      </c>
      <c r="Z429">
        <v>0</v>
      </c>
      <c r="AA429">
        <v>0</v>
      </c>
      <c r="AB429">
        <v>0</v>
      </c>
      <c r="AC429">
        <v>2</v>
      </c>
      <c r="AD429">
        <v>2</v>
      </c>
      <c r="AE429">
        <v>0</v>
      </c>
      <c r="AF429">
        <v>3</v>
      </c>
      <c r="AG429">
        <v>3</v>
      </c>
      <c r="AH429">
        <v>0</v>
      </c>
      <c r="AI429">
        <v>1</v>
      </c>
      <c r="AJ429">
        <v>1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2</v>
      </c>
      <c r="AS429">
        <v>0</v>
      </c>
      <c r="AT429">
        <v>0</v>
      </c>
      <c r="AU429">
        <v>2</v>
      </c>
      <c r="AV429">
        <v>2</v>
      </c>
      <c r="AW429">
        <v>1</v>
      </c>
      <c r="AX429">
        <v>1</v>
      </c>
      <c r="AY429">
        <v>0</v>
      </c>
      <c r="AZ429">
        <v>0</v>
      </c>
      <c r="BA429">
        <v>3</v>
      </c>
      <c r="BB429">
        <v>3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3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</v>
      </c>
      <c r="BO429">
        <f t="shared" si="60"/>
        <v>10</v>
      </c>
      <c r="BP429">
        <f t="shared" si="61"/>
        <v>3</v>
      </c>
      <c r="BQ429">
        <f t="shared" si="62"/>
        <v>0</v>
      </c>
      <c r="BR429">
        <f t="shared" si="63"/>
        <v>2</v>
      </c>
      <c r="BS429">
        <f t="shared" si="64"/>
        <v>0</v>
      </c>
      <c r="BT429">
        <f t="shared" si="65"/>
        <v>6</v>
      </c>
      <c r="BU429">
        <f t="shared" si="66"/>
        <v>6</v>
      </c>
      <c r="BV429">
        <f t="shared" si="67"/>
        <v>1</v>
      </c>
      <c r="BW429">
        <f t="shared" si="68"/>
        <v>3</v>
      </c>
      <c r="BX429">
        <f t="shared" si="69"/>
        <v>2</v>
      </c>
    </row>
    <row r="430" spans="1:76" ht="18.95" customHeight="1" x14ac:dyDescent="0.25">
      <c r="A430" t="s">
        <v>2015</v>
      </c>
      <c r="B430" t="s">
        <v>1639</v>
      </c>
      <c r="C430" t="s">
        <v>40</v>
      </c>
      <c r="D430" t="s">
        <v>26</v>
      </c>
      <c r="E430" t="s">
        <v>638</v>
      </c>
      <c r="F430" t="s">
        <v>5161</v>
      </c>
      <c r="G430">
        <v>4</v>
      </c>
      <c r="H430" t="s">
        <v>22</v>
      </c>
      <c r="I430" t="s">
        <v>2016</v>
      </c>
      <c r="L430" s="1">
        <v>292277001256</v>
      </c>
      <c r="M430" t="s">
        <v>2017</v>
      </c>
      <c r="N430" t="s">
        <v>45</v>
      </c>
      <c r="O430" t="s">
        <v>2018</v>
      </c>
      <c r="P430">
        <v>64442</v>
      </c>
      <c r="Q430" t="s">
        <v>2019</v>
      </c>
      <c r="R430">
        <v>120</v>
      </c>
      <c r="S430" t="s">
        <v>39</v>
      </c>
      <c r="T430" t="b">
        <v>0</v>
      </c>
      <c r="U430" t="s">
        <v>30</v>
      </c>
      <c r="V430" t="s">
        <v>31</v>
      </c>
      <c r="W430" t="s">
        <v>31</v>
      </c>
      <c r="X430" t="s">
        <v>31</v>
      </c>
      <c r="Y430" t="s">
        <v>31</v>
      </c>
      <c r="Z430" s="10">
        <v>0</v>
      </c>
      <c r="AA430" s="10">
        <v>0</v>
      </c>
      <c r="AB430" s="10">
        <v>0</v>
      </c>
      <c r="AC430" s="10">
        <v>2</v>
      </c>
      <c r="AD430" s="10">
        <v>0</v>
      </c>
      <c r="AE430" s="10">
        <v>0</v>
      </c>
      <c r="AF430" s="10">
        <v>2</v>
      </c>
      <c r="AG430" s="10">
        <v>0</v>
      </c>
      <c r="AH430" s="10">
        <v>0</v>
      </c>
      <c r="AI430" s="10">
        <v>2</v>
      </c>
      <c r="AJ430" s="10">
        <v>2</v>
      </c>
      <c r="AK430" s="10">
        <v>2</v>
      </c>
      <c r="AL430" s="10">
        <v>2</v>
      </c>
      <c r="AM430" s="10">
        <v>1</v>
      </c>
      <c r="AN430" s="10">
        <v>1</v>
      </c>
      <c r="AO430" s="10">
        <v>0</v>
      </c>
      <c r="AP430" s="10">
        <v>0</v>
      </c>
      <c r="AQ430" s="10">
        <v>3</v>
      </c>
      <c r="AR430" s="10">
        <v>2</v>
      </c>
      <c r="AS430" s="10">
        <v>0</v>
      </c>
      <c r="AT430" s="10">
        <v>2</v>
      </c>
      <c r="AU430" s="10">
        <v>1</v>
      </c>
      <c r="AV430" s="10">
        <v>1</v>
      </c>
      <c r="AW430" s="10">
        <v>1</v>
      </c>
      <c r="AX430" s="10">
        <v>1</v>
      </c>
      <c r="AY430" s="10">
        <v>0</v>
      </c>
      <c r="AZ430" s="10">
        <v>0</v>
      </c>
      <c r="BA430" s="10">
        <v>0</v>
      </c>
      <c r="BB430" s="10">
        <v>0</v>
      </c>
      <c r="BC430" s="10">
        <v>1</v>
      </c>
      <c r="BD430" s="10">
        <v>0</v>
      </c>
      <c r="BE430" s="10">
        <v>2</v>
      </c>
      <c r="BF430" s="10">
        <v>2</v>
      </c>
      <c r="BG430" s="10">
        <v>0</v>
      </c>
      <c r="BH430" s="10">
        <v>2</v>
      </c>
      <c r="BI430" s="10">
        <v>0</v>
      </c>
      <c r="BJ430" s="10">
        <v>0</v>
      </c>
      <c r="BK430" s="10">
        <v>0</v>
      </c>
      <c r="BL430" s="10">
        <v>0</v>
      </c>
      <c r="BM430" s="10">
        <v>0</v>
      </c>
      <c r="BN430" s="10">
        <v>0</v>
      </c>
      <c r="BO430">
        <f t="shared" si="60"/>
        <v>4</v>
      </c>
      <c r="BP430">
        <f t="shared" si="61"/>
        <v>8</v>
      </c>
      <c r="BQ430">
        <f t="shared" si="62"/>
        <v>5</v>
      </c>
      <c r="BR430">
        <f t="shared" si="63"/>
        <v>2</v>
      </c>
      <c r="BS430">
        <f t="shared" si="64"/>
        <v>2</v>
      </c>
      <c r="BT430">
        <f t="shared" si="65"/>
        <v>4</v>
      </c>
      <c r="BU430">
        <f t="shared" si="66"/>
        <v>0</v>
      </c>
      <c r="BV430">
        <f t="shared" si="67"/>
        <v>5</v>
      </c>
      <c r="BW430">
        <f t="shared" si="68"/>
        <v>2</v>
      </c>
      <c r="BX430">
        <f t="shared" si="69"/>
        <v>0</v>
      </c>
    </row>
    <row r="431" spans="1:76" ht="18.95" customHeight="1" x14ac:dyDescent="0.25">
      <c r="A431" t="s">
        <v>1638</v>
      </c>
      <c r="B431" t="s">
        <v>1639</v>
      </c>
      <c r="C431" t="s">
        <v>40</v>
      </c>
      <c r="D431" t="s">
        <v>26</v>
      </c>
      <c r="E431" t="s">
        <v>638</v>
      </c>
      <c r="F431" t="s">
        <v>5161</v>
      </c>
      <c r="G431">
        <v>4</v>
      </c>
      <c r="H431" t="s">
        <v>22</v>
      </c>
      <c r="I431" t="s">
        <v>1640</v>
      </c>
      <c r="L431" s="1">
        <v>291199000446</v>
      </c>
      <c r="M431" t="s">
        <v>1641</v>
      </c>
      <c r="N431" t="s">
        <v>45</v>
      </c>
      <c r="O431" t="s">
        <v>448</v>
      </c>
      <c r="P431">
        <v>65248</v>
      </c>
      <c r="Q431" t="s">
        <v>1642</v>
      </c>
      <c r="R431">
        <v>338</v>
      </c>
      <c r="S431" t="s">
        <v>77</v>
      </c>
      <c r="T431" t="b">
        <v>1</v>
      </c>
      <c r="U431" t="s">
        <v>61</v>
      </c>
      <c r="V431" t="s">
        <v>61</v>
      </c>
      <c r="W431" t="s">
        <v>61</v>
      </c>
      <c r="X431" t="s">
        <v>61</v>
      </c>
      <c r="Y431" t="s">
        <v>71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</v>
      </c>
      <c r="AJ431">
        <v>1</v>
      </c>
      <c r="AK431">
        <v>2</v>
      </c>
      <c r="AL431">
        <v>2</v>
      </c>
      <c r="AM431">
        <v>3</v>
      </c>
      <c r="AN431">
        <v>3</v>
      </c>
      <c r="AO431">
        <v>3</v>
      </c>
      <c r="AP431">
        <v>0</v>
      </c>
      <c r="AQ431">
        <v>0</v>
      </c>
      <c r="AR431">
        <v>3</v>
      </c>
      <c r="AS431">
        <v>0</v>
      </c>
      <c r="AT431">
        <v>3</v>
      </c>
      <c r="AU431">
        <v>2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3</v>
      </c>
      <c r="BB431">
        <v>3</v>
      </c>
      <c r="BC431">
        <v>2</v>
      </c>
      <c r="BD431">
        <v>0</v>
      </c>
      <c r="BE431">
        <v>0</v>
      </c>
      <c r="BF431">
        <v>0</v>
      </c>
      <c r="BG431">
        <v>0</v>
      </c>
      <c r="BH431">
        <v>3</v>
      </c>
      <c r="BI431">
        <v>0</v>
      </c>
      <c r="BJ431">
        <v>0</v>
      </c>
      <c r="BK431">
        <v>0</v>
      </c>
      <c r="BL431">
        <v>3</v>
      </c>
      <c r="BM431">
        <v>0</v>
      </c>
      <c r="BN431">
        <v>0</v>
      </c>
      <c r="BO431">
        <f t="shared" si="60"/>
        <v>1</v>
      </c>
      <c r="BP431">
        <f t="shared" si="61"/>
        <v>7</v>
      </c>
      <c r="BQ431">
        <f t="shared" si="62"/>
        <v>9</v>
      </c>
      <c r="BR431">
        <f t="shared" si="63"/>
        <v>3</v>
      </c>
      <c r="BS431">
        <f t="shared" si="64"/>
        <v>3</v>
      </c>
      <c r="BT431">
        <f t="shared" si="65"/>
        <v>3</v>
      </c>
      <c r="BU431">
        <f t="shared" si="66"/>
        <v>6</v>
      </c>
      <c r="BV431">
        <f t="shared" si="67"/>
        <v>2</v>
      </c>
      <c r="BW431">
        <f t="shared" si="68"/>
        <v>3</v>
      </c>
      <c r="BX431">
        <f t="shared" si="69"/>
        <v>3</v>
      </c>
    </row>
    <row r="432" spans="1:76" ht="18.95" customHeight="1" x14ac:dyDescent="0.25">
      <c r="A432" t="s">
        <v>3591</v>
      </c>
      <c r="B432" t="s">
        <v>1639</v>
      </c>
      <c r="C432" t="s">
        <v>40</v>
      </c>
      <c r="D432" t="s">
        <v>26</v>
      </c>
      <c r="E432" t="s">
        <v>66</v>
      </c>
      <c r="F432" t="s">
        <v>659</v>
      </c>
      <c r="G432" t="s">
        <v>2026</v>
      </c>
      <c r="H432" t="s">
        <v>22</v>
      </c>
      <c r="I432" t="s">
        <v>3592</v>
      </c>
      <c r="L432" s="1">
        <v>292637001546</v>
      </c>
      <c r="M432" t="s">
        <v>3593</v>
      </c>
      <c r="N432" t="s">
        <v>25</v>
      </c>
      <c r="O432" t="s">
        <v>3594</v>
      </c>
      <c r="P432">
        <v>65775</v>
      </c>
      <c r="Q432" t="s">
        <v>3595</v>
      </c>
      <c r="R432">
        <v>414</v>
      </c>
      <c r="S432" t="s">
        <v>39</v>
      </c>
      <c r="T432" t="b">
        <v>0</v>
      </c>
      <c r="U432" t="s">
        <v>30</v>
      </c>
      <c r="V432" t="s">
        <v>71</v>
      </c>
      <c r="W432" t="s">
        <v>71</v>
      </c>
      <c r="X432" t="s">
        <v>61</v>
      </c>
      <c r="Y432" t="s">
        <v>61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</v>
      </c>
      <c r="AJ432">
        <v>2</v>
      </c>
      <c r="AK432">
        <v>2</v>
      </c>
      <c r="AL432">
        <v>2</v>
      </c>
      <c r="AM432">
        <v>0</v>
      </c>
      <c r="AN432">
        <v>3</v>
      </c>
      <c r="AO432">
        <v>0</v>
      </c>
      <c r="AP432">
        <v>3</v>
      </c>
      <c r="AQ432">
        <v>0</v>
      </c>
      <c r="AR432">
        <v>3</v>
      </c>
      <c r="AS432">
        <v>3</v>
      </c>
      <c r="AT432">
        <v>3</v>
      </c>
      <c r="AU432">
        <v>2</v>
      </c>
      <c r="AV432">
        <v>2</v>
      </c>
      <c r="AW432">
        <v>0</v>
      </c>
      <c r="AX432">
        <v>0</v>
      </c>
      <c r="AY432">
        <v>0</v>
      </c>
      <c r="AZ432">
        <v>0</v>
      </c>
      <c r="BA432">
        <v>3</v>
      </c>
      <c r="BB432">
        <v>3</v>
      </c>
      <c r="BC432">
        <v>0</v>
      </c>
      <c r="BD432">
        <v>0</v>
      </c>
      <c r="BE432">
        <v>3</v>
      </c>
      <c r="BF432">
        <v>3</v>
      </c>
      <c r="BG432">
        <v>3</v>
      </c>
      <c r="BH432">
        <v>3</v>
      </c>
      <c r="BI432">
        <v>0</v>
      </c>
      <c r="BJ432">
        <v>0</v>
      </c>
      <c r="BK432">
        <v>0</v>
      </c>
      <c r="BL432">
        <v>3</v>
      </c>
      <c r="BM432">
        <v>0</v>
      </c>
      <c r="BN432">
        <v>2</v>
      </c>
      <c r="BO432">
        <f t="shared" si="60"/>
        <v>0</v>
      </c>
      <c r="BP432">
        <f t="shared" si="61"/>
        <v>8</v>
      </c>
      <c r="BQ432">
        <f t="shared" si="62"/>
        <v>6</v>
      </c>
      <c r="BR432">
        <f t="shared" si="63"/>
        <v>6</v>
      </c>
      <c r="BS432">
        <f t="shared" si="64"/>
        <v>3</v>
      </c>
      <c r="BT432">
        <f t="shared" si="65"/>
        <v>4</v>
      </c>
      <c r="BU432">
        <f t="shared" si="66"/>
        <v>6</v>
      </c>
      <c r="BV432">
        <f t="shared" si="67"/>
        <v>6</v>
      </c>
      <c r="BW432">
        <f t="shared" si="68"/>
        <v>6</v>
      </c>
      <c r="BX432">
        <f t="shared" si="69"/>
        <v>5</v>
      </c>
    </row>
    <row r="433" spans="1:76" ht="18.95" customHeight="1" x14ac:dyDescent="0.25">
      <c r="A433" t="s">
        <v>3525</v>
      </c>
      <c r="B433" t="s">
        <v>1639</v>
      </c>
      <c r="C433" t="s">
        <v>40</v>
      </c>
      <c r="D433" t="s">
        <v>26</v>
      </c>
      <c r="E433" t="s">
        <v>178</v>
      </c>
      <c r="F433" t="s">
        <v>5163</v>
      </c>
      <c r="G433" t="s">
        <v>2026</v>
      </c>
      <c r="H433" t="s">
        <v>22</v>
      </c>
      <c r="I433" t="s">
        <v>3526</v>
      </c>
      <c r="L433" s="1">
        <v>291229000493</v>
      </c>
      <c r="M433" t="s">
        <v>3527</v>
      </c>
      <c r="N433" t="s">
        <v>45</v>
      </c>
      <c r="O433" t="s">
        <v>276</v>
      </c>
      <c r="P433">
        <v>64058</v>
      </c>
      <c r="Q433" t="s">
        <v>1782</v>
      </c>
      <c r="R433">
        <v>356</v>
      </c>
      <c r="S433" t="s">
        <v>39</v>
      </c>
      <c r="T433" t="b">
        <v>1</v>
      </c>
      <c r="U433" t="s">
        <v>71</v>
      </c>
      <c r="V433" t="s">
        <v>61</v>
      </c>
      <c r="W433" t="s">
        <v>61</v>
      </c>
      <c r="X433" t="s">
        <v>61</v>
      </c>
      <c r="Y433" t="s">
        <v>61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2</v>
      </c>
      <c r="AK433">
        <v>2</v>
      </c>
      <c r="AL433">
        <v>2</v>
      </c>
      <c r="AM433">
        <v>1</v>
      </c>
      <c r="AN433">
        <v>3</v>
      </c>
      <c r="AO433">
        <v>2</v>
      </c>
      <c r="AP433">
        <v>3</v>
      </c>
      <c r="AQ433">
        <v>0</v>
      </c>
      <c r="AR433">
        <v>3</v>
      </c>
      <c r="AS433">
        <v>1</v>
      </c>
      <c r="AT433">
        <v>0</v>
      </c>
      <c r="AU433">
        <v>2</v>
      </c>
      <c r="AV433">
        <v>2</v>
      </c>
      <c r="AW433">
        <v>0</v>
      </c>
      <c r="AX433">
        <v>0</v>
      </c>
      <c r="AY433">
        <v>0</v>
      </c>
      <c r="AZ433">
        <v>0</v>
      </c>
      <c r="BA433">
        <v>3</v>
      </c>
      <c r="BB433">
        <v>3</v>
      </c>
      <c r="BC433">
        <v>0</v>
      </c>
      <c r="BD433">
        <v>0</v>
      </c>
      <c r="BE433">
        <v>3</v>
      </c>
      <c r="BF433">
        <v>3</v>
      </c>
      <c r="BG433">
        <v>0</v>
      </c>
      <c r="BH433">
        <v>3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f t="shared" si="60"/>
        <v>3</v>
      </c>
      <c r="BP433">
        <f t="shared" si="61"/>
        <v>7</v>
      </c>
      <c r="BQ433">
        <f t="shared" si="62"/>
        <v>9</v>
      </c>
      <c r="BR433">
        <f t="shared" si="63"/>
        <v>4</v>
      </c>
      <c r="BS433">
        <f t="shared" si="64"/>
        <v>0</v>
      </c>
      <c r="BT433">
        <f t="shared" si="65"/>
        <v>4</v>
      </c>
      <c r="BU433">
        <f t="shared" si="66"/>
        <v>6</v>
      </c>
      <c r="BV433">
        <f t="shared" si="67"/>
        <v>6</v>
      </c>
      <c r="BW433">
        <f t="shared" si="68"/>
        <v>3</v>
      </c>
      <c r="BX433">
        <f t="shared" si="69"/>
        <v>0</v>
      </c>
    </row>
    <row r="434" spans="1:76" ht="18.95" customHeight="1" x14ac:dyDescent="0.25">
      <c r="A434" t="s">
        <v>3546</v>
      </c>
      <c r="B434" t="s">
        <v>1639</v>
      </c>
      <c r="C434" t="s">
        <v>40</v>
      </c>
      <c r="D434" t="s">
        <v>26</v>
      </c>
      <c r="E434" t="s">
        <v>638</v>
      </c>
      <c r="F434" t="s">
        <v>5161</v>
      </c>
      <c r="G434" t="s">
        <v>2026</v>
      </c>
      <c r="H434" t="s">
        <v>22</v>
      </c>
      <c r="I434" t="s">
        <v>3547</v>
      </c>
      <c r="L434" s="1">
        <v>291548000724</v>
      </c>
      <c r="M434" t="s">
        <v>3548</v>
      </c>
      <c r="N434" t="s">
        <v>58</v>
      </c>
      <c r="O434" t="s">
        <v>276</v>
      </c>
      <c r="P434">
        <v>64050</v>
      </c>
      <c r="Q434" t="s">
        <v>1782</v>
      </c>
      <c r="R434">
        <v>1503</v>
      </c>
      <c r="S434" t="s">
        <v>89</v>
      </c>
      <c r="T434" t="b">
        <v>0</v>
      </c>
      <c r="U434" t="s">
        <v>30</v>
      </c>
      <c r="V434" t="s">
        <v>31</v>
      </c>
      <c r="W434" t="s">
        <v>31</v>
      </c>
      <c r="X434" t="s">
        <v>31</v>
      </c>
      <c r="Y434" t="s">
        <v>31</v>
      </c>
      <c r="Z434">
        <v>0</v>
      </c>
      <c r="AA434">
        <v>0</v>
      </c>
      <c r="AB434">
        <v>0</v>
      </c>
      <c r="AC434">
        <v>2</v>
      </c>
      <c r="AD434">
        <v>2</v>
      </c>
      <c r="AE434">
        <v>0</v>
      </c>
      <c r="AF434">
        <v>1</v>
      </c>
      <c r="AG434">
        <v>1</v>
      </c>
      <c r="AH434">
        <v>0</v>
      </c>
      <c r="AI434">
        <v>1</v>
      </c>
      <c r="AJ434">
        <v>1</v>
      </c>
      <c r="AK434">
        <v>0</v>
      </c>
      <c r="AL434">
        <v>2</v>
      </c>
      <c r="AM434">
        <v>2</v>
      </c>
      <c r="AN434">
        <v>1</v>
      </c>
      <c r="AO434">
        <v>1</v>
      </c>
      <c r="AP434">
        <v>0</v>
      </c>
      <c r="AQ434">
        <v>0</v>
      </c>
      <c r="AR434">
        <v>2</v>
      </c>
      <c r="AS434">
        <v>0</v>
      </c>
      <c r="AT434">
        <v>0</v>
      </c>
      <c r="AU434">
        <v>2</v>
      </c>
      <c r="AV434">
        <v>2</v>
      </c>
      <c r="AW434">
        <v>0</v>
      </c>
      <c r="AX434">
        <v>0</v>
      </c>
      <c r="AY434">
        <v>0</v>
      </c>
      <c r="AZ434">
        <v>0</v>
      </c>
      <c r="BA434">
        <v>3</v>
      </c>
      <c r="BB434">
        <v>3</v>
      </c>
      <c r="BC434">
        <v>0</v>
      </c>
      <c r="BD434">
        <v>0</v>
      </c>
      <c r="BE434">
        <v>2</v>
      </c>
      <c r="BF434">
        <v>2</v>
      </c>
      <c r="BG434">
        <v>3</v>
      </c>
      <c r="BH434">
        <v>3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</v>
      </c>
      <c r="BO434">
        <f t="shared" si="60"/>
        <v>6</v>
      </c>
      <c r="BP434">
        <f t="shared" si="61"/>
        <v>4</v>
      </c>
      <c r="BQ434">
        <f t="shared" si="62"/>
        <v>4</v>
      </c>
      <c r="BR434">
        <f t="shared" si="63"/>
        <v>2</v>
      </c>
      <c r="BS434">
        <f t="shared" si="64"/>
        <v>0</v>
      </c>
      <c r="BT434">
        <f t="shared" si="65"/>
        <v>4</v>
      </c>
      <c r="BU434">
        <f t="shared" si="66"/>
        <v>6</v>
      </c>
      <c r="BV434">
        <f t="shared" si="67"/>
        <v>4</v>
      </c>
      <c r="BW434">
        <f t="shared" si="68"/>
        <v>6</v>
      </c>
      <c r="BX434">
        <f t="shared" si="69"/>
        <v>2</v>
      </c>
    </row>
    <row r="435" spans="1:76" ht="18.95" customHeight="1" x14ac:dyDescent="0.25">
      <c r="A435" t="s">
        <v>3549</v>
      </c>
      <c r="B435" t="s">
        <v>1639</v>
      </c>
      <c r="C435" t="s">
        <v>40</v>
      </c>
      <c r="D435" t="s">
        <v>26</v>
      </c>
      <c r="E435" t="s">
        <v>21</v>
      </c>
      <c r="F435" t="s">
        <v>5163</v>
      </c>
      <c r="G435" t="s">
        <v>2026</v>
      </c>
      <c r="H435" t="s">
        <v>22</v>
      </c>
      <c r="I435" t="s">
        <v>3550</v>
      </c>
      <c r="L435" s="1">
        <v>291640000887</v>
      </c>
      <c r="M435" t="s">
        <v>3551</v>
      </c>
      <c r="N435" t="s">
        <v>45</v>
      </c>
      <c r="O435" t="s">
        <v>1899</v>
      </c>
      <c r="P435">
        <v>64127</v>
      </c>
      <c r="Q435" t="s">
        <v>1782</v>
      </c>
      <c r="R435">
        <v>460</v>
      </c>
      <c r="S435" t="s">
        <v>7</v>
      </c>
      <c r="T435" t="b">
        <v>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>
        <v>0</v>
      </c>
      <c r="AA435">
        <v>2</v>
      </c>
      <c r="AB435">
        <v>0</v>
      </c>
      <c r="AC435">
        <v>1</v>
      </c>
      <c r="AD435">
        <v>0</v>
      </c>
      <c r="AE435">
        <v>0</v>
      </c>
      <c r="AF435">
        <v>3</v>
      </c>
      <c r="AG435">
        <v>3</v>
      </c>
      <c r="AH435">
        <v>2</v>
      </c>
      <c r="AI435">
        <v>1</v>
      </c>
      <c r="AJ435">
        <v>2</v>
      </c>
      <c r="AK435">
        <v>2</v>
      </c>
      <c r="AL435">
        <v>2</v>
      </c>
      <c r="AM435">
        <v>3</v>
      </c>
      <c r="AN435">
        <v>3</v>
      </c>
      <c r="AO435">
        <v>1</v>
      </c>
      <c r="AP435">
        <v>2</v>
      </c>
      <c r="AQ435">
        <v>3</v>
      </c>
      <c r="AR435">
        <v>3</v>
      </c>
      <c r="AS435">
        <v>3</v>
      </c>
      <c r="AT435">
        <v>3</v>
      </c>
      <c r="AU435">
        <v>2</v>
      </c>
      <c r="AV435">
        <v>2</v>
      </c>
      <c r="AW435">
        <v>2</v>
      </c>
      <c r="AX435">
        <v>0</v>
      </c>
      <c r="AY435">
        <v>0</v>
      </c>
      <c r="AZ435">
        <v>0</v>
      </c>
      <c r="BA435">
        <v>3</v>
      </c>
      <c r="BB435">
        <v>3</v>
      </c>
      <c r="BC435">
        <v>2</v>
      </c>
      <c r="BD435">
        <v>0</v>
      </c>
      <c r="BE435">
        <v>3</v>
      </c>
      <c r="BF435">
        <v>3</v>
      </c>
      <c r="BG435">
        <v>3</v>
      </c>
      <c r="BH435">
        <v>3</v>
      </c>
      <c r="BI435">
        <v>3</v>
      </c>
      <c r="BJ435">
        <v>0</v>
      </c>
      <c r="BK435">
        <v>0</v>
      </c>
      <c r="BL435">
        <v>2</v>
      </c>
      <c r="BM435">
        <v>0</v>
      </c>
      <c r="BN435">
        <v>2</v>
      </c>
      <c r="BO435">
        <f t="shared" si="60"/>
        <v>11</v>
      </c>
      <c r="BP435">
        <f t="shared" si="61"/>
        <v>7</v>
      </c>
      <c r="BQ435">
        <f t="shared" si="62"/>
        <v>12</v>
      </c>
      <c r="BR435">
        <f t="shared" si="63"/>
        <v>6</v>
      </c>
      <c r="BS435">
        <f t="shared" si="64"/>
        <v>3</v>
      </c>
      <c r="BT435">
        <f t="shared" si="65"/>
        <v>6</v>
      </c>
      <c r="BU435">
        <f t="shared" si="66"/>
        <v>6</v>
      </c>
      <c r="BV435">
        <f t="shared" si="67"/>
        <v>8</v>
      </c>
      <c r="BW435">
        <f t="shared" si="68"/>
        <v>6</v>
      </c>
      <c r="BX435">
        <f t="shared" si="69"/>
        <v>7</v>
      </c>
    </row>
    <row r="436" spans="1:76" ht="18.95" customHeight="1" x14ac:dyDescent="0.25">
      <c r="A436" t="s">
        <v>3556</v>
      </c>
      <c r="B436" t="s">
        <v>1639</v>
      </c>
      <c r="C436" t="s">
        <v>40</v>
      </c>
      <c r="D436" t="s">
        <v>26</v>
      </c>
      <c r="E436" t="s">
        <v>96</v>
      </c>
      <c r="F436" t="s">
        <v>5163</v>
      </c>
      <c r="G436" t="s">
        <v>2026</v>
      </c>
      <c r="H436" t="s">
        <v>22</v>
      </c>
      <c r="I436" t="s">
        <v>1897</v>
      </c>
      <c r="L436" s="1">
        <v>291830000977</v>
      </c>
      <c r="M436" t="s">
        <v>3557</v>
      </c>
      <c r="N436" t="s">
        <v>45</v>
      </c>
      <c r="O436" t="s">
        <v>3558</v>
      </c>
      <c r="P436">
        <v>64064</v>
      </c>
      <c r="Q436" t="s">
        <v>1782</v>
      </c>
      <c r="R436">
        <v>456</v>
      </c>
      <c r="S436" t="s">
        <v>89</v>
      </c>
      <c r="T436" t="b">
        <v>0</v>
      </c>
      <c r="U436" t="s">
        <v>30</v>
      </c>
      <c r="V436" t="s">
        <v>31</v>
      </c>
      <c r="W436" t="s">
        <v>31</v>
      </c>
      <c r="X436" t="s">
        <v>31</v>
      </c>
      <c r="Y436" t="s">
        <v>31</v>
      </c>
      <c r="Z436">
        <v>0</v>
      </c>
      <c r="AA436">
        <v>0</v>
      </c>
      <c r="AB436">
        <v>0</v>
      </c>
      <c r="AC436">
        <v>2</v>
      </c>
      <c r="AD436">
        <v>2</v>
      </c>
      <c r="AE436">
        <v>2</v>
      </c>
      <c r="AF436">
        <v>1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3</v>
      </c>
      <c r="AN436">
        <v>3</v>
      </c>
      <c r="AO436">
        <v>3</v>
      </c>
      <c r="AP436">
        <v>1</v>
      </c>
      <c r="AQ436">
        <v>3</v>
      </c>
      <c r="AR436">
        <v>2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0</v>
      </c>
      <c r="AZ436">
        <v>0</v>
      </c>
      <c r="BA436">
        <v>3</v>
      </c>
      <c r="BB436">
        <v>3</v>
      </c>
      <c r="BC436">
        <v>2</v>
      </c>
      <c r="BD436">
        <v>2</v>
      </c>
      <c r="BE436">
        <v>3</v>
      </c>
      <c r="BF436">
        <v>3</v>
      </c>
      <c r="BG436">
        <v>3</v>
      </c>
      <c r="BH436">
        <v>3</v>
      </c>
      <c r="BI436">
        <v>0</v>
      </c>
      <c r="BJ436">
        <v>0</v>
      </c>
      <c r="BK436">
        <v>0</v>
      </c>
      <c r="BL436">
        <v>2</v>
      </c>
      <c r="BM436">
        <v>0</v>
      </c>
      <c r="BN436">
        <v>2</v>
      </c>
      <c r="BO436">
        <f t="shared" si="60"/>
        <v>11</v>
      </c>
      <c r="BP436">
        <f t="shared" si="61"/>
        <v>8</v>
      </c>
      <c r="BQ436">
        <f t="shared" si="62"/>
        <v>13</v>
      </c>
      <c r="BR436">
        <f t="shared" si="63"/>
        <v>3</v>
      </c>
      <c r="BS436">
        <f t="shared" si="64"/>
        <v>1</v>
      </c>
      <c r="BT436">
        <f t="shared" si="65"/>
        <v>4</v>
      </c>
      <c r="BU436">
        <f t="shared" si="66"/>
        <v>6</v>
      </c>
      <c r="BV436">
        <f t="shared" si="67"/>
        <v>10</v>
      </c>
      <c r="BW436">
        <f t="shared" si="68"/>
        <v>6</v>
      </c>
      <c r="BX436">
        <f t="shared" si="69"/>
        <v>4</v>
      </c>
    </row>
    <row r="437" spans="1:76" ht="18.95" customHeight="1" x14ac:dyDescent="0.25">
      <c r="A437" t="s">
        <v>3632</v>
      </c>
      <c r="B437" t="s">
        <v>1639</v>
      </c>
      <c r="C437" t="s">
        <v>40</v>
      </c>
      <c r="D437" t="s">
        <v>26</v>
      </c>
      <c r="E437" t="s">
        <v>96</v>
      </c>
      <c r="F437" t="s">
        <v>5163</v>
      </c>
      <c r="G437" t="s">
        <v>2026</v>
      </c>
      <c r="H437" t="s">
        <v>22</v>
      </c>
      <c r="I437" t="s">
        <v>3633</v>
      </c>
      <c r="L437" s="1">
        <v>293150002185</v>
      </c>
      <c r="M437" t="s">
        <v>3634</v>
      </c>
      <c r="N437" t="s">
        <v>45</v>
      </c>
      <c r="O437" t="s">
        <v>3635</v>
      </c>
      <c r="P437">
        <v>64870</v>
      </c>
      <c r="Q437" t="s">
        <v>3636</v>
      </c>
      <c r="R437">
        <v>279</v>
      </c>
      <c r="S437" t="s">
        <v>89</v>
      </c>
      <c r="T437" t="b">
        <v>0</v>
      </c>
      <c r="U437" t="s">
        <v>30</v>
      </c>
      <c r="V437" t="s">
        <v>31</v>
      </c>
      <c r="W437" t="s">
        <v>31</v>
      </c>
      <c r="X437" t="s">
        <v>31</v>
      </c>
      <c r="Y437" t="s">
        <v>31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3</v>
      </c>
      <c r="AO437">
        <v>3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3</v>
      </c>
      <c r="BB437">
        <v>3</v>
      </c>
      <c r="BC437">
        <v>0</v>
      </c>
      <c r="BD437">
        <v>0</v>
      </c>
      <c r="BE437">
        <v>3</v>
      </c>
      <c r="BF437">
        <v>3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f t="shared" si="60"/>
        <v>0</v>
      </c>
      <c r="BP437">
        <f t="shared" si="61"/>
        <v>0</v>
      </c>
      <c r="BQ437">
        <f t="shared" si="62"/>
        <v>6</v>
      </c>
      <c r="BR437">
        <f t="shared" si="63"/>
        <v>0</v>
      </c>
      <c r="BS437">
        <f t="shared" si="64"/>
        <v>0</v>
      </c>
      <c r="BT437">
        <f t="shared" si="65"/>
        <v>0</v>
      </c>
      <c r="BU437">
        <f t="shared" si="66"/>
        <v>6</v>
      </c>
      <c r="BV437">
        <f t="shared" si="67"/>
        <v>6</v>
      </c>
      <c r="BW437">
        <f t="shared" si="68"/>
        <v>0</v>
      </c>
      <c r="BX437">
        <f t="shared" si="69"/>
        <v>0</v>
      </c>
    </row>
    <row r="438" spans="1:76" ht="18.95" customHeight="1" x14ac:dyDescent="0.25">
      <c r="A438" t="s">
        <v>3539</v>
      </c>
      <c r="B438" t="s">
        <v>1639</v>
      </c>
      <c r="C438" t="s">
        <v>40</v>
      </c>
      <c r="D438" t="s">
        <v>26</v>
      </c>
      <c r="E438" t="s">
        <v>73</v>
      </c>
      <c r="F438" t="s">
        <v>659</v>
      </c>
      <c r="G438" t="s">
        <v>2026</v>
      </c>
      <c r="H438" t="s">
        <v>22</v>
      </c>
      <c r="I438" t="s">
        <v>3540</v>
      </c>
      <c r="L438" s="1">
        <v>291443000675</v>
      </c>
      <c r="M438" t="s">
        <v>3541</v>
      </c>
      <c r="N438" t="s">
        <v>58</v>
      </c>
      <c r="O438" t="s">
        <v>3542</v>
      </c>
      <c r="P438">
        <v>63050</v>
      </c>
      <c r="Q438" t="s">
        <v>458</v>
      </c>
      <c r="R438">
        <v>1110</v>
      </c>
      <c r="S438" t="s">
        <v>39</v>
      </c>
      <c r="T438" t="b">
        <v>0</v>
      </c>
      <c r="U438" t="s">
        <v>30</v>
      </c>
      <c r="V438" t="s">
        <v>31</v>
      </c>
      <c r="W438" t="s">
        <v>31</v>
      </c>
      <c r="X438" t="s">
        <v>31</v>
      </c>
      <c r="Y438" t="s">
        <v>31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2</v>
      </c>
      <c r="AL438">
        <v>1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3</v>
      </c>
      <c r="BB438">
        <v>3</v>
      </c>
      <c r="BC438">
        <v>0</v>
      </c>
      <c r="BD438">
        <v>0</v>
      </c>
      <c r="BE438">
        <v>3</v>
      </c>
      <c r="BF438">
        <v>3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f t="shared" si="60"/>
        <v>0</v>
      </c>
      <c r="BP438">
        <f t="shared" si="61"/>
        <v>5</v>
      </c>
      <c r="BQ438">
        <f t="shared" si="62"/>
        <v>1</v>
      </c>
      <c r="BR438">
        <f t="shared" si="63"/>
        <v>1</v>
      </c>
      <c r="BS438">
        <f t="shared" si="64"/>
        <v>0</v>
      </c>
      <c r="BT438">
        <f t="shared" si="65"/>
        <v>0</v>
      </c>
      <c r="BU438">
        <f t="shared" si="66"/>
        <v>6</v>
      </c>
      <c r="BV438">
        <f t="shared" si="67"/>
        <v>6</v>
      </c>
      <c r="BW438">
        <f t="shared" si="68"/>
        <v>1</v>
      </c>
      <c r="BX438">
        <f t="shared" si="69"/>
        <v>0</v>
      </c>
    </row>
    <row r="439" spans="1:76" ht="18.95" customHeight="1" x14ac:dyDescent="0.25">
      <c r="A439" t="s">
        <v>3531</v>
      </c>
      <c r="B439" t="s">
        <v>1639</v>
      </c>
      <c r="C439" t="s">
        <v>40</v>
      </c>
      <c r="D439" t="s">
        <v>26</v>
      </c>
      <c r="E439" t="s">
        <v>73</v>
      </c>
      <c r="F439" t="s">
        <v>659</v>
      </c>
      <c r="G439" t="s">
        <v>2026</v>
      </c>
      <c r="H439" t="s">
        <v>22</v>
      </c>
      <c r="I439" t="s">
        <v>3532</v>
      </c>
      <c r="L439" s="1">
        <v>291365000592</v>
      </c>
      <c r="M439" t="s">
        <v>3533</v>
      </c>
      <c r="N439" t="s">
        <v>45</v>
      </c>
      <c r="O439" t="s">
        <v>3534</v>
      </c>
      <c r="P439">
        <v>63401</v>
      </c>
      <c r="Q439" t="s">
        <v>152</v>
      </c>
      <c r="R439">
        <v>352</v>
      </c>
      <c r="S439" t="s">
        <v>77</v>
      </c>
      <c r="T439" t="b">
        <v>1</v>
      </c>
      <c r="U439" t="s">
        <v>61</v>
      </c>
      <c r="V439" t="s">
        <v>61</v>
      </c>
      <c r="W439" t="s">
        <v>61</v>
      </c>
      <c r="X439" t="s">
        <v>61</v>
      </c>
      <c r="Y439" t="s">
        <v>61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2</v>
      </c>
      <c r="AI439">
        <v>1</v>
      </c>
      <c r="AJ439">
        <v>2</v>
      </c>
      <c r="AK439">
        <v>0</v>
      </c>
      <c r="AL439">
        <v>2</v>
      </c>
      <c r="AM439">
        <v>2</v>
      </c>
      <c r="AN439">
        <v>2</v>
      </c>
      <c r="AO439">
        <v>0</v>
      </c>
      <c r="AP439">
        <v>0</v>
      </c>
      <c r="AQ439">
        <v>0</v>
      </c>
      <c r="AR439">
        <v>3</v>
      </c>
      <c r="AS439">
        <v>0</v>
      </c>
      <c r="AT439">
        <v>0</v>
      </c>
      <c r="AU439">
        <v>2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3</v>
      </c>
      <c r="BB439">
        <v>3</v>
      </c>
      <c r="BC439">
        <v>2</v>
      </c>
      <c r="BD439">
        <v>0</v>
      </c>
      <c r="BE439">
        <v>0</v>
      </c>
      <c r="BF439">
        <v>3</v>
      </c>
      <c r="BG439">
        <v>0</v>
      </c>
      <c r="BH439">
        <v>3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</v>
      </c>
      <c r="BO439">
        <f t="shared" si="60"/>
        <v>3</v>
      </c>
      <c r="BP439">
        <f t="shared" si="61"/>
        <v>5</v>
      </c>
      <c r="BQ439">
        <f t="shared" si="62"/>
        <v>4</v>
      </c>
      <c r="BR439">
        <f t="shared" si="63"/>
        <v>3</v>
      </c>
      <c r="BS439">
        <f t="shared" si="64"/>
        <v>0</v>
      </c>
      <c r="BT439">
        <f t="shared" si="65"/>
        <v>3</v>
      </c>
      <c r="BU439">
        <f t="shared" si="66"/>
        <v>6</v>
      </c>
      <c r="BV439">
        <f t="shared" si="67"/>
        <v>5</v>
      </c>
      <c r="BW439">
        <f t="shared" si="68"/>
        <v>3</v>
      </c>
      <c r="BX439">
        <f t="shared" si="69"/>
        <v>2</v>
      </c>
    </row>
    <row r="440" spans="1:76" ht="18.95" customHeight="1" x14ac:dyDescent="0.25">
      <c r="A440" t="s">
        <v>3559</v>
      </c>
      <c r="B440" t="s">
        <v>1639</v>
      </c>
      <c r="C440" t="s">
        <v>40</v>
      </c>
      <c r="D440" t="s">
        <v>26</v>
      </c>
      <c r="E440" t="s">
        <v>184</v>
      </c>
      <c r="F440" t="s">
        <v>5162</v>
      </c>
      <c r="G440" t="s">
        <v>2026</v>
      </c>
      <c r="H440" t="s">
        <v>22</v>
      </c>
      <c r="I440" t="s">
        <v>3560</v>
      </c>
      <c r="L440" s="1">
        <v>292115001163</v>
      </c>
      <c r="M440" t="s">
        <v>3561</v>
      </c>
      <c r="N440" t="s">
        <v>45</v>
      </c>
      <c r="O440" t="s">
        <v>3562</v>
      </c>
      <c r="P440">
        <v>65042</v>
      </c>
      <c r="Q440" t="s">
        <v>3563</v>
      </c>
      <c r="R440">
        <v>89</v>
      </c>
      <c r="S440" t="s">
        <v>77</v>
      </c>
      <c r="T440" t="b">
        <v>0</v>
      </c>
      <c r="U440" t="s">
        <v>30</v>
      </c>
      <c r="V440" t="s">
        <v>31</v>
      </c>
      <c r="W440" t="s">
        <v>31</v>
      </c>
      <c r="X440" t="s">
        <v>31</v>
      </c>
      <c r="Y440" t="s">
        <v>31</v>
      </c>
      <c r="Z440">
        <v>0</v>
      </c>
      <c r="AA440">
        <v>0</v>
      </c>
      <c r="AB440">
        <v>0</v>
      </c>
      <c r="AC440">
        <v>2</v>
      </c>
      <c r="AD440">
        <v>2</v>
      </c>
      <c r="AE440">
        <v>2</v>
      </c>
      <c r="AF440">
        <v>2</v>
      </c>
      <c r="AG440">
        <v>2</v>
      </c>
      <c r="AH440">
        <v>2</v>
      </c>
      <c r="AI440">
        <v>1</v>
      </c>
      <c r="AJ440">
        <v>1</v>
      </c>
      <c r="AK440">
        <v>2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1</v>
      </c>
      <c r="AY440">
        <v>0</v>
      </c>
      <c r="AZ440">
        <v>0</v>
      </c>
      <c r="BA440">
        <v>0</v>
      </c>
      <c r="BB440">
        <v>3</v>
      </c>
      <c r="BC440">
        <v>2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f t="shared" si="60"/>
        <v>12</v>
      </c>
      <c r="BP440">
        <f t="shared" si="61"/>
        <v>5</v>
      </c>
      <c r="BQ440">
        <f t="shared" si="62"/>
        <v>0</v>
      </c>
      <c r="BR440">
        <f t="shared" si="63"/>
        <v>1</v>
      </c>
      <c r="BS440">
        <f t="shared" si="64"/>
        <v>0</v>
      </c>
      <c r="BT440">
        <f t="shared" si="65"/>
        <v>2</v>
      </c>
      <c r="BU440">
        <f t="shared" si="66"/>
        <v>3</v>
      </c>
      <c r="BV440">
        <f t="shared" si="67"/>
        <v>2</v>
      </c>
      <c r="BW440">
        <f t="shared" si="68"/>
        <v>1</v>
      </c>
      <c r="BX440">
        <f t="shared" si="69"/>
        <v>0</v>
      </c>
    </row>
    <row r="441" spans="1:76" ht="18.95" customHeight="1" x14ac:dyDescent="0.25">
      <c r="A441" t="s">
        <v>3575</v>
      </c>
      <c r="B441" t="s">
        <v>1639</v>
      </c>
      <c r="C441" t="s">
        <v>40</v>
      </c>
      <c r="D441" t="s">
        <v>26</v>
      </c>
      <c r="E441" t="s">
        <v>184</v>
      </c>
      <c r="F441" t="s">
        <v>5162</v>
      </c>
      <c r="G441" t="s">
        <v>2026</v>
      </c>
      <c r="H441" t="s">
        <v>22</v>
      </c>
      <c r="I441" t="s">
        <v>3576</v>
      </c>
      <c r="L441" s="1">
        <v>290000401482</v>
      </c>
      <c r="M441" t="s">
        <v>3577</v>
      </c>
      <c r="N441" t="s">
        <v>45</v>
      </c>
      <c r="O441" t="s">
        <v>3578</v>
      </c>
      <c r="P441">
        <v>63862</v>
      </c>
      <c r="Q441" t="s">
        <v>3579</v>
      </c>
      <c r="R441">
        <v>284</v>
      </c>
      <c r="S441" t="s">
        <v>39</v>
      </c>
      <c r="T441" t="b">
        <v>0</v>
      </c>
      <c r="U441" t="s">
        <v>30</v>
      </c>
      <c r="V441" t="s">
        <v>31</v>
      </c>
      <c r="W441" t="s">
        <v>31</v>
      </c>
      <c r="X441" t="s">
        <v>31</v>
      </c>
      <c r="Y441" t="s">
        <v>31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1</v>
      </c>
      <c r="AQ441">
        <v>0</v>
      </c>
      <c r="AR441">
        <v>3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3</v>
      </c>
      <c r="BB441">
        <v>3</v>
      </c>
      <c r="BC441">
        <v>0</v>
      </c>
      <c r="BD441">
        <v>0</v>
      </c>
      <c r="BE441">
        <v>3</v>
      </c>
      <c r="BF441">
        <v>3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</v>
      </c>
      <c r="BO441">
        <f t="shared" si="60"/>
        <v>0</v>
      </c>
      <c r="BP441">
        <f t="shared" si="61"/>
        <v>0</v>
      </c>
      <c r="BQ441">
        <f t="shared" si="62"/>
        <v>3</v>
      </c>
      <c r="BR441">
        <f t="shared" si="63"/>
        <v>3</v>
      </c>
      <c r="BS441">
        <f t="shared" si="64"/>
        <v>0</v>
      </c>
      <c r="BT441">
        <f t="shared" si="65"/>
        <v>0</v>
      </c>
      <c r="BU441">
        <f t="shared" si="66"/>
        <v>6</v>
      </c>
      <c r="BV441">
        <f t="shared" si="67"/>
        <v>6</v>
      </c>
      <c r="BW441">
        <f t="shared" si="68"/>
        <v>0</v>
      </c>
      <c r="BX441">
        <f t="shared" si="69"/>
        <v>2</v>
      </c>
    </row>
    <row r="442" spans="1:76" ht="18.95" customHeight="1" x14ac:dyDescent="0.25">
      <c r="A442" t="s">
        <v>3571</v>
      </c>
      <c r="B442" t="s">
        <v>1639</v>
      </c>
      <c r="C442" t="s">
        <v>40</v>
      </c>
      <c r="D442" t="s">
        <v>26</v>
      </c>
      <c r="E442" t="s">
        <v>73</v>
      </c>
      <c r="F442" t="s">
        <v>659</v>
      </c>
      <c r="G442" t="s">
        <v>2026</v>
      </c>
      <c r="H442" t="s">
        <v>22</v>
      </c>
      <c r="I442" t="s">
        <v>3572</v>
      </c>
      <c r="L442" s="1">
        <v>292181001209</v>
      </c>
      <c r="M442" t="s">
        <v>3573</v>
      </c>
      <c r="N442" t="s">
        <v>58</v>
      </c>
      <c r="O442" t="s">
        <v>3574</v>
      </c>
      <c r="P442">
        <v>64850</v>
      </c>
      <c r="Q442" t="s">
        <v>2697</v>
      </c>
      <c r="R442">
        <v>1304</v>
      </c>
      <c r="S442" t="s">
        <v>77</v>
      </c>
      <c r="T442" t="b">
        <v>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</v>
      </c>
      <c r="AJ442">
        <v>2</v>
      </c>
      <c r="AK442">
        <v>2</v>
      </c>
      <c r="AL442">
        <v>2</v>
      </c>
      <c r="AM442">
        <v>2</v>
      </c>
      <c r="AN442">
        <v>3</v>
      </c>
      <c r="AO442">
        <v>0</v>
      </c>
      <c r="AP442">
        <v>2</v>
      </c>
      <c r="AQ442">
        <v>0</v>
      </c>
      <c r="AR442">
        <v>3</v>
      </c>
      <c r="AS442">
        <v>0</v>
      </c>
      <c r="AT442">
        <v>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3</v>
      </c>
      <c r="BB442">
        <v>3</v>
      </c>
      <c r="BC442">
        <v>2</v>
      </c>
      <c r="BD442">
        <v>0</v>
      </c>
      <c r="BE442">
        <v>0</v>
      </c>
      <c r="BF442">
        <v>3</v>
      </c>
      <c r="BG442">
        <v>3</v>
      </c>
      <c r="BH442">
        <v>3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f t="shared" si="60"/>
        <v>0</v>
      </c>
      <c r="BP442">
        <f t="shared" si="61"/>
        <v>8</v>
      </c>
      <c r="BQ442">
        <f t="shared" si="62"/>
        <v>7</v>
      </c>
      <c r="BR442">
        <f t="shared" si="63"/>
        <v>3</v>
      </c>
      <c r="BS442">
        <f t="shared" si="64"/>
        <v>2</v>
      </c>
      <c r="BT442">
        <f t="shared" si="65"/>
        <v>0</v>
      </c>
      <c r="BU442">
        <f t="shared" si="66"/>
        <v>6</v>
      </c>
      <c r="BV442">
        <f t="shared" si="67"/>
        <v>5</v>
      </c>
      <c r="BW442">
        <f t="shared" si="68"/>
        <v>6</v>
      </c>
      <c r="BX442">
        <f t="shared" si="69"/>
        <v>1</v>
      </c>
    </row>
    <row r="443" spans="1:76" ht="18.95" customHeight="1" x14ac:dyDescent="0.25">
      <c r="A443" t="s">
        <v>3503</v>
      </c>
      <c r="B443" t="s">
        <v>1639</v>
      </c>
      <c r="C443" t="s">
        <v>40</v>
      </c>
      <c r="D443" t="s">
        <v>26</v>
      </c>
      <c r="E443" t="s">
        <v>66</v>
      </c>
      <c r="F443" t="s">
        <v>659</v>
      </c>
      <c r="G443" t="s">
        <v>2026</v>
      </c>
      <c r="H443" t="s">
        <v>22</v>
      </c>
      <c r="I443" t="s">
        <v>3504</v>
      </c>
      <c r="L443" s="1">
        <v>290414000040</v>
      </c>
      <c r="M443" t="s">
        <v>3505</v>
      </c>
      <c r="N443" t="s">
        <v>58</v>
      </c>
      <c r="O443" t="s">
        <v>27</v>
      </c>
      <c r="P443">
        <v>65609</v>
      </c>
      <c r="Q443" t="s">
        <v>3506</v>
      </c>
      <c r="R443">
        <v>192</v>
      </c>
      <c r="S443" t="s">
        <v>39</v>
      </c>
      <c r="T443" t="b">
        <v>1</v>
      </c>
      <c r="U443" t="s">
        <v>61</v>
      </c>
      <c r="V443" t="s">
        <v>61</v>
      </c>
      <c r="W443" t="s">
        <v>61</v>
      </c>
      <c r="X443" t="s">
        <v>61</v>
      </c>
      <c r="Y443" t="s">
        <v>61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1</v>
      </c>
      <c r="AH443">
        <v>1</v>
      </c>
      <c r="AI443">
        <v>1</v>
      </c>
      <c r="AJ443">
        <v>2</v>
      </c>
      <c r="AK443">
        <v>2</v>
      </c>
      <c r="AL443">
        <v>1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3</v>
      </c>
      <c r="AS443">
        <v>0</v>
      </c>
      <c r="AT443">
        <v>3</v>
      </c>
      <c r="AU443">
        <v>2</v>
      </c>
      <c r="AV443">
        <v>2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3</v>
      </c>
      <c r="BC443">
        <v>0</v>
      </c>
      <c r="BD443">
        <v>0</v>
      </c>
      <c r="BE443">
        <v>3</v>
      </c>
      <c r="BF443">
        <v>3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</v>
      </c>
      <c r="BO443">
        <f t="shared" si="60"/>
        <v>3</v>
      </c>
      <c r="BP443">
        <f t="shared" si="61"/>
        <v>6</v>
      </c>
      <c r="BQ443">
        <f t="shared" si="62"/>
        <v>1</v>
      </c>
      <c r="BR443">
        <f t="shared" si="63"/>
        <v>3</v>
      </c>
      <c r="BS443">
        <f t="shared" si="64"/>
        <v>3</v>
      </c>
      <c r="BT443">
        <f t="shared" si="65"/>
        <v>4</v>
      </c>
      <c r="BU443">
        <f t="shared" si="66"/>
        <v>3</v>
      </c>
      <c r="BV443">
        <f t="shared" si="67"/>
        <v>6</v>
      </c>
      <c r="BW443">
        <f t="shared" si="68"/>
        <v>1</v>
      </c>
      <c r="BX443">
        <f t="shared" si="69"/>
        <v>2</v>
      </c>
    </row>
    <row r="444" spans="1:76" ht="18.95" customHeight="1" x14ac:dyDescent="0.25">
      <c r="A444" t="s">
        <v>3517</v>
      </c>
      <c r="B444" t="s">
        <v>1639</v>
      </c>
      <c r="C444" t="s">
        <v>40</v>
      </c>
      <c r="D444" t="s">
        <v>26</v>
      </c>
      <c r="E444" t="s">
        <v>73</v>
      </c>
      <c r="F444" t="s">
        <v>659</v>
      </c>
      <c r="G444" t="s">
        <v>2026</v>
      </c>
      <c r="H444" t="s">
        <v>22</v>
      </c>
      <c r="I444" t="s">
        <v>3518</v>
      </c>
      <c r="L444" s="1">
        <v>291083000367</v>
      </c>
      <c r="M444" t="s">
        <v>3519</v>
      </c>
      <c r="N444" t="s">
        <v>45</v>
      </c>
      <c r="O444" t="s">
        <v>3520</v>
      </c>
      <c r="P444">
        <v>65459</v>
      </c>
      <c r="Q444" t="s">
        <v>753</v>
      </c>
      <c r="R444">
        <v>460</v>
      </c>
      <c r="S444" t="s">
        <v>39</v>
      </c>
      <c r="T444" t="b">
        <v>1</v>
      </c>
      <c r="U444" t="s">
        <v>61</v>
      </c>
      <c r="V444" t="s">
        <v>61</v>
      </c>
      <c r="W444" t="s">
        <v>61</v>
      </c>
      <c r="X444" t="s">
        <v>61</v>
      </c>
      <c r="Y444" t="s">
        <v>61</v>
      </c>
      <c r="Z444">
        <v>0</v>
      </c>
      <c r="AA444">
        <v>0</v>
      </c>
      <c r="AB444">
        <v>0</v>
      </c>
      <c r="AC444">
        <v>2</v>
      </c>
      <c r="AD444">
        <v>2</v>
      </c>
      <c r="AE444">
        <v>1</v>
      </c>
      <c r="AF444">
        <v>3</v>
      </c>
      <c r="AG444">
        <v>3</v>
      </c>
      <c r="AH444">
        <v>1</v>
      </c>
      <c r="AI444">
        <v>2</v>
      </c>
      <c r="AJ444">
        <v>2</v>
      </c>
      <c r="AK444">
        <v>0</v>
      </c>
      <c r="AL444">
        <v>2</v>
      </c>
      <c r="AM444">
        <v>1</v>
      </c>
      <c r="AN444">
        <v>1</v>
      </c>
      <c r="AO444">
        <v>0</v>
      </c>
      <c r="AP444">
        <v>3</v>
      </c>
      <c r="AQ444">
        <v>3</v>
      </c>
      <c r="AR444">
        <v>1</v>
      </c>
      <c r="AS444">
        <v>2</v>
      </c>
      <c r="AT444">
        <v>3</v>
      </c>
      <c r="AU444">
        <v>0</v>
      </c>
      <c r="AV444">
        <v>0</v>
      </c>
      <c r="AW444">
        <v>1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2</v>
      </c>
      <c r="BD444">
        <v>0</v>
      </c>
      <c r="BE444">
        <v>0</v>
      </c>
      <c r="BF444">
        <v>0</v>
      </c>
      <c r="BG444">
        <v>0</v>
      </c>
      <c r="BH444">
        <v>3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</v>
      </c>
      <c r="BO444">
        <f t="shared" si="60"/>
        <v>12</v>
      </c>
      <c r="BP444">
        <f t="shared" si="61"/>
        <v>6</v>
      </c>
      <c r="BQ444">
        <f t="shared" si="62"/>
        <v>8</v>
      </c>
      <c r="BR444">
        <f t="shared" si="63"/>
        <v>3</v>
      </c>
      <c r="BS444">
        <f t="shared" si="64"/>
        <v>3</v>
      </c>
      <c r="BT444">
        <f t="shared" si="65"/>
        <v>2</v>
      </c>
      <c r="BU444">
        <f t="shared" si="66"/>
        <v>0</v>
      </c>
      <c r="BV444">
        <f t="shared" si="67"/>
        <v>2</v>
      </c>
      <c r="BW444">
        <f t="shared" si="68"/>
        <v>3</v>
      </c>
      <c r="BX444">
        <f t="shared" si="69"/>
        <v>2</v>
      </c>
    </row>
    <row r="445" spans="1:76" ht="18.95" customHeight="1" x14ac:dyDescent="0.25">
      <c r="A445" t="s">
        <v>3610</v>
      </c>
      <c r="B445" t="s">
        <v>1639</v>
      </c>
      <c r="C445" t="s">
        <v>40</v>
      </c>
      <c r="D445" t="s">
        <v>26</v>
      </c>
      <c r="E445" t="s">
        <v>73</v>
      </c>
      <c r="F445" t="s">
        <v>659</v>
      </c>
      <c r="G445" t="s">
        <v>2026</v>
      </c>
      <c r="H445" t="s">
        <v>22</v>
      </c>
      <c r="I445" t="s">
        <v>3611</v>
      </c>
      <c r="L445" s="1">
        <v>292892001850</v>
      </c>
      <c r="M445" t="s">
        <v>3612</v>
      </c>
      <c r="N445" t="s">
        <v>25</v>
      </c>
      <c r="O445" t="s">
        <v>3613</v>
      </c>
      <c r="P445">
        <v>63301</v>
      </c>
      <c r="Q445" t="s">
        <v>3614</v>
      </c>
      <c r="R445">
        <v>685</v>
      </c>
      <c r="S445" t="s">
        <v>7</v>
      </c>
      <c r="T445" t="b">
        <v>0</v>
      </c>
      <c r="U445" t="s">
        <v>30</v>
      </c>
      <c r="V445" t="s">
        <v>31</v>
      </c>
      <c r="W445" t="s">
        <v>31</v>
      </c>
      <c r="X445" t="s">
        <v>31</v>
      </c>
      <c r="Y445" t="s">
        <v>31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</v>
      </c>
      <c r="AG445">
        <v>3</v>
      </c>
      <c r="AH445">
        <v>2</v>
      </c>
      <c r="AI445">
        <v>2</v>
      </c>
      <c r="AJ445">
        <v>2</v>
      </c>
      <c r="AK445">
        <v>0</v>
      </c>
      <c r="AL445">
        <v>2</v>
      </c>
      <c r="AM445">
        <v>2</v>
      </c>
      <c r="AN445">
        <v>1</v>
      </c>
      <c r="AO445">
        <v>0</v>
      </c>
      <c r="AP445">
        <v>2</v>
      </c>
      <c r="AQ445">
        <v>0</v>
      </c>
      <c r="AR445">
        <v>3</v>
      </c>
      <c r="AS445">
        <v>2</v>
      </c>
      <c r="AT445">
        <v>3</v>
      </c>
      <c r="AU445">
        <v>2</v>
      </c>
      <c r="AV445">
        <v>2</v>
      </c>
      <c r="AW445">
        <v>2</v>
      </c>
      <c r="AX445">
        <v>2</v>
      </c>
      <c r="AY445">
        <v>0</v>
      </c>
      <c r="AZ445">
        <v>0</v>
      </c>
      <c r="BA445">
        <v>3</v>
      </c>
      <c r="BB445">
        <v>3</v>
      </c>
      <c r="BC445">
        <v>2</v>
      </c>
      <c r="BD445">
        <v>0</v>
      </c>
      <c r="BE445">
        <v>3</v>
      </c>
      <c r="BF445">
        <v>3</v>
      </c>
      <c r="BG445">
        <v>1</v>
      </c>
      <c r="BH445">
        <v>3</v>
      </c>
      <c r="BI445">
        <v>1</v>
      </c>
      <c r="BJ445">
        <v>0</v>
      </c>
      <c r="BK445">
        <v>1</v>
      </c>
      <c r="BL445">
        <v>3</v>
      </c>
      <c r="BM445">
        <v>0</v>
      </c>
      <c r="BN445">
        <v>2</v>
      </c>
      <c r="BO445">
        <f t="shared" si="60"/>
        <v>7</v>
      </c>
      <c r="BP445">
        <f t="shared" si="61"/>
        <v>6</v>
      </c>
      <c r="BQ445">
        <f t="shared" si="62"/>
        <v>5</v>
      </c>
      <c r="BR445">
        <f t="shared" si="63"/>
        <v>5</v>
      </c>
      <c r="BS445">
        <f t="shared" si="64"/>
        <v>3</v>
      </c>
      <c r="BT445">
        <f t="shared" si="65"/>
        <v>8</v>
      </c>
      <c r="BU445">
        <f t="shared" si="66"/>
        <v>6</v>
      </c>
      <c r="BV445">
        <f t="shared" si="67"/>
        <v>8</v>
      </c>
      <c r="BW445">
        <f t="shared" si="68"/>
        <v>4</v>
      </c>
      <c r="BX445">
        <f t="shared" si="69"/>
        <v>7</v>
      </c>
    </row>
    <row r="446" spans="1:76" ht="18.95" customHeight="1" x14ac:dyDescent="0.25">
      <c r="A446" t="s">
        <v>3499</v>
      </c>
      <c r="B446" t="s">
        <v>1639</v>
      </c>
      <c r="C446" t="s">
        <v>40</v>
      </c>
      <c r="D446" t="s">
        <v>26</v>
      </c>
      <c r="E446" t="s">
        <v>73</v>
      </c>
      <c r="F446" t="s">
        <v>659</v>
      </c>
      <c r="G446" t="s">
        <v>2026</v>
      </c>
      <c r="H446" t="s">
        <v>22</v>
      </c>
      <c r="I446" t="s">
        <v>3500</v>
      </c>
      <c r="L446" s="1">
        <v>290312000019</v>
      </c>
      <c r="M446" t="s">
        <v>3501</v>
      </c>
      <c r="N446" t="s">
        <v>25</v>
      </c>
      <c r="O446" t="s">
        <v>3502</v>
      </c>
      <c r="P446">
        <v>64724</v>
      </c>
      <c r="Q446" t="s">
        <v>708</v>
      </c>
      <c r="R446">
        <v>195</v>
      </c>
      <c r="S446" t="s">
        <v>39</v>
      </c>
      <c r="T446" t="b">
        <v>1</v>
      </c>
      <c r="U446" t="s">
        <v>61</v>
      </c>
      <c r="V446" t="s">
        <v>61</v>
      </c>
      <c r="W446" t="s">
        <v>61</v>
      </c>
      <c r="X446" t="s">
        <v>61</v>
      </c>
      <c r="Y446" t="s">
        <v>61</v>
      </c>
      <c r="Z446">
        <v>0</v>
      </c>
      <c r="AA446">
        <v>0</v>
      </c>
      <c r="AB446">
        <v>0</v>
      </c>
      <c r="AC446">
        <v>2</v>
      </c>
      <c r="AD446">
        <v>2</v>
      </c>
      <c r="AE446">
        <v>0</v>
      </c>
      <c r="AF446">
        <v>3</v>
      </c>
      <c r="AG446">
        <v>3</v>
      </c>
      <c r="AH446">
        <v>0</v>
      </c>
      <c r="AI446">
        <v>2</v>
      </c>
      <c r="AJ446">
        <v>2</v>
      </c>
      <c r="AK446">
        <v>2</v>
      </c>
      <c r="AL446">
        <v>2</v>
      </c>
      <c r="AM446">
        <v>3</v>
      </c>
      <c r="AN446">
        <v>3</v>
      </c>
      <c r="AO446">
        <v>3</v>
      </c>
      <c r="AP446">
        <v>3</v>
      </c>
      <c r="AQ446">
        <v>0</v>
      </c>
      <c r="AR446">
        <v>3</v>
      </c>
      <c r="AS446">
        <v>0</v>
      </c>
      <c r="AT446">
        <v>0</v>
      </c>
      <c r="AU446">
        <v>2</v>
      </c>
      <c r="AV446">
        <v>2</v>
      </c>
      <c r="AW446">
        <v>2</v>
      </c>
      <c r="AX446">
        <v>2</v>
      </c>
      <c r="AY446">
        <v>0</v>
      </c>
      <c r="AZ446">
        <v>0</v>
      </c>
      <c r="BA446">
        <v>3</v>
      </c>
      <c r="BB446">
        <v>3</v>
      </c>
      <c r="BC446">
        <v>2</v>
      </c>
      <c r="BD446">
        <v>0</v>
      </c>
      <c r="BE446">
        <v>3</v>
      </c>
      <c r="BF446">
        <v>3</v>
      </c>
      <c r="BG446">
        <v>3</v>
      </c>
      <c r="BH446">
        <v>3</v>
      </c>
      <c r="BI446">
        <v>0</v>
      </c>
      <c r="BJ446">
        <v>0</v>
      </c>
      <c r="BK446">
        <v>3</v>
      </c>
      <c r="BL446">
        <v>1</v>
      </c>
      <c r="BM446">
        <v>0</v>
      </c>
      <c r="BN446">
        <v>0</v>
      </c>
      <c r="BO446">
        <f t="shared" si="60"/>
        <v>10</v>
      </c>
      <c r="BP446">
        <f t="shared" si="61"/>
        <v>8</v>
      </c>
      <c r="BQ446">
        <f t="shared" si="62"/>
        <v>12</v>
      </c>
      <c r="BR446">
        <f t="shared" si="63"/>
        <v>3</v>
      </c>
      <c r="BS446">
        <f t="shared" si="64"/>
        <v>0</v>
      </c>
      <c r="BT446">
        <f t="shared" si="65"/>
        <v>8</v>
      </c>
      <c r="BU446">
        <f t="shared" si="66"/>
        <v>6</v>
      </c>
      <c r="BV446">
        <f t="shared" si="67"/>
        <v>8</v>
      </c>
      <c r="BW446">
        <f t="shared" si="68"/>
        <v>6</v>
      </c>
      <c r="BX446">
        <f t="shared" si="69"/>
        <v>4</v>
      </c>
    </row>
    <row r="447" spans="1:76" ht="18.95" customHeight="1" x14ac:dyDescent="0.25">
      <c r="A447" t="s">
        <v>1643</v>
      </c>
      <c r="B447" t="s">
        <v>1639</v>
      </c>
      <c r="C447" t="s">
        <v>40</v>
      </c>
      <c r="D447" t="s">
        <v>26</v>
      </c>
      <c r="E447" t="s">
        <v>66</v>
      </c>
      <c r="F447" t="s">
        <v>659</v>
      </c>
      <c r="G447">
        <v>4</v>
      </c>
      <c r="H447" t="s">
        <v>22</v>
      </c>
      <c r="I447" t="s">
        <v>1644</v>
      </c>
      <c r="L447" s="1">
        <v>291362000583</v>
      </c>
      <c r="M447" t="s">
        <v>1645</v>
      </c>
      <c r="N447" t="s">
        <v>58</v>
      </c>
      <c r="O447" t="s">
        <v>1646</v>
      </c>
      <c r="P447">
        <v>63125</v>
      </c>
      <c r="Q447" t="s">
        <v>1647</v>
      </c>
      <c r="R447">
        <v>402</v>
      </c>
      <c r="S447" t="s">
        <v>89</v>
      </c>
      <c r="T447" t="b">
        <v>1</v>
      </c>
      <c r="U447" t="s">
        <v>61</v>
      </c>
      <c r="V447" t="s">
        <v>61</v>
      </c>
      <c r="W447" t="s">
        <v>61</v>
      </c>
      <c r="X447" t="s">
        <v>61</v>
      </c>
      <c r="Y447" t="s">
        <v>61</v>
      </c>
      <c r="Z447" s="10">
        <v>0</v>
      </c>
      <c r="AA447" s="10">
        <v>0</v>
      </c>
      <c r="AB447" s="10">
        <v>0</v>
      </c>
      <c r="AC447" s="10">
        <v>2</v>
      </c>
      <c r="AD447" s="10">
        <v>2</v>
      </c>
      <c r="AE447" s="10">
        <v>2</v>
      </c>
      <c r="AF447" s="10">
        <v>0</v>
      </c>
      <c r="AG447" s="10">
        <v>0</v>
      </c>
      <c r="AH447" s="10">
        <v>0</v>
      </c>
      <c r="AI447" s="10">
        <v>2</v>
      </c>
      <c r="AJ447" s="10">
        <v>1</v>
      </c>
      <c r="AK447" s="10">
        <v>2</v>
      </c>
      <c r="AL447" s="10">
        <v>0</v>
      </c>
      <c r="AM447" s="10">
        <v>3</v>
      </c>
      <c r="AN447" s="10">
        <v>3</v>
      </c>
      <c r="AO447" s="10">
        <v>3</v>
      </c>
      <c r="AP447" s="10">
        <v>3</v>
      </c>
      <c r="AQ447" s="10">
        <v>0</v>
      </c>
      <c r="AR447" s="10">
        <v>3</v>
      </c>
      <c r="AS447" s="10">
        <v>0</v>
      </c>
      <c r="AT447" s="10">
        <v>0</v>
      </c>
      <c r="AU447" s="10">
        <v>0</v>
      </c>
      <c r="AV447" s="10">
        <v>0</v>
      </c>
      <c r="AW447" s="10">
        <v>0</v>
      </c>
      <c r="AX447" s="10">
        <v>0</v>
      </c>
      <c r="AY447" s="10">
        <v>0</v>
      </c>
      <c r="AZ447" s="10">
        <v>0</v>
      </c>
      <c r="BA447" s="10">
        <v>0</v>
      </c>
      <c r="BB447" s="10">
        <v>3</v>
      </c>
      <c r="BC447" s="10">
        <v>0</v>
      </c>
      <c r="BD447" s="10">
        <v>0</v>
      </c>
      <c r="BE447" s="10">
        <v>0</v>
      </c>
      <c r="BF447" s="10">
        <v>3</v>
      </c>
      <c r="BG447" s="10">
        <v>0</v>
      </c>
      <c r="BH447" s="10">
        <v>0</v>
      </c>
      <c r="BI447" s="10">
        <v>0</v>
      </c>
      <c r="BJ447" s="10">
        <v>0</v>
      </c>
      <c r="BK447" s="10">
        <v>0</v>
      </c>
      <c r="BL447" s="10">
        <v>0</v>
      </c>
      <c r="BM447" s="10">
        <v>1</v>
      </c>
      <c r="BN447" s="10">
        <v>0</v>
      </c>
      <c r="BO447">
        <f t="shared" si="60"/>
        <v>6</v>
      </c>
      <c r="BP447">
        <f t="shared" si="61"/>
        <v>5</v>
      </c>
      <c r="BQ447">
        <f t="shared" si="62"/>
        <v>12</v>
      </c>
      <c r="BR447">
        <f t="shared" si="63"/>
        <v>3</v>
      </c>
      <c r="BS447">
        <f t="shared" si="64"/>
        <v>0</v>
      </c>
      <c r="BT447">
        <f t="shared" si="65"/>
        <v>0</v>
      </c>
      <c r="BU447">
        <f t="shared" si="66"/>
        <v>3</v>
      </c>
      <c r="BV447">
        <f t="shared" si="67"/>
        <v>3</v>
      </c>
      <c r="BW447">
        <f t="shared" si="68"/>
        <v>0</v>
      </c>
      <c r="BX447">
        <f t="shared" si="69"/>
        <v>1</v>
      </c>
    </row>
    <row r="448" spans="1:76" ht="18.95" customHeight="1" x14ac:dyDescent="0.25">
      <c r="A448" t="s">
        <v>3596</v>
      </c>
      <c r="B448" t="s">
        <v>1639</v>
      </c>
      <c r="C448" t="s">
        <v>40</v>
      </c>
      <c r="D448" t="s">
        <v>26</v>
      </c>
      <c r="E448" t="s">
        <v>178</v>
      </c>
      <c r="F448" t="s">
        <v>5163</v>
      </c>
      <c r="G448" t="s">
        <v>2026</v>
      </c>
      <c r="H448" t="s">
        <v>22</v>
      </c>
      <c r="I448" t="s">
        <v>3597</v>
      </c>
      <c r="L448" s="1">
        <v>292664002473</v>
      </c>
      <c r="M448" t="s">
        <v>3598</v>
      </c>
      <c r="N448" t="s">
        <v>45</v>
      </c>
      <c r="O448" t="s">
        <v>3599</v>
      </c>
      <c r="P448">
        <v>63074</v>
      </c>
      <c r="Q448" t="s">
        <v>1647</v>
      </c>
      <c r="R448">
        <v>496</v>
      </c>
      <c r="S448" t="s">
        <v>89</v>
      </c>
      <c r="T448" t="b">
        <v>0</v>
      </c>
      <c r="U448" t="s">
        <v>30</v>
      </c>
      <c r="V448" t="s">
        <v>71</v>
      </c>
      <c r="W448" t="s">
        <v>71</v>
      </c>
      <c r="X448" t="s">
        <v>61</v>
      </c>
      <c r="Y448" t="s">
        <v>61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</v>
      </c>
      <c r="AH448">
        <v>0</v>
      </c>
      <c r="AI448">
        <v>2</v>
      </c>
      <c r="AJ448">
        <v>0</v>
      </c>
      <c r="AK448">
        <v>0</v>
      </c>
      <c r="AL448">
        <v>0</v>
      </c>
      <c r="AM448">
        <v>3</v>
      </c>
      <c r="AN448">
        <v>3</v>
      </c>
      <c r="AO448">
        <v>3</v>
      </c>
      <c r="AP448">
        <v>3</v>
      </c>
      <c r="AQ448">
        <v>0</v>
      </c>
      <c r="AR448">
        <v>3</v>
      </c>
      <c r="AS448">
        <v>1</v>
      </c>
      <c r="AT448">
        <v>0</v>
      </c>
      <c r="AU448">
        <v>2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3</v>
      </c>
      <c r="BB448">
        <v>3</v>
      </c>
      <c r="BC448">
        <v>2</v>
      </c>
      <c r="BD448">
        <v>0</v>
      </c>
      <c r="BE448">
        <v>1</v>
      </c>
      <c r="BF448">
        <v>3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3</v>
      </c>
      <c r="BM448">
        <v>0</v>
      </c>
      <c r="BN448">
        <v>2</v>
      </c>
      <c r="BO448">
        <f t="shared" si="60"/>
        <v>3</v>
      </c>
      <c r="BP448">
        <f t="shared" si="61"/>
        <v>2</v>
      </c>
      <c r="BQ448">
        <f t="shared" si="62"/>
        <v>12</v>
      </c>
      <c r="BR448">
        <f t="shared" si="63"/>
        <v>4</v>
      </c>
      <c r="BS448">
        <f t="shared" si="64"/>
        <v>0</v>
      </c>
      <c r="BT448">
        <f t="shared" si="65"/>
        <v>2</v>
      </c>
      <c r="BU448">
        <f t="shared" si="66"/>
        <v>6</v>
      </c>
      <c r="BV448">
        <f t="shared" si="67"/>
        <v>6</v>
      </c>
      <c r="BW448">
        <f t="shared" si="68"/>
        <v>0</v>
      </c>
      <c r="BX448">
        <f t="shared" si="69"/>
        <v>5</v>
      </c>
    </row>
    <row r="449" spans="1:76" ht="18.95" customHeight="1" x14ac:dyDescent="0.25">
      <c r="A449" t="s">
        <v>3600</v>
      </c>
      <c r="B449" t="s">
        <v>1639</v>
      </c>
      <c r="C449" t="s">
        <v>40</v>
      </c>
      <c r="D449" t="s">
        <v>26</v>
      </c>
      <c r="E449" t="s">
        <v>66</v>
      </c>
      <c r="F449" t="s">
        <v>659</v>
      </c>
      <c r="G449" t="s">
        <v>2026</v>
      </c>
      <c r="H449" t="s">
        <v>22</v>
      </c>
      <c r="I449" t="s">
        <v>3601</v>
      </c>
      <c r="L449" s="1">
        <v>292766001702</v>
      </c>
      <c r="M449" t="s">
        <v>3602</v>
      </c>
      <c r="N449" t="s">
        <v>58</v>
      </c>
      <c r="O449" t="s">
        <v>3603</v>
      </c>
      <c r="P449">
        <v>63561</v>
      </c>
      <c r="Q449" t="s">
        <v>3604</v>
      </c>
      <c r="R449">
        <v>246</v>
      </c>
      <c r="S449" t="s">
        <v>39</v>
      </c>
      <c r="T449" t="b">
        <v>0</v>
      </c>
      <c r="U449" t="s">
        <v>30</v>
      </c>
      <c r="V449" t="s">
        <v>61</v>
      </c>
      <c r="W449" t="s">
        <v>61</v>
      </c>
      <c r="X449" t="s">
        <v>61</v>
      </c>
      <c r="Y449" t="s">
        <v>61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2</v>
      </c>
      <c r="AG449">
        <v>3</v>
      </c>
      <c r="AH449">
        <v>0</v>
      </c>
      <c r="AI449">
        <v>1</v>
      </c>
      <c r="AJ449">
        <v>2</v>
      </c>
      <c r="AK449">
        <v>2</v>
      </c>
      <c r="AL449">
        <v>2</v>
      </c>
      <c r="AM449">
        <v>2</v>
      </c>
      <c r="AN449">
        <v>1</v>
      </c>
      <c r="AO449">
        <v>0</v>
      </c>
      <c r="AP449">
        <v>3</v>
      </c>
      <c r="AQ449">
        <v>0</v>
      </c>
      <c r="AR449">
        <v>3</v>
      </c>
      <c r="AS449">
        <v>0</v>
      </c>
      <c r="AT449">
        <v>0</v>
      </c>
      <c r="AU449">
        <v>2</v>
      </c>
      <c r="AV449">
        <v>2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2</v>
      </c>
      <c r="BD449">
        <v>0</v>
      </c>
      <c r="BE449">
        <v>0</v>
      </c>
      <c r="BF449">
        <v>1</v>
      </c>
      <c r="BG449">
        <v>0</v>
      </c>
      <c r="BH449">
        <v>1</v>
      </c>
      <c r="BI449">
        <v>3</v>
      </c>
      <c r="BJ449">
        <v>0</v>
      </c>
      <c r="BK449">
        <v>3</v>
      </c>
      <c r="BL449">
        <v>0</v>
      </c>
      <c r="BM449">
        <v>0</v>
      </c>
      <c r="BN449">
        <v>0</v>
      </c>
      <c r="BO449">
        <f t="shared" si="60"/>
        <v>7</v>
      </c>
      <c r="BP449">
        <f t="shared" si="61"/>
        <v>7</v>
      </c>
      <c r="BQ449">
        <f t="shared" si="62"/>
        <v>6</v>
      </c>
      <c r="BR449">
        <f t="shared" si="63"/>
        <v>3</v>
      </c>
      <c r="BS449">
        <f t="shared" si="64"/>
        <v>0</v>
      </c>
      <c r="BT449">
        <f t="shared" si="65"/>
        <v>4</v>
      </c>
      <c r="BU449">
        <f t="shared" si="66"/>
        <v>1</v>
      </c>
      <c r="BV449">
        <f t="shared" si="67"/>
        <v>3</v>
      </c>
      <c r="BW449">
        <f t="shared" si="68"/>
        <v>1</v>
      </c>
      <c r="BX449">
        <f t="shared" si="69"/>
        <v>6</v>
      </c>
    </row>
    <row r="450" spans="1:76" ht="18.95" customHeight="1" x14ac:dyDescent="0.25">
      <c r="A450" t="s">
        <v>3567</v>
      </c>
      <c r="B450" t="s">
        <v>1639</v>
      </c>
      <c r="C450" t="s">
        <v>40</v>
      </c>
      <c r="D450" t="s">
        <v>26</v>
      </c>
      <c r="E450" t="s">
        <v>184</v>
      </c>
      <c r="F450" t="s">
        <v>5162</v>
      </c>
      <c r="G450" t="s">
        <v>2026</v>
      </c>
      <c r="H450" t="s">
        <v>22</v>
      </c>
      <c r="I450" t="s">
        <v>3568</v>
      </c>
      <c r="L450" s="1">
        <v>292151001181</v>
      </c>
      <c r="M450" t="s">
        <v>3569</v>
      </c>
      <c r="N450" t="s">
        <v>45</v>
      </c>
      <c r="O450" t="s">
        <v>3570</v>
      </c>
      <c r="P450">
        <v>65711</v>
      </c>
      <c r="Q450" t="s">
        <v>2737</v>
      </c>
      <c r="R450">
        <v>632</v>
      </c>
      <c r="S450" t="s">
        <v>77</v>
      </c>
      <c r="T450" t="b">
        <v>0</v>
      </c>
      <c r="U450" t="s">
        <v>30</v>
      </c>
      <c r="V450" t="s">
        <v>31</v>
      </c>
      <c r="W450" t="s">
        <v>31</v>
      </c>
      <c r="X450" t="s">
        <v>31</v>
      </c>
      <c r="Y450" t="s">
        <v>31</v>
      </c>
      <c r="Z450">
        <v>0</v>
      </c>
      <c r="AA450">
        <v>0</v>
      </c>
      <c r="AB450">
        <v>0</v>
      </c>
      <c r="AC450">
        <v>2</v>
      </c>
      <c r="AD450">
        <v>2</v>
      </c>
      <c r="AE450">
        <v>0</v>
      </c>
      <c r="AF450">
        <v>3</v>
      </c>
      <c r="AG450">
        <v>3</v>
      </c>
      <c r="AH450">
        <v>0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3</v>
      </c>
      <c r="AO450">
        <v>0</v>
      </c>
      <c r="AP450">
        <v>1</v>
      </c>
      <c r="AQ450">
        <v>0</v>
      </c>
      <c r="AR450">
        <v>3</v>
      </c>
      <c r="AS450">
        <v>3</v>
      </c>
      <c r="AT450">
        <v>3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3</v>
      </c>
      <c r="BB450">
        <v>3</v>
      </c>
      <c r="BC450">
        <v>2</v>
      </c>
      <c r="BD450">
        <v>0</v>
      </c>
      <c r="BE450">
        <v>3</v>
      </c>
      <c r="BF450">
        <v>3</v>
      </c>
      <c r="BG450">
        <v>0</v>
      </c>
      <c r="BH450">
        <v>3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2</v>
      </c>
      <c r="BO450">
        <f t="shared" ref="BO450:BO513" si="70">SUM(Z450:AH450)</f>
        <v>10</v>
      </c>
      <c r="BP450">
        <f t="shared" ref="BP450:BP513" si="71">SUM(AI450:AL450)</f>
        <v>8</v>
      </c>
      <c r="BQ450">
        <f t="shared" ref="BQ450:BQ513" si="72">SUM(AM450:AQ450)</f>
        <v>6</v>
      </c>
      <c r="BR450">
        <f t="shared" ref="BR450:BR513" si="73">SUM(AR450:AS450)</f>
        <v>6</v>
      </c>
      <c r="BS450">
        <f t="shared" ref="BS450:BS513" si="74">SUM(AT450)</f>
        <v>3</v>
      </c>
      <c r="BT450">
        <f t="shared" ref="BT450:BT513" si="75">SUM(AU450:AX450)</f>
        <v>1</v>
      </c>
      <c r="BU450">
        <f t="shared" ref="BU450:BU513" si="76">SUM(AY450:BB450)</f>
        <v>6</v>
      </c>
      <c r="BV450">
        <f t="shared" ref="BV450:BV513" si="77">SUM(BC450:BF450)</f>
        <v>8</v>
      </c>
      <c r="BW450">
        <f t="shared" ref="BW450:BW513" si="78">SUM(BG450:BH450)</f>
        <v>3</v>
      </c>
      <c r="BX450">
        <f t="shared" ref="BX450:BX513" si="79">SUM(BI450:BN450)</f>
        <v>3</v>
      </c>
    </row>
    <row r="451" spans="1:76" ht="18.95" customHeight="1" x14ac:dyDescent="0.25">
      <c r="A451" t="s">
        <v>3637</v>
      </c>
      <c r="B451" t="s">
        <v>25</v>
      </c>
      <c r="C451" t="s">
        <v>219</v>
      </c>
      <c r="D451" t="s">
        <v>26</v>
      </c>
      <c r="E451" t="s">
        <v>96</v>
      </c>
      <c r="F451" t="s">
        <v>5163</v>
      </c>
      <c r="G451" t="s">
        <v>2026</v>
      </c>
      <c r="H451" t="s">
        <v>22</v>
      </c>
      <c r="I451" t="s">
        <v>3638</v>
      </c>
      <c r="L451" s="1">
        <v>280051000038</v>
      </c>
      <c r="M451" t="s">
        <v>3639</v>
      </c>
      <c r="N451" t="s">
        <v>45</v>
      </c>
      <c r="O451" t="s">
        <v>3640</v>
      </c>
      <c r="P451">
        <v>39160</v>
      </c>
      <c r="Q451" t="s">
        <v>3641</v>
      </c>
      <c r="R451">
        <v>276</v>
      </c>
      <c r="S451" t="s">
        <v>39</v>
      </c>
      <c r="T451" t="b">
        <v>0</v>
      </c>
      <c r="U451" t="s">
        <v>30</v>
      </c>
      <c r="V451" t="s">
        <v>31</v>
      </c>
      <c r="W451" t="s">
        <v>31</v>
      </c>
      <c r="X451" t="s">
        <v>31</v>
      </c>
      <c r="Y451" t="s">
        <v>31</v>
      </c>
      <c r="Z451">
        <v>0</v>
      </c>
      <c r="AA451">
        <v>0</v>
      </c>
      <c r="AB451">
        <v>0</v>
      </c>
      <c r="AC451">
        <v>2</v>
      </c>
      <c r="AD451">
        <v>2</v>
      </c>
      <c r="AE451">
        <v>0</v>
      </c>
      <c r="AF451">
        <v>2</v>
      </c>
      <c r="AG451">
        <v>2</v>
      </c>
      <c r="AH451">
        <v>0</v>
      </c>
      <c r="AI451">
        <v>2</v>
      </c>
      <c r="AJ451">
        <v>2</v>
      </c>
      <c r="AK451">
        <v>2</v>
      </c>
      <c r="AL451">
        <v>0</v>
      </c>
      <c r="AM451">
        <v>3</v>
      </c>
      <c r="AN451">
        <v>3</v>
      </c>
      <c r="AO451">
        <v>3</v>
      </c>
      <c r="AP451">
        <v>3</v>
      </c>
      <c r="AQ451">
        <v>3</v>
      </c>
      <c r="AR451">
        <v>3</v>
      </c>
      <c r="AS451">
        <v>0</v>
      </c>
      <c r="AT451">
        <v>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3</v>
      </c>
      <c r="BB451">
        <v>3</v>
      </c>
      <c r="BC451">
        <v>2</v>
      </c>
      <c r="BD451">
        <v>0</v>
      </c>
      <c r="BE451">
        <v>3</v>
      </c>
      <c r="BF451">
        <v>3</v>
      </c>
      <c r="BG451">
        <v>0</v>
      </c>
      <c r="BH451">
        <v>3</v>
      </c>
      <c r="BI451">
        <v>0</v>
      </c>
      <c r="BJ451">
        <v>0</v>
      </c>
      <c r="BK451">
        <v>0</v>
      </c>
      <c r="BL451">
        <v>3</v>
      </c>
      <c r="BM451">
        <v>0</v>
      </c>
      <c r="BN451">
        <v>0</v>
      </c>
      <c r="BO451">
        <f t="shared" si="70"/>
        <v>8</v>
      </c>
      <c r="BP451">
        <f t="shared" si="71"/>
        <v>6</v>
      </c>
      <c r="BQ451">
        <f t="shared" si="72"/>
        <v>15</v>
      </c>
      <c r="BR451">
        <f t="shared" si="73"/>
        <v>3</v>
      </c>
      <c r="BS451">
        <f t="shared" si="74"/>
        <v>3</v>
      </c>
      <c r="BT451">
        <f t="shared" si="75"/>
        <v>0</v>
      </c>
      <c r="BU451">
        <f t="shared" si="76"/>
        <v>6</v>
      </c>
      <c r="BV451">
        <f t="shared" si="77"/>
        <v>8</v>
      </c>
      <c r="BW451">
        <f t="shared" si="78"/>
        <v>3</v>
      </c>
      <c r="BX451">
        <f t="shared" si="79"/>
        <v>3</v>
      </c>
    </row>
    <row r="452" spans="1:76" ht="18.95" customHeight="1" x14ac:dyDescent="0.25">
      <c r="A452" t="s">
        <v>3642</v>
      </c>
      <c r="B452" t="s">
        <v>25</v>
      </c>
      <c r="C452" t="s">
        <v>219</v>
      </c>
      <c r="D452" t="s">
        <v>26</v>
      </c>
      <c r="E452" t="s">
        <v>66</v>
      </c>
      <c r="F452" t="s">
        <v>659</v>
      </c>
      <c r="G452" t="s">
        <v>2026</v>
      </c>
      <c r="H452" t="s">
        <v>22</v>
      </c>
      <c r="I452" t="s">
        <v>3643</v>
      </c>
      <c r="L452" s="1">
        <v>280102000115</v>
      </c>
      <c r="M452" t="s">
        <v>3644</v>
      </c>
      <c r="N452" t="s">
        <v>25</v>
      </c>
      <c r="O452" t="s">
        <v>3645</v>
      </c>
      <c r="P452">
        <v>39150</v>
      </c>
      <c r="Q452" t="s">
        <v>3646</v>
      </c>
      <c r="R452">
        <v>301</v>
      </c>
      <c r="S452" t="s">
        <v>39</v>
      </c>
      <c r="T452" t="b">
        <v>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</v>
      </c>
      <c r="AJ452">
        <v>2</v>
      </c>
      <c r="AK452">
        <v>2</v>
      </c>
      <c r="AL452">
        <v>2</v>
      </c>
      <c r="AM452">
        <v>3</v>
      </c>
      <c r="AN452">
        <v>3</v>
      </c>
      <c r="AO452">
        <v>0</v>
      </c>
      <c r="AP452">
        <v>3</v>
      </c>
      <c r="AQ452">
        <v>3</v>
      </c>
      <c r="AR452">
        <v>3</v>
      </c>
      <c r="AS452">
        <v>1</v>
      </c>
      <c r="AT452">
        <v>3</v>
      </c>
      <c r="AU452">
        <v>2</v>
      </c>
      <c r="AV452">
        <v>2</v>
      </c>
      <c r="AW452">
        <v>2</v>
      </c>
      <c r="AX452">
        <v>2</v>
      </c>
      <c r="AY452">
        <v>0</v>
      </c>
      <c r="AZ452">
        <v>1</v>
      </c>
      <c r="BA452">
        <v>3</v>
      </c>
      <c r="BB452">
        <v>3</v>
      </c>
      <c r="BC452">
        <v>0</v>
      </c>
      <c r="BD452">
        <v>0</v>
      </c>
      <c r="BE452">
        <v>3</v>
      </c>
      <c r="BF452">
        <v>3</v>
      </c>
      <c r="BG452">
        <v>3</v>
      </c>
      <c r="BH452">
        <v>3</v>
      </c>
      <c r="BI452">
        <v>0</v>
      </c>
      <c r="BJ452">
        <v>0</v>
      </c>
      <c r="BK452">
        <v>3</v>
      </c>
      <c r="BL452">
        <v>3</v>
      </c>
      <c r="BM452">
        <v>0</v>
      </c>
      <c r="BN452">
        <v>0</v>
      </c>
      <c r="BO452">
        <f t="shared" si="70"/>
        <v>0</v>
      </c>
      <c r="BP452">
        <f t="shared" si="71"/>
        <v>8</v>
      </c>
      <c r="BQ452">
        <f t="shared" si="72"/>
        <v>12</v>
      </c>
      <c r="BR452">
        <f t="shared" si="73"/>
        <v>4</v>
      </c>
      <c r="BS452">
        <f t="shared" si="74"/>
        <v>3</v>
      </c>
      <c r="BT452">
        <f t="shared" si="75"/>
        <v>8</v>
      </c>
      <c r="BU452">
        <f t="shared" si="76"/>
        <v>7</v>
      </c>
      <c r="BV452">
        <f t="shared" si="77"/>
        <v>6</v>
      </c>
      <c r="BW452">
        <f t="shared" si="78"/>
        <v>6</v>
      </c>
      <c r="BX452">
        <f t="shared" si="79"/>
        <v>6</v>
      </c>
    </row>
    <row r="453" spans="1:76" ht="18.95" customHeight="1" x14ac:dyDescent="0.25">
      <c r="A453" t="s">
        <v>1652</v>
      </c>
      <c r="B453" t="s">
        <v>25</v>
      </c>
      <c r="C453" t="s">
        <v>219</v>
      </c>
      <c r="D453" t="s">
        <v>26</v>
      </c>
      <c r="E453" t="s">
        <v>638</v>
      </c>
      <c r="F453" t="s">
        <v>5161</v>
      </c>
      <c r="G453">
        <v>4</v>
      </c>
      <c r="H453" t="s">
        <v>179</v>
      </c>
      <c r="I453" t="s">
        <v>1653</v>
      </c>
      <c r="L453" s="1">
        <v>280129000178</v>
      </c>
      <c r="M453" t="s">
        <v>1654</v>
      </c>
      <c r="N453" t="s">
        <v>25</v>
      </c>
      <c r="O453" t="s">
        <v>1655</v>
      </c>
      <c r="P453">
        <v>39428</v>
      </c>
      <c r="Q453" t="s">
        <v>668</v>
      </c>
      <c r="R453">
        <v>247</v>
      </c>
      <c r="S453" t="s">
        <v>39</v>
      </c>
      <c r="T453" t="b">
        <v>1</v>
      </c>
      <c r="U453" t="s">
        <v>61</v>
      </c>
      <c r="V453" t="s">
        <v>61</v>
      </c>
      <c r="W453" t="s">
        <v>71</v>
      </c>
      <c r="X453" t="s">
        <v>71</v>
      </c>
      <c r="Y453" t="s">
        <v>71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</v>
      </c>
      <c r="AK453">
        <v>2</v>
      </c>
      <c r="AL453">
        <v>2</v>
      </c>
      <c r="AM453">
        <v>1</v>
      </c>
      <c r="AN453">
        <v>1</v>
      </c>
      <c r="AO453">
        <v>0</v>
      </c>
      <c r="AP453">
        <v>1</v>
      </c>
      <c r="AQ453">
        <v>0</v>
      </c>
      <c r="AR453">
        <v>2</v>
      </c>
      <c r="AS453">
        <v>2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3</v>
      </c>
      <c r="BB453">
        <v>3</v>
      </c>
      <c r="BC453">
        <v>0</v>
      </c>
      <c r="BD453">
        <v>0</v>
      </c>
      <c r="BE453">
        <v>0</v>
      </c>
      <c r="BF453">
        <v>0</v>
      </c>
      <c r="BG453">
        <v>3</v>
      </c>
      <c r="BH453">
        <v>2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f t="shared" si="70"/>
        <v>0</v>
      </c>
      <c r="BP453">
        <f t="shared" si="71"/>
        <v>6</v>
      </c>
      <c r="BQ453">
        <f t="shared" si="72"/>
        <v>3</v>
      </c>
      <c r="BR453">
        <f t="shared" si="73"/>
        <v>4</v>
      </c>
      <c r="BS453">
        <f t="shared" si="74"/>
        <v>0</v>
      </c>
      <c r="BT453">
        <f t="shared" si="75"/>
        <v>0</v>
      </c>
      <c r="BU453">
        <f t="shared" si="76"/>
        <v>6</v>
      </c>
      <c r="BV453">
        <f t="shared" si="77"/>
        <v>0</v>
      </c>
      <c r="BW453">
        <f t="shared" si="78"/>
        <v>5</v>
      </c>
      <c r="BX453">
        <f t="shared" si="79"/>
        <v>0</v>
      </c>
    </row>
    <row r="454" spans="1:76" ht="18.95" customHeight="1" x14ac:dyDescent="0.25">
      <c r="A454" t="s">
        <v>3657</v>
      </c>
      <c r="B454" t="s">
        <v>25</v>
      </c>
      <c r="C454" t="s">
        <v>219</v>
      </c>
      <c r="D454" t="s">
        <v>26</v>
      </c>
      <c r="E454" t="s">
        <v>73</v>
      </c>
      <c r="F454" t="s">
        <v>659</v>
      </c>
      <c r="G454" t="s">
        <v>2026</v>
      </c>
      <c r="H454" t="s">
        <v>22</v>
      </c>
      <c r="I454" t="s">
        <v>3658</v>
      </c>
      <c r="L454" s="1">
        <v>280174000281</v>
      </c>
      <c r="M454" t="s">
        <v>3659</v>
      </c>
      <c r="N454" t="s">
        <v>45</v>
      </c>
      <c r="O454" t="s">
        <v>3660</v>
      </c>
      <c r="P454">
        <v>39556</v>
      </c>
      <c r="Q454" t="s">
        <v>1964</v>
      </c>
      <c r="R454">
        <v>452</v>
      </c>
      <c r="S454" t="s">
        <v>39</v>
      </c>
      <c r="T454" t="b">
        <v>0</v>
      </c>
      <c r="U454" t="s">
        <v>30</v>
      </c>
      <c r="V454" t="s">
        <v>31</v>
      </c>
      <c r="W454" t="s">
        <v>31</v>
      </c>
      <c r="X454" t="s">
        <v>31</v>
      </c>
      <c r="Y454" t="s">
        <v>31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</v>
      </c>
      <c r="AJ454">
        <v>2</v>
      </c>
      <c r="AK454">
        <v>2</v>
      </c>
      <c r="AL454">
        <v>2</v>
      </c>
      <c r="AM454">
        <v>3</v>
      </c>
      <c r="AN454">
        <v>3</v>
      </c>
      <c r="AO454">
        <v>3</v>
      </c>
      <c r="AP454">
        <v>3</v>
      </c>
      <c r="AQ454">
        <v>0</v>
      </c>
      <c r="AR454">
        <v>3</v>
      </c>
      <c r="AS454">
        <v>3</v>
      </c>
      <c r="AT454">
        <v>0</v>
      </c>
      <c r="AU454">
        <v>2</v>
      </c>
      <c r="AV454">
        <v>2</v>
      </c>
      <c r="AW454">
        <v>0</v>
      </c>
      <c r="AX454">
        <v>0</v>
      </c>
      <c r="AY454">
        <v>0</v>
      </c>
      <c r="AZ454">
        <v>0</v>
      </c>
      <c r="BA454">
        <v>3</v>
      </c>
      <c r="BB454">
        <v>3</v>
      </c>
      <c r="BC454">
        <v>0</v>
      </c>
      <c r="BD454">
        <v>0</v>
      </c>
      <c r="BE454">
        <v>3</v>
      </c>
      <c r="BF454">
        <v>3</v>
      </c>
      <c r="BG454">
        <v>0</v>
      </c>
      <c r="BH454">
        <v>3</v>
      </c>
      <c r="BI454">
        <v>0</v>
      </c>
      <c r="BJ454">
        <v>0</v>
      </c>
      <c r="BK454">
        <v>0</v>
      </c>
      <c r="BL454">
        <v>3</v>
      </c>
      <c r="BM454">
        <v>0</v>
      </c>
      <c r="BN454">
        <v>2</v>
      </c>
      <c r="BO454">
        <f t="shared" si="70"/>
        <v>0</v>
      </c>
      <c r="BP454">
        <f t="shared" si="71"/>
        <v>8</v>
      </c>
      <c r="BQ454">
        <f t="shared" si="72"/>
        <v>12</v>
      </c>
      <c r="BR454">
        <f t="shared" si="73"/>
        <v>6</v>
      </c>
      <c r="BS454">
        <f t="shared" si="74"/>
        <v>0</v>
      </c>
      <c r="BT454">
        <f t="shared" si="75"/>
        <v>4</v>
      </c>
      <c r="BU454">
        <f t="shared" si="76"/>
        <v>6</v>
      </c>
      <c r="BV454">
        <f t="shared" si="77"/>
        <v>6</v>
      </c>
      <c r="BW454">
        <f t="shared" si="78"/>
        <v>3</v>
      </c>
      <c r="BX454">
        <f t="shared" si="79"/>
        <v>5</v>
      </c>
    </row>
    <row r="455" spans="1:76" ht="18.95" customHeight="1" x14ac:dyDescent="0.25">
      <c r="A455" t="s">
        <v>3395</v>
      </c>
      <c r="B455" t="s">
        <v>25</v>
      </c>
      <c r="C455" t="s">
        <v>219</v>
      </c>
      <c r="D455" t="s">
        <v>26</v>
      </c>
      <c r="E455" t="s">
        <v>96</v>
      </c>
      <c r="F455" t="s">
        <v>5163</v>
      </c>
      <c r="G455" t="s">
        <v>2026</v>
      </c>
      <c r="H455" t="s">
        <v>22</v>
      </c>
      <c r="I455" t="s">
        <v>3668</v>
      </c>
      <c r="L455" s="1">
        <v>280219000422</v>
      </c>
      <c r="M455" t="s">
        <v>3669</v>
      </c>
      <c r="N455" t="s">
        <v>45</v>
      </c>
      <c r="O455" t="s">
        <v>1782</v>
      </c>
      <c r="P455">
        <v>39204</v>
      </c>
      <c r="Q455" t="s">
        <v>3670</v>
      </c>
      <c r="R455">
        <v>461</v>
      </c>
      <c r="S455" t="s">
        <v>7</v>
      </c>
      <c r="T455" t="b">
        <v>0</v>
      </c>
      <c r="U455" t="s">
        <v>30</v>
      </c>
      <c r="V455" t="s">
        <v>31</v>
      </c>
      <c r="W455" t="s">
        <v>31</v>
      </c>
      <c r="X455" t="s">
        <v>31</v>
      </c>
      <c r="Y455" t="s">
        <v>31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0</v>
      </c>
      <c r="AI455">
        <v>0</v>
      </c>
      <c r="AJ455">
        <v>0</v>
      </c>
      <c r="AK455">
        <v>2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3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f t="shared" si="70"/>
        <v>2</v>
      </c>
      <c r="BP455">
        <f t="shared" si="71"/>
        <v>2</v>
      </c>
      <c r="BQ455">
        <f t="shared" si="72"/>
        <v>1</v>
      </c>
      <c r="BR455">
        <f t="shared" si="73"/>
        <v>0</v>
      </c>
      <c r="BS455">
        <f t="shared" si="74"/>
        <v>0</v>
      </c>
      <c r="BT455">
        <f t="shared" si="75"/>
        <v>0</v>
      </c>
      <c r="BU455">
        <f t="shared" si="76"/>
        <v>3</v>
      </c>
      <c r="BV455">
        <f t="shared" si="77"/>
        <v>0</v>
      </c>
      <c r="BW455">
        <f t="shared" si="78"/>
        <v>0</v>
      </c>
      <c r="BX455">
        <f t="shared" si="79"/>
        <v>0</v>
      </c>
    </row>
    <row r="456" spans="1:76" ht="18.95" customHeight="1" x14ac:dyDescent="0.25">
      <c r="A456" t="s">
        <v>3661</v>
      </c>
      <c r="B456" t="s">
        <v>25</v>
      </c>
      <c r="C456" t="s">
        <v>219</v>
      </c>
      <c r="D456" t="s">
        <v>26</v>
      </c>
      <c r="E456" t="s">
        <v>66</v>
      </c>
      <c r="F456" t="s">
        <v>659</v>
      </c>
      <c r="G456" t="s">
        <v>2026</v>
      </c>
      <c r="H456" t="s">
        <v>22</v>
      </c>
      <c r="I456" t="s">
        <v>3662</v>
      </c>
      <c r="L456" s="1">
        <v>280195000336</v>
      </c>
      <c r="M456" t="s">
        <v>3663</v>
      </c>
      <c r="N456" t="s">
        <v>45</v>
      </c>
      <c r="O456" t="s">
        <v>3664</v>
      </c>
      <c r="P456">
        <v>38635</v>
      </c>
      <c r="Q456" t="s">
        <v>1222</v>
      </c>
      <c r="R456">
        <v>328</v>
      </c>
      <c r="S456" t="s">
        <v>77</v>
      </c>
      <c r="T456" t="b">
        <v>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</v>
      </c>
      <c r="AK456">
        <v>2</v>
      </c>
      <c r="AL456">
        <v>2</v>
      </c>
      <c r="AM456">
        <v>2</v>
      </c>
      <c r="AN456">
        <v>1</v>
      </c>
      <c r="AO456">
        <v>0</v>
      </c>
      <c r="AP456">
        <v>3</v>
      </c>
      <c r="AQ456">
        <v>0</v>
      </c>
      <c r="AR456">
        <v>2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3</v>
      </c>
      <c r="BB456">
        <v>3</v>
      </c>
      <c r="BC456">
        <v>2</v>
      </c>
      <c r="BD456">
        <v>0</v>
      </c>
      <c r="BE456">
        <v>1</v>
      </c>
      <c r="BF456">
        <v>3</v>
      </c>
      <c r="BG456">
        <v>3</v>
      </c>
      <c r="BH456">
        <v>3</v>
      </c>
      <c r="BI456">
        <v>2</v>
      </c>
      <c r="BJ456">
        <v>0</v>
      </c>
      <c r="BK456">
        <v>3</v>
      </c>
      <c r="BL456">
        <v>0</v>
      </c>
      <c r="BM456">
        <v>0</v>
      </c>
      <c r="BN456">
        <v>2</v>
      </c>
      <c r="BO456">
        <f t="shared" si="70"/>
        <v>0</v>
      </c>
      <c r="BP456">
        <f t="shared" si="71"/>
        <v>6</v>
      </c>
      <c r="BQ456">
        <f t="shared" si="72"/>
        <v>6</v>
      </c>
      <c r="BR456">
        <f t="shared" si="73"/>
        <v>3</v>
      </c>
      <c r="BS456">
        <f t="shared" si="74"/>
        <v>0</v>
      </c>
      <c r="BT456">
        <f t="shared" si="75"/>
        <v>0</v>
      </c>
      <c r="BU456">
        <f t="shared" si="76"/>
        <v>6</v>
      </c>
      <c r="BV456">
        <f t="shared" si="77"/>
        <v>6</v>
      </c>
      <c r="BW456">
        <f t="shared" si="78"/>
        <v>6</v>
      </c>
      <c r="BX456">
        <f t="shared" si="79"/>
        <v>7</v>
      </c>
    </row>
    <row r="457" spans="1:76" ht="18.95" customHeight="1" x14ac:dyDescent="0.25">
      <c r="A457" t="s">
        <v>3678</v>
      </c>
      <c r="B457" t="s">
        <v>25</v>
      </c>
      <c r="C457" t="s">
        <v>219</v>
      </c>
      <c r="D457" t="s">
        <v>26</v>
      </c>
      <c r="E457" t="s">
        <v>102</v>
      </c>
      <c r="F457" t="s">
        <v>659</v>
      </c>
      <c r="G457" t="s">
        <v>2026</v>
      </c>
      <c r="H457" t="s">
        <v>22</v>
      </c>
      <c r="I457" t="s">
        <v>3679</v>
      </c>
      <c r="L457" s="1">
        <v>280352001354</v>
      </c>
      <c r="M457" t="s">
        <v>3680</v>
      </c>
      <c r="N457" t="s">
        <v>25</v>
      </c>
      <c r="O457" t="s">
        <v>3681</v>
      </c>
      <c r="P457">
        <v>39208</v>
      </c>
      <c r="Q457" t="s">
        <v>1386</v>
      </c>
      <c r="R457">
        <v>913</v>
      </c>
      <c r="S457" t="s">
        <v>89</v>
      </c>
      <c r="T457" t="b">
        <v>0</v>
      </c>
      <c r="U457" t="s">
        <v>30</v>
      </c>
      <c r="V457" t="s">
        <v>31</v>
      </c>
      <c r="W457" t="s">
        <v>31</v>
      </c>
      <c r="X457" t="s">
        <v>31</v>
      </c>
      <c r="Y457" t="s">
        <v>31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2</v>
      </c>
      <c r="AL457">
        <v>0</v>
      </c>
      <c r="AM457">
        <v>2</v>
      </c>
      <c r="AN457">
        <v>2</v>
      </c>
      <c r="AO457">
        <v>0</v>
      </c>
      <c r="AP457">
        <v>3</v>
      </c>
      <c r="AQ457">
        <v>0</v>
      </c>
      <c r="AR457">
        <v>3</v>
      </c>
      <c r="AS457">
        <v>3</v>
      </c>
      <c r="AT457">
        <v>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f t="shared" si="70"/>
        <v>0</v>
      </c>
      <c r="BP457">
        <f t="shared" si="71"/>
        <v>2</v>
      </c>
      <c r="BQ457">
        <f t="shared" si="72"/>
        <v>7</v>
      </c>
      <c r="BR457">
        <f t="shared" si="73"/>
        <v>6</v>
      </c>
      <c r="BS457">
        <f t="shared" si="74"/>
        <v>3</v>
      </c>
      <c r="BT457">
        <f t="shared" si="75"/>
        <v>0</v>
      </c>
      <c r="BU457">
        <f t="shared" si="76"/>
        <v>0</v>
      </c>
      <c r="BV457">
        <f t="shared" si="77"/>
        <v>0</v>
      </c>
      <c r="BW457">
        <f t="shared" si="78"/>
        <v>3</v>
      </c>
      <c r="BX457">
        <f t="shared" si="79"/>
        <v>0</v>
      </c>
    </row>
    <row r="458" spans="1:76" ht="18.95" customHeight="1" x14ac:dyDescent="0.25">
      <c r="A458" t="s">
        <v>3674</v>
      </c>
      <c r="B458" t="s">
        <v>25</v>
      </c>
      <c r="C458" t="s">
        <v>219</v>
      </c>
      <c r="D458" t="s">
        <v>26</v>
      </c>
      <c r="E458" t="s">
        <v>66</v>
      </c>
      <c r="F458" t="s">
        <v>66</v>
      </c>
      <c r="G458" t="s">
        <v>2026</v>
      </c>
      <c r="H458" t="s">
        <v>22</v>
      </c>
      <c r="I458" t="s">
        <v>3675</v>
      </c>
      <c r="L458" s="1">
        <v>280261001472</v>
      </c>
      <c r="M458" t="s">
        <v>3676</v>
      </c>
      <c r="N458" t="s">
        <v>25</v>
      </c>
      <c r="O458" t="s">
        <v>3677</v>
      </c>
      <c r="P458">
        <v>38756</v>
      </c>
      <c r="Q458" t="s">
        <v>326</v>
      </c>
      <c r="R458">
        <v>291</v>
      </c>
      <c r="S458" t="s">
        <v>77</v>
      </c>
      <c r="T458" t="b">
        <v>0</v>
      </c>
      <c r="U458" t="s">
        <v>30</v>
      </c>
      <c r="V458" t="s">
        <v>61</v>
      </c>
      <c r="W458" t="s">
        <v>61</v>
      </c>
      <c r="X458" t="s">
        <v>61</v>
      </c>
      <c r="Y458" t="s">
        <v>61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</v>
      </c>
      <c r="AH458">
        <v>0</v>
      </c>
      <c r="AI458">
        <v>0</v>
      </c>
      <c r="AJ458">
        <v>0</v>
      </c>
      <c r="AK458">
        <v>2</v>
      </c>
      <c r="AL458">
        <v>2</v>
      </c>
      <c r="AM458">
        <v>3</v>
      </c>
      <c r="AN458">
        <v>3</v>
      </c>
      <c r="AO458">
        <v>3</v>
      </c>
      <c r="AP458">
        <v>3</v>
      </c>
      <c r="AQ458">
        <v>0</v>
      </c>
      <c r="AR458">
        <v>3</v>
      </c>
      <c r="AS458">
        <v>3</v>
      </c>
      <c r="AT458">
        <v>3</v>
      </c>
      <c r="AU458">
        <v>2</v>
      </c>
      <c r="AV458">
        <v>2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2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</v>
      </c>
      <c r="BO458">
        <f t="shared" si="70"/>
        <v>3</v>
      </c>
      <c r="BP458">
        <f t="shared" si="71"/>
        <v>4</v>
      </c>
      <c r="BQ458">
        <f t="shared" si="72"/>
        <v>12</v>
      </c>
      <c r="BR458">
        <f t="shared" si="73"/>
        <v>6</v>
      </c>
      <c r="BS458">
        <f t="shared" si="74"/>
        <v>3</v>
      </c>
      <c r="BT458">
        <f t="shared" si="75"/>
        <v>4</v>
      </c>
      <c r="BU458">
        <f t="shared" si="76"/>
        <v>2</v>
      </c>
      <c r="BV458">
        <f t="shared" si="77"/>
        <v>0</v>
      </c>
      <c r="BW458">
        <f t="shared" si="78"/>
        <v>3</v>
      </c>
      <c r="BX458">
        <f t="shared" si="79"/>
        <v>2</v>
      </c>
    </row>
    <row r="459" spans="1:76" ht="18.95" customHeight="1" x14ac:dyDescent="0.25">
      <c r="A459" t="s">
        <v>3647</v>
      </c>
      <c r="B459" t="s">
        <v>25</v>
      </c>
      <c r="C459" t="s">
        <v>219</v>
      </c>
      <c r="D459" t="s">
        <v>26</v>
      </c>
      <c r="E459" t="s">
        <v>143</v>
      </c>
      <c r="F459" t="s">
        <v>659</v>
      </c>
      <c r="G459" t="s">
        <v>2026</v>
      </c>
      <c r="H459" t="s">
        <v>22</v>
      </c>
      <c r="I459" t="s">
        <v>3648</v>
      </c>
      <c r="L459" s="1">
        <v>280114001108</v>
      </c>
      <c r="M459" t="s">
        <v>3649</v>
      </c>
      <c r="N459" t="s">
        <v>45</v>
      </c>
      <c r="O459" t="s">
        <v>3650</v>
      </c>
      <c r="P459">
        <v>38922</v>
      </c>
      <c r="Q459" t="s">
        <v>3651</v>
      </c>
      <c r="R459">
        <v>337</v>
      </c>
      <c r="S459" t="s">
        <v>39</v>
      </c>
      <c r="T459" t="b">
        <v>0</v>
      </c>
      <c r="U459" t="s">
        <v>30</v>
      </c>
      <c r="V459" t="s">
        <v>31</v>
      </c>
      <c r="W459" t="s">
        <v>31</v>
      </c>
      <c r="X459" t="s">
        <v>31</v>
      </c>
      <c r="Y459" t="s">
        <v>31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f t="shared" si="70"/>
        <v>0</v>
      </c>
      <c r="BP459">
        <f t="shared" si="71"/>
        <v>0</v>
      </c>
      <c r="BQ459">
        <f t="shared" si="72"/>
        <v>0</v>
      </c>
      <c r="BR459">
        <f t="shared" si="73"/>
        <v>0</v>
      </c>
      <c r="BS459">
        <f t="shared" si="74"/>
        <v>0</v>
      </c>
      <c r="BT459">
        <f t="shared" si="75"/>
        <v>0</v>
      </c>
      <c r="BU459">
        <f t="shared" si="76"/>
        <v>0</v>
      </c>
      <c r="BV459">
        <f t="shared" si="77"/>
        <v>0</v>
      </c>
      <c r="BW459">
        <f t="shared" si="78"/>
        <v>0</v>
      </c>
      <c r="BX459">
        <f t="shared" si="79"/>
        <v>0</v>
      </c>
    </row>
    <row r="460" spans="1:76" ht="18.95" customHeight="1" x14ac:dyDescent="0.25">
      <c r="A460" t="s">
        <v>3699</v>
      </c>
      <c r="B460" t="s">
        <v>1657</v>
      </c>
      <c r="C460" t="s">
        <v>29</v>
      </c>
      <c r="D460" t="s">
        <v>26</v>
      </c>
      <c r="E460" t="s">
        <v>96</v>
      </c>
      <c r="F460" t="s">
        <v>5163</v>
      </c>
      <c r="G460" t="s">
        <v>2026</v>
      </c>
      <c r="H460" t="s">
        <v>22</v>
      </c>
      <c r="I460" t="s">
        <v>3700</v>
      </c>
      <c r="L460" s="1">
        <v>300793000226</v>
      </c>
      <c r="M460" t="s">
        <v>3701</v>
      </c>
      <c r="N460" t="s">
        <v>58</v>
      </c>
      <c r="O460" t="s">
        <v>3702</v>
      </c>
      <c r="P460">
        <v>59301</v>
      </c>
      <c r="Q460" t="s">
        <v>3703</v>
      </c>
      <c r="R460">
        <v>529</v>
      </c>
      <c r="S460" t="s">
        <v>39</v>
      </c>
      <c r="T460" t="b">
        <v>0</v>
      </c>
      <c r="U460" t="s">
        <v>30</v>
      </c>
      <c r="V460" t="s">
        <v>31</v>
      </c>
      <c r="W460" t="s">
        <v>31</v>
      </c>
      <c r="X460" t="s">
        <v>31</v>
      </c>
      <c r="Y460" t="s">
        <v>31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</v>
      </c>
      <c r="AJ460">
        <v>0</v>
      </c>
      <c r="AK460">
        <v>0</v>
      </c>
      <c r="AL460">
        <v>0</v>
      </c>
      <c r="AM460">
        <v>3</v>
      </c>
      <c r="AN460">
        <v>3</v>
      </c>
      <c r="AO460">
        <v>0</v>
      </c>
      <c r="AP460">
        <v>0</v>
      </c>
      <c r="AQ460">
        <v>1</v>
      </c>
      <c r="AR460">
        <v>3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3</v>
      </c>
      <c r="BB460">
        <v>3</v>
      </c>
      <c r="BC460">
        <v>2</v>
      </c>
      <c r="BD460">
        <v>2</v>
      </c>
      <c r="BE460">
        <v>2</v>
      </c>
      <c r="BF460">
        <v>2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f t="shared" si="70"/>
        <v>0</v>
      </c>
      <c r="BP460">
        <f t="shared" si="71"/>
        <v>2</v>
      </c>
      <c r="BQ460">
        <f t="shared" si="72"/>
        <v>7</v>
      </c>
      <c r="BR460">
        <f t="shared" si="73"/>
        <v>3</v>
      </c>
      <c r="BS460">
        <f t="shared" si="74"/>
        <v>0</v>
      </c>
      <c r="BT460">
        <f t="shared" si="75"/>
        <v>0</v>
      </c>
      <c r="BU460">
        <f t="shared" si="76"/>
        <v>6</v>
      </c>
      <c r="BV460">
        <f t="shared" si="77"/>
        <v>8</v>
      </c>
      <c r="BW460">
        <f t="shared" si="78"/>
        <v>0</v>
      </c>
      <c r="BX460">
        <f t="shared" si="79"/>
        <v>1</v>
      </c>
    </row>
    <row r="461" spans="1:76" ht="18.95" customHeight="1" x14ac:dyDescent="0.25">
      <c r="A461" t="s">
        <v>1662</v>
      </c>
      <c r="B461" t="s">
        <v>1657</v>
      </c>
      <c r="C461" t="s">
        <v>29</v>
      </c>
      <c r="D461" t="s">
        <v>26</v>
      </c>
      <c r="E461" t="s">
        <v>638</v>
      </c>
      <c r="F461" t="s">
        <v>5161</v>
      </c>
      <c r="G461">
        <v>4</v>
      </c>
      <c r="H461" t="s">
        <v>22</v>
      </c>
      <c r="I461" t="s">
        <v>1663</v>
      </c>
      <c r="M461" t="s">
        <v>1664</v>
      </c>
      <c r="N461" t="s">
        <v>25</v>
      </c>
      <c r="O461" t="s">
        <v>1665</v>
      </c>
      <c r="P461">
        <v>59754</v>
      </c>
      <c r="Q461" t="s">
        <v>1666</v>
      </c>
      <c r="R461">
        <v>210</v>
      </c>
      <c r="S461" t="s">
        <v>39</v>
      </c>
      <c r="T461" t="b">
        <v>0</v>
      </c>
      <c r="U461" t="s">
        <v>30</v>
      </c>
      <c r="V461" t="s">
        <v>61</v>
      </c>
      <c r="W461" t="s">
        <v>61</v>
      </c>
      <c r="X461" t="s">
        <v>71</v>
      </c>
      <c r="Y461" t="s">
        <v>61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</v>
      </c>
      <c r="AI461" s="10">
        <v>0</v>
      </c>
      <c r="AJ461" s="10">
        <v>1</v>
      </c>
      <c r="AK461" s="10">
        <v>0</v>
      </c>
      <c r="AL461" s="10">
        <v>1</v>
      </c>
      <c r="AM461" s="10">
        <v>2</v>
      </c>
      <c r="AN461" s="10">
        <v>2</v>
      </c>
      <c r="AO461" s="10">
        <v>0</v>
      </c>
      <c r="AP461" s="10">
        <v>0</v>
      </c>
      <c r="AQ461" s="10">
        <v>0</v>
      </c>
      <c r="AR461" s="10">
        <v>0</v>
      </c>
      <c r="AS461" s="10">
        <v>0</v>
      </c>
      <c r="AT461" s="10">
        <v>3</v>
      </c>
      <c r="AU461" s="10">
        <v>0</v>
      </c>
      <c r="AV461" s="10">
        <v>0</v>
      </c>
      <c r="AW461" s="10">
        <v>0</v>
      </c>
      <c r="AX461" s="10">
        <v>0</v>
      </c>
      <c r="AY461" s="10">
        <v>0</v>
      </c>
      <c r="AZ461" s="10">
        <v>0</v>
      </c>
      <c r="BA461" s="10">
        <v>3</v>
      </c>
      <c r="BB461" s="10">
        <v>3</v>
      </c>
      <c r="BC461" s="10">
        <v>0</v>
      </c>
      <c r="BD461" s="10">
        <v>0</v>
      </c>
      <c r="BE461" s="10">
        <v>3</v>
      </c>
      <c r="BF461" s="10">
        <v>3</v>
      </c>
      <c r="BG461" s="10">
        <v>0</v>
      </c>
      <c r="BH461" s="10">
        <v>0</v>
      </c>
      <c r="BI461" s="10">
        <v>0</v>
      </c>
      <c r="BJ461" s="10">
        <v>0</v>
      </c>
      <c r="BK461" s="10">
        <v>0</v>
      </c>
      <c r="BL461" s="10">
        <v>0</v>
      </c>
      <c r="BM461" s="10">
        <v>0</v>
      </c>
      <c r="BN461" s="10">
        <v>0</v>
      </c>
      <c r="BO461">
        <f t="shared" si="70"/>
        <v>0</v>
      </c>
      <c r="BP461">
        <f t="shared" si="71"/>
        <v>2</v>
      </c>
      <c r="BQ461">
        <f t="shared" si="72"/>
        <v>4</v>
      </c>
      <c r="BR461">
        <f t="shared" si="73"/>
        <v>0</v>
      </c>
      <c r="BS461">
        <f t="shared" si="74"/>
        <v>3</v>
      </c>
      <c r="BT461">
        <f t="shared" si="75"/>
        <v>0</v>
      </c>
      <c r="BU461">
        <f t="shared" si="76"/>
        <v>6</v>
      </c>
      <c r="BV461">
        <f t="shared" si="77"/>
        <v>6</v>
      </c>
      <c r="BW461">
        <f t="shared" si="78"/>
        <v>0</v>
      </c>
      <c r="BX461">
        <f t="shared" si="79"/>
        <v>0</v>
      </c>
    </row>
    <row r="462" spans="1:76" ht="18.95" customHeight="1" x14ac:dyDescent="0.25">
      <c r="A462" t="s">
        <v>3704</v>
      </c>
      <c r="B462" t="s">
        <v>1657</v>
      </c>
      <c r="C462" t="s">
        <v>29</v>
      </c>
      <c r="D462" t="s">
        <v>26</v>
      </c>
      <c r="E462" t="s">
        <v>66</v>
      </c>
      <c r="F462" t="s">
        <v>66</v>
      </c>
      <c r="G462" t="s">
        <v>2026</v>
      </c>
      <c r="H462" t="s">
        <v>22</v>
      </c>
      <c r="I462" t="s">
        <v>3705</v>
      </c>
      <c r="L462" s="1">
        <v>302420001110</v>
      </c>
      <c r="M462" t="s">
        <v>3706</v>
      </c>
      <c r="N462" t="s">
        <v>45</v>
      </c>
      <c r="O462" t="s">
        <v>3707</v>
      </c>
      <c r="P462">
        <v>59270</v>
      </c>
      <c r="Q462" t="s">
        <v>1217</v>
      </c>
      <c r="R462">
        <v>300</v>
      </c>
      <c r="S462" t="s">
        <v>66</v>
      </c>
      <c r="T462" t="b">
        <v>0</v>
      </c>
      <c r="U462" t="s">
        <v>30</v>
      </c>
      <c r="V462" t="s">
        <v>61</v>
      </c>
      <c r="W462" t="s">
        <v>61</v>
      </c>
      <c r="X462" t="s">
        <v>61</v>
      </c>
      <c r="Y462" t="s">
        <v>61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</v>
      </c>
      <c r="AK462">
        <v>0</v>
      </c>
      <c r="AL462">
        <v>1</v>
      </c>
      <c r="AM462">
        <v>2</v>
      </c>
      <c r="AN462">
        <v>1</v>
      </c>
      <c r="AO462">
        <v>0</v>
      </c>
      <c r="AP462">
        <v>3</v>
      </c>
      <c r="AQ462">
        <v>3</v>
      </c>
      <c r="AR462">
        <v>3</v>
      </c>
      <c r="AS462">
        <v>0</v>
      </c>
      <c r="AT462">
        <v>3</v>
      </c>
      <c r="AU462">
        <v>2</v>
      </c>
      <c r="AV462">
        <v>2</v>
      </c>
      <c r="AW462">
        <v>0</v>
      </c>
      <c r="AX462">
        <v>0</v>
      </c>
      <c r="AY462">
        <v>0</v>
      </c>
      <c r="AZ462">
        <v>0</v>
      </c>
      <c r="BA462">
        <v>3</v>
      </c>
      <c r="BB462">
        <v>3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f t="shared" si="70"/>
        <v>0</v>
      </c>
      <c r="BP462">
        <f t="shared" si="71"/>
        <v>3</v>
      </c>
      <c r="BQ462">
        <f t="shared" si="72"/>
        <v>9</v>
      </c>
      <c r="BR462">
        <f t="shared" si="73"/>
        <v>3</v>
      </c>
      <c r="BS462">
        <f t="shared" si="74"/>
        <v>3</v>
      </c>
      <c r="BT462">
        <f t="shared" si="75"/>
        <v>4</v>
      </c>
      <c r="BU462">
        <f t="shared" si="76"/>
        <v>6</v>
      </c>
      <c r="BV462">
        <f t="shared" si="77"/>
        <v>1</v>
      </c>
      <c r="BW462">
        <f t="shared" si="78"/>
        <v>0</v>
      </c>
      <c r="BX462">
        <f t="shared" si="79"/>
        <v>0</v>
      </c>
    </row>
    <row r="463" spans="1:76" ht="18.95" customHeight="1" x14ac:dyDescent="0.25">
      <c r="A463" t="s">
        <v>3695</v>
      </c>
      <c r="B463" t="s">
        <v>1657</v>
      </c>
      <c r="C463" t="s">
        <v>29</v>
      </c>
      <c r="D463" t="s">
        <v>26</v>
      </c>
      <c r="E463" t="s">
        <v>178</v>
      </c>
      <c r="F463" t="s">
        <v>5163</v>
      </c>
      <c r="G463" t="s">
        <v>2026</v>
      </c>
      <c r="H463" t="s">
        <v>22</v>
      </c>
      <c r="I463" t="s">
        <v>3696</v>
      </c>
      <c r="L463" s="1">
        <v>301464000449</v>
      </c>
      <c r="M463" t="s">
        <v>3697</v>
      </c>
      <c r="N463" t="s">
        <v>58</v>
      </c>
      <c r="O463" t="s">
        <v>1226</v>
      </c>
      <c r="P463">
        <v>59845</v>
      </c>
      <c r="Q463" t="s">
        <v>3698</v>
      </c>
      <c r="R463">
        <v>74</v>
      </c>
      <c r="S463" t="s">
        <v>39</v>
      </c>
      <c r="T463" t="b">
        <v>0</v>
      </c>
      <c r="U463" t="s">
        <v>30</v>
      </c>
      <c r="V463" t="s">
        <v>31</v>
      </c>
      <c r="W463" t="s">
        <v>31</v>
      </c>
      <c r="X463" t="s">
        <v>31</v>
      </c>
      <c r="Y463" t="s">
        <v>31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2</v>
      </c>
      <c r="AO463">
        <v>0</v>
      </c>
      <c r="AP463">
        <v>0</v>
      </c>
      <c r="AQ463">
        <v>0</v>
      </c>
      <c r="AR463">
        <v>3</v>
      </c>
      <c r="AS463">
        <v>0</v>
      </c>
      <c r="AT463">
        <v>0</v>
      </c>
      <c r="AU463">
        <v>1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3</v>
      </c>
      <c r="BB463">
        <v>3</v>
      </c>
      <c r="BC463">
        <v>2</v>
      </c>
      <c r="BD463">
        <v>1</v>
      </c>
      <c r="BE463">
        <v>3</v>
      </c>
      <c r="BF463">
        <v>3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f t="shared" si="70"/>
        <v>2</v>
      </c>
      <c r="BP463">
        <f t="shared" si="71"/>
        <v>0</v>
      </c>
      <c r="BQ463">
        <f t="shared" si="72"/>
        <v>4</v>
      </c>
      <c r="BR463">
        <f t="shared" si="73"/>
        <v>3</v>
      </c>
      <c r="BS463">
        <f t="shared" si="74"/>
        <v>0</v>
      </c>
      <c r="BT463">
        <f t="shared" si="75"/>
        <v>2</v>
      </c>
      <c r="BU463">
        <f t="shared" si="76"/>
        <v>6</v>
      </c>
      <c r="BV463">
        <f t="shared" si="77"/>
        <v>9</v>
      </c>
      <c r="BW463">
        <f t="shared" si="78"/>
        <v>0</v>
      </c>
      <c r="BX463">
        <f t="shared" si="79"/>
        <v>0</v>
      </c>
    </row>
    <row r="464" spans="1:76" ht="18.95" customHeight="1" x14ac:dyDescent="0.25">
      <c r="A464" t="s">
        <v>1656</v>
      </c>
      <c r="B464" t="s">
        <v>1657</v>
      </c>
      <c r="C464" t="s">
        <v>29</v>
      </c>
      <c r="D464" t="s">
        <v>26</v>
      </c>
      <c r="E464" t="s">
        <v>66</v>
      </c>
      <c r="F464" t="s">
        <v>66</v>
      </c>
      <c r="G464">
        <v>4</v>
      </c>
      <c r="H464" t="s">
        <v>118</v>
      </c>
      <c r="I464" t="s">
        <v>1658</v>
      </c>
      <c r="L464" s="1">
        <v>300528000906</v>
      </c>
      <c r="M464" t="s">
        <v>1659</v>
      </c>
      <c r="N464" t="s">
        <v>45</v>
      </c>
      <c r="O464" t="s">
        <v>1660</v>
      </c>
      <c r="P464">
        <v>59701</v>
      </c>
      <c r="Q464" t="s">
        <v>1661</v>
      </c>
      <c r="R464">
        <v>468</v>
      </c>
      <c r="S464" t="s">
        <v>77</v>
      </c>
      <c r="T464" t="b">
        <v>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0</v>
      </c>
      <c r="AL464">
        <v>0</v>
      </c>
      <c r="AM464">
        <v>3</v>
      </c>
      <c r="AN464">
        <v>3</v>
      </c>
      <c r="AO464">
        <v>0</v>
      </c>
      <c r="AP464">
        <v>0</v>
      </c>
      <c r="AQ464">
        <v>0</v>
      </c>
      <c r="AR464">
        <v>3</v>
      </c>
      <c r="AS464">
        <v>3</v>
      </c>
      <c r="AT464">
        <v>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2</v>
      </c>
      <c r="BI464">
        <v>0</v>
      </c>
      <c r="BJ464">
        <v>0</v>
      </c>
      <c r="BK464">
        <v>0</v>
      </c>
      <c r="BL464">
        <v>2</v>
      </c>
      <c r="BM464">
        <v>0</v>
      </c>
      <c r="BN464">
        <v>0</v>
      </c>
      <c r="BO464">
        <f t="shared" si="70"/>
        <v>0</v>
      </c>
      <c r="BP464">
        <f t="shared" si="71"/>
        <v>2</v>
      </c>
      <c r="BQ464">
        <f t="shared" si="72"/>
        <v>6</v>
      </c>
      <c r="BR464">
        <f t="shared" si="73"/>
        <v>6</v>
      </c>
      <c r="BS464">
        <f t="shared" si="74"/>
        <v>3</v>
      </c>
      <c r="BT464">
        <f t="shared" si="75"/>
        <v>0</v>
      </c>
      <c r="BU464">
        <f t="shared" si="76"/>
        <v>0</v>
      </c>
      <c r="BV464">
        <f t="shared" si="77"/>
        <v>0</v>
      </c>
      <c r="BW464">
        <f t="shared" si="78"/>
        <v>2</v>
      </c>
      <c r="BX464">
        <f t="shared" si="79"/>
        <v>2</v>
      </c>
    </row>
    <row r="465" spans="1:76" ht="18.95" customHeight="1" x14ac:dyDescent="0.25">
      <c r="A465" t="s">
        <v>3686</v>
      </c>
      <c r="B465" t="s">
        <v>1657</v>
      </c>
      <c r="C465" t="s">
        <v>29</v>
      </c>
      <c r="D465" t="s">
        <v>26</v>
      </c>
      <c r="E465" t="s">
        <v>66</v>
      </c>
      <c r="F465" t="s">
        <v>659</v>
      </c>
      <c r="G465" t="s">
        <v>2026</v>
      </c>
      <c r="H465" t="s">
        <v>22</v>
      </c>
      <c r="I465" t="s">
        <v>3687</v>
      </c>
      <c r="L465" s="1">
        <v>300387000062</v>
      </c>
      <c r="M465" t="s">
        <v>3688</v>
      </c>
      <c r="N465" t="s">
        <v>45</v>
      </c>
      <c r="O465" t="s">
        <v>3689</v>
      </c>
      <c r="P465">
        <v>59105</v>
      </c>
      <c r="Q465" t="s">
        <v>3690</v>
      </c>
      <c r="R465">
        <v>369</v>
      </c>
      <c r="S465" t="s">
        <v>7</v>
      </c>
      <c r="T465" t="b">
        <v>0</v>
      </c>
      <c r="U465" t="s">
        <v>30</v>
      </c>
      <c r="V465" t="s">
        <v>31</v>
      </c>
      <c r="W465" t="s">
        <v>31</v>
      </c>
      <c r="X465" t="s">
        <v>31</v>
      </c>
      <c r="Y465" t="s">
        <v>31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0</v>
      </c>
      <c r="AI465">
        <v>2</v>
      </c>
      <c r="AJ465">
        <v>0</v>
      </c>
      <c r="AK465">
        <v>0</v>
      </c>
      <c r="AL465">
        <v>0</v>
      </c>
      <c r="AM465">
        <v>3</v>
      </c>
      <c r="AN465">
        <v>3</v>
      </c>
      <c r="AO465">
        <v>0</v>
      </c>
      <c r="AP465">
        <v>3</v>
      </c>
      <c r="AQ465">
        <v>2</v>
      </c>
      <c r="AR465">
        <v>3</v>
      </c>
      <c r="AS465">
        <v>0</v>
      </c>
      <c r="AT465">
        <v>3</v>
      </c>
      <c r="AU465">
        <v>2</v>
      </c>
      <c r="AV465">
        <v>2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3</v>
      </c>
      <c r="BC465">
        <v>2</v>
      </c>
      <c r="BD465">
        <v>0</v>
      </c>
      <c r="BE465">
        <v>0</v>
      </c>
      <c r="BF465">
        <v>3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f t="shared" si="70"/>
        <v>2</v>
      </c>
      <c r="BP465">
        <f t="shared" si="71"/>
        <v>2</v>
      </c>
      <c r="BQ465">
        <f t="shared" si="72"/>
        <v>11</v>
      </c>
      <c r="BR465">
        <f t="shared" si="73"/>
        <v>3</v>
      </c>
      <c r="BS465">
        <f t="shared" si="74"/>
        <v>3</v>
      </c>
      <c r="BT465">
        <f t="shared" si="75"/>
        <v>4</v>
      </c>
      <c r="BU465">
        <f t="shared" si="76"/>
        <v>3</v>
      </c>
      <c r="BV465">
        <f t="shared" si="77"/>
        <v>5</v>
      </c>
      <c r="BW465">
        <f t="shared" si="78"/>
        <v>1</v>
      </c>
      <c r="BX465">
        <f t="shared" si="79"/>
        <v>1</v>
      </c>
    </row>
    <row r="466" spans="1:76" ht="18.95" customHeight="1" x14ac:dyDescent="0.25">
      <c r="A466" t="s">
        <v>3816</v>
      </c>
      <c r="B466" t="s">
        <v>1703</v>
      </c>
      <c r="C466" t="s">
        <v>40</v>
      </c>
      <c r="D466" t="s">
        <v>26</v>
      </c>
      <c r="E466" t="s">
        <v>96</v>
      </c>
      <c r="F466" t="s">
        <v>5163</v>
      </c>
      <c r="G466" t="s">
        <v>2026</v>
      </c>
      <c r="H466" t="s">
        <v>22</v>
      </c>
      <c r="I466" t="s">
        <v>3817</v>
      </c>
      <c r="L466" s="1">
        <v>310279000202</v>
      </c>
      <c r="M466" t="s">
        <v>3818</v>
      </c>
      <c r="N466" t="s">
        <v>25</v>
      </c>
      <c r="O466" t="s">
        <v>3819</v>
      </c>
      <c r="P466">
        <v>69210</v>
      </c>
      <c r="Q466" t="s">
        <v>3820</v>
      </c>
      <c r="R466">
        <v>134</v>
      </c>
      <c r="S466" t="s">
        <v>39</v>
      </c>
      <c r="T466" t="b">
        <v>0</v>
      </c>
      <c r="U466" t="s">
        <v>30</v>
      </c>
      <c r="V466" t="s">
        <v>31</v>
      </c>
      <c r="W466" t="s">
        <v>31</v>
      </c>
      <c r="X466" t="s">
        <v>31</v>
      </c>
      <c r="Y466" t="s">
        <v>31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</v>
      </c>
      <c r="AI466">
        <v>2</v>
      </c>
      <c r="AJ466">
        <v>2</v>
      </c>
      <c r="AK466">
        <v>2</v>
      </c>
      <c r="AL466">
        <v>2</v>
      </c>
      <c r="AM466">
        <v>3</v>
      </c>
      <c r="AN466">
        <v>2</v>
      </c>
      <c r="AO466">
        <v>0</v>
      </c>
      <c r="AP466">
        <v>0</v>
      </c>
      <c r="AQ466">
        <v>3</v>
      </c>
      <c r="AR466">
        <v>3</v>
      </c>
      <c r="AS466">
        <v>0</v>
      </c>
      <c r="AT466">
        <v>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3</v>
      </c>
      <c r="BB466">
        <v>3</v>
      </c>
      <c r="BC466">
        <v>1</v>
      </c>
      <c r="BD466">
        <v>0</v>
      </c>
      <c r="BE466">
        <v>3</v>
      </c>
      <c r="BF466">
        <v>3</v>
      </c>
      <c r="BG466">
        <v>3</v>
      </c>
      <c r="BH466">
        <v>3</v>
      </c>
      <c r="BI466">
        <v>0</v>
      </c>
      <c r="BJ466">
        <v>0</v>
      </c>
      <c r="BK466">
        <v>0</v>
      </c>
      <c r="BL466">
        <v>3</v>
      </c>
      <c r="BM466">
        <v>0</v>
      </c>
      <c r="BN466">
        <v>0</v>
      </c>
      <c r="BO466">
        <f t="shared" si="70"/>
        <v>2</v>
      </c>
      <c r="BP466">
        <f t="shared" si="71"/>
        <v>8</v>
      </c>
      <c r="BQ466">
        <f t="shared" si="72"/>
        <v>8</v>
      </c>
      <c r="BR466">
        <f t="shared" si="73"/>
        <v>3</v>
      </c>
      <c r="BS466">
        <f t="shared" si="74"/>
        <v>3</v>
      </c>
      <c r="BT466">
        <f t="shared" si="75"/>
        <v>0</v>
      </c>
      <c r="BU466">
        <f t="shared" si="76"/>
        <v>6</v>
      </c>
      <c r="BV466">
        <f t="shared" si="77"/>
        <v>7</v>
      </c>
      <c r="BW466">
        <f t="shared" si="78"/>
        <v>6</v>
      </c>
      <c r="BX466">
        <f t="shared" si="79"/>
        <v>3</v>
      </c>
    </row>
    <row r="467" spans="1:76" ht="18.95" customHeight="1" x14ac:dyDescent="0.25">
      <c r="A467" t="s">
        <v>1713</v>
      </c>
      <c r="B467" t="s">
        <v>1703</v>
      </c>
      <c r="C467" t="s">
        <v>40</v>
      </c>
      <c r="D467" t="s">
        <v>26</v>
      </c>
      <c r="E467" t="s">
        <v>66</v>
      </c>
      <c r="F467" t="s">
        <v>66</v>
      </c>
      <c r="G467">
        <v>4</v>
      </c>
      <c r="H467" t="s">
        <v>118</v>
      </c>
      <c r="I467" t="s">
        <v>1714</v>
      </c>
      <c r="L467" s="1">
        <v>317566001524</v>
      </c>
      <c r="M467" t="s">
        <v>1715</v>
      </c>
      <c r="N467" t="s">
        <v>25</v>
      </c>
      <c r="O467" t="s">
        <v>1716</v>
      </c>
      <c r="P467">
        <v>68048</v>
      </c>
      <c r="Q467" t="s">
        <v>1622</v>
      </c>
      <c r="R467">
        <v>472</v>
      </c>
      <c r="S467" t="s">
        <v>77</v>
      </c>
      <c r="T467" t="b">
        <v>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s="10">
        <v>0</v>
      </c>
      <c r="AA467" s="10">
        <v>0</v>
      </c>
      <c r="AB467" s="10">
        <v>2</v>
      </c>
      <c r="AC467" s="10">
        <v>2</v>
      </c>
      <c r="AD467" s="10">
        <v>2</v>
      </c>
      <c r="AE467" s="10">
        <v>0</v>
      </c>
      <c r="AF467" s="10">
        <v>0</v>
      </c>
      <c r="AG467" s="10">
        <v>0</v>
      </c>
      <c r="AH467" s="10">
        <v>0</v>
      </c>
      <c r="AI467" s="10">
        <v>2</v>
      </c>
      <c r="AJ467" s="10">
        <v>2</v>
      </c>
      <c r="AK467" s="10">
        <v>2</v>
      </c>
      <c r="AL467" s="10">
        <v>2</v>
      </c>
      <c r="AM467" s="10">
        <v>3</v>
      </c>
      <c r="AN467" s="10">
        <v>3</v>
      </c>
      <c r="AO467" s="10">
        <v>3</v>
      </c>
      <c r="AP467" s="10">
        <v>3</v>
      </c>
      <c r="AQ467" s="10">
        <v>3</v>
      </c>
      <c r="AR467" s="10">
        <v>3</v>
      </c>
      <c r="AS467" s="10">
        <v>3</v>
      </c>
      <c r="AT467" s="10">
        <v>3</v>
      </c>
      <c r="AU467" s="10">
        <v>0</v>
      </c>
      <c r="AV467" s="10">
        <v>0</v>
      </c>
      <c r="AW467" s="10">
        <v>2</v>
      </c>
      <c r="AX467" s="10">
        <v>2</v>
      </c>
      <c r="AY467" s="10">
        <v>0</v>
      </c>
      <c r="AZ467" s="10">
        <v>0</v>
      </c>
      <c r="BA467" s="10">
        <v>3</v>
      </c>
      <c r="BB467" s="10">
        <v>3</v>
      </c>
      <c r="BC467" s="10">
        <v>2</v>
      </c>
      <c r="BD467" s="10">
        <v>0</v>
      </c>
      <c r="BE467" s="10">
        <v>2</v>
      </c>
      <c r="BF467" s="10">
        <v>2</v>
      </c>
      <c r="BG467" s="10">
        <v>0</v>
      </c>
      <c r="BH467" s="10">
        <v>3</v>
      </c>
      <c r="BI467" s="10">
        <v>3</v>
      </c>
      <c r="BJ467" s="10">
        <v>0</v>
      </c>
      <c r="BK467" s="10">
        <v>0</v>
      </c>
      <c r="BL467" s="10">
        <v>3</v>
      </c>
      <c r="BM467" s="10">
        <v>1</v>
      </c>
      <c r="BN467" s="10">
        <v>2</v>
      </c>
      <c r="BO467">
        <f t="shared" si="70"/>
        <v>6</v>
      </c>
      <c r="BP467">
        <f t="shared" si="71"/>
        <v>8</v>
      </c>
      <c r="BQ467">
        <f t="shared" si="72"/>
        <v>15</v>
      </c>
      <c r="BR467">
        <f t="shared" si="73"/>
        <v>6</v>
      </c>
      <c r="BS467">
        <f t="shared" si="74"/>
        <v>3</v>
      </c>
      <c r="BT467">
        <f t="shared" si="75"/>
        <v>4</v>
      </c>
      <c r="BU467">
        <f t="shared" si="76"/>
        <v>6</v>
      </c>
      <c r="BV467">
        <f t="shared" si="77"/>
        <v>6</v>
      </c>
      <c r="BW467">
        <f t="shared" si="78"/>
        <v>3</v>
      </c>
      <c r="BX467">
        <f t="shared" si="79"/>
        <v>9</v>
      </c>
    </row>
    <row r="468" spans="1:76" ht="18.95" customHeight="1" x14ac:dyDescent="0.25">
      <c r="A468" t="s">
        <v>1717</v>
      </c>
      <c r="B468" t="s">
        <v>1703</v>
      </c>
      <c r="C468" t="s">
        <v>40</v>
      </c>
      <c r="D468" t="s">
        <v>26</v>
      </c>
      <c r="E468" t="s">
        <v>143</v>
      </c>
      <c r="F468" t="s">
        <v>659</v>
      </c>
      <c r="G468">
        <v>4</v>
      </c>
      <c r="H468" t="s">
        <v>118</v>
      </c>
      <c r="I468" t="s">
        <v>1718</v>
      </c>
      <c r="L468" s="1">
        <v>317686001612</v>
      </c>
      <c r="M468" t="s">
        <v>1719</v>
      </c>
      <c r="N468" t="s">
        <v>45</v>
      </c>
      <c r="O468" t="s">
        <v>1720</v>
      </c>
      <c r="P468">
        <v>68776</v>
      </c>
      <c r="Q468" t="s">
        <v>1721</v>
      </c>
      <c r="R468">
        <v>321</v>
      </c>
      <c r="S468" t="s">
        <v>89</v>
      </c>
      <c r="T468" t="b">
        <v>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</v>
      </c>
      <c r="AK468">
        <v>2</v>
      </c>
      <c r="AL468">
        <v>2</v>
      </c>
      <c r="AM468">
        <v>0</v>
      </c>
      <c r="AN468">
        <v>3</v>
      </c>
      <c r="AO468">
        <v>0</v>
      </c>
      <c r="AP468">
        <v>0</v>
      </c>
      <c r="AQ468">
        <v>0</v>
      </c>
      <c r="AR468">
        <v>2</v>
      </c>
      <c r="AS468">
        <v>2</v>
      </c>
      <c r="AT468">
        <v>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3</v>
      </c>
      <c r="BB468">
        <v>3</v>
      </c>
      <c r="BC468">
        <v>2</v>
      </c>
      <c r="BD468">
        <v>0</v>
      </c>
      <c r="BE468">
        <v>3</v>
      </c>
      <c r="BF468">
        <v>3</v>
      </c>
      <c r="BG468">
        <v>0</v>
      </c>
      <c r="BH468">
        <v>3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f t="shared" si="70"/>
        <v>0</v>
      </c>
      <c r="BP468">
        <f t="shared" si="71"/>
        <v>6</v>
      </c>
      <c r="BQ468">
        <f t="shared" si="72"/>
        <v>3</v>
      </c>
      <c r="BR468">
        <f t="shared" si="73"/>
        <v>4</v>
      </c>
      <c r="BS468">
        <f t="shared" si="74"/>
        <v>3</v>
      </c>
      <c r="BT468">
        <f t="shared" si="75"/>
        <v>0</v>
      </c>
      <c r="BU468">
        <f t="shared" si="76"/>
        <v>6</v>
      </c>
      <c r="BV468">
        <f t="shared" si="77"/>
        <v>8</v>
      </c>
      <c r="BW468">
        <f t="shared" si="78"/>
        <v>3</v>
      </c>
      <c r="BX468">
        <f t="shared" si="79"/>
        <v>0</v>
      </c>
    </row>
    <row r="469" spans="1:76" ht="18.95" customHeight="1" x14ac:dyDescent="0.25">
      <c r="A469" t="s">
        <v>3821</v>
      </c>
      <c r="B469" t="s">
        <v>1703</v>
      </c>
      <c r="C469" t="s">
        <v>40</v>
      </c>
      <c r="D469" t="s">
        <v>26</v>
      </c>
      <c r="E469" t="s">
        <v>66</v>
      </c>
      <c r="F469" t="s">
        <v>659</v>
      </c>
      <c r="G469" t="s">
        <v>2026</v>
      </c>
      <c r="H469" t="s">
        <v>22</v>
      </c>
      <c r="I469" t="s">
        <v>3822</v>
      </c>
      <c r="L469" s="1">
        <v>310008000017</v>
      </c>
      <c r="M469" t="s">
        <v>3823</v>
      </c>
      <c r="N469" t="s">
        <v>25</v>
      </c>
      <c r="O469" t="s">
        <v>3824</v>
      </c>
      <c r="P469">
        <v>68920</v>
      </c>
      <c r="Q469" t="s">
        <v>3060</v>
      </c>
      <c r="R469">
        <v>143</v>
      </c>
      <c r="S469" t="s">
        <v>39</v>
      </c>
      <c r="T469" t="b">
        <v>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</v>
      </c>
      <c r="AJ469">
        <v>2</v>
      </c>
      <c r="AK469">
        <v>2</v>
      </c>
      <c r="AL469">
        <v>2</v>
      </c>
      <c r="AM469">
        <v>1</v>
      </c>
      <c r="AN469">
        <v>2</v>
      </c>
      <c r="AO469">
        <v>0</v>
      </c>
      <c r="AP469">
        <v>1</v>
      </c>
      <c r="AQ469">
        <v>3</v>
      </c>
      <c r="AR469">
        <v>2</v>
      </c>
      <c r="AS469">
        <v>0</v>
      </c>
      <c r="AT469">
        <v>0</v>
      </c>
      <c r="AU469">
        <v>2</v>
      </c>
      <c r="AV469">
        <v>2</v>
      </c>
      <c r="AW469">
        <v>2</v>
      </c>
      <c r="AX469">
        <v>2</v>
      </c>
      <c r="AY469">
        <v>0</v>
      </c>
      <c r="AZ469">
        <v>0</v>
      </c>
      <c r="BA469">
        <v>3</v>
      </c>
      <c r="BB469">
        <v>3</v>
      </c>
      <c r="BC469">
        <v>0</v>
      </c>
      <c r="BD469">
        <v>0</v>
      </c>
      <c r="BE469">
        <v>3</v>
      </c>
      <c r="BF469">
        <v>3</v>
      </c>
      <c r="BG469">
        <v>3</v>
      </c>
      <c r="BH469">
        <v>3</v>
      </c>
      <c r="BI469">
        <v>2</v>
      </c>
      <c r="BJ469">
        <v>0</v>
      </c>
      <c r="BK469">
        <v>0</v>
      </c>
      <c r="BL469">
        <v>3</v>
      </c>
      <c r="BM469">
        <v>0</v>
      </c>
      <c r="BN469">
        <v>2</v>
      </c>
      <c r="BO469">
        <f t="shared" si="70"/>
        <v>0</v>
      </c>
      <c r="BP469">
        <f t="shared" si="71"/>
        <v>8</v>
      </c>
      <c r="BQ469">
        <f t="shared" si="72"/>
        <v>7</v>
      </c>
      <c r="BR469">
        <f t="shared" si="73"/>
        <v>2</v>
      </c>
      <c r="BS469">
        <f t="shared" si="74"/>
        <v>0</v>
      </c>
      <c r="BT469">
        <f t="shared" si="75"/>
        <v>8</v>
      </c>
      <c r="BU469">
        <f t="shared" si="76"/>
        <v>6</v>
      </c>
      <c r="BV469">
        <f t="shared" si="77"/>
        <v>6</v>
      </c>
      <c r="BW469">
        <f t="shared" si="78"/>
        <v>6</v>
      </c>
      <c r="BX469">
        <f t="shared" si="79"/>
        <v>7</v>
      </c>
    </row>
    <row r="470" spans="1:76" ht="18.95" customHeight="1" x14ac:dyDescent="0.25">
      <c r="A470" t="s">
        <v>3834</v>
      </c>
      <c r="B470" t="s">
        <v>1703</v>
      </c>
      <c r="C470" t="s">
        <v>40</v>
      </c>
      <c r="D470" t="s">
        <v>26</v>
      </c>
      <c r="E470" t="s">
        <v>143</v>
      </c>
      <c r="F470" t="s">
        <v>659</v>
      </c>
      <c r="G470" t="s">
        <v>2026</v>
      </c>
      <c r="H470" t="s">
        <v>22</v>
      </c>
      <c r="I470" t="s">
        <v>3835</v>
      </c>
      <c r="L470" s="1">
        <v>317383001266</v>
      </c>
      <c r="M470" t="s">
        <v>3836</v>
      </c>
      <c r="N470" t="s">
        <v>58</v>
      </c>
      <c r="O470" t="s">
        <v>3837</v>
      </c>
      <c r="P470">
        <v>68959</v>
      </c>
      <c r="Q470" t="s">
        <v>3838</v>
      </c>
      <c r="R470">
        <v>211</v>
      </c>
      <c r="S470" t="s">
        <v>77</v>
      </c>
      <c r="T470" t="b">
        <v>0</v>
      </c>
      <c r="U470" t="s">
        <v>30</v>
      </c>
      <c r="V470" t="s">
        <v>71</v>
      </c>
      <c r="W470" t="s">
        <v>71</v>
      </c>
      <c r="X470" t="s">
        <v>71</v>
      </c>
      <c r="Y470" t="s">
        <v>61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</v>
      </c>
      <c r="AR470">
        <v>2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f t="shared" si="70"/>
        <v>0</v>
      </c>
      <c r="BP470">
        <f t="shared" si="71"/>
        <v>2</v>
      </c>
      <c r="BQ470">
        <f t="shared" si="72"/>
        <v>3</v>
      </c>
      <c r="BR470">
        <f t="shared" si="73"/>
        <v>2</v>
      </c>
      <c r="BS470">
        <f t="shared" si="74"/>
        <v>0</v>
      </c>
      <c r="BT470">
        <f t="shared" si="75"/>
        <v>0</v>
      </c>
      <c r="BU470">
        <f t="shared" si="76"/>
        <v>1</v>
      </c>
      <c r="BV470">
        <f t="shared" si="77"/>
        <v>0</v>
      </c>
      <c r="BW470">
        <f t="shared" si="78"/>
        <v>0</v>
      </c>
      <c r="BX470">
        <f t="shared" si="79"/>
        <v>0</v>
      </c>
    </row>
    <row r="471" spans="1:76" ht="18.95" customHeight="1" x14ac:dyDescent="0.25">
      <c r="A471" t="s">
        <v>3839</v>
      </c>
      <c r="B471" t="s">
        <v>1703</v>
      </c>
      <c r="C471" t="s">
        <v>40</v>
      </c>
      <c r="D471" t="s">
        <v>26</v>
      </c>
      <c r="E471" t="s">
        <v>102</v>
      </c>
      <c r="F471" t="s">
        <v>659</v>
      </c>
      <c r="G471" t="s">
        <v>2026</v>
      </c>
      <c r="H471" t="s">
        <v>22</v>
      </c>
      <c r="I471" t="s">
        <v>2399</v>
      </c>
      <c r="L471" s="1">
        <v>317443001306</v>
      </c>
      <c r="M471" t="s">
        <v>3840</v>
      </c>
      <c r="N471" t="s">
        <v>45</v>
      </c>
      <c r="O471" t="s">
        <v>3168</v>
      </c>
      <c r="P471">
        <v>68702</v>
      </c>
      <c r="Q471" t="s">
        <v>1167</v>
      </c>
      <c r="R471">
        <v>225</v>
      </c>
      <c r="S471" t="s">
        <v>77</v>
      </c>
      <c r="T471" t="b">
        <v>0</v>
      </c>
      <c r="U471" t="s">
        <v>30</v>
      </c>
      <c r="V471" t="s">
        <v>71</v>
      </c>
      <c r="W471" t="s">
        <v>61</v>
      </c>
      <c r="X471" t="s">
        <v>61</v>
      </c>
      <c r="Y471" t="s">
        <v>61</v>
      </c>
      <c r="Z471">
        <v>0</v>
      </c>
      <c r="AA471">
        <v>0</v>
      </c>
      <c r="AB471">
        <v>0</v>
      </c>
      <c r="AC471">
        <v>2</v>
      </c>
      <c r="AD471">
        <v>2</v>
      </c>
      <c r="AE471">
        <v>2</v>
      </c>
      <c r="AF471">
        <v>3</v>
      </c>
      <c r="AG471">
        <v>3</v>
      </c>
      <c r="AH471">
        <v>2</v>
      </c>
      <c r="AI471">
        <v>2</v>
      </c>
      <c r="AJ471">
        <v>2</v>
      </c>
      <c r="AK471">
        <v>2</v>
      </c>
      <c r="AL471">
        <v>2</v>
      </c>
      <c r="AM471">
        <v>3</v>
      </c>
      <c r="AN471">
        <v>3</v>
      </c>
      <c r="AO471">
        <v>0</v>
      </c>
      <c r="AP471">
        <v>0</v>
      </c>
      <c r="AQ471">
        <v>3</v>
      </c>
      <c r="AR471">
        <v>3</v>
      </c>
      <c r="AS471">
        <v>0</v>
      </c>
      <c r="AT471">
        <v>3</v>
      </c>
      <c r="AU471">
        <v>2</v>
      </c>
      <c r="AV471">
        <v>2</v>
      </c>
      <c r="AW471">
        <v>2</v>
      </c>
      <c r="AX471">
        <v>2</v>
      </c>
      <c r="AY471">
        <v>0</v>
      </c>
      <c r="AZ471">
        <v>0</v>
      </c>
      <c r="BA471">
        <v>3</v>
      </c>
      <c r="BB471">
        <v>3</v>
      </c>
      <c r="BC471">
        <v>2</v>
      </c>
      <c r="BD471">
        <v>1</v>
      </c>
      <c r="BE471">
        <v>3</v>
      </c>
      <c r="BF471">
        <v>3</v>
      </c>
      <c r="BG471">
        <v>0</v>
      </c>
      <c r="BH471">
        <v>3</v>
      </c>
      <c r="BI471">
        <v>0</v>
      </c>
      <c r="BJ471">
        <v>1</v>
      </c>
      <c r="BK471">
        <v>1</v>
      </c>
      <c r="BL471">
        <v>2</v>
      </c>
      <c r="BM471">
        <v>0</v>
      </c>
      <c r="BN471">
        <v>2</v>
      </c>
      <c r="BO471">
        <f t="shared" si="70"/>
        <v>14</v>
      </c>
      <c r="BP471">
        <f t="shared" si="71"/>
        <v>8</v>
      </c>
      <c r="BQ471">
        <f t="shared" si="72"/>
        <v>9</v>
      </c>
      <c r="BR471">
        <f t="shared" si="73"/>
        <v>3</v>
      </c>
      <c r="BS471">
        <f t="shared" si="74"/>
        <v>3</v>
      </c>
      <c r="BT471">
        <f t="shared" si="75"/>
        <v>8</v>
      </c>
      <c r="BU471">
        <f t="shared" si="76"/>
        <v>6</v>
      </c>
      <c r="BV471">
        <f t="shared" si="77"/>
        <v>9</v>
      </c>
      <c r="BW471">
        <f t="shared" si="78"/>
        <v>3</v>
      </c>
      <c r="BX471">
        <f t="shared" si="79"/>
        <v>6</v>
      </c>
    </row>
    <row r="472" spans="1:76" ht="18.95" customHeight="1" x14ac:dyDescent="0.25">
      <c r="A472" t="s">
        <v>1725</v>
      </c>
      <c r="B472" t="s">
        <v>1703</v>
      </c>
      <c r="C472" t="s">
        <v>40</v>
      </c>
      <c r="D472" t="s">
        <v>26</v>
      </c>
      <c r="E472" t="s">
        <v>143</v>
      </c>
      <c r="F472" t="s">
        <v>659</v>
      </c>
      <c r="G472">
        <v>4</v>
      </c>
      <c r="H472" t="s">
        <v>22</v>
      </c>
      <c r="I472" t="s">
        <v>1726</v>
      </c>
      <c r="L472" s="1">
        <v>317908001754</v>
      </c>
      <c r="M472" t="s">
        <v>1727</v>
      </c>
      <c r="N472" t="s">
        <v>58</v>
      </c>
      <c r="O472" t="s">
        <v>1728</v>
      </c>
      <c r="P472">
        <v>68073</v>
      </c>
      <c r="Q472" t="s">
        <v>1729</v>
      </c>
      <c r="R472">
        <v>209</v>
      </c>
      <c r="S472" t="s">
        <v>39</v>
      </c>
      <c r="T472" t="b">
        <v>1</v>
      </c>
      <c r="U472" t="s">
        <v>61</v>
      </c>
      <c r="V472" t="s">
        <v>71</v>
      </c>
      <c r="W472" t="s">
        <v>71</v>
      </c>
      <c r="X472" t="s">
        <v>71</v>
      </c>
      <c r="Y472" t="s">
        <v>71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</v>
      </c>
      <c r="AH472" s="10">
        <v>0</v>
      </c>
      <c r="AI472" s="10">
        <v>2</v>
      </c>
      <c r="AJ472" s="10">
        <v>2</v>
      </c>
      <c r="AK472" s="10">
        <v>0</v>
      </c>
      <c r="AL472" s="10">
        <v>0</v>
      </c>
      <c r="AM472" s="10">
        <v>3</v>
      </c>
      <c r="AN472" s="10">
        <v>3</v>
      </c>
      <c r="AO472" s="10">
        <v>0</v>
      </c>
      <c r="AP472" s="10">
        <v>0</v>
      </c>
      <c r="AQ472" s="10">
        <v>0</v>
      </c>
      <c r="AR472" s="10">
        <v>0</v>
      </c>
      <c r="AS472" s="10">
        <v>0</v>
      </c>
      <c r="AT472" s="10">
        <v>3</v>
      </c>
      <c r="AU472" s="10">
        <v>0</v>
      </c>
      <c r="AV472" s="10">
        <v>0</v>
      </c>
      <c r="AW472" s="10">
        <v>2</v>
      </c>
      <c r="AX472" s="10">
        <v>2</v>
      </c>
      <c r="AY472" s="10">
        <v>0</v>
      </c>
      <c r="AZ472" s="10">
        <v>2</v>
      </c>
      <c r="BA472" s="10">
        <v>3</v>
      </c>
      <c r="BB472" s="10">
        <v>3</v>
      </c>
      <c r="BC472" s="10">
        <v>0</v>
      </c>
      <c r="BD472" s="10">
        <v>0</v>
      </c>
      <c r="BE472" s="10">
        <v>3</v>
      </c>
      <c r="BF472" s="10">
        <v>3</v>
      </c>
      <c r="BG472" s="10">
        <v>0</v>
      </c>
      <c r="BH472" s="10">
        <v>3</v>
      </c>
      <c r="BI472" s="10">
        <v>0</v>
      </c>
      <c r="BJ472" s="10">
        <v>0</v>
      </c>
      <c r="BK472" s="10">
        <v>0</v>
      </c>
      <c r="BL472" s="10">
        <v>0</v>
      </c>
      <c r="BM472" s="10">
        <v>0</v>
      </c>
      <c r="BN472" s="10">
        <v>2</v>
      </c>
      <c r="BO472">
        <f t="shared" si="70"/>
        <v>0</v>
      </c>
      <c r="BP472">
        <f t="shared" si="71"/>
        <v>4</v>
      </c>
      <c r="BQ472">
        <f t="shared" si="72"/>
        <v>6</v>
      </c>
      <c r="BR472">
        <f t="shared" si="73"/>
        <v>0</v>
      </c>
      <c r="BS472">
        <f t="shared" si="74"/>
        <v>3</v>
      </c>
      <c r="BT472">
        <f t="shared" si="75"/>
        <v>4</v>
      </c>
      <c r="BU472">
        <f t="shared" si="76"/>
        <v>8</v>
      </c>
      <c r="BV472">
        <f t="shared" si="77"/>
        <v>6</v>
      </c>
      <c r="BW472">
        <f t="shared" si="78"/>
        <v>3</v>
      </c>
      <c r="BX472">
        <f t="shared" si="79"/>
        <v>2</v>
      </c>
    </row>
    <row r="473" spans="1:76" ht="18.95" customHeight="1" x14ac:dyDescent="0.25">
      <c r="A473" t="s">
        <v>3712</v>
      </c>
      <c r="B473" t="s">
        <v>1668</v>
      </c>
      <c r="C473" t="s">
        <v>219</v>
      </c>
      <c r="D473" t="s">
        <v>26</v>
      </c>
      <c r="E473" t="s">
        <v>66</v>
      </c>
      <c r="F473" t="s">
        <v>659</v>
      </c>
      <c r="G473" t="s">
        <v>2026</v>
      </c>
      <c r="H473" t="s">
        <v>22</v>
      </c>
      <c r="I473" t="s">
        <v>3713</v>
      </c>
      <c r="L473" s="1">
        <v>370018000953</v>
      </c>
      <c r="M473" t="s">
        <v>3714</v>
      </c>
      <c r="N473" t="s">
        <v>45</v>
      </c>
      <c r="O473" t="s">
        <v>3715</v>
      </c>
      <c r="P473">
        <v>28133</v>
      </c>
      <c r="Q473" t="s">
        <v>3716</v>
      </c>
      <c r="R473">
        <v>451</v>
      </c>
      <c r="S473" t="s">
        <v>39</v>
      </c>
      <c r="T473" t="b">
        <v>1</v>
      </c>
      <c r="U473" t="s">
        <v>61</v>
      </c>
      <c r="V473" t="s">
        <v>61</v>
      </c>
      <c r="W473" t="s">
        <v>61</v>
      </c>
      <c r="X473" t="s">
        <v>61</v>
      </c>
      <c r="Y473" t="s">
        <v>61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1</v>
      </c>
      <c r="AJ473">
        <v>2</v>
      </c>
      <c r="AK473">
        <v>2</v>
      </c>
      <c r="AL473">
        <v>2</v>
      </c>
      <c r="AM473">
        <v>3</v>
      </c>
      <c r="AN473">
        <v>3</v>
      </c>
      <c r="AO473">
        <v>1</v>
      </c>
      <c r="AP473">
        <v>0</v>
      </c>
      <c r="AQ473">
        <v>0</v>
      </c>
      <c r="AR473">
        <v>3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3</v>
      </c>
      <c r="BB473">
        <v>3</v>
      </c>
      <c r="BC473">
        <v>2</v>
      </c>
      <c r="BD473">
        <v>0</v>
      </c>
      <c r="BE473">
        <v>3</v>
      </c>
      <c r="BF473">
        <v>3</v>
      </c>
      <c r="BG473">
        <v>3</v>
      </c>
      <c r="BH473">
        <v>3</v>
      </c>
      <c r="BI473">
        <v>0</v>
      </c>
      <c r="BJ473">
        <v>0</v>
      </c>
      <c r="BK473">
        <v>0</v>
      </c>
      <c r="BL473">
        <v>3</v>
      </c>
      <c r="BM473">
        <v>0</v>
      </c>
      <c r="BN473">
        <v>2</v>
      </c>
      <c r="BO473">
        <f t="shared" si="70"/>
        <v>2</v>
      </c>
      <c r="BP473">
        <f t="shared" si="71"/>
        <v>7</v>
      </c>
      <c r="BQ473">
        <f t="shared" si="72"/>
        <v>7</v>
      </c>
      <c r="BR473">
        <f t="shared" si="73"/>
        <v>3</v>
      </c>
      <c r="BS473">
        <f t="shared" si="74"/>
        <v>0</v>
      </c>
      <c r="BT473">
        <f t="shared" si="75"/>
        <v>0</v>
      </c>
      <c r="BU473">
        <f t="shared" si="76"/>
        <v>6</v>
      </c>
      <c r="BV473">
        <f t="shared" si="77"/>
        <v>8</v>
      </c>
      <c r="BW473">
        <f t="shared" si="78"/>
        <v>6</v>
      </c>
      <c r="BX473">
        <f t="shared" si="79"/>
        <v>5</v>
      </c>
    </row>
    <row r="474" spans="1:76" ht="18.95" customHeight="1" x14ac:dyDescent="0.25">
      <c r="A474" t="s">
        <v>1667</v>
      </c>
      <c r="B474" t="s">
        <v>1668</v>
      </c>
      <c r="C474" t="s">
        <v>219</v>
      </c>
      <c r="D474" t="s">
        <v>26</v>
      </c>
      <c r="E474" t="s">
        <v>73</v>
      </c>
      <c r="F474" t="s">
        <v>659</v>
      </c>
      <c r="G474">
        <v>4</v>
      </c>
      <c r="H474" t="s">
        <v>515</v>
      </c>
      <c r="I474" t="s">
        <v>1669</v>
      </c>
      <c r="L474" s="1">
        <v>370039000119</v>
      </c>
      <c r="M474" t="s">
        <v>1670</v>
      </c>
      <c r="N474" t="s">
        <v>45</v>
      </c>
      <c r="O474" t="s">
        <v>1671</v>
      </c>
      <c r="P474">
        <v>28392</v>
      </c>
      <c r="Q474" t="s">
        <v>1672</v>
      </c>
      <c r="R474">
        <v>170</v>
      </c>
      <c r="S474" t="s">
        <v>39</v>
      </c>
      <c r="T474" t="b">
        <v>0</v>
      </c>
      <c r="U474" t="s">
        <v>30</v>
      </c>
      <c r="V474" t="s">
        <v>61</v>
      </c>
      <c r="W474" t="s">
        <v>61</v>
      </c>
      <c r="X474" t="s">
        <v>61</v>
      </c>
      <c r="Y474" t="s">
        <v>61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f t="shared" si="70"/>
        <v>0</v>
      </c>
      <c r="BP474">
        <f t="shared" si="71"/>
        <v>0</v>
      </c>
      <c r="BQ474">
        <f t="shared" si="72"/>
        <v>0</v>
      </c>
      <c r="BR474">
        <f t="shared" si="73"/>
        <v>0</v>
      </c>
      <c r="BS474">
        <f t="shared" si="74"/>
        <v>0</v>
      </c>
      <c r="BT474">
        <f t="shared" si="75"/>
        <v>0</v>
      </c>
      <c r="BU474">
        <f t="shared" si="76"/>
        <v>0</v>
      </c>
      <c r="BV474">
        <f t="shared" si="77"/>
        <v>2</v>
      </c>
      <c r="BW474">
        <f t="shared" si="78"/>
        <v>0</v>
      </c>
      <c r="BX474">
        <f t="shared" si="79"/>
        <v>0</v>
      </c>
    </row>
    <row r="475" spans="1:76" ht="18.95" customHeight="1" x14ac:dyDescent="0.25">
      <c r="A475" t="s">
        <v>1673</v>
      </c>
      <c r="B475" t="s">
        <v>1668</v>
      </c>
      <c r="C475" t="s">
        <v>219</v>
      </c>
      <c r="D475" t="s">
        <v>26</v>
      </c>
      <c r="E475" t="s">
        <v>96</v>
      </c>
      <c r="F475" t="s">
        <v>5163</v>
      </c>
      <c r="G475">
        <v>4</v>
      </c>
      <c r="H475" t="s">
        <v>22</v>
      </c>
      <c r="I475" t="s">
        <v>1674</v>
      </c>
      <c r="L475" s="1">
        <v>370045000163</v>
      </c>
      <c r="M475" t="s">
        <v>1675</v>
      </c>
      <c r="N475" t="s">
        <v>45</v>
      </c>
      <c r="O475" t="s">
        <v>1676</v>
      </c>
      <c r="P475">
        <v>28778</v>
      </c>
      <c r="Q475" t="s">
        <v>1677</v>
      </c>
      <c r="R475">
        <v>446</v>
      </c>
      <c r="S475" t="s">
        <v>89</v>
      </c>
      <c r="T475" t="b">
        <v>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s="10">
        <v>0</v>
      </c>
      <c r="AA475" s="10">
        <v>0</v>
      </c>
      <c r="AB475" s="10">
        <v>0</v>
      </c>
      <c r="AC475" s="10">
        <v>0</v>
      </c>
      <c r="AD475" s="10">
        <v>0</v>
      </c>
      <c r="AE475" s="10">
        <v>0</v>
      </c>
      <c r="AF475" s="10">
        <v>0</v>
      </c>
      <c r="AG475" s="10">
        <v>0</v>
      </c>
      <c r="AH475" s="10">
        <v>0</v>
      </c>
      <c r="AI475" s="10">
        <v>0</v>
      </c>
      <c r="AJ475" s="10">
        <v>0</v>
      </c>
      <c r="AK475" s="10">
        <v>0</v>
      </c>
      <c r="AL475" s="10">
        <v>0</v>
      </c>
      <c r="AM475" s="10">
        <v>3</v>
      </c>
      <c r="AN475" s="10">
        <v>3</v>
      </c>
      <c r="AO475" s="10">
        <v>3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</v>
      </c>
      <c r="AW475" s="10">
        <v>0</v>
      </c>
      <c r="AX475" s="10">
        <v>0</v>
      </c>
      <c r="AY475" s="10">
        <v>0</v>
      </c>
      <c r="AZ475" s="10">
        <v>0</v>
      </c>
      <c r="BA475" s="10">
        <v>0</v>
      </c>
      <c r="BB475" s="10">
        <v>0</v>
      </c>
      <c r="BC475" s="10">
        <v>0</v>
      </c>
      <c r="BD475" s="10">
        <v>2</v>
      </c>
      <c r="BE475" s="10">
        <v>3</v>
      </c>
      <c r="BF475" s="10">
        <v>3</v>
      </c>
      <c r="BG475" s="10">
        <v>0</v>
      </c>
      <c r="BH475" s="10">
        <v>0</v>
      </c>
      <c r="BI475" s="10">
        <v>0</v>
      </c>
      <c r="BJ475" s="10">
        <v>0</v>
      </c>
      <c r="BK475" s="10">
        <v>0</v>
      </c>
      <c r="BL475" s="10">
        <v>0</v>
      </c>
      <c r="BM475" s="10">
        <v>0</v>
      </c>
      <c r="BN475" s="10">
        <v>0</v>
      </c>
      <c r="BO475">
        <f t="shared" si="70"/>
        <v>0</v>
      </c>
      <c r="BP475">
        <f t="shared" si="71"/>
        <v>0</v>
      </c>
      <c r="BQ475">
        <f t="shared" si="72"/>
        <v>9</v>
      </c>
      <c r="BR475">
        <f t="shared" si="73"/>
        <v>0</v>
      </c>
      <c r="BS475">
        <f t="shared" si="74"/>
        <v>0</v>
      </c>
      <c r="BT475">
        <f t="shared" si="75"/>
        <v>0</v>
      </c>
      <c r="BU475">
        <f t="shared" si="76"/>
        <v>0</v>
      </c>
      <c r="BV475">
        <f t="shared" si="77"/>
        <v>8</v>
      </c>
      <c r="BW475">
        <f t="shared" si="78"/>
        <v>0</v>
      </c>
      <c r="BX475">
        <f t="shared" si="79"/>
        <v>0</v>
      </c>
    </row>
    <row r="476" spans="1:76" ht="18.95" customHeight="1" x14ac:dyDescent="0.25">
      <c r="A476" t="s">
        <v>3717</v>
      </c>
      <c r="B476" t="s">
        <v>1668</v>
      </c>
      <c r="C476" t="s">
        <v>219</v>
      </c>
      <c r="D476" t="s">
        <v>26</v>
      </c>
      <c r="E476" t="s">
        <v>21</v>
      </c>
      <c r="F476" t="s">
        <v>5163</v>
      </c>
      <c r="G476" t="s">
        <v>2026</v>
      </c>
      <c r="H476" t="s">
        <v>22</v>
      </c>
      <c r="I476" t="s">
        <v>3718</v>
      </c>
      <c r="L476" s="1">
        <v>370060000248</v>
      </c>
      <c r="M476" t="s">
        <v>3719</v>
      </c>
      <c r="N476" t="s">
        <v>45</v>
      </c>
      <c r="O476" t="s">
        <v>1740</v>
      </c>
      <c r="P476">
        <v>27921</v>
      </c>
      <c r="Q476" t="s">
        <v>1740</v>
      </c>
      <c r="R476">
        <v>529</v>
      </c>
      <c r="S476" t="s">
        <v>39</v>
      </c>
      <c r="T476" t="b">
        <v>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2</v>
      </c>
      <c r="AJ476">
        <v>2</v>
      </c>
      <c r="AK476">
        <v>2</v>
      </c>
      <c r="AL476">
        <v>2</v>
      </c>
      <c r="AM476">
        <v>2</v>
      </c>
      <c r="AN476">
        <v>1</v>
      </c>
      <c r="AO476">
        <v>1</v>
      </c>
      <c r="AP476">
        <v>1</v>
      </c>
      <c r="AQ476">
        <v>0</v>
      </c>
      <c r="AR476">
        <v>3</v>
      </c>
      <c r="AS476">
        <v>0</v>
      </c>
      <c r="AT476">
        <v>0</v>
      </c>
      <c r="AU476">
        <v>2</v>
      </c>
      <c r="AV476">
        <v>2</v>
      </c>
      <c r="AW476">
        <v>0</v>
      </c>
      <c r="AX476">
        <v>0</v>
      </c>
      <c r="AY476">
        <v>0</v>
      </c>
      <c r="AZ476">
        <v>0</v>
      </c>
      <c r="BA476">
        <v>3</v>
      </c>
      <c r="BB476">
        <v>3</v>
      </c>
      <c r="BC476">
        <v>2</v>
      </c>
      <c r="BD476">
        <v>0</v>
      </c>
      <c r="BE476">
        <v>3</v>
      </c>
      <c r="BF476">
        <v>3</v>
      </c>
      <c r="BG476">
        <v>3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f t="shared" si="70"/>
        <v>3</v>
      </c>
      <c r="BP476">
        <f t="shared" si="71"/>
        <v>8</v>
      </c>
      <c r="BQ476">
        <f t="shared" si="72"/>
        <v>5</v>
      </c>
      <c r="BR476">
        <f t="shared" si="73"/>
        <v>3</v>
      </c>
      <c r="BS476">
        <f t="shared" si="74"/>
        <v>0</v>
      </c>
      <c r="BT476">
        <f t="shared" si="75"/>
        <v>4</v>
      </c>
      <c r="BU476">
        <f t="shared" si="76"/>
        <v>6</v>
      </c>
      <c r="BV476">
        <f t="shared" si="77"/>
        <v>8</v>
      </c>
      <c r="BW476">
        <f t="shared" si="78"/>
        <v>4</v>
      </c>
      <c r="BX476">
        <f t="shared" si="79"/>
        <v>0</v>
      </c>
    </row>
    <row r="477" spans="1:76" ht="18.95" customHeight="1" x14ac:dyDescent="0.25">
      <c r="A477" t="s">
        <v>1678</v>
      </c>
      <c r="B477" t="s">
        <v>1668</v>
      </c>
      <c r="C477" t="s">
        <v>219</v>
      </c>
      <c r="D477" t="s">
        <v>86</v>
      </c>
      <c r="E477" t="s">
        <v>21</v>
      </c>
      <c r="F477" t="s">
        <v>5163</v>
      </c>
      <c r="G477">
        <v>4</v>
      </c>
      <c r="H477" t="s">
        <v>83</v>
      </c>
      <c r="I477" t="s">
        <v>1679</v>
      </c>
      <c r="L477" s="1">
        <v>370108000450</v>
      </c>
      <c r="M477" t="s">
        <v>1680</v>
      </c>
      <c r="N477" t="s">
        <v>45</v>
      </c>
      <c r="O477" t="s">
        <v>1681</v>
      </c>
      <c r="P477">
        <v>27965</v>
      </c>
      <c r="Q477" t="s">
        <v>1682</v>
      </c>
      <c r="R477">
        <v>273</v>
      </c>
      <c r="S477" t="s">
        <v>39</v>
      </c>
      <c r="T477" t="b">
        <v>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2</v>
      </c>
      <c r="AG477">
        <v>2</v>
      </c>
      <c r="AH477">
        <v>2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2</v>
      </c>
      <c r="AR477">
        <v>2</v>
      </c>
      <c r="AS477">
        <v>2</v>
      </c>
      <c r="AT477">
        <v>1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3</v>
      </c>
      <c r="BB477">
        <v>3</v>
      </c>
      <c r="BC477">
        <v>1</v>
      </c>
      <c r="BD477">
        <v>2</v>
      </c>
      <c r="BE477">
        <v>3</v>
      </c>
      <c r="BF477">
        <v>3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f t="shared" si="70"/>
        <v>12</v>
      </c>
      <c r="BP477">
        <f t="shared" si="71"/>
        <v>4</v>
      </c>
      <c r="BQ477">
        <f t="shared" si="72"/>
        <v>6</v>
      </c>
      <c r="BR477">
        <f t="shared" si="73"/>
        <v>4</v>
      </c>
      <c r="BS477">
        <f t="shared" si="74"/>
        <v>1</v>
      </c>
      <c r="BT477">
        <f t="shared" si="75"/>
        <v>8</v>
      </c>
      <c r="BU477">
        <f t="shared" si="76"/>
        <v>10</v>
      </c>
      <c r="BV477">
        <f t="shared" si="77"/>
        <v>9</v>
      </c>
      <c r="BW477">
        <f t="shared" si="78"/>
        <v>4</v>
      </c>
      <c r="BX477">
        <f t="shared" si="79"/>
        <v>12</v>
      </c>
    </row>
    <row r="478" spans="1:76" ht="18.95" customHeight="1" x14ac:dyDescent="0.25">
      <c r="A478" t="s">
        <v>3778</v>
      </c>
      <c r="B478" t="s">
        <v>1668</v>
      </c>
      <c r="C478" t="s">
        <v>219</v>
      </c>
      <c r="D478" t="s">
        <v>26</v>
      </c>
      <c r="E478" t="s">
        <v>178</v>
      </c>
      <c r="F478" t="s">
        <v>5163</v>
      </c>
      <c r="G478" t="s">
        <v>2026</v>
      </c>
      <c r="H478" t="s">
        <v>179</v>
      </c>
      <c r="I478" t="s">
        <v>3779</v>
      </c>
      <c r="L478" s="1">
        <v>370150000625</v>
      </c>
      <c r="M478" t="s">
        <v>3780</v>
      </c>
      <c r="N478" t="s">
        <v>25</v>
      </c>
      <c r="O478" t="s">
        <v>3781</v>
      </c>
      <c r="P478">
        <v>27106</v>
      </c>
      <c r="Q478" t="s">
        <v>3782</v>
      </c>
      <c r="R478">
        <v>945</v>
      </c>
      <c r="S478" t="s">
        <v>7</v>
      </c>
      <c r="T478" t="b">
        <v>0</v>
      </c>
      <c r="U478" t="s">
        <v>30</v>
      </c>
      <c r="V478" t="s">
        <v>31</v>
      </c>
      <c r="W478" t="s">
        <v>31</v>
      </c>
      <c r="X478" t="s">
        <v>31</v>
      </c>
      <c r="Y478" t="s">
        <v>31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1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3</v>
      </c>
      <c r="BB478">
        <v>3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f t="shared" si="70"/>
        <v>0</v>
      </c>
      <c r="BP478">
        <f t="shared" si="71"/>
        <v>0</v>
      </c>
      <c r="BQ478">
        <f t="shared" si="72"/>
        <v>2</v>
      </c>
      <c r="BR478">
        <f t="shared" si="73"/>
        <v>1</v>
      </c>
      <c r="BS478">
        <f t="shared" si="74"/>
        <v>0</v>
      </c>
      <c r="BT478">
        <f t="shared" si="75"/>
        <v>2</v>
      </c>
      <c r="BU478">
        <f t="shared" si="76"/>
        <v>6</v>
      </c>
      <c r="BV478">
        <f t="shared" si="77"/>
        <v>0</v>
      </c>
      <c r="BW478">
        <f t="shared" si="78"/>
        <v>0</v>
      </c>
      <c r="BX478">
        <f t="shared" si="79"/>
        <v>0</v>
      </c>
    </row>
    <row r="479" spans="1:76" ht="18.95" customHeight="1" x14ac:dyDescent="0.25">
      <c r="A479" t="s">
        <v>1683</v>
      </c>
      <c r="B479" t="s">
        <v>1668</v>
      </c>
      <c r="C479" t="s">
        <v>219</v>
      </c>
      <c r="D479" t="s">
        <v>26</v>
      </c>
      <c r="E479" t="s">
        <v>178</v>
      </c>
      <c r="F479" t="s">
        <v>5163</v>
      </c>
      <c r="G479">
        <v>4</v>
      </c>
      <c r="H479" t="s">
        <v>22</v>
      </c>
      <c r="I479" t="s">
        <v>1684</v>
      </c>
      <c r="L479" s="1">
        <v>370225000968</v>
      </c>
      <c r="M479" t="s">
        <v>1685</v>
      </c>
      <c r="N479" t="s">
        <v>58</v>
      </c>
      <c r="O479" t="s">
        <v>1686</v>
      </c>
      <c r="P479">
        <v>28376</v>
      </c>
      <c r="Q479" t="s">
        <v>1687</v>
      </c>
      <c r="R479">
        <v>2023</v>
      </c>
      <c r="S479" t="s">
        <v>89</v>
      </c>
      <c r="T479" t="b">
        <v>0</v>
      </c>
      <c r="U479" t="s">
        <v>30</v>
      </c>
      <c r="V479" t="s">
        <v>61</v>
      </c>
      <c r="W479" t="s">
        <v>61</v>
      </c>
      <c r="X479" t="s">
        <v>61</v>
      </c>
      <c r="Y479" t="s">
        <v>61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0</v>
      </c>
      <c r="AI479" s="10">
        <v>0</v>
      </c>
      <c r="AJ479" s="10">
        <v>0</v>
      </c>
      <c r="AK479" s="10">
        <v>0</v>
      </c>
      <c r="AL479" s="10">
        <v>0</v>
      </c>
      <c r="AM479" s="10">
        <v>0</v>
      </c>
      <c r="AN479" s="10">
        <v>0</v>
      </c>
      <c r="AO479" s="10">
        <v>0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2</v>
      </c>
      <c r="AV479" s="10">
        <v>2</v>
      </c>
      <c r="AW479" s="10">
        <v>0</v>
      </c>
      <c r="AX479" s="10">
        <v>0</v>
      </c>
      <c r="AY479" s="10">
        <v>0</v>
      </c>
      <c r="AZ479" s="10">
        <v>0</v>
      </c>
      <c r="BA479" s="10">
        <v>3</v>
      </c>
      <c r="BB479" s="10">
        <v>3</v>
      </c>
      <c r="BC479" s="10">
        <v>0</v>
      </c>
      <c r="BD479" s="10">
        <v>0</v>
      </c>
      <c r="BE479" s="10">
        <v>1</v>
      </c>
      <c r="BF479" s="10">
        <v>1</v>
      </c>
      <c r="BG479" s="10">
        <v>0</v>
      </c>
      <c r="BH479" s="10">
        <v>0</v>
      </c>
      <c r="BI479" s="10">
        <v>0</v>
      </c>
      <c r="BJ479" s="10">
        <v>0</v>
      </c>
      <c r="BK479" s="10">
        <v>0</v>
      </c>
      <c r="BL479" s="10">
        <v>0</v>
      </c>
      <c r="BM479" s="10">
        <v>0</v>
      </c>
      <c r="BN479" s="10">
        <v>0</v>
      </c>
      <c r="BO479">
        <f t="shared" si="70"/>
        <v>0</v>
      </c>
      <c r="BP479">
        <f t="shared" si="71"/>
        <v>0</v>
      </c>
      <c r="BQ479">
        <f t="shared" si="72"/>
        <v>0</v>
      </c>
      <c r="BR479">
        <f t="shared" si="73"/>
        <v>0</v>
      </c>
      <c r="BS479">
        <f t="shared" si="74"/>
        <v>0</v>
      </c>
      <c r="BT479">
        <f t="shared" si="75"/>
        <v>4</v>
      </c>
      <c r="BU479">
        <f t="shared" si="76"/>
        <v>6</v>
      </c>
      <c r="BV479">
        <f t="shared" si="77"/>
        <v>2</v>
      </c>
      <c r="BW479">
        <f t="shared" si="78"/>
        <v>0</v>
      </c>
      <c r="BX479">
        <f t="shared" si="79"/>
        <v>0</v>
      </c>
    </row>
    <row r="480" spans="1:76" ht="18.95" customHeight="1" x14ac:dyDescent="0.25">
      <c r="A480" t="s">
        <v>3743</v>
      </c>
      <c r="B480" t="s">
        <v>1668</v>
      </c>
      <c r="C480" t="s">
        <v>219</v>
      </c>
      <c r="D480" t="s">
        <v>86</v>
      </c>
      <c r="E480" t="s">
        <v>21</v>
      </c>
      <c r="F480" t="s">
        <v>5163</v>
      </c>
      <c r="G480" t="s">
        <v>2026</v>
      </c>
      <c r="H480" t="s">
        <v>83</v>
      </c>
      <c r="I480" t="s">
        <v>3744</v>
      </c>
      <c r="L480" s="1">
        <v>370276001140</v>
      </c>
      <c r="M480" t="s">
        <v>3745</v>
      </c>
      <c r="N480" t="s">
        <v>45</v>
      </c>
      <c r="O480" t="s">
        <v>137</v>
      </c>
      <c r="P480">
        <v>28734</v>
      </c>
      <c r="Q480" t="s">
        <v>1651</v>
      </c>
      <c r="R480">
        <v>389</v>
      </c>
      <c r="S480" t="s">
        <v>39</v>
      </c>
      <c r="T480" t="b">
        <v>1</v>
      </c>
      <c r="U480" t="s">
        <v>61</v>
      </c>
      <c r="V480" t="s">
        <v>61</v>
      </c>
      <c r="W480" t="s">
        <v>61</v>
      </c>
      <c r="X480" t="s">
        <v>61</v>
      </c>
      <c r="Y480" t="s">
        <v>61</v>
      </c>
      <c r="Z480">
        <v>2</v>
      </c>
      <c r="AA480">
        <v>1</v>
      </c>
      <c r="AB480">
        <v>1</v>
      </c>
      <c r="AC480">
        <v>2</v>
      </c>
      <c r="AD480">
        <v>2</v>
      </c>
      <c r="AE480">
        <v>2</v>
      </c>
      <c r="AF480">
        <v>3</v>
      </c>
      <c r="AG480">
        <v>3</v>
      </c>
      <c r="AH480">
        <v>2</v>
      </c>
      <c r="AI480">
        <v>2</v>
      </c>
      <c r="AJ480">
        <v>2</v>
      </c>
      <c r="AK480">
        <v>2</v>
      </c>
      <c r="AL480">
        <v>2</v>
      </c>
      <c r="AM480">
        <v>2</v>
      </c>
      <c r="AN480">
        <v>3</v>
      </c>
      <c r="AO480">
        <v>0</v>
      </c>
      <c r="AP480">
        <v>1</v>
      </c>
      <c r="AQ480">
        <v>3</v>
      </c>
      <c r="AR480">
        <v>3</v>
      </c>
      <c r="AS480">
        <v>1</v>
      </c>
      <c r="AT480">
        <v>1</v>
      </c>
      <c r="AU480">
        <v>2</v>
      </c>
      <c r="AV480">
        <v>2</v>
      </c>
      <c r="AW480">
        <v>2</v>
      </c>
      <c r="AX480">
        <v>2</v>
      </c>
      <c r="AY480">
        <v>1</v>
      </c>
      <c r="AZ480">
        <v>2</v>
      </c>
      <c r="BA480">
        <v>3</v>
      </c>
      <c r="BB480">
        <v>3</v>
      </c>
      <c r="BC480">
        <v>2</v>
      </c>
      <c r="BD480">
        <v>0</v>
      </c>
      <c r="BE480">
        <v>3</v>
      </c>
      <c r="BF480">
        <v>3</v>
      </c>
      <c r="BG480">
        <v>1</v>
      </c>
      <c r="BH480">
        <v>3</v>
      </c>
      <c r="BI480">
        <v>3</v>
      </c>
      <c r="BJ480">
        <v>1</v>
      </c>
      <c r="BK480">
        <v>0</v>
      </c>
      <c r="BL480">
        <v>3</v>
      </c>
      <c r="BM480">
        <v>2</v>
      </c>
      <c r="BN480">
        <v>2</v>
      </c>
      <c r="BO480">
        <f t="shared" si="70"/>
        <v>18</v>
      </c>
      <c r="BP480">
        <f t="shared" si="71"/>
        <v>8</v>
      </c>
      <c r="BQ480">
        <f t="shared" si="72"/>
        <v>9</v>
      </c>
      <c r="BR480">
        <f t="shared" si="73"/>
        <v>4</v>
      </c>
      <c r="BS480">
        <f t="shared" si="74"/>
        <v>1</v>
      </c>
      <c r="BT480">
        <f t="shared" si="75"/>
        <v>8</v>
      </c>
      <c r="BU480">
        <f t="shared" si="76"/>
        <v>9</v>
      </c>
      <c r="BV480">
        <f t="shared" si="77"/>
        <v>8</v>
      </c>
      <c r="BW480">
        <f t="shared" si="78"/>
        <v>4</v>
      </c>
      <c r="BX480">
        <f t="shared" si="79"/>
        <v>11</v>
      </c>
    </row>
    <row r="481" spans="1:76" ht="18.95" customHeight="1" x14ac:dyDescent="0.25">
      <c r="A481" t="s">
        <v>3724</v>
      </c>
      <c r="B481" t="s">
        <v>1668</v>
      </c>
      <c r="C481" t="s">
        <v>219</v>
      </c>
      <c r="D481" t="s">
        <v>26</v>
      </c>
      <c r="E481" t="s">
        <v>66</v>
      </c>
      <c r="F481" t="s">
        <v>659</v>
      </c>
      <c r="G481" t="s">
        <v>2026</v>
      </c>
      <c r="H481" t="s">
        <v>22</v>
      </c>
      <c r="I481" t="s">
        <v>3725</v>
      </c>
      <c r="L481" s="1">
        <v>370297001223</v>
      </c>
      <c r="M481" t="s">
        <v>3726</v>
      </c>
      <c r="N481" t="s">
        <v>45</v>
      </c>
      <c r="O481" t="s">
        <v>3727</v>
      </c>
      <c r="P481">
        <v>28215</v>
      </c>
      <c r="Q481" t="s">
        <v>3728</v>
      </c>
      <c r="R481">
        <v>606</v>
      </c>
      <c r="S481" t="s">
        <v>7</v>
      </c>
      <c r="T481" t="b">
        <v>1</v>
      </c>
      <c r="U481" t="s">
        <v>61</v>
      </c>
      <c r="V481" t="s">
        <v>61</v>
      </c>
      <c r="W481" t="s">
        <v>61</v>
      </c>
      <c r="X481" t="s">
        <v>61</v>
      </c>
      <c r="Y481" t="s">
        <v>61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</v>
      </c>
      <c r="AG481">
        <v>3</v>
      </c>
      <c r="AH481">
        <v>0</v>
      </c>
      <c r="AI481">
        <v>1</v>
      </c>
      <c r="AJ481">
        <v>0</v>
      </c>
      <c r="AK481">
        <v>2</v>
      </c>
      <c r="AL481">
        <v>1</v>
      </c>
      <c r="AM481">
        <v>3</v>
      </c>
      <c r="AN481">
        <v>3</v>
      </c>
      <c r="AO481">
        <v>0</v>
      </c>
      <c r="AP481">
        <v>3</v>
      </c>
      <c r="AQ481">
        <v>0</v>
      </c>
      <c r="AR481">
        <v>3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3</v>
      </c>
      <c r="BB481">
        <v>3</v>
      </c>
      <c r="BC481">
        <v>1</v>
      </c>
      <c r="BD481">
        <v>0</v>
      </c>
      <c r="BE481">
        <v>3</v>
      </c>
      <c r="BF481">
        <v>3</v>
      </c>
      <c r="BG481">
        <v>0</v>
      </c>
      <c r="BH481">
        <v>3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</v>
      </c>
      <c r="BO481">
        <f t="shared" si="70"/>
        <v>6</v>
      </c>
      <c r="BP481">
        <f t="shared" si="71"/>
        <v>4</v>
      </c>
      <c r="BQ481">
        <f t="shared" si="72"/>
        <v>9</v>
      </c>
      <c r="BR481">
        <f t="shared" si="73"/>
        <v>3</v>
      </c>
      <c r="BS481">
        <f t="shared" si="74"/>
        <v>0</v>
      </c>
      <c r="BT481">
        <f t="shared" si="75"/>
        <v>0</v>
      </c>
      <c r="BU481">
        <f t="shared" si="76"/>
        <v>6</v>
      </c>
      <c r="BV481">
        <f t="shared" si="77"/>
        <v>7</v>
      </c>
      <c r="BW481">
        <f t="shared" si="78"/>
        <v>3</v>
      </c>
      <c r="BX481">
        <f t="shared" si="79"/>
        <v>2</v>
      </c>
    </row>
    <row r="482" spans="1:76" ht="18.95" customHeight="1" x14ac:dyDescent="0.25">
      <c r="A482" t="s">
        <v>3750</v>
      </c>
      <c r="B482" t="s">
        <v>1668</v>
      </c>
      <c r="C482" t="s">
        <v>219</v>
      </c>
      <c r="D482" t="s">
        <v>26</v>
      </c>
      <c r="E482" t="s">
        <v>73</v>
      </c>
      <c r="F482" t="s">
        <v>659</v>
      </c>
      <c r="G482" t="s">
        <v>2026</v>
      </c>
      <c r="H482" t="s">
        <v>22</v>
      </c>
      <c r="I482" t="s">
        <v>3751</v>
      </c>
      <c r="L482" s="1">
        <v>370333001381</v>
      </c>
      <c r="M482" t="s">
        <v>3752</v>
      </c>
      <c r="N482" t="s">
        <v>25</v>
      </c>
      <c r="O482" t="s">
        <v>3240</v>
      </c>
      <c r="P482">
        <v>28405</v>
      </c>
      <c r="Q482" t="s">
        <v>3753</v>
      </c>
      <c r="R482">
        <v>887</v>
      </c>
      <c r="S482" t="s">
        <v>7</v>
      </c>
      <c r="T482" t="b">
        <v>0</v>
      </c>
      <c r="U482" t="s">
        <v>30</v>
      </c>
      <c r="V482" t="s">
        <v>61</v>
      </c>
      <c r="W482" t="s">
        <v>61</v>
      </c>
      <c r="X482" t="s">
        <v>61</v>
      </c>
      <c r="Y482" t="s">
        <v>61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2</v>
      </c>
      <c r="AJ482">
        <v>0</v>
      </c>
      <c r="AK482">
        <v>0</v>
      </c>
      <c r="AL482">
        <v>0</v>
      </c>
      <c r="AM482">
        <v>3</v>
      </c>
      <c r="AN482">
        <v>3</v>
      </c>
      <c r="AO482">
        <v>3</v>
      </c>
      <c r="AP482">
        <v>3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3</v>
      </c>
      <c r="BB482">
        <v>3</v>
      </c>
      <c r="BC482">
        <v>2</v>
      </c>
      <c r="BD482">
        <v>0</v>
      </c>
      <c r="BE482">
        <v>0</v>
      </c>
      <c r="BF482">
        <v>3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f t="shared" si="70"/>
        <v>1</v>
      </c>
      <c r="BP482">
        <f t="shared" si="71"/>
        <v>2</v>
      </c>
      <c r="BQ482">
        <f t="shared" si="72"/>
        <v>12</v>
      </c>
      <c r="BR482">
        <f t="shared" si="73"/>
        <v>0</v>
      </c>
      <c r="BS482">
        <f t="shared" si="74"/>
        <v>0</v>
      </c>
      <c r="BT482">
        <f t="shared" si="75"/>
        <v>0</v>
      </c>
      <c r="BU482">
        <f t="shared" si="76"/>
        <v>6</v>
      </c>
      <c r="BV482">
        <f t="shared" si="77"/>
        <v>5</v>
      </c>
      <c r="BW482">
        <f t="shared" si="78"/>
        <v>0</v>
      </c>
      <c r="BX482">
        <f t="shared" si="79"/>
        <v>0</v>
      </c>
    </row>
    <row r="483" spans="1:76" ht="18.95" customHeight="1" x14ac:dyDescent="0.25">
      <c r="A483" t="s">
        <v>3754</v>
      </c>
      <c r="B483" t="s">
        <v>1668</v>
      </c>
      <c r="C483" t="s">
        <v>219</v>
      </c>
      <c r="D483" t="s">
        <v>86</v>
      </c>
      <c r="E483" t="s">
        <v>21</v>
      </c>
      <c r="F483" t="s">
        <v>5163</v>
      </c>
      <c r="G483" t="s">
        <v>2026</v>
      </c>
      <c r="H483" t="s">
        <v>83</v>
      </c>
      <c r="I483" t="s">
        <v>3755</v>
      </c>
      <c r="L483" s="1">
        <v>370363001479</v>
      </c>
      <c r="M483" t="s">
        <v>3756</v>
      </c>
      <c r="N483" t="s">
        <v>45</v>
      </c>
      <c r="O483" t="s">
        <v>3757</v>
      </c>
      <c r="P483">
        <v>27583</v>
      </c>
      <c r="Q483" t="s">
        <v>3758</v>
      </c>
      <c r="R483">
        <v>583</v>
      </c>
      <c r="S483" t="s">
        <v>39</v>
      </c>
      <c r="T483" t="b">
        <v>1</v>
      </c>
      <c r="U483" t="s">
        <v>61</v>
      </c>
      <c r="V483" t="s">
        <v>61</v>
      </c>
      <c r="W483" t="s">
        <v>61</v>
      </c>
      <c r="X483" t="s">
        <v>61</v>
      </c>
      <c r="Y483" t="s">
        <v>61</v>
      </c>
      <c r="Z483">
        <v>2</v>
      </c>
      <c r="AA483">
        <v>1</v>
      </c>
      <c r="AB483">
        <v>1</v>
      </c>
      <c r="AC483">
        <v>2</v>
      </c>
      <c r="AD483">
        <v>2</v>
      </c>
      <c r="AE483">
        <v>2</v>
      </c>
      <c r="AF483">
        <v>3</v>
      </c>
      <c r="AG483">
        <v>3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3</v>
      </c>
      <c r="AO483">
        <v>0</v>
      </c>
      <c r="AP483">
        <v>1</v>
      </c>
      <c r="AQ483">
        <v>3</v>
      </c>
      <c r="AR483">
        <v>3</v>
      </c>
      <c r="AS483">
        <v>1</v>
      </c>
      <c r="AT483">
        <v>1</v>
      </c>
      <c r="AU483">
        <v>2</v>
      </c>
      <c r="AV483">
        <v>2</v>
      </c>
      <c r="AW483">
        <v>2</v>
      </c>
      <c r="AX483">
        <v>2</v>
      </c>
      <c r="AY483">
        <v>1</v>
      </c>
      <c r="AZ483">
        <v>2</v>
      </c>
      <c r="BA483">
        <v>3</v>
      </c>
      <c r="BB483">
        <v>3</v>
      </c>
      <c r="BC483">
        <v>2</v>
      </c>
      <c r="BD483">
        <v>0</v>
      </c>
      <c r="BE483">
        <v>3</v>
      </c>
      <c r="BF483">
        <v>3</v>
      </c>
      <c r="BG483">
        <v>1</v>
      </c>
      <c r="BH483">
        <v>3</v>
      </c>
      <c r="BI483">
        <v>3</v>
      </c>
      <c r="BJ483">
        <v>1</v>
      </c>
      <c r="BK483">
        <v>0</v>
      </c>
      <c r="BL483">
        <v>3</v>
      </c>
      <c r="BM483">
        <v>2</v>
      </c>
      <c r="BN483">
        <v>2</v>
      </c>
      <c r="BO483">
        <f t="shared" si="70"/>
        <v>18</v>
      </c>
      <c r="BP483">
        <f t="shared" si="71"/>
        <v>8</v>
      </c>
      <c r="BQ483">
        <f t="shared" si="72"/>
        <v>9</v>
      </c>
      <c r="BR483">
        <f t="shared" si="73"/>
        <v>4</v>
      </c>
      <c r="BS483">
        <f t="shared" si="74"/>
        <v>1</v>
      </c>
      <c r="BT483">
        <f t="shared" si="75"/>
        <v>8</v>
      </c>
      <c r="BU483">
        <f t="shared" si="76"/>
        <v>9</v>
      </c>
      <c r="BV483">
        <f t="shared" si="77"/>
        <v>8</v>
      </c>
      <c r="BW483">
        <f t="shared" si="78"/>
        <v>4</v>
      </c>
      <c r="BX483">
        <f t="shared" si="79"/>
        <v>11</v>
      </c>
    </row>
    <row r="484" spans="1:76" ht="18.95" customHeight="1" x14ac:dyDescent="0.25">
      <c r="A484" t="s">
        <v>3764</v>
      </c>
      <c r="B484" t="s">
        <v>1668</v>
      </c>
      <c r="C484" t="s">
        <v>219</v>
      </c>
      <c r="D484" t="s">
        <v>86</v>
      </c>
      <c r="E484" t="s">
        <v>21</v>
      </c>
      <c r="F484" t="s">
        <v>5163</v>
      </c>
      <c r="G484" t="s">
        <v>2026</v>
      </c>
      <c r="H484" t="s">
        <v>83</v>
      </c>
      <c r="I484" t="s">
        <v>3765</v>
      </c>
      <c r="L484" s="1">
        <v>370399001542</v>
      </c>
      <c r="M484" t="s">
        <v>3766</v>
      </c>
      <c r="N484" t="s">
        <v>25</v>
      </c>
      <c r="O484" t="s">
        <v>3767</v>
      </c>
      <c r="P484">
        <v>27320</v>
      </c>
      <c r="Q484" t="s">
        <v>3768</v>
      </c>
      <c r="R484">
        <v>533</v>
      </c>
      <c r="S484" t="s">
        <v>66</v>
      </c>
      <c r="T484" t="b">
        <v>0</v>
      </c>
      <c r="U484" t="s">
        <v>30</v>
      </c>
      <c r="V484" t="s">
        <v>31</v>
      </c>
      <c r="W484" t="s">
        <v>31</v>
      </c>
      <c r="X484" t="s">
        <v>31</v>
      </c>
      <c r="Y484" t="s">
        <v>31</v>
      </c>
      <c r="Z484">
        <v>2</v>
      </c>
      <c r="AA484">
        <v>1</v>
      </c>
      <c r="AB484">
        <v>1</v>
      </c>
      <c r="AC484">
        <v>2</v>
      </c>
      <c r="AD484">
        <v>2</v>
      </c>
      <c r="AE484">
        <v>2</v>
      </c>
      <c r="AF484">
        <v>3</v>
      </c>
      <c r="AG484">
        <v>3</v>
      </c>
      <c r="AH484">
        <v>2</v>
      </c>
      <c r="AI484">
        <v>2</v>
      </c>
      <c r="AJ484">
        <v>2</v>
      </c>
      <c r="AK484">
        <v>2</v>
      </c>
      <c r="AL484">
        <v>2</v>
      </c>
      <c r="AM484">
        <v>2</v>
      </c>
      <c r="AN484">
        <v>3</v>
      </c>
      <c r="AO484">
        <v>0</v>
      </c>
      <c r="AP484">
        <v>1</v>
      </c>
      <c r="AQ484">
        <v>3</v>
      </c>
      <c r="AR484">
        <v>3</v>
      </c>
      <c r="AS484">
        <v>1</v>
      </c>
      <c r="AT484">
        <v>1</v>
      </c>
      <c r="AU484">
        <v>2</v>
      </c>
      <c r="AV484">
        <v>2</v>
      </c>
      <c r="AW484">
        <v>2</v>
      </c>
      <c r="AX484">
        <v>2</v>
      </c>
      <c r="AY484">
        <v>1</v>
      </c>
      <c r="AZ484">
        <v>2</v>
      </c>
      <c r="BA484">
        <v>3</v>
      </c>
      <c r="BB484">
        <v>3</v>
      </c>
      <c r="BC484">
        <v>2</v>
      </c>
      <c r="BD484">
        <v>0</v>
      </c>
      <c r="BE484">
        <v>3</v>
      </c>
      <c r="BF484">
        <v>3</v>
      </c>
      <c r="BG484">
        <v>1</v>
      </c>
      <c r="BH484">
        <v>3</v>
      </c>
      <c r="BI484">
        <v>3</v>
      </c>
      <c r="BJ484">
        <v>1</v>
      </c>
      <c r="BK484">
        <v>0</v>
      </c>
      <c r="BL484">
        <v>3</v>
      </c>
      <c r="BM484">
        <v>2</v>
      </c>
      <c r="BN484">
        <v>2</v>
      </c>
      <c r="BO484">
        <f t="shared" si="70"/>
        <v>18</v>
      </c>
      <c r="BP484">
        <f t="shared" si="71"/>
        <v>8</v>
      </c>
      <c r="BQ484">
        <f t="shared" si="72"/>
        <v>9</v>
      </c>
      <c r="BR484">
        <f t="shared" si="73"/>
        <v>4</v>
      </c>
      <c r="BS484">
        <f t="shared" si="74"/>
        <v>1</v>
      </c>
      <c r="BT484">
        <f t="shared" si="75"/>
        <v>8</v>
      </c>
      <c r="BU484">
        <f t="shared" si="76"/>
        <v>9</v>
      </c>
      <c r="BV484">
        <f t="shared" si="77"/>
        <v>8</v>
      </c>
      <c r="BW484">
        <f t="shared" si="78"/>
        <v>4</v>
      </c>
      <c r="BX484">
        <f t="shared" si="79"/>
        <v>11</v>
      </c>
    </row>
    <row r="485" spans="1:76" ht="18.95" customHeight="1" x14ac:dyDescent="0.25">
      <c r="A485" t="s">
        <v>3769</v>
      </c>
      <c r="B485" t="s">
        <v>1668</v>
      </c>
      <c r="C485" t="s">
        <v>219</v>
      </c>
      <c r="D485" t="s">
        <v>86</v>
      </c>
      <c r="E485" t="s">
        <v>66</v>
      </c>
      <c r="F485" t="s">
        <v>659</v>
      </c>
      <c r="G485" t="s">
        <v>2026</v>
      </c>
      <c r="H485" t="s">
        <v>83</v>
      </c>
      <c r="I485" t="s">
        <v>3770</v>
      </c>
      <c r="L485" s="1">
        <v>370438001739</v>
      </c>
      <c r="M485" t="s">
        <v>3771</v>
      </c>
      <c r="N485" t="s">
        <v>45</v>
      </c>
      <c r="O485" t="s">
        <v>3772</v>
      </c>
      <c r="P485">
        <v>27043</v>
      </c>
      <c r="Q485" t="s">
        <v>3773</v>
      </c>
      <c r="R485">
        <v>180</v>
      </c>
      <c r="S485" t="s">
        <v>39</v>
      </c>
      <c r="T485" t="b">
        <v>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</v>
      </c>
      <c r="AJ485">
        <v>1</v>
      </c>
      <c r="AK485">
        <v>2</v>
      </c>
      <c r="AL485">
        <v>0</v>
      </c>
      <c r="AM485">
        <v>3</v>
      </c>
      <c r="AN485">
        <v>3</v>
      </c>
      <c r="AO485">
        <v>3</v>
      </c>
      <c r="AP485">
        <v>3</v>
      </c>
      <c r="AQ485">
        <v>0</v>
      </c>
      <c r="AR485">
        <v>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2</v>
      </c>
      <c r="BD485">
        <v>0</v>
      </c>
      <c r="BE485">
        <v>3</v>
      </c>
      <c r="BF485">
        <v>2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>
        <f t="shared" si="70"/>
        <v>0</v>
      </c>
      <c r="BP485">
        <f t="shared" si="71"/>
        <v>5</v>
      </c>
      <c r="BQ485">
        <f t="shared" si="72"/>
        <v>12</v>
      </c>
      <c r="BR485">
        <f t="shared" si="73"/>
        <v>3</v>
      </c>
      <c r="BS485">
        <f t="shared" si="74"/>
        <v>0</v>
      </c>
      <c r="BT485">
        <f t="shared" si="75"/>
        <v>0</v>
      </c>
      <c r="BU485">
        <f t="shared" si="76"/>
        <v>1</v>
      </c>
      <c r="BV485">
        <f t="shared" si="77"/>
        <v>7</v>
      </c>
      <c r="BW485">
        <f t="shared" si="78"/>
        <v>0</v>
      </c>
      <c r="BX485">
        <f t="shared" si="79"/>
        <v>1</v>
      </c>
    </row>
    <row r="486" spans="1:76" ht="18.95" customHeight="1" x14ac:dyDescent="0.25">
      <c r="A486" t="s">
        <v>1692</v>
      </c>
      <c r="B486" t="s">
        <v>1668</v>
      </c>
      <c r="C486" t="s">
        <v>219</v>
      </c>
      <c r="D486" t="s">
        <v>26</v>
      </c>
      <c r="E486" t="s">
        <v>1693</v>
      </c>
      <c r="F486" t="s">
        <v>5161</v>
      </c>
      <c r="G486">
        <v>4</v>
      </c>
      <c r="H486" t="s">
        <v>22</v>
      </c>
      <c r="I486" t="s">
        <v>1694</v>
      </c>
      <c r="L486" s="1">
        <v>370472001892</v>
      </c>
      <c r="M486" t="s">
        <v>1695</v>
      </c>
      <c r="N486" t="s">
        <v>58</v>
      </c>
      <c r="O486" t="s">
        <v>1696</v>
      </c>
      <c r="P486">
        <v>27609</v>
      </c>
      <c r="Q486" t="s">
        <v>1697</v>
      </c>
      <c r="R486">
        <v>2050</v>
      </c>
      <c r="S486" t="s">
        <v>7</v>
      </c>
      <c r="T486" t="b">
        <v>0</v>
      </c>
      <c r="U486" t="s">
        <v>30</v>
      </c>
      <c r="V486" t="s">
        <v>31</v>
      </c>
      <c r="W486" t="s">
        <v>31</v>
      </c>
      <c r="X486" t="s">
        <v>31</v>
      </c>
      <c r="Y486" t="s">
        <v>31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2</v>
      </c>
      <c r="AH486">
        <v>2</v>
      </c>
      <c r="AI486">
        <v>0</v>
      </c>
      <c r="AJ486">
        <v>2</v>
      </c>
      <c r="AK486">
        <v>0</v>
      </c>
      <c r="AL486">
        <v>0</v>
      </c>
      <c r="AM486">
        <v>1</v>
      </c>
      <c r="AN486">
        <v>1</v>
      </c>
      <c r="AO486">
        <v>1</v>
      </c>
      <c r="AP486">
        <v>2</v>
      </c>
      <c r="AQ486">
        <v>0</v>
      </c>
      <c r="AR486">
        <v>0</v>
      </c>
      <c r="AS486">
        <v>0</v>
      </c>
      <c r="AT486">
        <v>0</v>
      </c>
      <c r="AU486">
        <v>2</v>
      </c>
      <c r="AV486">
        <v>2</v>
      </c>
      <c r="AW486">
        <v>2</v>
      </c>
      <c r="AX486">
        <v>2</v>
      </c>
      <c r="AY486">
        <v>0</v>
      </c>
      <c r="AZ486">
        <v>0</v>
      </c>
      <c r="BA486">
        <v>3</v>
      </c>
      <c r="BB486">
        <v>3</v>
      </c>
      <c r="BC486">
        <v>2</v>
      </c>
      <c r="BD486">
        <v>0</v>
      </c>
      <c r="BE486">
        <v>3</v>
      </c>
      <c r="BF486">
        <v>3</v>
      </c>
      <c r="BG486">
        <v>0</v>
      </c>
      <c r="BH486">
        <v>2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</v>
      </c>
      <c r="BO486">
        <f t="shared" si="70"/>
        <v>6</v>
      </c>
      <c r="BP486">
        <f t="shared" si="71"/>
        <v>2</v>
      </c>
      <c r="BQ486">
        <f t="shared" si="72"/>
        <v>5</v>
      </c>
      <c r="BR486">
        <f t="shared" si="73"/>
        <v>0</v>
      </c>
      <c r="BS486">
        <f t="shared" si="74"/>
        <v>0</v>
      </c>
      <c r="BT486">
        <f t="shared" si="75"/>
        <v>8</v>
      </c>
      <c r="BU486">
        <f t="shared" si="76"/>
        <v>6</v>
      </c>
      <c r="BV486">
        <f t="shared" si="77"/>
        <v>8</v>
      </c>
      <c r="BW486">
        <f t="shared" si="78"/>
        <v>2</v>
      </c>
      <c r="BX486">
        <f t="shared" si="79"/>
        <v>2</v>
      </c>
    </row>
    <row r="487" spans="1:76" ht="18.95" customHeight="1" x14ac:dyDescent="0.25">
      <c r="A487" t="s">
        <v>3774</v>
      </c>
      <c r="B487" t="s">
        <v>1668</v>
      </c>
      <c r="C487" t="s">
        <v>219</v>
      </c>
      <c r="D487" t="s">
        <v>26</v>
      </c>
      <c r="E487" t="s">
        <v>596</v>
      </c>
      <c r="F487" t="s">
        <v>5162</v>
      </c>
      <c r="G487" t="s">
        <v>2026</v>
      </c>
      <c r="H487" t="s">
        <v>22</v>
      </c>
      <c r="I487" t="s">
        <v>3775</v>
      </c>
      <c r="L487" s="1">
        <v>370488001948</v>
      </c>
      <c r="M487" t="s">
        <v>3776</v>
      </c>
      <c r="N487" t="s">
        <v>58</v>
      </c>
      <c r="O487" t="s">
        <v>3777</v>
      </c>
      <c r="P487">
        <v>27863</v>
      </c>
      <c r="Q487" t="s">
        <v>1978</v>
      </c>
      <c r="R487">
        <v>1232</v>
      </c>
      <c r="S487" t="s">
        <v>39</v>
      </c>
      <c r="T487" t="b">
        <v>0</v>
      </c>
      <c r="U487" t="s">
        <v>30</v>
      </c>
      <c r="V487" t="s">
        <v>61</v>
      </c>
      <c r="W487" t="s">
        <v>71</v>
      </c>
      <c r="X487" t="s">
        <v>71</v>
      </c>
      <c r="Y487" t="s">
        <v>71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3</v>
      </c>
      <c r="AN487">
        <v>3</v>
      </c>
      <c r="AO487">
        <v>3</v>
      </c>
      <c r="AP487">
        <v>3</v>
      </c>
      <c r="AQ487">
        <v>3</v>
      </c>
      <c r="AR487">
        <v>2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2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f t="shared" si="70"/>
        <v>1</v>
      </c>
      <c r="BP487">
        <f t="shared" si="71"/>
        <v>0</v>
      </c>
      <c r="BQ487">
        <f t="shared" si="72"/>
        <v>15</v>
      </c>
      <c r="BR487">
        <f t="shared" si="73"/>
        <v>2</v>
      </c>
      <c r="BS487">
        <f t="shared" si="74"/>
        <v>0</v>
      </c>
      <c r="BT487">
        <f t="shared" si="75"/>
        <v>0</v>
      </c>
      <c r="BU487">
        <f t="shared" si="76"/>
        <v>0</v>
      </c>
      <c r="BV487">
        <f t="shared" si="77"/>
        <v>2</v>
      </c>
      <c r="BW487">
        <f t="shared" si="78"/>
        <v>0</v>
      </c>
      <c r="BX487">
        <f t="shared" si="79"/>
        <v>0</v>
      </c>
    </row>
    <row r="488" spans="1:76" ht="18.95" customHeight="1" x14ac:dyDescent="0.25">
      <c r="A488" t="s">
        <v>3783</v>
      </c>
      <c r="B488" t="s">
        <v>1668</v>
      </c>
      <c r="C488" t="s">
        <v>219</v>
      </c>
      <c r="D488" t="s">
        <v>26</v>
      </c>
      <c r="E488" t="s">
        <v>66</v>
      </c>
      <c r="F488" t="s">
        <v>659</v>
      </c>
      <c r="G488" t="s">
        <v>2026</v>
      </c>
      <c r="H488" t="s">
        <v>22</v>
      </c>
      <c r="I488" t="s">
        <v>3784</v>
      </c>
      <c r="L488" s="1">
        <v>370507002029</v>
      </c>
      <c r="M488" t="s">
        <v>3785</v>
      </c>
      <c r="N488" t="s">
        <v>45</v>
      </c>
      <c r="O488" t="s">
        <v>3786</v>
      </c>
      <c r="P488">
        <v>28714</v>
      </c>
      <c r="Q488" t="s">
        <v>3787</v>
      </c>
      <c r="R488">
        <v>190</v>
      </c>
      <c r="S488" t="s">
        <v>39</v>
      </c>
      <c r="T488" t="b">
        <v>1</v>
      </c>
      <c r="U488" t="s">
        <v>71</v>
      </c>
      <c r="V488" t="s">
        <v>61</v>
      </c>
      <c r="W488" t="s">
        <v>61</v>
      </c>
      <c r="X488" t="s">
        <v>61</v>
      </c>
      <c r="Y488" t="s">
        <v>61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2</v>
      </c>
      <c r="AK488">
        <v>0</v>
      </c>
      <c r="AL488">
        <v>0</v>
      </c>
      <c r="AM488">
        <v>2</v>
      </c>
      <c r="AN488">
        <v>2</v>
      </c>
      <c r="AO488">
        <v>0</v>
      </c>
      <c r="AP488">
        <v>3</v>
      </c>
      <c r="AQ488">
        <v>0</v>
      </c>
      <c r="AR488">
        <v>3</v>
      </c>
      <c r="AS488">
        <v>0</v>
      </c>
      <c r="AT488">
        <v>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3</v>
      </c>
      <c r="BB488">
        <v>3</v>
      </c>
      <c r="BC488">
        <v>2</v>
      </c>
      <c r="BD488">
        <v>0</v>
      </c>
      <c r="BE488">
        <v>3</v>
      </c>
      <c r="BF488">
        <v>3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2</v>
      </c>
      <c r="BO488">
        <f t="shared" si="70"/>
        <v>0</v>
      </c>
      <c r="BP488">
        <f t="shared" si="71"/>
        <v>3</v>
      </c>
      <c r="BQ488">
        <f t="shared" si="72"/>
        <v>7</v>
      </c>
      <c r="BR488">
        <f t="shared" si="73"/>
        <v>3</v>
      </c>
      <c r="BS488">
        <f t="shared" si="74"/>
        <v>2</v>
      </c>
      <c r="BT488">
        <f t="shared" si="75"/>
        <v>0</v>
      </c>
      <c r="BU488">
        <f t="shared" si="76"/>
        <v>6</v>
      </c>
      <c r="BV488">
        <f t="shared" si="77"/>
        <v>8</v>
      </c>
      <c r="BW488">
        <f t="shared" si="78"/>
        <v>0</v>
      </c>
      <c r="BX488">
        <f t="shared" si="79"/>
        <v>3</v>
      </c>
    </row>
    <row r="489" spans="1:76" ht="18.95" customHeight="1" x14ac:dyDescent="0.25">
      <c r="A489" t="s">
        <v>3788</v>
      </c>
      <c r="B489" t="s">
        <v>1192</v>
      </c>
      <c r="C489" t="s">
        <v>40</v>
      </c>
      <c r="D489" t="s">
        <v>26</v>
      </c>
      <c r="E489" t="s">
        <v>21</v>
      </c>
      <c r="F489" t="s">
        <v>5163</v>
      </c>
      <c r="G489" t="s">
        <v>2026</v>
      </c>
      <c r="H489" t="s">
        <v>22</v>
      </c>
      <c r="I489" t="s">
        <v>306</v>
      </c>
      <c r="L489" s="1">
        <v>380001400058</v>
      </c>
      <c r="M489" t="s">
        <v>3789</v>
      </c>
      <c r="N489" t="s">
        <v>45</v>
      </c>
      <c r="O489" t="s">
        <v>3790</v>
      </c>
      <c r="P489">
        <v>58501</v>
      </c>
      <c r="Q489" t="s">
        <v>3791</v>
      </c>
      <c r="R489">
        <v>110</v>
      </c>
      <c r="S489" t="s">
        <v>7</v>
      </c>
      <c r="T489" t="b">
        <v>0</v>
      </c>
      <c r="U489" t="s">
        <v>30</v>
      </c>
      <c r="V489" t="s">
        <v>31</v>
      </c>
      <c r="W489" t="s">
        <v>31</v>
      </c>
      <c r="X489" t="s">
        <v>31</v>
      </c>
      <c r="Y489" t="s">
        <v>31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3</v>
      </c>
      <c r="AO489">
        <v>0</v>
      </c>
      <c r="AP489">
        <v>2</v>
      </c>
      <c r="AQ489">
        <v>0</v>
      </c>
      <c r="AR489">
        <v>3</v>
      </c>
      <c r="AS489">
        <v>3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3</v>
      </c>
      <c r="BJ489">
        <v>0</v>
      </c>
      <c r="BK489">
        <v>3</v>
      </c>
      <c r="BL489">
        <v>0</v>
      </c>
      <c r="BM489">
        <v>0</v>
      </c>
      <c r="BN489">
        <v>2</v>
      </c>
      <c r="BO489">
        <f t="shared" si="70"/>
        <v>0</v>
      </c>
      <c r="BP489">
        <f t="shared" si="71"/>
        <v>1</v>
      </c>
      <c r="BQ489">
        <f t="shared" si="72"/>
        <v>5</v>
      </c>
      <c r="BR489">
        <f t="shared" si="73"/>
        <v>6</v>
      </c>
      <c r="BS489">
        <f t="shared" si="74"/>
        <v>0</v>
      </c>
      <c r="BT489">
        <f t="shared" si="75"/>
        <v>0</v>
      </c>
      <c r="BU489">
        <f t="shared" si="76"/>
        <v>0</v>
      </c>
      <c r="BV489">
        <f t="shared" si="77"/>
        <v>0</v>
      </c>
      <c r="BW489">
        <f t="shared" si="78"/>
        <v>0</v>
      </c>
      <c r="BX489">
        <f t="shared" si="79"/>
        <v>8</v>
      </c>
    </row>
    <row r="490" spans="1:76" ht="18.95" customHeight="1" x14ac:dyDescent="0.25">
      <c r="A490" t="s">
        <v>3808</v>
      </c>
      <c r="B490" t="s">
        <v>1192</v>
      </c>
      <c r="C490" t="s">
        <v>40</v>
      </c>
      <c r="D490" t="s">
        <v>26</v>
      </c>
      <c r="E490" t="s">
        <v>102</v>
      </c>
      <c r="F490" t="s">
        <v>659</v>
      </c>
      <c r="G490" t="s">
        <v>2026</v>
      </c>
      <c r="H490" t="s">
        <v>22</v>
      </c>
      <c r="I490" t="s">
        <v>3809</v>
      </c>
      <c r="L490" s="1">
        <v>381941000679</v>
      </c>
      <c r="M490" t="s">
        <v>3810</v>
      </c>
      <c r="N490" t="s">
        <v>45</v>
      </c>
      <c r="O490" t="s">
        <v>3811</v>
      </c>
      <c r="P490">
        <v>58047</v>
      </c>
      <c r="Q490" t="s">
        <v>1622</v>
      </c>
      <c r="R490">
        <v>244</v>
      </c>
      <c r="S490" t="s">
        <v>89</v>
      </c>
      <c r="T490" t="b">
        <v>0</v>
      </c>
      <c r="U490" t="s">
        <v>30</v>
      </c>
      <c r="V490" t="s">
        <v>31</v>
      </c>
      <c r="W490" t="s">
        <v>31</v>
      </c>
      <c r="X490" t="s">
        <v>31</v>
      </c>
      <c r="Y490" t="s">
        <v>31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3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3</v>
      </c>
      <c r="BC490">
        <v>2</v>
      </c>
      <c r="BD490">
        <v>0</v>
      </c>
      <c r="BE490">
        <v>0</v>
      </c>
      <c r="BF490">
        <v>3</v>
      </c>
      <c r="BG490">
        <v>0</v>
      </c>
      <c r="BH490">
        <v>2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</v>
      </c>
      <c r="BO490">
        <f t="shared" si="70"/>
        <v>0</v>
      </c>
      <c r="BP490">
        <f t="shared" si="71"/>
        <v>2</v>
      </c>
      <c r="BQ490">
        <f t="shared" si="72"/>
        <v>1</v>
      </c>
      <c r="BR490">
        <f t="shared" si="73"/>
        <v>3</v>
      </c>
      <c r="BS490">
        <f t="shared" si="74"/>
        <v>0</v>
      </c>
      <c r="BT490">
        <f t="shared" si="75"/>
        <v>0</v>
      </c>
      <c r="BU490">
        <f t="shared" si="76"/>
        <v>3</v>
      </c>
      <c r="BV490">
        <f t="shared" si="77"/>
        <v>5</v>
      </c>
      <c r="BW490">
        <f t="shared" si="78"/>
        <v>2</v>
      </c>
      <c r="BX490">
        <f t="shared" si="79"/>
        <v>2</v>
      </c>
    </row>
    <row r="491" spans="1:76" ht="18.95" customHeight="1" x14ac:dyDescent="0.25">
      <c r="A491" t="s">
        <v>1698</v>
      </c>
      <c r="B491" t="s">
        <v>1192</v>
      </c>
      <c r="C491" t="s">
        <v>40</v>
      </c>
      <c r="D491" t="s">
        <v>26</v>
      </c>
      <c r="E491" t="s">
        <v>184</v>
      </c>
      <c r="F491" t="s">
        <v>5162</v>
      </c>
      <c r="G491">
        <v>4</v>
      </c>
      <c r="H491" t="s">
        <v>22</v>
      </c>
      <c r="I491" t="s">
        <v>1699</v>
      </c>
      <c r="L491" s="1">
        <v>380813000269</v>
      </c>
      <c r="M491" t="s">
        <v>1700</v>
      </c>
      <c r="N491" t="s">
        <v>45</v>
      </c>
      <c r="O491" t="s">
        <v>1701</v>
      </c>
      <c r="P491">
        <v>58203</v>
      </c>
      <c r="Q491" t="s">
        <v>1701</v>
      </c>
      <c r="R491">
        <v>220</v>
      </c>
      <c r="S491" t="s">
        <v>7</v>
      </c>
      <c r="T491" t="b">
        <v>0</v>
      </c>
      <c r="U491" t="s">
        <v>30</v>
      </c>
      <c r="V491" t="s">
        <v>31</v>
      </c>
      <c r="W491" t="s">
        <v>31</v>
      </c>
      <c r="X491" t="s">
        <v>31</v>
      </c>
      <c r="Y491" t="s">
        <v>31</v>
      </c>
      <c r="Z491" s="10">
        <v>0</v>
      </c>
      <c r="AA491" s="10">
        <v>0</v>
      </c>
      <c r="AB491" s="10">
        <v>0</v>
      </c>
      <c r="AC491" s="10">
        <v>0</v>
      </c>
      <c r="AD491" s="10">
        <v>0</v>
      </c>
      <c r="AE491" s="10">
        <v>0</v>
      </c>
      <c r="AF491" s="10">
        <v>2</v>
      </c>
      <c r="AG491" s="10">
        <v>2</v>
      </c>
      <c r="AH491" s="10">
        <v>2</v>
      </c>
      <c r="AI491" s="10">
        <v>2</v>
      </c>
      <c r="AJ491" s="10">
        <v>2</v>
      </c>
      <c r="AK491" s="10">
        <v>0</v>
      </c>
      <c r="AL491" s="10">
        <v>2</v>
      </c>
      <c r="AM491" s="10">
        <v>3</v>
      </c>
      <c r="AN491" s="10">
        <v>3</v>
      </c>
      <c r="AO491" s="10">
        <v>3</v>
      </c>
      <c r="AP491" s="10">
        <v>3</v>
      </c>
      <c r="AQ491" s="10">
        <v>0</v>
      </c>
      <c r="AR491" s="10">
        <v>3</v>
      </c>
      <c r="AS491" s="10">
        <v>0</v>
      </c>
      <c r="AT491" s="10">
        <v>3</v>
      </c>
      <c r="AU491" s="10">
        <v>2</v>
      </c>
      <c r="AV491" s="10">
        <v>2</v>
      </c>
      <c r="AW491" s="10">
        <v>2</v>
      </c>
      <c r="AX491" s="10">
        <v>2</v>
      </c>
      <c r="AY491" s="10">
        <v>0</v>
      </c>
      <c r="AZ491" s="10">
        <v>0</v>
      </c>
      <c r="BA491" s="10">
        <v>3</v>
      </c>
      <c r="BB491" s="10">
        <v>3</v>
      </c>
      <c r="BC491" s="10">
        <v>2</v>
      </c>
      <c r="BD491" s="10">
        <v>0</v>
      </c>
      <c r="BE491" s="10">
        <v>3</v>
      </c>
      <c r="BF491" s="10">
        <v>3</v>
      </c>
      <c r="BG491" s="10">
        <v>0</v>
      </c>
      <c r="BH491" s="10">
        <v>3</v>
      </c>
      <c r="BI491" s="10">
        <v>0</v>
      </c>
      <c r="BJ491" s="10">
        <v>0</v>
      </c>
      <c r="BK491" s="10">
        <v>0</v>
      </c>
      <c r="BL491" s="10">
        <v>2</v>
      </c>
      <c r="BM491" s="10">
        <v>0</v>
      </c>
      <c r="BN491" s="10">
        <v>2</v>
      </c>
      <c r="BO491">
        <f t="shared" si="70"/>
        <v>6</v>
      </c>
      <c r="BP491">
        <f t="shared" si="71"/>
        <v>6</v>
      </c>
      <c r="BQ491">
        <f t="shared" si="72"/>
        <v>12</v>
      </c>
      <c r="BR491">
        <f t="shared" si="73"/>
        <v>3</v>
      </c>
      <c r="BS491">
        <f t="shared" si="74"/>
        <v>3</v>
      </c>
      <c r="BT491">
        <f t="shared" si="75"/>
        <v>8</v>
      </c>
      <c r="BU491">
        <f t="shared" si="76"/>
        <v>6</v>
      </c>
      <c r="BV491">
        <f t="shared" si="77"/>
        <v>8</v>
      </c>
      <c r="BW491">
        <f t="shared" si="78"/>
        <v>3</v>
      </c>
      <c r="BX491">
        <f t="shared" si="79"/>
        <v>4</v>
      </c>
    </row>
    <row r="492" spans="1:76" ht="18.95" customHeight="1" x14ac:dyDescent="0.25">
      <c r="A492" t="s">
        <v>3800</v>
      </c>
      <c r="B492" t="s">
        <v>1192</v>
      </c>
      <c r="C492" t="s">
        <v>40</v>
      </c>
      <c r="D492" t="s">
        <v>26</v>
      </c>
      <c r="E492" t="s">
        <v>638</v>
      </c>
      <c r="F492" t="s">
        <v>5161</v>
      </c>
      <c r="G492" t="s">
        <v>2026</v>
      </c>
      <c r="H492" t="s">
        <v>22</v>
      </c>
      <c r="I492" t="s">
        <v>3801</v>
      </c>
      <c r="L492" s="1">
        <v>381609000560</v>
      </c>
      <c r="M492" t="s">
        <v>3802</v>
      </c>
      <c r="N492" t="s">
        <v>45</v>
      </c>
      <c r="O492" t="s">
        <v>3803</v>
      </c>
      <c r="P492">
        <v>58529</v>
      </c>
      <c r="Q492" t="s">
        <v>1563</v>
      </c>
      <c r="R492">
        <v>51</v>
      </c>
      <c r="S492" t="s">
        <v>39</v>
      </c>
      <c r="T492" t="b">
        <v>1</v>
      </c>
      <c r="U492" t="s">
        <v>61</v>
      </c>
      <c r="V492" t="s">
        <v>61</v>
      </c>
      <c r="W492" t="s">
        <v>61</v>
      </c>
      <c r="X492" t="s">
        <v>61</v>
      </c>
      <c r="Y492" t="s">
        <v>61</v>
      </c>
      <c r="Z492">
        <v>0</v>
      </c>
      <c r="AA492">
        <v>0</v>
      </c>
      <c r="AB492">
        <v>0</v>
      </c>
      <c r="AC492">
        <v>2</v>
      </c>
      <c r="AD492">
        <v>2</v>
      </c>
      <c r="AE492">
        <v>2</v>
      </c>
      <c r="AF492">
        <v>3</v>
      </c>
      <c r="AG492">
        <v>3</v>
      </c>
      <c r="AH492">
        <v>1</v>
      </c>
      <c r="AI492">
        <v>2</v>
      </c>
      <c r="AJ492">
        <v>2</v>
      </c>
      <c r="AK492">
        <v>2</v>
      </c>
      <c r="AL492">
        <v>1</v>
      </c>
      <c r="AM492">
        <v>2</v>
      </c>
      <c r="AN492">
        <v>2</v>
      </c>
      <c r="AO492">
        <v>0</v>
      </c>
      <c r="AP492">
        <v>2</v>
      </c>
      <c r="AQ492">
        <v>0</v>
      </c>
      <c r="AR492">
        <v>3</v>
      </c>
      <c r="AS492">
        <v>0</v>
      </c>
      <c r="AT492">
        <v>0</v>
      </c>
      <c r="AU492">
        <v>2</v>
      </c>
      <c r="AV492">
        <v>2</v>
      </c>
      <c r="AW492">
        <v>0</v>
      </c>
      <c r="AX492">
        <v>0</v>
      </c>
      <c r="AY492">
        <v>0</v>
      </c>
      <c r="AZ492">
        <v>0</v>
      </c>
      <c r="BA492">
        <v>3</v>
      </c>
      <c r="BB492">
        <v>3</v>
      </c>
      <c r="BC492">
        <v>0</v>
      </c>
      <c r="BD492">
        <v>0</v>
      </c>
      <c r="BE492">
        <v>3</v>
      </c>
      <c r="BF492">
        <v>3</v>
      </c>
      <c r="BG492">
        <v>0</v>
      </c>
      <c r="BH492">
        <v>3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</v>
      </c>
      <c r="BO492">
        <f t="shared" si="70"/>
        <v>13</v>
      </c>
      <c r="BP492">
        <f t="shared" si="71"/>
        <v>7</v>
      </c>
      <c r="BQ492">
        <f t="shared" si="72"/>
        <v>6</v>
      </c>
      <c r="BR492">
        <f t="shared" si="73"/>
        <v>3</v>
      </c>
      <c r="BS492">
        <f t="shared" si="74"/>
        <v>0</v>
      </c>
      <c r="BT492">
        <f t="shared" si="75"/>
        <v>4</v>
      </c>
      <c r="BU492">
        <f t="shared" si="76"/>
        <v>6</v>
      </c>
      <c r="BV492">
        <f t="shared" si="77"/>
        <v>6</v>
      </c>
      <c r="BW492">
        <f t="shared" si="78"/>
        <v>3</v>
      </c>
      <c r="BX492">
        <f t="shared" si="79"/>
        <v>2</v>
      </c>
    </row>
    <row r="493" spans="1:76" ht="18.95" customHeight="1" x14ac:dyDescent="0.25">
      <c r="A493" t="s">
        <v>3804</v>
      </c>
      <c r="B493" t="s">
        <v>1192</v>
      </c>
      <c r="C493" t="s">
        <v>40</v>
      </c>
      <c r="D493" t="s">
        <v>26</v>
      </c>
      <c r="E493" t="s">
        <v>638</v>
      </c>
      <c r="F493" t="s">
        <v>5161</v>
      </c>
      <c r="G493" t="s">
        <v>2026</v>
      </c>
      <c r="H493" t="s">
        <v>22</v>
      </c>
      <c r="I493" t="s">
        <v>3805</v>
      </c>
      <c r="L493" s="1">
        <v>381902000666</v>
      </c>
      <c r="M493" t="s">
        <v>3806</v>
      </c>
      <c r="N493" t="s">
        <v>58</v>
      </c>
      <c r="O493" t="s">
        <v>3807</v>
      </c>
      <c r="P493">
        <v>58075</v>
      </c>
      <c r="Q493" t="s">
        <v>1217</v>
      </c>
      <c r="R493">
        <v>333</v>
      </c>
      <c r="S493" t="s">
        <v>77</v>
      </c>
      <c r="T493" t="b">
        <v>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</v>
      </c>
      <c r="AG493">
        <v>0</v>
      </c>
      <c r="AH493">
        <v>0</v>
      </c>
      <c r="AI493">
        <v>2</v>
      </c>
      <c r="AJ493">
        <v>2</v>
      </c>
      <c r="AK493">
        <v>0</v>
      </c>
      <c r="AL493">
        <v>1</v>
      </c>
      <c r="AM493">
        <v>1</v>
      </c>
      <c r="AN493">
        <v>1</v>
      </c>
      <c r="AO493">
        <v>0</v>
      </c>
      <c r="AP493">
        <v>0</v>
      </c>
      <c r="AQ493">
        <v>0</v>
      </c>
      <c r="AR493">
        <v>3</v>
      </c>
      <c r="AS493">
        <v>2</v>
      </c>
      <c r="AT493">
        <v>1</v>
      </c>
      <c r="AU493">
        <v>2</v>
      </c>
      <c r="AV493">
        <v>2</v>
      </c>
      <c r="AW493">
        <v>0</v>
      </c>
      <c r="AX493">
        <v>0</v>
      </c>
      <c r="AY493">
        <v>1</v>
      </c>
      <c r="AZ493">
        <v>0</v>
      </c>
      <c r="BA493">
        <v>3</v>
      </c>
      <c r="BB493">
        <v>3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3</v>
      </c>
      <c r="BI493">
        <v>0</v>
      </c>
      <c r="BJ493">
        <v>0</v>
      </c>
      <c r="BK493">
        <v>2</v>
      </c>
      <c r="BL493">
        <v>0</v>
      </c>
      <c r="BM493">
        <v>0</v>
      </c>
      <c r="BN493">
        <v>2</v>
      </c>
      <c r="BO493">
        <f t="shared" si="70"/>
        <v>2</v>
      </c>
      <c r="BP493">
        <f t="shared" si="71"/>
        <v>5</v>
      </c>
      <c r="BQ493">
        <f t="shared" si="72"/>
        <v>2</v>
      </c>
      <c r="BR493">
        <f t="shared" si="73"/>
        <v>5</v>
      </c>
      <c r="BS493">
        <f t="shared" si="74"/>
        <v>1</v>
      </c>
      <c r="BT493">
        <f t="shared" si="75"/>
        <v>4</v>
      </c>
      <c r="BU493">
        <f t="shared" si="76"/>
        <v>7</v>
      </c>
      <c r="BV493">
        <f t="shared" si="77"/>
        <v>0</v>
      </c>
      <c r="BW493">
        <f t="shared" si="78"/>
        <v>3</v>
      </c>
      <c r="BX493">
        <f t="shared" si="79"/>
        <v>4</v>
      </c>
    </row>
    <row r="494" spans="1:76" ht="18.95" customHeight="1" x14ac:dyDescent="0.25">
      <c r="A494" t="s">
        <v>3812</v>
      </c>
      <c r="B494" t="s">
        <v>1192</v>
      </c>
      <c r="C494" t="s">
        <v>40</v>
      </c>
      <c r="D494" t="s">
        <v>26</v>
      </c>
      <c r="E494" t="s">
        <v>735</v>
      </c>
      <c r="F494" t="s">
        <v>5161</v>
      </c>
      <c r="G494" t="s">
        <v>2026</v>
      </c>
      <c r="H494" t="s">
        <v>22</v>
      </c>
      <c r="I494" t="s">
        <v>3813</v>
      </c>
      <c r="L494" s="1">
        <v>381376000482</v>
      </c>
      <c r="M494" t="s">
        <v>3814</v>
      </c>
      <c r="N494" t="s">
        <v>45</v>
      </c>
      <c r="O494" t="s">
        <v>3815</v>
      </c>
      <c r="P494">
        <v>58801</v>
      </c>
      <c r="Q494" t="s">
        <v>187</v>
      </c>
      <c r="R494">
        <v>67</v>
      </c>
      <c r="S494" t="s">
        <v>77</v>
      </c>
      <c r="T494" t="b">
        <v>0</v>
      </c>
      <c r="U494" t="s">
        <v>30</v>
      </c>
      <c r="V494" t="s">
        <v>31</v>
      </c>
      <c r="W494" t="s">
        <v>31</v>
      </c>
      <c r="X494" t="s">
        <v>31</v>
      </c>
      <c r="Y494" t="s">
        <v>31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2</v>
      </c>
      <c r="AG494">
        <v>2</v>
      </c>
      <c r="AH494">
        <v>0</v>
      </c>
      <c r="AI494">
        <v>2</v>
      </c>
      <c r="AJ494">
        <v>2</v>
      </c>
      <c r="AK494">
        <v>2</v>
      </c>
      <c r="AL494">
        <v>1</v>
      </c>
      <c r="AM494">
        <v>1</v>
      </c>
      <c r="AN494">
        <v>2</v>
      </c>
      <c r="AO494">
        <v>1</v>
      </c>
      <c r="AP494">
        <v>0</v>
      </c>
      <c r="AQ494">
        <v>0</v>
      </c>
      <c r="AR494">
        <v>3</v>
      </c>
      <c r="AS494">
        <v>0</v>
      </c>
      <c r="AT494">
        <v>0</v>
      </c>
      <c r="AU494">
        <v>0</v>
      </c>
      <c r="AV494">
        <v>0</v>
      </c>
      <c r="AW494">
        <v>2</v>
      </c>
      <c r="AX494">
        <v>2</v>
      </c>
      <c r="AY494">
        <v>0</v>
      </c>
      <c r="AZ494">
        <v>1</v>
      </c>
      <c r="BA494">
        <v>3</v>
      </c>
      <c r="BB494">
        <v>3</v>
      </c>
      <c r="BC494">
        <v>2</v>
      </c>
      <c r="BD494">
        <v>0</v>
      </c>
      <c r="BE494">
        <v>3</v>
      </c>
      <c r="BF494">
        <v>3</v>
      </c>
      <c r="BG494">
        <v>0</v>
      </c>
      <c r="BH494">
        <v>3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</v>
      </c>
      <c r="BO494">
        <f t="shared" si="70"/>
        <v>6</v>
      </c>
      <c r="BP494">
        <f t="shared" si="71"/>
        <v>7</v>
      </c>
      <c r="BQ494">
        <f t="shared" si="72"/>
        <v>4</v>
      </c>
      <c r="BR494">
        <f t="shared" si="73"/>
        <v>3</v>
      </c>
      <c r="BS494">
        <f t="shared" si="74"/>
        <v>0</v>
      </c>
      <c r="BT494">
        <f t="shared" si="75"/>
        <v>4</v>
      </c>
      <c r="BU494">
        <f t="shared" si="76"/>
        <v>7</v>
      </c>
      <c r="BV494">
        <f t="shared" si="77"/>
        <v>8</v>
      </c>
      <c r="BW494">
        <f t="shared" si="78"/>
        <v>3</v>
      </c>
      <c r="BX494">
        <f t="shared" si="79"/>
        <v>2</v>
      </c>
    </row>
    <row r="495" spans="1:76" ht="18.95" customHeight="1" x14ac:dyDescent="0.25">
      <c r="A495" t="s">
        <v>3848</v>
      </c>
      <c r="B495" t="s">
        <v>1731</v>
      </c>
      <c r="C495" t="s">
        <v>54</v>
      </c>
      <c r="D495" t="s">
        <v>26</v>
      </c>
      <c r="E495" t="s">
        <v>66</v>
      </c>
      <c r="F495" t="s">
        <v>659</v>
      </c>
      <c r="G495" t="s">
        <v>2026</v>
      </c>
      <c r="H495" t="s">
        <v>22</v>
      </c>
      <c r="I495" t="s">
        <v>3849</v>
      </c>
      <c r="L495" s="1">
        <v>330248000074</v>
      </c>
      <c r="M495" t="s">
        <v>3850</v>
      </c>
      <c r="N495" t="s">
        <v>45</v>
      </c>
      <c r="O495" t="s">
        <v>223</v>
      </c>
      <c r="P495">
        <v>3442</v>
      </c>
      <c r="Q495" t="s">
        <v>1735</v>
      </c>
      <c r="R495">
        <v>77</v>
      </c>
      <c r="S495" t="s">
        <v>39</v>
      </c>
      <c r="T495" t="b">
        <v>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</v>
      </c>
      <c r="AJ495">
        <v>2</v>
      </c>
      <c r="AK495">
        <v>2</v>
      </c>
      <c r="AL495">
        <v>2</v>
      </c>
      <c r="AM495">
        <v>2</v>
      </c>
      <c r="AN495">
        <v>2</v>
      </c>
      <c r="AO495">
        <v>0</v>
      </c>
      <c r="AP495">
        <v>2</v>
      </c>
      <c r="AQ495">
        <v>0</v>
      </c>
      <c r="AR495">
        <v>3</v>
      </c>
      <c r="AS495">
        <v>2</v>
      </c>
      <c r="AT495">
        <v>3</v>
      </c>
      <c r="AU495">
        <v>2</v>
      </c>
      <c r="AV495">
        <v>2</v>
      </c>
      <c r="AW495">
        <v>2</v>
      </c>
      <c r="AX495">
        <v>2</v>
      </c>
      <c r="AY495">
        <v>0</v>
      </c>
      <c r="AZ495">
        <v>0</v>
      </c>
      <c r="BA495">
        <v>3</v>
      </c>
      <c r="BB495">
        <v>3</v>
      </c>
      <c r="BC495">
        <v>2</v>
      </c>
      <c r="BD495">
        <v>0</v>
      </c>
      <c r="BE495">
        <v>3</v>
      </c>
      <c r="BF495">
        <v>3</v>
      </c>
      <c r="BG495">
        <v>2</v>
      </c>
      <c r="BH495">
        <v>0</v>
      </c>
      <c r="BI495">
        <v>1</v>
      </c>
      <c r="BJ495">
        <v>0</v>
      </c>
      <c r="BK495">
        <v>0</v>
      </c>
      <c r="BL495">
        <v>3</v>
      </c>
      <c r="BM495">
        <v>0</v>
      </c>
      <c r="BN495">
        <v>2</v>
      </c>
      <c r="BO495">
        <f t="shared" si="70"/>
        <v>0</v>
      </c>
      <c r="BP495">
        <f t="shared" si="71"/>
        <v>8</v>
      </c>
      <c r="BQ495">
        <f t="shared" si="72"/>
        <v>6</v>
      </c>
      <c r="BR495">
        <f t="shared" si="73"/>
        <v>5</v>
      </c>
      <c r="BS495">
        <f t="shared" si="74"/>
        <v>3</v>
      </c>
      <c r="BT495">
        <f t="shared" si="75"/>
        <v>8</v>
      </c>
      <c r="BU495">
        <f t="shared" si="76"/>
        <v>6</v>
      </c>
      <c r="BV495">
        <f t="shared" si="77"/>
        <v>8</v>
      </c>
      <c r="BW495">
        <f t="shared" si="78"/>
        <v>2</v>
      </c>
      <c r="BX495">
        <f t="shared" si="79"/>
        <v>6</v>
      </c>
    </row>
    <row r="496" spans="1:76" ht="18.95" customHeight="1" x14ac:dyDescent="0.25">
      <c r="A496" t="s">
        <v>3851</v>
      </c>
      <c r="B496" t="s">
        <v>1731</v>
      </c>
      <c r="C496" t="s">
        <v>54</v>
      </c>
      <c r="D496" t="s">
        <v>26</v>
      </c>
      <c r="E496" t="s">
        <v>184</v>
      </c>
      <c r="F496" t="s">
        <v>5162</v>
      </c>
      <c r="G496" t="s">
        <v>2026</v>
      </c>
      <c r="H496" t="s">
        <v>22</v>
      </c>
      <c r="I496" t="s">
        <v>3852</v>
      </c>
      <c r="L496" s="1">
        <v>330258000082</v>
      </c>
      <c r="M496" t="s">
        <v>3853</v>
      </c>
      <c r="N496" t="s">
        <v>45</v>
      </c>
      <c r="O496" t="s">
        <v>3854</v>
      </c>
      <c r="P496">
        <v>3037</v>
      </c>
      <c r="Q496" t="s">
        <v>3768</v>
      </c>
      <c r="R496">
        <v>515</v>
      </c>
      <c r="S496" t="s">
        <v>39</v>
      </c>
      <c r="T496" t="b">
        <v>0</v>
      </c>
      <c r="U496" t="s">
        <v>30</v>
      </c>
      <c r="V496" t="s">
        <v>31</v>
      </c>
      <c r="W496" t="s">
        <v>31</v>
      </c>
      <c r="X496" t="s">
        <v>31</v>
      </c>
      <c r="Y496" t="s">
        <v>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</v>
      </c>
      <c r="AG496">
        <v>2</v>
      </c>
      <c r="AH496">
        <v>0</v>
      </c>
      <c r="AI496">
        <v>1</v>
      </c>
      <c r="AJ496">
        <v>0</v>
      </c>
      <c r="AK496">
        <v>2</v>
      </c>
      <c r="AL496">
        <v>2</v>
      </c>
      <c r="AM496">
        <v>2</v>
      </c>
      <c r="AN496">
        <v>1</v>
      </c>
      <c r="AO496">
        <v>0</v>
      </c>
      <c r="AP496">
        <v>3</v>
      </c>
      <c r="AQ496">
        <v>3</v>
      </c>
      <c r="AR496">
        <v>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2</v>
      </c>
      <c r="BD496">
        <v>0</v>
      </c>
      <c r="BE496">
        <v>0</v>
      </c>
      <c r="BF496">
        <v>0</v>
      </c>
      <c r="BG496">
        <v>0</v>
      </c>
      <c r="BH496">
        <v>3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</v>
      </c>
      <c r="BO496">
        <f t="shared" si="70"/>
        <v>4</v>
      </c>
      <c r="BP496">
        <f t="shared" si="71"/>
        <v>5</v>
      </c>
      <c r="BQ496">
        <f t="shared" si="72"/>
        <v>9</v>
      </c>
      <c r="BR496">
        <f t="shared" si="73"/>
        <v>2</v>
      </c>
      <c r="BS496">
        <f t="shared" si="74"/>
        <v>0</v>
      </c>
      <c r="BT496">
        <f t="shared" si="75"/>
        <v>0</v>
      </c>
      <c r="BU496">
        <f t="shared" si="76"/>
        <v>0</v>
      </c>
      <c r="BV496">
        <f t="shared" si="77"/>
        <v>2</v>
      </c>
      <c r="BW496">
        <f t="shared" si="78"/>
        <v>3</v>
      </c>
      <c r="BX496">
        <f t="shared" si="79"/>
        <v>2</v>
      </c>
    </row>
    <row r="497" spans="1:76" ht="18.95" customHeight="1" x14ac:dyDescent="0.25">
      <c r="A497" t="s">
        <v>3858</v>
      </c>
      <c r="B497" t="s">
        <v>1737</v>
      </c>
      <c r="C497" t="s">
        <v>54</v>
      </c>
      <c r="D497" t="s">
        <v>26</v>
      </c>
      <c r="E497" t="s">
        <v>638</v>
      </c>
      <c r="F497" t="s">
        <v>5161</v>
      </c>
      <c r="G497" t="s">
        <v>2026</v>
      </c>
      <c r="H497" t="s">
        <v>22</v>
      </c>
      <c r="I497" t="s">
        <v>3859</v>
      </c>
      <c r="L497" s="1">
        <v>340096000032</v>
      </c>
      <c r="M497" t="s">
        <v>3860</v>
      </c>
      <c r="N497" t="s">
        <v>25</v>
      </c>
      <c r="O497" t="s">
        <v>3861</v>
      </c>
      <c r="P497">
        <v>8401</v>
      </c>
      <c r="Q497" t="s">
        <v>3862</v>
      </c>
      <c r="R497">
        <v>599</v>
      </c>
      <c r="S497" t="s">
        <v>7</v>
      </c>
      <c r="T497" t="b">
        <v>0</v>
      </c>
      <c r="U497" t="s">
        <v>30</v>
      </c>
      <c r="V497" t="s">
        <v>31</v>
      </c>
      <c r="W497" t="s">
        <v>31</v>
      </c>
      <c r="X497" t="s">
        <v>31</v>
      </c>
      <c r="Y497" t="s">
        <v>31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</v>
      </c>
      <c r="AG497">
        <v>3</v>
      </c>
      <c r="AH497">
        <v>1</v>
      </c>
      <c r="AI497">
        <v>2</v>
      </c>
      <c r="AJ497">
        <v>2</v>
      </c>
      <c r="AK497">
        <v>2</v>
      </c>
      <c r="AL497">
        <v>1</v>
      </c>
      <c r="AM497">
        <v>3</v>
      </c>
      <c r="AN497">
        <v>3</v>
      </c>
      <c r="AO497">
        <v>1</v>
      </c>
      <c r="AP497">
        <v>0</v>
      </c>
      <c r="AQ497">
        <v>2</v>
      </c>
      <c r="AR497">
        <v>3</v>
      </c>
      <c r="AS497">
        <v>0</v>
      </c>
      <c r="AT497">
        <v>1</v>
      </c>
      <c r="AU497">
        <v>2</v>
      </c>
      <c r="AV497">
        <v>0</v>
      </c>
      <c r="AW497">
        <v>0</v>
      </c>
      <c r="AX497">
        <v>0</v>
      </c>
      <c r="AY497">
        <v>2</v>
      </c>
      <c r="AZ497">
        <v>0</v>
      </c>
      <c r="BA497">
        <v>3</v>
      </c>
      <c r="BB497">
        <v>3</v>
      </c>
      <c r="BC497">
        <v>2</v>
      </c>
      <c r="BD497">
        <v>0</v>
      </c>
      <c r="BE497">
        <v>0</v>
      </c>
      <c r="BF497">
        <v>0</v>
      </c>
      <c r="BG497">
        <v>0</v>
      </c>
      <c r="BH497">
        <v>3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</v>
      </c>
      <c r="BO497">
        <f t="shared" si="70"/>
        <v>6</v>
      </c>
      <c r="BP497">
        <f t="shared" si="71"/>
        <v>7</v>
      </c>
      <c r="BQ497">
        <f t="shared" si="72"/>
        <v>9</v>
      </c>
      <c r="BR497">
        <f t="shared" si="73"/>
        <v>3</v>
      </c>
      <c r="BS497">
        <f t="shared" si="74"/>
        <v>1</v>
      </c>
      <c r="BT497">
        <f t="shared" si="75"/>
        <v>2</v>
      </c>
      <c r="BU497">
        <f t="shared" si="76"/>
        <v>8</v>
      </c>
      <c r="BV497">
        <f t="shared" si="77"/>
        <v>2</v>
      </c>
      <c r="BW497">
        <f t="shared" si="78"/>
        <v>3</v>
      </c>
      <c r="BX497">
        <f t="shared" si="79"/>
        <v>2</v>
      </c>
    </row>
    <row r="498" spans="1:76" ht="18.95" customHeight="1" x14ac:dyDescent="0.25">
      <c r="A498" t="s">
        <v>3880</v>
      </c>
      <c r="B498" t="s">
        <v>1737</v>
      </c>
      <c r="C498" t="s">
        <v>54</v>
      </c>
      <c r="D498" t="s">
        <v>26</v>
      </c>
      <c r="E498" t="s">
        <v>638</v>
      </c>
      <c r="F498" t="s">
        <v>5161</v>
      </c>
      <c r="G498" t="s">
        <v>2026</v>
      </c>
      <c r="H498" t="s">
        <v>22</v>
      </c>
      <c r="I498" t="s">
        <v>3881</v>
      </c>
      <c r="L498" s="1">
        <v>340399000340</v>
      </c>
      <c r="M498" t="s">
        <v>3882</v>
      </c>
      <c r="N498" t="s">
        <v>58</v>
      </c>
      <c r="O498" t="s">
        <v>3883</v>
      </c>
      <c r="P498">
        <v>7628</v>
      </c>
      <c r="Q498" t="s">
        <v>3884</v>
      </c>
      <c r="R498">
        <v>799</v>
      </c>
      <c r="S498" t="s">
        <v>89</v>
      </c>
      <c r="T498" t="b">
        <v>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>
        <v>0</v>
      </c>
      <c r="AA498">
        <v>0</v>
      </c>
      <c r="AB498">
        <v>0</v>
      </c>
      <c r="AC498">
        <v>2</v>
      </c>
      <c r="AD498">
        <v>2</v>
      </c>
      <c r="AE498">
        <v>0</v>
      </c>
      <c r="AF498">
        <v>3</v>
      </c>
      <c r="AG498">
        <v>3</v>
      </c>
      <c r="AH498">
        <v>1</v>
      </c>
      <c r="AI498">
        <v>2</v>
      </c>
      <c r="AJ498">
        <v>2</v>
      </c>
      <c r="AK498">
        <v>2</v>
      </c>
      <c r="AL498">
        <v>2</v>
      </c>
      <c r="AM498">
        <v>3</v>
      </c>
      <c r="AN498">
        <v>3</v>
      </c>
      <c r="AO498">
        <v>3</v>
      </c>
      <c r="AP498">
        <v>3</v>
      </c>
      <c r="AQ498">
        <v>3</v>
      </c>
      <c r="AR498">
        <v>3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3</v>
      </c>
      <c r="BB498">
        <v>3</v>
      </c>
      <c r="BC498">
        <v>2</v>
      </c>
      <c r="BD498">
        <v>0</v>
      </c>
      <c r="BE498">
        <v>3</v>
      </c>
      <c r="BF498">
        <v>3</v>
      </c>
      <c r="BG498">
        <v>0</v>
      </c>
      <c r="BH498">
        <v>3</v>
      </c>
      <c r="BI498">
        <v>3</v>
      </c>
      <c r="BJ498">
        <v>0</v>
      </c>
      <c r="BK498">
        <v>3</v>
      </c>
      <c r="BL498">
        <v>0</v>
      </c>
      <c r="BM498">
        <v>0</v>
      </c>
      <c r="BN498">
        <v>2</v>
      </c>
      <c r="BO498">
        <f t="shared" si="70"/>
        <v>11</v>
      </c>
      <c r="BP498">
        <f t="shared" si="71"/>
        <v>8</v>
      </c>
      <c r="BQ498">
        <f t="shared" si="72"/>
        <v>15</v>
      </c>
      <c r="BR498">
        <f t="shared" si="73"/>
        <v>3</v>
      </c>
      <c r="BS498">
        <f t="shared" si="74"/>
        <v>1</v>
      </c>
      <c r="BT498">
        <f t="shared" si="75"/>
        <v>0</v>
      </c>
      <c r="BU498">
        <f t="shared" si="76"/>
        <v>6</v>
      </c>
      <c r="BV498">
        <f t="shared" si="77"/>
        <v>8</v>
      </c>
      <c r="BW498">
        <f t="shared" si="78"/>
        <v>3</v>
      </c>
      <c r="BX498">
        <f t="shared" si="79"/>
        <v>8</v>
      </c>
    </row>
    <row r="499" spans="1:76" ht="18.95" customHeight="1" x14ac:dyDescent="0.25">
      <c r="A499" t="s">
        <v>3894</v>
      </c>
      <c r="B499" t="s">
        <v>1737</v>
      </c>
      <c r="C499" t="s">
        <v>54</v>
      </c>
      <c r="D499" t="s">
        <v>26</v>
      </c>
      <c r="E499" t="s">
        <v>638</v>
      </c>
      <c r="F499" t="s">
        <v>5161</v>
      </c>
      <c r="G499" t="s">
        <v>2026</v>
      </c>
      <c r="H499" t="s">
        <v>124</v>
      </c>
      <c r="I499" t="s">
        <v>3895</v>
      </c>
      <c r="L499" s="1">
        <v>340471000384</v>
      </c>
      <c r="M499" t="s">
        <v>3896</v>
      </c>
      <c r="N499" t="s">
        <v>45</v>
      </c>
      <c r="O499" t="s">
        <v>3897</v>
      </c>
      <c r="P499">
        <v>7630</v>
      </c>
      <c r="Q499" t="s">
        <v>3884</v>
      </c>
      <c r="R499">
        <v>287</v>
      </c>
      <c r="S499" t="s">
        <v>89</v>
      </c>
      <c r="T499" t="b">
        <v>1</v>
      </c>
      <c r="U499" t="s">
        <v>61</v>
      </c>
      <c r="V499" t="s">
        <v>61</v>
      </c>
      <c r="W499" t="s">
        <v>61</v>
      </c>
      <c r="X499" t="s">
        <v>61</v>
      </c>
      <c r="Y499" t="s">
        <v>61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2</v>
      </c>
      <c r="AK499">
        <v>0</v>
      </c>
      <c r="AL499">
        <v>2</v>
      </c>
      <c r="AM499">
        <v>1</v>
      </c>
      <c r="AN499">
        <v>1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2</v>
      </c>
      <c r="BD499">
        <v>0</v>
      </c>
      <c r="BE499">
        <v>0</v>
      </c>
      <c r="BF499">
        <v>0</v>
      </c>
      <c r="BG499">
        <v>0</v>
      </c>
      <c r="BH499">
        <v>3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f t="shared" si="70"/>
        <v>0</v>
      </c>
      <c r="BP499">
        <f t="shared" si="71"/>
        <v>5</v>
      </c>
      <c r="BQ499">
        <f t="shared" si="72"/>
        <v>2</v>
      </c>
      <c r="BR499">
        <f t="shared" si="73"/>
        <v>1</v>
      </c>
      <c r="BS499">
        <f t="shared" si="74"/>
        <v>1</v>
      </c>
      <c r="BT499">
        <f t="shared" si="75"/>
        <v>0</v>
      </c>
      <c r="BU499">
        <f t="shared" si="76"/>
        <v>0</v>
      </c>
      <c r="BV499">
        <f t="shared" si="77"/>
        <v>2</v>
      </c>
      <c r="BW499">
        <f t="shared" si="78"/>
        <v>3</v>
      </c>
      <c r="BX499">
        <f t="shared" si="79"/>
        <v>0</v>
      </c>
    </row>
    <row r="500" spans="1:76" ht="18.95" customHeight="1" x14ac:dyDescent="0.25">
      <c r="A500" t="s">
        <v>3898</v>
      </c>
      <c r="B500" t="s">
        <v>1737</v>
      </c>
      <c r="C500" t="s">
        <v>54</v>
      </c>
      <c r="D500" t="s">
        <v>26</v>
      </c>
      <c r="E500" t="s">
        <v>184</v>
      </c>
      <c r="F500" t="s">
        <v>5162</v>
      </c>
      <c r="G500" t="s">
        <v>2026</v>
      </c>
      <c r="H500" t="s">
        <v>22</v>
      </c>
      <c r="I500" t="s">
        <v>3899</v>
      </c>
      <c r="L500" s="1">
        <v>340477000406</v>
      </c>
      <c r="M500" t="s">
        <v>3900</v>
      </c>
      <c r="N500" t="s">
        <v>45</v>
      </c>
      <c r="O500" t="s">
        <v>3901</v>
      </c>
      <c r="P500">
        <v>7632</v>
      </c>
      <c r="Q500" t="s">
        <v>3884</v>
      </c>
      <c r="R500">
        <v>329</v>
      </c>
      <c r="S500" t="s">
        <v>89</v>
      </c>
      <c r="T500" t="b">
        <v>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</v>
      </c>
      <c r="AG500">
        <v>3</v>
      </c>
      <c r="AH500">
        <v>2</v>
      </c>
      <c r="AI500">
        <v>2</v>
      </c>
      <c r="AJ500">
        <v>2</v>
      </c>
      <c r="AK500">
        <v>2</v>
      </c>
      <c r="AL500">
        <v>2</v>
      </c>
      <c r="AM500">
        <v>3</v>
      </c>
      <c r="AN500">
        <v>3</v>
      </c>
      <c r="AO500">
        <v>3</v>
      </c>
      <c r="AP500">
        <v>0</v>
      </c>
      <c r="AQ500">
        <v>3</v>
      </c>
      <c r="AR500">
        <v>3</v>
      </c>
      <c r="AS500">
        <v>0</v>
      </c>
      <c r="AT500">
        <v>3</v>
      </c>
      <c r="AU500">
        <v>2</v>
      </c>
      <c r="AV500">
        <v>0</v>
      </c>
      <c r="AW500">
        <v>2</v>
      </c>
      <c r="AX500">
        <v>2</v>
      </c>
      <c r="AY500">
        <v>0</v>
      </c>
      <c r="AZ500">
        <v>0</v>
      </c>
      <c r="BA500">
        <v>3</v>
      </c>
      <c r="BB500">
        <v>3</v>
      </c>
      <c r="BC500">
        <v>2</v>
      </c>
      <c r="BD500">
        <v>0</v>
      </c>
      <c r="BE500">
        <v>0</v>
      </c>
      <c r="BF500">
        <v>0</v>
      </c>
      <c r="BG500">
        <v>0</v>
      </c>
      <c r="BH500">
        <v>3</v>
      </c>
      <c r="BI500">
        <v>3</v>
      </c>
      <c r="BJ500">
        <v>0</v>
      </c>
      <c r="BK500">
        <v>0</v>
      </c>
      <c r="BL500">
        <v>0</v>
      </c>
      <c r="BM500">
        <v>0</v>
      </c>
      <c r="BN500">
        <v>2</v>
      </c>
      <c r="BO500">
        <f t="shared" si="70"/>
        <v>8</v>
      </c>
      <c r="BP500">
        <f t="shared" si="71"/>
        <v>8</v>
      </c>
      <c r="BQ500">
        <f t="shared" si="72"/>
        <v>12</v>
      </c>
      <c r="BR500">
        <f t="shared" si="73"/>
        <v>3</v>
      </c>
      <c r="BS500">
        <f t="shared" si="74"/>
        <v>3</v>
      </c>
      <c r="BT500">
        <f t="shared" si="75"/>
        <v>6</v>
      </c>
      <c r="BU500">
        <f t="shared" si="76"/>
        <v>6</v>
      </c>
      <c r="BV500">
        <f t="shared" si="77"/>
        <v>2</v>
      </c>
      <c r="BW500">
        <f t="shared" si="78"/>
        <v>3</v>
      </c>
      <c r="BX500">
        <f t="shared" si="79"/>
        <v>5</v>
      </c>
    </row>
    <row r="501" spans="1:76" ht="18.95" customHeight="1" x14ac:dyDescent="0.25">
      <c r="A501" t="s">
        <v>3963</v>
      </c>
      <c r="B501" t="s">
        <v>1737</v>
      </c>
      <c r="C501" t="s">
        <v>54</v>
      </c>
      <c r="D501" t="s">
        <v>26</v>
      </c>
      <c r="E501" t="s">
        <v>184</v>
      </c>
      <c r="F501" t="s">
        <v>5162</v>
      </c>
      <c r="G501" t="s">
        <v>2026</v>
      </c>
      <c r="H501" t="s">
        <v>22</v>
      </c>
      <c r="I501" t="s">
        <v>3964</v>
      </c>
      <c r="L501" s="1">
        <v>341128000628</v>
      </c>
      <c r="M501" t="s">
        <v>3965</v>
      </c>
      <c r="N501" t="s">
        <v>45</v>
      </c>
      <c r="O501" t="s">
        <v>3966</v>
      </c>
      <c r="P501">
        <v>7646</v>
      </c>
      <c r="Q501" t="s">
        <v>3884</v>
      </c>
      <c r="R501">
        <v>467</v>
      </c>
      <c r="S501" t="s">
        <v>89</v>
      </c>
      <c r="T501" t="b">
        <v>0</v>
      </c>
      <c r="U501" t="s">
        <v>30</v>
      </c>
      <c r="V501" t="s">
        <v>31</v>
      </c>
      <c r="W501" t="s">
        <v>31</v>
      </c>
      <c r="X501" t="s">
        <v>31</v>
      </c>
      <c r="Y501" t="s">
        <v>31</v>
      </c>
      <c r="Z501">
        <v>0</v>
      </c>
      <c r="AA501">
        <v>0</v>
      </c>
      <c r="AB501">
        <v>0</v>
      </c>
      <c r="AC501">
        <v>0</v>
      </c>
      <c r="AD501">
        <v>2</v>
      </c>
      <c r="AE501">
        <v>2</v>
      </c>
      <c r="AF501">
        <v>1</v>
      </c>
      <c r="AG501">
        <v>1</v>
      </c>
      <c r="AH501">
        <v>2</v>
      </c>
      <c r="AI501">
        <v>1</v>
      </c>
      <c r="AJ501">
        <v>2</v>
      </c>
      <c r="AK501">
        <v>2</v>
      </c>
      <c r="AL501">
        <v>0</v>
      </c>
      <c r="AM501">
        <v>3</v>
      </c>
      <c r="AN501">
        <v>3</v>
      </c>
      <c r="AO501">
        <v>3</v>
      </c>
      <c r="AP501">
        <v>0</v>
      </c>
      <c r="AQ501">
        <v>0</v>
      </c>
      <c r="AR501">
        <v>3</v>
      </c>
      <c r="AS501">
        <v>0</v>
      </c>
      <c r="AT501">
        <v>3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3</v>
      </c>
      <c r="BC501">
        <v>2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3</v>
      </c>
      <c r="BJ501">
        <v>0</v>
      </c>
      <c r="BK501">
        <v>0</v>
      </c>
      <c r="BL501">
        <v>2</v>
      </c>
      <c r="BM501">
        <v>0</v>
      </c>
      <c r="BN501">
        <v>0</v>
      </c>
      <c r="BO501">
        <f t="shared" si="70"/>
        <v>8</v>
      </c>
      <c r="BP501">
        <f t="shared" si="71"/>
        <v>5</v>
      </c>
      <c r="BQ501">
        <f t="shared" si="72"/>
        <v>9</v>
      </c>
      <c r="BR501">
        <f t="shared" si="73"/>
        <v>3</v>
      </c>
      <c r="BS501">
        <f t="shared" si="74"/>
        <v>3</v>
      </c>
      <c r="BT501">
        <f t="shared" si="75"/>
        <v>1</v>
      </c>
      <c r="BU501">
        <f t="shared" si="76"/>
        <v>3</v>
      </c>
      <c r="BV501">
        <f t="shared" si="77"/>
        <v>2</v>
      </c>
      <c r="BW501">
        <f t="shared" si="78"/>
        <v>1</v>
      </c>
      <c r="BX501">
        <f t="shared" si="79"/>
        <v>5</v>
      </c>
    </row>
    <row r="502" spans="1:76" ht="18.95" customHeight="1" x14ac:dyDescent="0.25">
      <c r="A502" t="s">
        <v>3967</v>
      </c>
      <c r="B502" t="s">
        <v>1737</v>
      </c>
      <c r="C502" t="s">
        <v>54</v>
      </c>
      <c r="D502" t="s">
        <v>26</v>
      </c>
      <c r="E502" t="s">
        <v>96</v>
      </c>
      <c r="F502" t="s">
        <v>5163</v>
      </c>
      <c r="G502" t="s">
        <v>2026</v>
      </c>
      <c r="H502" t="s">
        <v>22</v>
      </c>
      <c r="I502" t="s">
        <v>3968</v>
      </c>
      <c r="L502" s="1">
        <v>341218000676</v>
      </c>
      <c r="M502" t="s">
        <v>3969</v>
      </c>
      <c r="N502" t="s">
        <v>45</v>
      </c>
      <c r="O502" t="s">
        <v>3970</v>
      </c>
      <c r="P502">
        <v>7675</v>
      </c>
      <c r="Q502" t="s">
        <v>3884</v>
      </c>
      <c r="R502">
        <v>345</v>
      </c>
      <c r="S502" t="s">
        <v>89</v>
      </c>
      <c r="T502" t="b">
        <v>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>
        <v>0</v>
      </c>
      <c r="AA502">
        <v>0</v>
      </c>
      <c r="AB502">
        <v>2</v>
      </c>
      <c r="AC502">
        <v>2</v>
      </c>
      <c r="AD502">
        <v>0</v>
      </c>
      <c r="AE502">
        <v>2</v>
      </c>
      <c r="AF502">
        <v>0</v>
      </c>
      <c r="AG502">
        <v>0</v>
      </c>
      <c r="AH502">
        <v>1</v>
      </c>
      <c r="AI502">
        <v>2</v>
      </c>
      <c r="AJ502">
        <v>2</v>
      </c>
      <c r="AK502">
        <v>2</v>
      </c>
      <c r="AL502">
        <v>0</v>
      </c>
      <c r="AM502">
        <v>3</v>
      </c>
      <c r="AN502">
        <v>3</v>
      </c>
      <c r="AO502">
        <v>3</v>
      </c>
      <c r="AP502">
        <v>3</v>
      </c>
      <c r="AQ502">
        <v>0</v>
      </c>
      <c r="AR502">
        <v>3</v>
      </c>
      <c r="AS502">
        <v>0</v>
      </c>
      <c r="AT502">
        <v>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</v>
      </c>
      <c r="BD502">
        <v>0</v>
      </c>
      <c r="BE502">
        <v>3</v>
      </c>
      <c r="BF502">
        <v>3</v>
      </c>
      <c r="BG502">
        <v>0</v>
      </c>
      <c r="BH502">
        <v>1</v>
      </c>
      <c r="BI502">
        <v>3</v>
      </c>
      <c r="BJ502">
        <v>0</v>
      </c>
      <c r="BK502">
        <v>0</v>
      </c>
      <c r="BL502">
        <v>0</v>
      </c>
      <c r="BM502">
        <v>0</v>
      </c>
      <c r="BN502">
        <v>2</v>
      </c>
      <c r="BO502">
        <f t="shared" si="70"/>
        <v>7</v>
      </c>
      <c r="BP502">
        <f t="shared" si="71"/>
        <v>6</v>
      </c>
      <c r="BQ502">
        <f t="shared" si="72"/>
        <v>12</v>
      </c>
      <c r="BR502">
        <f t="shared" si="73"/>
        <v>3</v>
      </c>
      <c r="BS502">
        <f t="shared" si="74"/>
        <v>3</v>
      </c>
      <c r="BT502">
        <f t="shared" si="75"/>
        <v>0</v>
      </c>
      <c r="BU502">
        <f t="shared" si="76"/>
        <v>0</v>
      </c>
      <c r="BV502">
        <f t="shared" si="77"/>
        <v>8</v>
      </c>
      <c r="BW502">
        <f t="shared" si="78"/>
        <v>1</v>
      </c>
      <c r="BX502">
        <f t="shared" si="79"/>
        <v>5</v>
      </c>
    </row>
    <row r="503" spans="1:76" ht="18.95" customHeight="1" x14ac:dyDescent="0.25">
      <c r="A503" t="s">
        <v>3990</v>
      </c>
      <c r="B503" t="s">
        <v>1737</v>
      </c>
      <c r="C503" t="s">
        <v>54</v>
      </c>
      <c r="D503" t="s">
        <v>26</v>
      </c>
      <c r="E503" t="s">
        <v>638</v>
      </c>
      <c r="F503" t="s">
        <v>5161</v>
      </c>
      <c r="G503" t="s">
        <v>2026</v>
      </c>
      <c r="H503" t="s">
        <v>22</v>
      </c>
      <c r="I503" t="s">
        <v>3991</v>
      </c>
      <c r="L503" s="1">
        <v>341602001250</v>
      </c>
      <c r="M503" t="s">
        <v>3992</v>
      </c>
      <c r="N503" t="s">
        <v>45</v>
      </c>
      <c r="O503" t="s">
        <v>3993</v>
      </c>
      <c r="P503">
        <v>8088</v>
      </c>
      <c r="Q503" t="s">
        <v>1745</v>
      </c>
      <c r="R503">
        <v>379</v>
      </c>
      <c r="S503" t="s">
        <v>89</v>
      </c>
      <c r="T503" t="b">
        <v>0</v>
      </c>
      <c r="U503" t="s">
        <v>30</v>
      </c>
      <c r="V503" t="s">
        <v>61</v>
      </c>
      <c r="W503" t="s">
        <v>61</v>
      </c>
      <c r="X503" t="s">
        <v>61</v>
      </c>
      <c r="Y503" t="s">
        <v>61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3</v>
      </c>
      <c r="AH503">
        <v>1</v>
      </c>
      <c r="AI503">
        <v>1</v>
      </c>
      <c r="AJ503">
        <v>0</v>
      </c>
      <c r="AK503">
        <v>2</v>
      </c>
      <c r="AL503">
        <v>2</v>
      </c>
      <c r="AM503">
        <v>3</v>
      </c>
      <c r="AN503">
        <v>3</v>
      </c>
      <c r="AO503">
        <v>0</v>
      </c>
      <c r="AP503">
        <v>0</v>
      </c>
      <c r="AQ503">
        <v>0</v>
      </c>
      <c r="AR503">
        <v>3</v>
      </c>
      <c r="AS503">
        <v>0</v>
      </c>
      <c r="AT503">
        <v>2</v>
      </c>
      <c r="AU503">
        <v>2</v>
      </c>
      <c r="AV503">
        <v>2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1</v>
      </c>
      <c r="BF503">
        <v>1</v>
      </c>
      <c r="BG503">
        <v>0</v>
      </c>
      <c r="BH503">
        <v>3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</v>
      </c>
      <c r="BO503">
        <f t="shared" si="70"/>
        <v>7</v>
      </c>
      <c r="BP503">
        <f t="shared" si="71"/>
        <v>5</v>
      </c>
      <c r="BQ503">
        <f t="shared" si="72"/>
        <v>6</v>
      </c>
      <c r="BR503">
        <f t="shared" si="73"/>
        <v>3</v>
      </c>
      <c r="BS503">
        <f t="shared" si="74"/>
        <v>2</v>
      </c>
      <c r="BT503">
        <f t="shared" si="75"/>
        <v>4</v>
      </c>
      <c r="BU503">
        <f t="shared" si="76"/>
        <v>0</v>
      </c>
      <c r="BV503">
        <f t="shared" si="77"/>
        <v>3</v>
      </c>
      <c r="BW503">
        <f t="shared" si="78"/>
        <v>3</v>
      </c>
      <c r="BX503">
        <f t="shared" si="79"/>
        <v>2</v>
      </c>
    </row>
    <row r="504" spans="1:76" ht="18.95" customHeight="1" x14ac:dyDescent="0.25">
      <c r="A504" t="s">
        <v>3919</v>
      </c>
      <c r="B504" t="s">
        <v>1737</v>
      </c>
      <c r="C504" t="s">
        <v>54</v>
      </c>
      <c r="D504" t="s">
        <v>26</v>
      </c>
      <c r="E504" t="s">
        <v>66</v>
      </c>
      <c r="F504" t="s">
        <v>659</v>
      </c>
      <c r="G504" t="s">
        <v>2026</v>
      </c>
      <c r="H504" t="s">
        <v>22</v>
      </c>
      <c r="I504" t="s">
        <v>3920</v>
      </c>
      <c r="L504" s="1">
        <v>340603001514</v>
      </c>
      <c r="M504" t="s">
        <v>3921</v>
      </c>
      <c r="N504" t="s">
        <v>45</v>
      </c>
      <c r="O504" t="s">
        <v>3922</v>
      </c>
      <c r="P504">
        <v>8081</v>
      </c>
      <c r="Q504" t="s">
        <v>1740</v>
      </c>
      <c r="R504">
        <v>658</v>
      </c>
      <c r="S504" t="s">
        <v>89</v>
      </c>
      <c r="T504" t="b">
        <v>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</v>
      </c>
      <c r="AL504">
        <v>2</v>
      </c>
      <c r="AM504">
        <v>2</v>
      </c>
      <c r="AN504">
        <v>3</v>
      </c>
      <c r="AO504">
        <v>0</v>
      </c>
      <c r="AP504">
        <v>1</v>
      </c>
      <c r="AQ504">
        <v>0</v>
      </c>
      <c r="AR504">
        <v>2</v>
      </c>
      <c r="AS504">
        <v>0</v>
      </c>
      <c r="AT504">
        <v>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3</v>
      </c>
      <c r="BB504">
        <v>3</v>
      </c>
      <c r="BC504">
        <v>0</v>
      </c>
      <c r="BD504">
        <v>0</v>
      </c>
      <c r="BE504">
        <v>3</v>
      </c>
      <c r="BF504">
        <v>3</v>
      </c>
      <c r="BG504">
        <v>3</v>
      </c>
      <c r="BH504">
        <v>3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f t="shared" si="70"/>
        <v>0</v>
      </c>
      <c r="BP504">
        <f t="shared" si="71"/>
        <v>4</v>
      </c>
      <c r="BQ504">
        <f t="shared" si="72"/>
        <v>6</v>
      </c>
      <c r="BR504">
        <f t="shared" si="73"/>
        <v>2</v>
      </c>
      <c r="BS504">
        <f t="shared" si="74"/>
        <v>3</v>
      </c>
      <c r="BT504">
        <f t="shared" si="75"/>
        <v>0</v>
      </c>
      <c r="BU504">
        <f t="shared" si="76"/>
        <v>6</v>
      </c>
      <c r="BV504">
        <f t="shared" si="77"/>
        <v>6</v>
      </c>
      <c r="BW504">
        <f t="shared" si="78"/>
        <v>6</v>
      </c>
      <c r="BX504">
        <f t="shared" si="79"/>
        <v>0</v>
      </c>
    </row>
    <row r="505" spans="1:76" ht="18.95" customHeight="1" x14ac:dyDescent="0.25">
      <c r="A505" t="s">
        <v>4001</v>
      </c>
      <c r="B505" t="s">
        <v>1737</v>
      </c>
      <c r="C505" t="s">
        <v>54</v>
      </c>
      <c r="D505" t="s">
        <v>26</v>
      </c>
      <c r="E505" t="s">
        <v>21</v>
      </c>
      <c r="F505" t="s">
        <v>5163</v>
      </c>
      <c r="G505" t="s">
        <v>2026</v>
      </c>
      <c r="H505" t="s">
        <v>22</v>
      </c>
      <c r="I505" t="s">
        <v>4002</v>
      </c>
      <c r="L505" s="1">
        <v>341806001692</v>
      </c>
      <c r="M505" t="s">
        <v>4003</v>
      </c>
      <c r="N505" t="s">
        <v>45</v>
      </c>
      <c r="O505" t="s">
        <v>4004</v>
      </c>
      <c r="P505">
        <v>8037</v>
      </c>
      <c r="Q505" t="s">
        <v>3862</v>
      </c>
      <c r="R505">
        <v>348</v>
      </c>
      <c r="S505" t="s">
        <v>77</v>
      </c>
      <c r="T505" t="b">
        <v>1</v>
      </c>
      <c r="U505" t="s">
        <v>71</v>
      </c>
      <c r="V505" t="s">
        <v>61</v>
      </c>
      <c r="W505" t="s">
        <v>61</v>
      </c>
      <c r="X505" t="s">
        <v>61</v>
      </c>
      <c r="Y505" t="s">
        <v>61</v>
      </c>
      <c r="Z505">
        <v>0</v>
      </c>
      <c r="AA505">
        <v>0</v>
      </c>
      <c r="AB505">
        <v>0</v>
      </c>
      <c r="AC505">
        <v>2</v>
      </c>
      <c r="AD505">
        <v>2</v>
      </c>
      <c r="AE505">
        <v>0</v>
      </c>
      <c r="AF505">
        <v>3</v>
      </c>
      <c r="AG505">
        <v>3</v>
      </c>
      <c r="AH505">
        <v>0</v>
      </c>
      <c r="AI505">
        <v>1</v>
      </c>
      <c r="AJ505">
        <v>2</v>
      </c>
      <c r="AK505">
        <v>2</v>
      </c>
      <c r="AL505">
        <v>2</v>
      </c>
      <c r="AM505">
        <v>2</v>
      </c>
      <c r="AN505">
        <v>3</v>
      </c>
      <c r="AO505">
        <v>0</v>
      </c>
      <c r="AP505">
        <v>3</v>
      </c>
      <c r="AQ505">
        <v>3</v>
      </c>
      <c r="AR505">
        <v>3</v>
      </c>
      <c r="AS505">
        <v>2</v>
      </c>
      <c r="AT505">
        <v>1</v>
      </c>
      <c r="AU505">
        <v>2</v>
      </c>
      <c r="AV505">
        <v>2</v>
      </c>
      <c r="AW505">
        <v>2</v>
      </c>
      <c r="AX505">
        <v>2</v>
      </c>
      <c r="AY505">
        <v>0</v>
      </c>
      <c r="AZ505">
        <v>0</v>
      </c>
      <c r="BA505">
        <v>3</v>
      </c>
      <c r="BB505">
        <v>3</v>
      </c>
      <c r="BC505">
        <v>2</v>
      </c>
      <c r="BD505">
        <v>2</v>
      </c>
      <c r="BE505">
        <v>3</v>
      </c>
      <c r="BF505">
        <v>3</v>
      </c>
      <c r="BG505">
        <v>2</v>
      </c>
      <c r="BH505">
        <v>3</v>
      </c>
      <c r="BI505">
        <v>3</v>
      </c>
      <c r="BJ505">
        <v>0</v>
      </c>
      <c r="BK505">
        <v>0</v>
      </c>
      <c r="BL505">
        <v>0</v>
      </c>
      <c r="BM505">
        <v>0</v>
      </c>
      <c r="BN505">
        <v>2</v>
      </c>
      <c r="BO505">
        <f t="shared" si="70"/>
        <v>10</v>
      </c>
      <c r="BP505">
        <f t="shared" si="71"/>
        <v>7</v>
      </c>
      <c r="BQ505">
        <f t="shared" si="72"/>
        <v>11</v>
      </c>
      <c r="BR505">
        <f t="shared" si="73"/>
        <v>5</v>
      </c>
      <c r="BS505">
        <f t="shared" si="74"/>
        <v>1</v>
      </c>
      <c r="BT505">
        <f t="shared" si="75"/>
        <v>8</v>
      </c>
      <c r="BU505">
        <f t="shared" si="76"/>
        <v>6</v>
      </c>
      <c r="BV505">
        <f t="shared" si="77"/>
        <v>10</v>
      </c>
      <c r="BW505">
        <f t="shared" si="78"/>
        <v>5</v>
      </c>
      <c r="BX505">
        <f t="shared" si="79"/>
        <v>5</v>
      </c>
    </row>
    <row r="506" spans="1:76" ht="18.95" customHeight="1" x14ac:dyDescent="0.25">
      <c r="A506" t="s">
        <v>3997</v>
      </c>
      <c r="B506" t="s">
        <v>1737</v>
      </c>
      <c r="C506" t="s">
        <v>54</v>
      </c>
      <c r="D506" t="s">
        <v>86</v>
      </c>
      <c r="E506" t="s">
        <v>178</v>
      </c>
      <c r="F506" t="s">
        <v>5163</v>
      </c>
      <c r="G506" t="s">
        <v>2026</v>
      </c>
      <c r="H506" t="s">
        <v>83</v>
      </c>
      <c r="I506" t="s">
        <v>3998</v>
      </c>
      <c r="L506" s="1">
        <v>341680003031</v>
      </c>
      <c r="M506" t="s">
        <v>3999</v>
      </c>
      <c r="N506" t="s">
        <v>45</v>
      </c>
      <c r="O506" t="s">
        <v>4000</v>
      </c>
      <c r="P506">
        <v>8360</v>
      </c>
      <c r="Q506" t="s">
        <v>3314</v>
      </c>
      <c r="R506">
        <v>757</v>
      </c>
      <c r="S506" t="s">
        <v>7</v>
      </c>
      <c r="T506" t="b">
        <v>0</v>
      </c>
      <c r="U506" t="s">
        <v>30</v>
      </c>
      <c r="V506" t="s">
        <v>61</v>
      </c>
      <c r="W506" t="s">
        <v>61</v>
      </c>
      <c r="X506" t="s">
        <v>61</v>
      </c>
      <c r="Y506" t="s">
        <v>61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</v>
      </c>
      <c r="AG506">
        <v>3</v>
      </c>
      <c r="AH506">
        <v>2</v>
      </c>
      <c r="AI506">
        <v>1</v>
      </c>
      <c r="AJ506">
        <v>2</v>
      </c>
      <c r="AK506">
        <v>2</v>
      </c>
      <c r="AL506">
        <v>2</v>
      </c>
      <c r="AM506">
        <v>3</v>
      </c>
      <c r="AN506">
        <v>3</v>
      </c>
      <c r="AO506">
        <v>2</v>
      </c>
      <c r="AP506">
        <v>3</v>
      </c>
      <c r="AQ506">
        <v>3</v>
      </c>
      <c r="AR506">
        <v>3</v>
      </c>
      <c r="AS506">
        <v>1</v>
      </c>
      <c r="AT506">
        <v>3</v>
      </c>
      <c r="AU506">
        <v>2</v>
      </c>
      <c r="AV506">
        <v>2</v>
      </c>
      <c r="AW506">
        <v>2</v>
      </c>
      <c r="AX506">
        <v>2</v>
      </c>
      <c r="AY506">
        <v>0</v>
      </c>
      <c r="AZ506">
        <v>0</v>
      </c>
      <c r="BA506">
        <v>3</v>
      </c>
      <c r="BB506">
        <v>3</v>
      </c>
      <c r="BC506">
        <v>2</v>
      </c>
      <c r="BD506">
        <v>2</v>
      </c>
      <c r="BE506">
        <v>3</v>
      </c>
      <c r="BF506">
        <v>3</v>
      </c>
      <c r="BG506">
        <v>3</v>
      </c>
      <c r="BH506">
        <v>3</v>
      </c>
      <c r="BI506">
        <v>2</v>
      </c>
      <c r="BJ506">
        <v>1</v>
      </c>
      <c r="BK506">
        <v>1</v>
      </c>
      <c r="BL506">
        <v>1</v>
      </c>
      <c r="BM506">
        <v>0</v>
      </c>
      <c r="BN506">
        <v>2</v>
      </c>
      <c r="BO506">
        <f t="shared" si="70"/>
        <v>8</v>
      </c>
      <c r="BP506">
        <f t="shared" si="71"/>
        <v>7</v>
      </c>
      <c r="BQ506">
        <f t="shared" si="72"/>
        <v>14</v>
      </c>
      <c r="BR506">
        <f t="shared" si="73"/>
        <v>4</v>
      </c>
      <c r="BS506">
        <f t="shared" si="74"/>
        <v>3</v>
      </c>
      <c r="BT506">
        <f t="shared" si="75"/>
        <v>8</v>
      </c>
      <c r="BU506">
        <f t="shared" si="76"/>
        <v>6</v>
      </c>
      <c r="BV506">
        <f t="shared" si="77"/>
        <v>10</v>
      </c>
      <c r="BW506">
        <f t="shared" si="78"/>
        <v>6</v>
      </c>
      <c r="BX506">
        <f t="shared" si="79"/>
        <v>7</v>
      </c>
    </row>
    <row r="507" spans="1:76" ht="18.95" customHeight="1" x14ac:dyDescent="0.25">
      <c r="A507" t="s">
        <v>3915</v>
      </c>
      <c r="B507" t="s">
        <v>1737</v>
      </c>
      <c r="C507" t="s">
        <v>54</v>
      </c>
      <c r="D507" t="s">
        <v>86</v>
      </c>
      <c r="E507" t="s">
        <v>102</v>
      </c>
      <c r="F507" t="s">
        <v>659</v>
      </c>
      <c r="G507" t="s">
        <v>2026</v>
      </c>
      <c r="H507" t="s">
        <v>83</v>
      </c>
      <c r="I507" t="s">
        <v>3916</v>
      </c>
      <c r="L507" s="1">
        <v>340588002558</v>
      </c>
      <c r="M507" t="s">
        <v>3917</v>
      </c>
      <c r="N507" t="s">
        <v>58</v>
      </c>
      <c r="O507" t="s">
        <v>3918</v>
      </c>
      <c r="P507">
        <v>8028</v>
      </c>
      <c r="Q507" t="s">
        <v>3906</v>
      </c>
      <c r="R507">
        <v>533</v>
      </c>
      <c r="S507" t="s">
        <v>89</v>
      </c>
      <c r="T507" t="b">
        <v>0</v>
      </c>
      <c r="U507" t="s">
        <v>30</v>
      </c>
      <c r="V507" t="s">
        <v>31</v>
      </c>
      <c r="W507" t="s">
        <v>31</v>
      </c>
      <c r="X507" t="s">
        <v>31</v>
      </c>
      <c r="Y507" t="s">
        <v>31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3</v>
      </c>
      <c r="AG507">
        <v>3</v>
      </c>
      <c r="AH507">
        <v>2</v>
      </c>
      <c r="AI507">
        <v>1</v>
      </c>
      <c r="AJ507">
        <v>2</v>
      </c>
      <c r="AK507">
        <v>2</v>
      </c>
      <c r="AL507">
        <v>2</v>
      </c>
      <c r="AM507">
        <v>3</v>
      </c>
      <c r="AN507">
        <v>3</v>
      </c>
      <c r="AO507">
        <v>3</v>
      </c>
      <c r="AP507">
        <v>3</v>
      </c>
      <c r="AQ507">
        <v>3</v>
      </c>
      <c r="AR507">
        <v>3</v>
      </c>
      <c r="AS507">
        <v>1</v>
      </c>
      <c r="AT507">
        <v>3</v>
      </c>
      <c r="AU507">
        <v>2</v>
      </c>
      <c r="AV507">
        <v>2</v>
      </c>
      <c r="AW507">
        <v>1</v>
      </c>
      <c r="AX507">
        <v>2</v>
      </c>
      <c r="AY507">
        <v>0</v>
      </c>
      <c r="AZ507">
        <v>0</v>
      </c>
      <c r="BA507">
        <v>3</v>
      </c>
      <c r="BB507">
        <v>3</v>
      </c>
      <c r="BC507">
        <v>2</v>
      </c>
      <c r="BD507">
        <v>2</v>
      </c>
      <c r="BE507">
        <v>3</v>
      </c>
      <c r="BF507">
        <v>3</v>
      </c>
      <c r="BG507">
        <v>3</v>
      </c>
      <c r="BH507">
        <v>3</v>
      </c>
      <c r="BI507">
        <v>2</v>
      </c>
      <c r="BJ507">
        <v>1</v>
      </c>
      <c r="BK507">
        <v>1</v>
      </c>
      <c r="BL507">
        <v>2</v>
      </c>
      <c r="BM507">
        <v>0</v>
      </c>
      <c r="BN507">
        <v>2</v>
      </c>
      <c r="BO507">
        <f t="shared" si="70"/>
        <v>8</v>
      </c>
      <c r="BP507">
        <f t="shared" si="71"/>
        <v>7</v>
      </c>
      <c r="BQ507">
        <f t="shared" si="72"/>
        <v>15</v>
      </c>
      <c r="BR507">
        <f t="shared" si="73"/>
        <v>4</v>
      </c>
      <c r="BS507">
        <f t="shared" si="74"/>
        <v>3</v>
      </c>
      <c r="BT507">
        <f t="shared" si="75"/>
        <v>7</v>
      </c>
      <c r="BU507">
        <f t="shared" si="76"/>
        <v>6</v>
      </c>
      <c r="BV507">
        <f t="shared" si="77"/>
        <v>10</v>
      </c>
      <c r="BW507">
        <f t="shared" si="78"/>
        <v>6</v>
      </c>
      <c r="BX507">
        <f t="shared" si="79"/>
        <v>8</v>
      </c>
    </row>
    <row r="508" spans="1:76" ht="18.95" customHeight="1" x14ac:dyDescent="0.25">
      <c r="A508" t="s">
        <v>3863</v>
      </c>
      <c r="B508" t="s">
        <v>1737</v>
      </c>
      <c r="C508" t="s">
        <v>54</v>
      </c>
      <c r="D508" t="s">
        <v>26</v>
      </c>
      <c r="E508" t="s">
        <v>178</v>
      </c>
      <c r="F508" t="s">
        <v>5163</v>
      </c>
      <c r="G508" t="s">
        <v>2026</v>
      </c>
      <c r="H508" t="s">
        <v>22</v>
      </c>
      <c r="I508" t="s">
        <v>3864</v>
      </c>
      <c r="L508" s="1">
        <v>340126002728</v>
      </c>
      <c r="M508" t="s">
        <v>3865</v>
      </c>
      <c r="N508" t="s">
        <v>25</v>
      </c>
      <c r="O508" t="s">
        <v>3866</v>
      </c>
      <c r="P508">
        <v>7002</v>
      </c>
      <c r="Q508" t="s">
        <v>3867</v>
      </c>
      <c r="R508">
        <v>684</v>
      </c>
      <c r="S508" t="s">
        <v>89</v>
      </c>
      <c r="T508" t="b">
        <v>0</v>
      </c>
      <c r="U508" t="s">
        <v>30</v>
      </c>
      <c r="V508" t="s">
        <v>31</v>
      </c>
      <c r="W508" t="s">
        <v>31</v>
      </c>
      <c r="X508" t="s">
        <v>31</v>
      </c>
      <c r="Y508" t="s">
        <v>31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</v>
      </c>
      <c r="AG508">
        <v>3</v>
      </c>
      <c r="AH508">
        <v>2</v>
      </c>
      <c r="AI508">
        <v>1</v>
      </c>
      <c r="AJ508">
        <v>2</v>
      </c>
      <c r="AK508">
        <v>2</v>
      </c>
      <c r="AL508">
        <v>2</v>
      </c>
      <c r="AM508">
        <v>3</v>
      </c>
      <c r="AN508">
        <v>3</v>
      </c>
      <c r="AO508">
        <v>2</v>
      </c>
      <c r="AP508">
        <v>3</v>
      </c>
      <c r="AQ508">
        <v>3</v>
      </c>
      <c r="AR508">
        <v>3</v>
      </c>
      <c r="AS508">
        <v>1</v>
      </c>
      <c r="AT508">
        <v>3</v>
      </c>
      <c r="AU508">
        <v>2</v>
      </c>
      <c r="AV508">
        <v>2</v>
      </c>
      <c r="AW508">
        <v>2</v>
      </c>
      <c r="AX508">
        <v>2</v>
      </c>
      <c r="AY508">
        <v>0</v>
      </c>
      <c r="AZ508">
        <v>0</v>
      </c>
      <c r="BA508">
        <v>3</v>
      </c>
      <c r="BB508">
        <v>3</v>
      </c>
      <c r="BC508">
        <v>2</v>
      </c>
      <c r="BD508">
        <v>2</v>
      </c>
      <c r="BE508">
        <v>3</v>
      </c>
      <c r="BF508">
        <v>3</v>
      </c>
      <c r="BG508">
        <v>3</v>
      </c>
      <c r="BH508">
        <v>3</v>
      </c>
      <c r="BI508">
        <v>2</v>
      </c>
      <c r="BJ508">
        <v>1</v>
      </c>
      <c r="BK508">
        <v>1</v>
      </c>
      <c r="BL508">
        <v>1</v>
      </c>
      <c r="BM508">
        <v>0</v>
      </c>
      <c r="BN508">
        <v>2</v>
      </c>
      <c r="BO508">
        <f t="shared" si="70"/>
        <v>8</v>
      </c>
      <c r="BP508">
        <f t="shared" si="71"/>
        <v>7</v>
      </c>
      <c r="BQ508">
        <f t="shared" si="72"/>
        <v>14</v>
      </c>
      <c r="BR508">
        <f t="shared" si="73"/>
        <v>4</v>
      </c>
      <c r="BS508">
        <f t="shared" si="74"/>
        <v>3</v>
      </c>
      <c r="BT508">
        <f t="shared" si="75"/>
        <v>8</v>
      </c>
      <c r="BU508">
        <f t="shared" si="76"/>
        <v>6</v>
      </c>
      <c r="BV508">
        <f t="shared" si="77"/>
        <v>10</v>
      </c>
      <c r="BW508">
        <f t="shared" si="78"/>
        <v>6</v>
      </c>
      <c r="BX508">
        <f t="shared" si="79"/>
        <v>7</v>
      </c>
    </row>
    <row r="509" spans="1:76" ht="18.95" customHeight="1" x14ac:dyDescent="0.25">
      <c r="A509" t="s">
        <v>3868</v>
      </c>
      <c r="B509" t="s">
        <v>1737</v>
      </c>
      <c r="C509" t="s">
        <v>54</v>
      </c>
      <c r="D509" t="s">
        <v>26</v>
      </c>
      <c r="E509" t="s">
        <v>96</v>
      </c>
      <c r="F509" t="s">
        <v>5163</v>
      </c>
      <c r="G509" t="s">
        <v>2026</v>
      </c>
      <c r="H509" t="s">
        <v>22</v>
      </c>
      <c r="I509" t="s">
        <v>3869</v>
      </c>
      <c r="L509" s="1">
        <v>340189002960</v>
      </c>
      <c r="M509" t="s">
        <v>3870</v>
      </c>
      <c r="N509" t="s">
        <v>45</v>
      </c>
      <c r="O509" t="s">
        <v>3871</v>
      </c>
      <c r="P509">
        <v>8804</v>
      </c>
      <c r="Q509" t="s">
        <v>3872</v>
      </c>
      <c r="R509">
        <v>87</v>
      </c>
      <c r="S509" t="s">
        <v>89</v>
      </c>
      <c r="T509" t="b">
        <v>0</v>
      </c>
      <c r="U509" t="s">
        <v>30</v>
      </c>
      <c r="V509" t="s">
        <v>31</v>
      </c>
      <c r="W509" t="s">
        <v>31</v>
      </c>
      <c r="X509" t="s">
        <v>31</v>
      </c>
      <c r="Y509" t="s">
        <v>31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</v>
      </c>
      <c r="AG509">
        <v>3</v>
      </c>
      <c r="AH509">
        <v>0</v>
      </c>
      <c r="AI509">
        <v>2</v>
      </c>
      <c r="AJ509">
        <v>2</v>
      </c>
      <c r="AK509">
        <v>2</v>
      </c>
      <c r="AL509">
        <v>2</v>
      </c>
      <c r="AM509">
        <v>3</v>
      </c>
      <c r="AN509">
        <v>3</v>
      </c>
      <c r="AO509">
        <v>3</v>
      </c>
      <c r="AP509">
        <v>0</v>
      </c>
      <c r="AQ509">
        <v>3</v>
      </c>
      <c r="AR509">
        <v>3</v>
      </c>
      <c r="AS509">
        <v>0</v>
      </c>
      <c r="AT509">
        <v>3</v>
      </c>
      <c r="AU509">
        <v>2</v>
      </c>
      <c r="AV509">
        <v>2</v>
      </c>
      <c r="AW509">
        <v>2</v>
      </c>
      <c r="AX509">
        <v>2</v>
      </c>
      <c r="AY509">
        <v>0</v>
      </c>
      <c r="AZ509">
        <v>0</v>
      </c>
      <c r="BA509">
        <v>3</v>
      </c>
      <c r="BB509">
        <v>3</v>
      </c>
      <c r="BC509">
        <v>2</v>
      </c>
      <c r="BD509">
        <v>0</v>
      </c>
      <c r="BE509">
        <v>0</v>
      </c>
      <c r="BF509">
        <v>3</v>
      </c>
      <c r="BG509">
        <v>0</v>
      </c>
      <c r="BH509">
        <v>3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f t="shared" si="70"/>
        <v>5</v>
      </c>
      <c r="BP509">
        <f t="shared" si="71"/>
        <v>8</v>
      </c>
      <c r="BQ509">
        <f t="shared" si="72"/>
        <v>12</v>
      </c>
      <c r="BR509">
        <f t="shared" si="73"/>
        <v>3</v>
      </c>
      <c r="BS509">
        <f t="shared" si="74"/>
        <v>3</v>
      </c>
      <c r="BT509">
        <f t="shared" si="75"/>
        <v>8</v>
      </c>
      <c r="BU509">
        <f t="shared" si="76"/>
        <v>6</v>
      </c>
      <c r="BV509">
        <f t="shared" si="77"/>
        <v>5</v>
      </c>
      <c r="BW509">
        <f t="shared" si="78"/>
        <v>3</v>
      </c>
      <c r="BX509">
        <f t="shared" si="79"/>
        <v>0</v>
      </c>
    </row>
    <row r="510" spans="1:76" ht="18.95" customHeight="1" x14ac:dyDescent="0.25">
      <c r="A510" t="s">
        <v>3923</v>
      </c>
      <c r="B510" t="s">
        <v>1737</v>
      </c>
      <c r="C510" t="s">
        <v>54</v>
      </c>
      <c r="D510" t="s">
        <v>26</v>
      </c>
      <c r="E510" t="s">
        <v>73</v>
      </c>
      <c r="F510" t="s">
        <v>659</v>
      </c>
      <c r="G510" t="s">
        <v>2026</v>
      </c>
      <c r="H510" t="s">
        <v>22</v>
      </c>
      <c r="I510" t="s">
        <v>3924</v>
      </c>
      <c r="L510" s="1">
        <v>340753003142</v>
      </c>
      <c r="M510" t="s">
        <v>3925</v>
      </c>
      <c r="N510" t="s">
        <v>45</v>
      </c>
      <c r="O510" t="s">
        <v>3926</v>
      </c>
      <c r="P510">
        <v>8525</v>
      </c>
      <c r="Q510" t="s">
        <v>3927</v>
      </c>
      <c r="R510">
        <v>436</v>
      </c>
      <c r="S510" t="s">
        <v>66</v>
      </c>
      <c r="T510" t="b">
        <v>0</v>
      </c>
      <c r="U510" t="s">
        <v>30</v>
      </c>
      <c r="V510" t="s">
        <v>31</v>
      </c>
      <c r="W510" t="s">
        <v>31</v>
      </c>
      <c r="X510" t="s">
        <v>31</v>
      </c>
      <c r="Y510" t="s">
        <v>31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2</v>
      </c>
      <c r="AM510">
        <v>1</v>
      </c>
      <c r="AN510">
        <v>1</v>
      </c>
      <c r="AO510">
        <v>0</v>
      </c>
      <c r="AP510">
        <v>0</v>
      </c>
      <c r="AQ510">
        <v>0</v>
      </c>
      <c r="AR510">
        <v>2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3</v>
      </c>
      <c r="BB510">
        <v>3</v>
      </c>
      <c r="BC510">
        <v>2</v>
      </c>
      <c r="BD510">
        <v>0</v>
      </c>
      <c r="BE510">
        <v>0</v>
      </c>
      <c r="BF510">
        <v>0</v>
      </c>
      <c r="BG510">
        <v>2</v>
      </c>
      <c r="BH510">
        <v>3</v>
      </c>
      <c r="BI510">
        <v>0</v>
      </c>
      <c r="BJ510">
        <v>0</v>
      </c>
      <c r="BK510">
        <v>3</v>
      </c>
      <c r="BL510">
        <v>3</v>
      </c>
      <c r="BM510">
        <v>0</v>
      </c>
      <c r="BN510">
        <v>2</v>
      </c>
      <c r="BO510">
        <f t="shared" si="70"/>
        <v>0</v>
      </c>
      <c r="BP510">
        <f t="shared" si="71"/>
        <v>3</v>
      </c>
      <c r="BQ510">
        <f t="shared" si="72"/>
        <v>2</v>
      </c>
      <c r="BR510">
        <f t="shared" si="73"/>
        <v>2</v>
      </c>
      <c r="BS510">
        <f t="shared" si="74"/>
        <v>0</v>
      </c>
      <c r="BT510">
        <f t="shared" si="75"/>
        <v>0</v>
      </c>
      <c r="BU510">
        <f t="shared" si="76"/>
        <v>6</v>
      </c>
      <c r="BV510">
        <f t="shared" si="77"/>
        <v>2</v>
      </c>
      <c r="BW510">
        <f t="shared" si="78"/>
        <v>5</v>
      </c>
      <c r="BX510">
        <f t="shared" si="79"/>
        <v>8</v>
      </c>
    </row>
    <row r="511" spans="1:76" ht="18.95" customHeight="1" x14ac:dyDescent="0.25">
      <c r="A511" t="s">
        <v>3885</v>
      </c>
      <c r="B511" t="s">
        <v>1737</v>
      </c>
      <c r="C511" t="s">
        <v>54</v>
      </c>
      <c r="D511" t="s">
        <v>26</v>
      </c>
      <c r="E511" t="s">
        <v>21</v>
      </c>
      <c r="F511" t="s">
        <v>5163</v>
      </c>
      <c r="G511" t="s">
        <v>2026</v>
      </c>
      <c r="H511" t="s">
        <v>22</v>
      </c>
      <c r="I511" t="s">
        <v>3886</v>
      </c>
      <c r="L511" s="1">
        <v>340411003294</v>
      </c>
      <c r="M511" t="s">
        <v>3887</v>
      </c>
      <c r="N511" t="s">
        <v>58</v>
      </c>
      <c r="O511" t="s">
        <v>3888</v>
      </c>
      <c r="P511">
        <v>8816</v>
      </c>
      <c r="Q511" t="s">
        <v>1582</v>
      </c>
      <c r="R511">
        <v>2082</v>
      </c>
      <c r="S511" t="s">
        <v>89</v>
      </c>
      <c r="T511" t="b">
        <v>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</v>
      </c>
      <c r="AH511">
        <v>1</v>
      </c>
      <c r="AI511">
        <v>0</v>
      </c>
      <c r="AJ511">
        <v>2</v>
      </c>
      <c r="AK511">
        <v>2</v>
      </c>
      <c r="AL511">
        <v>2</v>
      </c>
      <c r="AM511">
        <v>3</v>
      </c>
      <c r="AN511">
        <v>3</v>
      </c>
      <c r="AO511">
        <v>1</v>
      </c>
      <c r="AP511">
        <v>3</v>
      </c>
      <c r="AQ511">
        <v>0</v>
      </c>
      <c r="AR511">
        <v>3</v>
      </c>
      <c r="AS511">
        <v>0</v>
      </c>
      <c r="AT511">
        <v>3</v>
      </c>
      <c r="AU511">
        <v>2</v>
      </c>
      <c r="AV511">
        <v>2</v>
      </c>
      <c r="AW511">
        <v>2</v>
      </c>
      <c r="AX511">
        <v>2</v>
      </c>
      <c r="AY511">
        <v>0</v>
      </c>
      <c r="AZ511">
        <v>0</v>
      </c>
      <c r="BA511">
        <v>0</v>
      </c>
      <c r="BB511">
        <v>3</v>
      </c>
      <c r="BC511">
        <v>2</v>
      </c>
      <c r="BD511">
        <v>0</v>
      </c>
      <c r="BE511">
        <v>3</v>
      </c>
      <c r="BF511">
        <v>3</v>
      </c>
      <c r="BG511">
        <v>3</v>
      </c>
      <c r="BH511">
        <v>3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f t="shared" si="70"/>
        <v>4</v>
      </c>
      <c r="BP511">
        <f t="shared" si="71"/>
        <v>6</v>
      </c>
      <c r="BQ511">
        <f t="shared" si="72"/>
        <v>10</v>
      </c>
      <c r="BR511">
        <f t="shared" si="73"/>
        <v>3</v>
      </c>
      <c r="BS511">
        <f t="shared" si="74"/>
        <v>3</v>
      </c>
      <c r="BT511">
        <f t="shared" si="75"/>
        <v>8</v>
      </c>
      <c r="BU511">
        <f t="shared" si="76"/>
        <v>3</v>
      </c>
      <c r="BV511">
        <f t="shared" si="77"/>
        <v>8</v>
      </c>
      <c r="BW511">
        <f t="shared" si="78"/>
        <v>6</v>
      </c>
      <c r="BX511">
        <f t="shared" si="79"/>
        <v>0</v>
      </c>
    </row>
    <row r="512" spans="1:76" ht="18.95" customHeight="1" x14ac:dyDescent="0.25">
      <c r="A512" t="s">
        <v>3910</v>
      </c>
      <c r="B512" t="s">
        <v>1737</v>
      </c>
      <c r="C512" t="s">
        <v>54</v>
      </c>
      <c r="D512" t="s">
        <v>26</v>
      </c>
      <c r="E512" t="s">
        <v>66</v>
      </c>
      <c r="F512" t="s">
        <v>659</v>
      </c>
      <c r="G512" t="s">
        <v>2026</v>
      </c>
      <c r="H512" t="s">
        <v>22</v>
      </c>
      <c r="I512" t="s">
        <v>3911</v>
      </c>
      <c r="L512" s="1">
        <v>340564003820</v>
      </c>
      <c r="M512" t="s">
        <v>3912</v>
      </c>
      <c r="N512" t="s">
        <v>45</v>
      </c>
      <c r="O512" t="s">
        <v>3913</v>
      </c>
      <c r="P512">
        <v>7728</v>
      </c>
      <c r="Q512" t="s">
        <v>3914</v>
      </c>
      <c r="R512">
        <v>433</v>
      </c>
      <c r="S512" t="s">
        <v>89</v>
      </c>
      <c r="T512" t="b">
        <v>0</v>
      </c>
      <c r="U512" t="s">
        <v>30</v>
      </c>
      <c r="V512" t="s">
        <v>31</v>
      </c>
      <c r="W512" t="s">
        <v>31</v>
      </c>
      <c r="X512" t="s">
        <v>31</v>
      </c>
      <c r="Y512" t="s">
        <v>31</v>
      </c>
      <c r="Z512">
        <v>0</v>
      </c>
      <c r="AA512">
        <v>0</v>
      </c>
      <c r="AB512">
        <v>0</v>
      </c>
      <c r="AC512">
        <v>2</v>
      </c>
      <c r="AD512">
        <v>2</v>
      </c>
      <c r="AE512">
        <v>0</v>
      </c>
      <c r="AF512">
        <v>1</v>
      </c>
      <c r="AG512">
        <v>2</v>
      </c>
      <c r="AH512">
        <v>2</v>
      </c>
      <c r="AI512">
        <v>1</v>
      </c>
      <c r="AJ512">
        <v>2</v>
      </c>
      <c r="AK512">
        <v>2</v>
      </c>
      <c r="AL512">
        <v>2</v>
      </c>
      <c r="AM512">
        <v>3</v>
      </c>
      <c r="AN512">
        <v>3</v>
      </c>
      <c r="AO512">
        <v>3</v>
      </c>
      <c r="AP512">
        <v>0</v>
      </c>
      <c r="AQ512">
        <v>0</v>
      </c>
      <c r="AR512">
        <v>3</v>
      </c>
      <c r="AS512">
        <v>2</v>
      </c>
      <c r="AT512">
        <v>3</v>
      </c>
      <c r="AU512">
        <v>2</v>
      </c>
      <c r="AV512">
        <v>2</v>
      </c>
      <c r="AW512">
        <v>0</v>
      </c>
      <c r="AX512">
        <v>2</v>
      </c>
      <c r="AY512">
        <v>0</v>
      </c>
      <c r="AZ512">
        <v>0</v>
      </c>
      <c r="BA512">
        <v>3</v>
      </c>
      <c r="BB512">
        <v>3</v>
      </c>
      <c r="BC512">
        <v>2</v>
      </c>
      <c r="BD512">
        <v>2</v>
      </c>
      <c r="BE512">
        <v>3</v>
      </c>
      <c r="BF512">
        <v>3</v>
      </c>
      <c r="BG512">
        <v>3</v>
      </c>
      <c r="BH512">
        <v>3</v>
      </c>
      <c r="BI512">
        <v>3</v>
      </c>
      <c r="BJ512">
        <v>1</v>
      </c>
      <c r="BK512">
        <v>3</v>
      </c>
      <c r="BL512">
        <v>2</v>
      </c>
      <c r="BM512">
        <v>0</v>
      </c>
      <c r="BN512">
        <v>2</v>
      </c>
      <c r="BO512">
        <f t="shared" si="70"/>
        <v>9</v>
      </c>
      <c r="BP512">
        <f t="shared" si="71"/>
        <v>7</v>
      </c>
      <c r="BQ512">
        <f t="shared" si="72"/>
        <v>9</v>
      </c>
      <c r="BR512">
        <f t="shared" si="73"/>
        <v>5</v>
      </c>
      <c r="BS512">
        <f t="shared" si="74"/>
        <v>3</v>
      </c>
      <c r="BT512">
        <f t="shared" si="75"/>
        <v>6</v>
      </c>
      <c r="BU512">
        <f t="shared" si="76"/>
        <v>6</v>
      </c>
      <c r="BV512">
        <f t="shared" si="77"/>
        <v>10</v>
      </c>
      <c r="BW512">
        <f t="shared" si="78"/>
        <v>6</v>
      </c>
      <c r="BX512">
        <f t="shared" si="79"/>
        <v>11</v>
      </c>
    </row>
    <row r="513" spans="1:76" ht="18.95" customHeight="1" x14ac:dyDescent="0.25">
      <c r="A513" t="s">
        <v>3951</v>
      </c>
      <c r="B513" t="s">
        <v>1737</v>
      </c>
      <c r="C513" t="s">
        <v>54</v>
      </c>
      <c r="D513" t="s">
        <v>26</v>
      </c>
      <c r="E513" t="s">
        <v>460</v>
      </c>
      <c r="F513" t="s">
        <v>5162</v>
      </c>
      <c r="G513" t="s">
        <v>2026</v>
      </c>
      <c r="H513" t="s">
        <v>22</v>
      </c>
      <c r="I513" t="s">
        <v>3952</v>
      </c>
      <c r="L513" s="1">
        <v>340972003952</v>
      </c>
      <c r="M513" t="s">
        <v>3953</v>
      </c>
      <c r="N513" t="s">
        <v>45</v>
      </c>
      <c r="O513" t="s">
        <v>3954</v>
      </c>
      <c r="P513">
        <v>7751</v>
      </c>
      <c r="Q513" t="s">
        <v>3914</v>
      </c>
      <c r="R513">
        <v>536</v>
      </c>
      <c r="S513" t="s">
        <v>89</v>
      </c>
      <c r="T513" t="b">
        <v>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</v>
      </c>
      <c r="AG513">
        <v>2</v>
      </c>
      <c r="AH513">
        <v>1</v>
      </c>
      <c r="AI513">
        <v>2</v>
      </c>
      <c r="AJ513">
        <v>2</v>
      </c>
      <c r="AK513">
        <v>2</v>
      </c>
      <c r="AL513">
        <v>2</v>
      </c>
      <c r="AM513">
        <v>3</v>
      </c>
      <c r="AN513">
        <v>3</v>
      </c>
      <c r="AO513">
        <v>3</v>
      </c>
      <c r="AP513">
        <v>3</v>
      </c>
      <c r="AQ513">
        <v>3</v>
      </c>
      <c r="AR513">
        <v>3</v>
      </c>
      <c r="AS513">
        <v>0</v>
      </c>
      <c r="AT513">
        <v>1</v>
      </c>
      <c r="AU513">
        <v>2</v>
      </c>
      <c r="AV513">
        <v>2</v>
      </c>
      <c r="AW513">
        <v>0</v>
      </c>
      <c r="AX513">
        <v>0</v>
      </c>
      <c r="AY513">
        <v>0</v>
      </c>
      <c r="AZ513">
        <v>1</v>
      </c>
      <c r="BA513">
        <v>3</v>
      </c>
      <c r="BB513">
        <v>3</v>
      </c>
      <c r="BC513">
        <v>2</v>
      </c>
      <c r="BD513">
        <v>0</v>
      </c>
      <c r="BE513">
        <v>3</v>
      </c>
      <c r="BF513">
        <v>3</v>
      </c>
      <c r="BG513">
        <v>1</v>
      </c>
      <c r="BH513">
        <v>3</v>
      </c>
      <c r="BI513">
        <v>2</v>
      </c>
      <c r="BJ513">
        <v>0</v>
      </c>
      <c r="BK513">
        <v>3</v>
      </c>
      <c r="BL513">
        <v>0</v>
      </c>
      <c r="BM513">
        <v>0</v>
      </c>
      <c r="BN513">
        <v>2</v>
      </c>
      <c r="BO513">
        <f t="shared" si="70"/>
        <v>5</v>
      </c>
      <c r="BP513">
        <f t="shared" si="71"/>
        <v>8</v>
      </c>
      <c r="BQ513">
        <f t="shared" si="72"/>
        <v>15</v>
      </c>
      <c r="BR513">
        <f t="shared" si="73"/>
        <v>3</v>
      </c>
      <c r="BS513">
        <f t="shared" si="74"/>
        <v>1</v>
      </c>
      <c r="BT513">
        <f t="shared" si="75"/>
        <v>4</v>
      </c>
      <c r="BU513">
        <f t="shared" si="76"/>
        <v>7</v>
      </c>
      <c r="BV513">
        <f t="shared" si="77"/>
        <v>8</v>
      </c>
      <c r="BW513">
        <f t="shared" si="78"/>
        <v>4</v>
      </c>
      <c r="BX513">
        <f t="shared" si="79"/>
        <v>7</v>
      </c>
    </row>
    <row r="514" spans="1:76" ht="18.95" customHeight="1" x14ac:dyDescent="0.25">
      <c r="A514" t="s">
        <v>3877</v>
      </c>
      <c r="B514" t="s">
        <v>1737</v>
      </c>
      <c r="C514" t="s">
        <v>54</v>
      </c>
      <c r="D514" t="s">
        <v>26</v>
      </c>
      <c r="E514" t="s">
        <v>73</v>
      </c>
      <c r="F514" t="s">
        <v>659</v>
      </c>
      <c r="G514" t="s">
        <v>2026</v>
      </c>
      <c r="H514" t="s">
        <v>149</v>
      </c>
      <c r="I514" t="s">
        <v>3878</v>
      </c>
      <c r="L514" s="1">
        <v>340000406017</v>
      </c>
      <c r="M514" t="s">
        <v>3879</v>
      </c>
      <c r="N514" t="s">
        <v>45</v>
      </c>
      <c r="O514" t="s">
        <v>2717</v>
      </c>
      <c r="P514">
        <v>7928</v>
      </c>
      <c r="Q514" t="s">
        <v>690</v>
      </c>
      <c r="R514">
        <v>291</v>
      </c>
      <c r="S514" t="s">
        <v>89</v>
      </c>
      <c r="T514" t="b">
        <v>0</v>
      </c>
      <c r="U514" t="s">
        <v>30</v>
      </c>
      <c r="V514" t="s">
        <v>61</v>
      </c>
      <c r="W514" t="s">
        <v>61</v>
      </c>
      <c r="X514" t="s">
        <v>61</v>
      </c>
      <c r="Y514" t="s">
        <v>71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3</v>
      </c>
      <c r="AN514">
        <v>3</v>
      </c>
      <c r="AO514">
        <v>3</v>
      </c>
      <c r="AP514">
        <v>1</v>
      </c>
      <c r="AQ514">
        <v>0</v>
      </c>
      <c r="AR514">
        <v>3</v>
      </c>
      <c r="AS514">
        <v>0</v>
      </c>
      <c r="AT514">
        <v>0</v>
      </c>
      <c r="AU514">
        <v>2</v>
      </c>
      <c r="AV514">
        <v>2</v>
      </c>
      <c r="AW514">
        <v>0</v>
      </c>
      <c r="AX514">
        <v>0</v>
      </c>
      <c r="AY514">
        <v>0</v>
      </c>
      <c r="AZ514">
        <v>0</v>
      </c>
      <c r="BA514">
        <v>3</v>
      </c>
      <c r="BB514">
        <v>3</v>
      </c>
      <c r="BC514">
        <v>2</v>
      </c>
      <c r="BD514">
        <v>0</v>
      </c>
      <c r="BE514">
        <v>1</v>
      </c>
      <c r="BF514">
        <v>3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2</v>
      </c>
      <c r="BO514">
        <f t="shared" ref="BO514:BO577" si="80">SUM(Z514:AH514)</f>
        <v>2</v>
      </c>
      <c r="BP514">
        <f t="shared" ref="BP514:BP577" si="81">SUM(AI514:AL514)</f>
        <v>0</v>
      </c>
      <c r="BQ514">
        <f t="shared" ref="BQ514:BQ577" si="82">SUM(AM514:AQ514)</f>
        <v>10</v>
      </c>
      <c r="BR514">
        <f t="shared" ref="BR514:BR577" si="83">SUM(AR514:AS514)</f>
        <v>3</v>
      </c>
      <c r="BS514">
        <f t="shared" ref="BS514:BS577" si="84">SUM(AT514)</f>
        <v>0</v>
      </c>
      <c r="BT514">
        <f t="shared" ref="BT514:BT577" si="85">SUM(AU514:AX514)</f>
        <v>4</v>
      </c>
      <c r="BU514">
        <f t="shared" ref="BU514:BU577" si="86">SUM(AY514:BB514)</f>
        <v>6</v>
      </c>
      <c r="BV514">
        <f t="shared" ref="BV514:BV577" si="87">SUM(BC514:BF514)</f>
        <v>6</v>
      </c>
      <c r="BW514">
        <f t="shared" ref="BW514:BW577" si="88">SUM(BG514:BH514)</f>
        <v>0</v>
      </c>
      <c r="BX514">
        <f t="shared" ref="BX514:BX577" si="89">SUM(BI514:BN514)</f>
        <v>3</v>
      </c>
    </row>
    <row r="515" spans="1:76" ht="18.95" customHeight="1" x14ac:dyDescent="0.25">
      <c r="A515" t="s">
        <v>3936</v>
      </c>
      <c r="B515" t="s">
        <v>1737</v>
      </c>
      <c r="C515" t="s">
        <v>54</v>
      </c>
      <c r="D515" t="s">
        <v>26</v>
      </c>
      <c r="E515" t="s">
        <v>178</v>
      </c>
      <c r="F515" t="s">
        <v>5163</v>
      </c>
      <c r="G515" t="s">
        <v>2026</v>
      </c>
      <c r="H515" t="s">
        <v>22</v>
      </c>
      <c r="I515" t="s">
        <v>3937</v>
      </c>
      <c r="L515" s="1">
        <v>340924004310</v>
      </c>
      <c r="M515" t="s">
        <v>3938</v>
      </c>
      <c r="N515" t="s">
        <v>45</v>
      </c>
      <c r="O515" t="s">
        <v>1167</v>
      </c>
      <c r="P515">
        <v>7940</v>
      </c>
      <c r="Q515" t="s">
        <v>690</v>
      </c>
      <c r="R515">
        <v>336</v>
      </c>
      <c r="S515" t="s">
        <v>89</v>
      </c>
      <c r="T515" t="b">
        <v>0</v>
      </c>
      <c r="U515" t="s">
        <v>30</v>
      </c>
      <c r="V515" t="s">
        <v>61</v>
      </c>
      <c r="W515" t="s">
        <v>61</v>
      </c>
      <c r="X515" t="s">
        <v>61</v>
      </c>
      <c r="Y515" t="s">
        <v>61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2</v>
      </c>
      <c r="AV515">
        <v>2</v>
      </c>
      <c r="AW515">
        <v>0</v>
      </c>
      <c r="AX515">
        <v>0</v>
      </c>
      <c r="AY515">
        <v>0</v>
      </c>
      <c r="AZ515">
        <v>0</v>
      </c>
      <c r="BA515">
        <v>3</v>
      </c>
      <c r="BB515">
        <v>3</v>
      </c>
      <c r="BC515">
        <v>0</v>
      </c>
      <c r="BD515">
        <v>0</v>
      </c>
      <c r="BE515">
        <v>3</v>
      </c>
      <c r="BF515">
        <v>3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f t="shared" si="80"/>
        <v>2</v>
      </c>
      <c r="BP515">
        <f t="shared" si="81"/>
        <v>0</v>
      </c>
      <c r="BQ515">
        <f t="shared" si="82"/>
        <v>0</v>
      </c>
      <c r="BR515">
        <f t="shared" si="83"/>
        <v>0</v>
      </c>
      <c r="BS515">
        <f t="shared" si="84"/>
        <v>0</v>
      </c>
      <c r="BT515">
        <f t="shared" si="85"/>
        <v>4</v>
      </c>
      <c r="BU515">
        <f t="shared" si="86"/>
        <v>6</v>
      </c>
      <c r="BV515">
        <f t="shared" si="87"/>
        <v>6</v>
      </c>
      <c r="BW515">
        <f t="shared" si="88"/>
        <v>0</v>
      </c>
      <c r="BX515">
        <f t="shared" si="89"/>
        <v>0</v>
      </c>
    </row>
    <row r="516" spans="1:76" ht="18.95" customHeight="1" x14ac:dyDescent="0.25">
      <c r="A516" t="s">
        <v>3959</v>
      </c>
      <c r="B516" t="s">
        <v>1737</v>
      </c>
      <c r="C516" t="s">
        <v>54</v>
      </c>
      <c r="D516" t="s">
        <v>26</v>
      </c>
      <c r="E516" t="s">
        <v>21</v>
      </c>
      <c r="F516" t="s">
        <v>5163</v>
      </c>
      <c r="G516" t="s">
        <v>2026</v>
      </c>
      <c r="H516" t="s">
        <v>22</v>
      </c>
      <c r="I516" t="s">
        <v>3960</v>
      </c>
      <c r="L516" s="1">
        <v>341065004334</v>
      </c>
      <c r="M516" t="s">
        <v>3961</v>
      </c>
      <c r="N516" t="s">
        <v>45</v>
      </c>
      <c r="O516" t="s">
        <v>3962</v>
      </c>
      <c r="P516">
        <v>7082</v>
      </c>
      <c r="Q516" t="s">
        <v>690</v>
      </c>
      <c r="R516">
        <v>299</v>
      </c>
      <c r="S516" t="s">
        <v>89</v>
      </c>
      <c r="T516" t="b">
        <v>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>
        <v>0</v>
      </c>
      <c r="AA516">
        <v>0</v>
      </c>
      <c r="AB516">
        <v>0</v>
      </c>
      <c r="AC516">
        <v>2</v>
      </c>
      <c r="AD516">
        <v>2</v>
      </c>
      <c r="AE516">
        <v>2</v>
      </c>
      <c r="AF516">
        <v>3</v>
      </c>
      <c r="AG516">
        <v>3</v>
      </c>
      <c r="AH516">
        <v>2</v>
      </c>
      <c r="AI516">
        <v>2</v>
      </c>
      <c r="AJ516">
        <v>2</v>
      </c>
      <c r="AK516">
        <v>2</v>
      </c>
      <c r="AL516">
        <v>1</v>
      </c>
      <c r="AM516">
        <v>3</v>
      </c>
      <c r="AN516">
        <v>3</v>
      </c>
      <c r="AO516">
        <v>1</v>
      </c>
      <c r="AP516">
        <v>0</v>
      </c>
      <c r="AQ516">
        <v>0</v>
      </c>
      <c r="AR516">
        <v>3</v>
      </c>
      <c r="AS516">
        <v>0</v>
      </c>
      <c r="AT516">
        <v>3</v>
      </c>
      <c r="AU516">
        <v>2</v>
      </c>
      <c r="AV516">
        <v>2</v>
      </c>
      <c r="AW516">
        <v>2</v>
      </c>
      <c r="AX516">
        <v>2</v>
      </c>
      <c r="AY516">
        <v>0</v>
      </c>
      <c r="AZ516">
        <v>0</v>
      </c>
      <c r="BA516">
        <v>3</v>
      </c>
      <c r="BB516">
        <v>3</v>
      </c>
      <c r="BC516">
        <v>2</v>
      </c>
      <c r="BD516">
        <v>0</v>
      </c>
      <c r="BE516">
        <v>3</v>
      </c>
      <c r="BF516">
        <v>3</v>
      </c>
      <c r="BG516">
        <v>3</v>
      </c>
      <c r="BH516">
        <v>3</v>
      </c>
      <c r="BI516">
        <v>3</v>
      </c>
      <c r="BJ516">
        <v>0</v>
      </c>
      <c r="BK516">
        <v>0</v>
      </c>
      <c r="BL516">
        <v>3</v>
      </c>
      <c r="BM516">
        <v>0</v>
      </c>
      <c r="BN516">
        <v>2</v>
      </c>
      <c r="BO516">
        <f t="shared" si="80"/>
        <v>14</v>
      </c>
      <c r="BP516">
        <f t="shared" si="81"/>
        <v>7</v>
      </c>
      <c r="BQ516">
        <f t="shared" si="82"/>
        <v>7</v>
      </c>
      <c r="BR516">
        <f t="shared" si="83"/>
        <v>3</v>
      </c>
      <c r="BS516">
        <f t="shared" si="84"/>
        <v>3</v>
      </c>
      <c r="BT516">
        <f t="shared" si="85"/>
        <v>8</v>
      </c>
      <c r="BU516">
        <f t="shared" si="86"/>
        <v>6</v>
      </c>
      <c r="BV516">
        <f t="shared" si="87"/>
        <v>8</v>
      </c>
      <c r="BW516">
        <f t="shared" si="88"/>
        <v>6</v>
      </c>
      <c r="BX516">
        <f t="shared" si="89"/>
        <v>8</v>
      </c>
    </row>
    <row r="517" spans="1:76" ht="18.95" customHeight="1" x14ac:dyDescent="0.25">
      <c r="A517" t="s">
        <v>3971</v>
      </c>
      <c r="B517" t="s">
        <v>1737</v>
      </c>
      <c r="C517" t="s">
        <v>54</v>
      </c>
      <c r="D517" t="s">
        <v>26</v>
      </c>
      <c r="E517" t="s">
        <v>638</v>
      </c>
      <c r="F517" t="s">
        <v>5161</v>
      </c>
      <c r="G517" t="s">
        <v>2026</v>
      </c>
      <c r="H517" t="s">
        <v>22</v>
      </c>
      <c r="I517" t="s">
        <v>3972</v>
      </c>
      <c r="L517" s="1">
        <v>341248004432</v>
      </c>
      <c r="M517" t="s">
        <v>3973</v>
      </c>
      <c r="N517" t="s">
        <v>58</v>
      </c>
      <c r="O517" t="s">
        <v>3974</v>
      </c>
      <c r="P517">
        <v>7950</v>
      </c>
      <c r="Q517" t="s">
        <v>690</v>
      </c>
      <c r="R517">
        <v>1067</v>
      </c>
      <c r="S517" t="s">
        <v>89</v>
      </c>
      <c r="T517" t="b">
        <v>1</v>
      </c>
      <c r="U517" t="s">
        <v>61</v>
      </c>
      <c r="V517" t="s">
        <v>61</v>
      </c>
      <c r="W517" t="s">
        <v>61</v>
      </c>
      <c r="X517" t="s">
        <v>61</v>
      </c>
      <c r="Y517" t="s">
        <v>61</v>
      </c>
      <c r="Z517">
        <v>0</v>
      </c>
      <c r="AA517">
        <v>0</v>
      </c>
      <c r="AB517">
        <v>0</v>
      </c>
      <c r="AC517">
        <v>2</v>
      </c>
      <c r="AD517">
        <v>2</v>
      </c>
      <c r="AE517">
        <v>1</v>
      </c>
      <c r="AF517">
        <v>3</v>
      </c>
      <c r="AG517">
        <v>3</v>
      </c>
      <c r="AH517">
        <v>1</v>
      </c>
      <c r="AI517">
        <v>1</v>
      </c>
      <c r="AJ517">
        <v>2</v>
      </c>
      <c r="AK517">
        <v>2</v>
      </c>
      <c r="AL517">
        <v>2</v>
      </c>
      <c r="AM517">
        <v>0</v>
      </c>
      <c r="AN517">
        <v>2</v>
      </c>
      <c r="AO517">
        <v>0</v>
      </c>
      <c r="AP517">
        <v>0</v>
      </c>
      <c r="AQ517">
        <v>0</v>
      </c>
      <c r="AR517">
        <v>3</v>
      </c>
      <c r="AS517">
        <v>0</v>
      </c>
      <c r="AT517">
        <v>3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3</v>
      </c>
      <c r="BC517">
        <v>2</v>
      </c>
      <c r="BD517">
        <v>0</v>
      </c>
      <c r="BE517">
        <v>0</v>
      </c>
      <c r="BF517">
        <v>0</v>
      </c>
      <c r="BG517">
        <v>3</v>
      </c>
      <c r="BH517">
        <v>3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</v>
      </c>
      <c r="BO517">
        <f t="shared" si="80"/>
        <v>12</v>
      </c>
      <c r="BP517">
        <f t="shared" si="81"/>
        <v>7</v>
      </c>
      <c r="BQ517">
        <f t="shared" si="82"/>
        <v>2</v>
      </c>
      <c r="BR517">
        <f t="shared" si="83"/>
        <v>3</v>
      </c>
      <c r="BS517">
        <f t="shared" si="84"/>
        <v>3</v>
      </c>
      <c r="BT517">
        <f t="shared" si="85"/>
        <v>1</v>
      </c>
      <c r="BU517">
        <f t="shared" si="86"/>
        <v>3</v>
      </c>
      <c r="BV517">
        <f t="shared" si="87"/>
        <v>2</v>
      </c>
      <c r="BW517">
        <f t="shared" si="88"/>
        <v>6</v>
      </c>
      <c r="BX517">
        <f t="shared" si="89"/>
        <v>2</v>
      </c>
    </row>
    <row r="518" spans="1:76" ht="18.95" customHeight="1" x14ac:dyDescent="0.25">
      <c r="A518" t="s">
        <v>3980</v>
      </c>
      <c r="B518" t="s">
        <v>1737</v>
      </c>
      <c r="C518" t="s">
        <v>54</v>
      </c>
      <c r="D518" t="s">
        <v>26</v>
      </c>
      <c r="E518" t="s">
        <v>102</v>
      </c>
      <c r="F518" t="s">
        <v>659</v>
      </c>
      <c r="G518" t="s">
        <v>2026</v>
      </c>
      <c r="H518" t="s">
        <v>22</v>
      </c>
      <c r="I518" t="s">
        <v>3981</v>
      </c>
      <c r="L518" s="1">
        <v>341365004494</v>
      </c>
      <c r="M518" t="s">
        <v>3982</v>
      </c>
      <c r="N518" t="s">
        <v>25</v>
      </c>
      <c r="O518" t="s">
        <v>713</v>
      </c>
      <c r="P518">
        <v>7869</v>
      </c>
      <c r="Q518" t="s">
        <v>690</v>
      </c>
      <c r="R518">
        <v>1139</v>
      </c>
      <c r="S518" t="s">
        <v>89</v>
      </c>
      <c r="T518" t="b">
        <v>0</v>
      </c>
      <c r="U518" t="s">
        <v>30</v>
      </c>
      <c r="V518" t="s">
        <v>31</v>
      </c>
      <c r="W518" t="s">
        <v>31</v>
      </c>
      <c r="X518" t="s">
        <v>31</v>
      </c>
      <c r="Y518" t="s">
        <v>31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3</v>
      </c>
      <c r="AG518">
        <v>3</v>
      </c>
      <c r="AH518">
        <v>2</v>
      </c>
      <c r="AI518">
        <v>1</v>
      </c>
      <c r="AJ518">
        <v>2</v>
      </c>
      <c r="AK518">
        <v>2</v>
      </c>
      <c r="AL518">
        <v>2</v>
      </c>
      <c r="AM518">
        <v>3</v>
      </c>
      <c r="AN518">
        <v>3</v>
      </c>
      <c r="AO518">
        <v>3</v>
      </c>
      <c r="AP518">
        <v>3</v>
      </c>
      <c r="AQ518">
        <v>3</v>
      </c>
      <c r="AR518">
        <v>3</v>
      </c>
      <c r="AS518">
        <v>1</v>
      </c>
      <c r="AT518">
        <v>3</v>
      </c>
      <c r="AU518">
        <v>2</v>
      </c>
      <c r="AV518">
        <v>2</v>
      </c>
      <c r="AW518">
        <v>1</v>
      </c>
      <c r="AX518">
        <v>2</v>
      </c>
      <c r="AY518">
        <v>0</v>
      </c>
      <c r="AZ518">
        <v>0</v>
      </c>
      <c r="BA518">
        <v>3</v>
      </c>
      <c r="BB518">
        <v>3</v>
      </c>
      <c r="BC518">
        <v>2</v>
      </c>
      <c r="BD518">
        <v>2</v>
      </c>
      <c r="BE518">
        <v>3</v>
      </c>
      <c r="BF518">
        <v>3</v>
      </c>
      <c r="BG518">
        <v>3</v>
      </c>
      <c r="BH518">
        <v>3</v>
      </c>
      <c r="BI518">
        <v>2</v>
      </c>
      <c r="BJ518">
        <v>1</v>
      </c>
      <c r="BK518">
        <v>1</v>
      </c>
      <c r="BL518">
        <v>2</v>
      </c>
      <c r="BM518">
        <v>0</v>
      </c>
      <c r="BN518">
        <v>2</v>
      </c>
      <c r="BO518">
        <f t="shared" si="80"/>
        <v>8</v>
      </c>
      <c r="BP518">
        <f t="shared" si="81"/>
        <v>7</v>
      </c>
      <c r="BQ518">
        <f t="shared" si="82"/>
        <v>15</v>
      </c>
      <c r="BR518">
        <f t="shared" si="83"/>
        <v>4</v>
      </c>
      <c r="BS518">
        <f t="shared" si="84"/>
        <v>3</v>
      </c>
      <c r="BT518">
        <f t="shared" si="85"/>
        <v>7</v>
      </c>
      <c r="BU518">
        <f t="shared" si="86"/>
        <v>6</v>
      </c>
      <c r="BV518">
        <f t="shared" si="87"/>
        <v>10</v>
      </c>
      <c r="BW518">
        <f t="shared" si="88"/>
        <v>6</v>
      </c>
      <c r="BX518">
        <f t="shared" si="89"/>
        <v>8</v>
      </c>
    </row>
    <row r="519" spans="1:76" ht="18.95" customHeight="1" x14ac:dyDescent="0.25">
      <c r="A519" t="s">
        <v>3928</v>
      </c>
      <c r="B519" t="s">
        <v>1737</v>
      </c>
      <c r="C519" t="s">
        <v>54</v>
      </c>
      <c r="D519" t="s">
        <v>26</v>
      </c>
      <c r="E519" t="s">
        <v>73</v>
      </c>
      <c r="F519" t="s">
        <v>659</v>
      </c>
      <c r="G519" t="s">
        <v>2026</v>
      </c>
      <c r="H519" t="s">
        <v>22</v>
      </c>
      <c r="I519" t="s">
        <v>3929</v>
      </c>
      <c r="L519" s="1">
        <v>340891004656</v>
      </c>
      <c r="M519" t="s">
        <v>3930</v>
      </c>
      <c r="N519" t="s">
        <v>45</v>
      </c>
      <c r="O519" t="s">
        <v>3931</v>
      </c>
      <c r="P519">
        <v>8008</v>
      </c>
      <c r="Q519" t="s">
        <v>3932</v>
      </c>
      <c r="R519">
        <v>125</v>
      </c>
      <c r="S519" t="s">
        <v>89</v>
      </c>
      <c r="T519" t="b">
        <v>0</v>
      </c>
      <c r="U519" t="s">
        <v>30</v>
      </c>
      <c r="V519" t="s">
        <v>31</v>
      </c>
      <c r="W519" t="s">
        <v>31</v>
      </c>
      <c r="X519" t="s">
        <v>31</v>
      </c>
      <c r="Y519" t="s">
        <v>31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0</v>
      </c>
      <c r="AR519">
        <v>3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2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f t="shared" si="80"/>
        <v>0</v>
      </c>
      <c r="BP519">
        <f t="shared" si="81"/>
        <v>0</v>
      </c>
      <c r="BQ519">
        <f t="shared" si="82"/>
        <v>2</v>
      </c>
      <c r="BR519">
        <f t="shared" si="83"/>
        <v>3</v>
      </c>
      <c r="BS519">
        <f t="shared" si="84"/>
        <v>0</v>
      </c>
      <c r="BT519">
        <f t="shared" si="85"/>
        <v>0</v>
      </c>
      <c r="BU519">
        <f t="shared" si="86"/>
        <v>0</v>
      </c>
      <c r="BV519">
        <f t="shared" si="87"/>
        <v>1</v>
      </c>
      <c r="BW519">
        <f t="shared" si="88"/>
        <v>2</v>
      </c>
      <c r="BX519">
        <f t="shared" si="89"/>
        <v>0</v>
      </c>
    </row>
    <row r="520" spans="1:76" ht="18.95" customHeight="1" x14ac:dyDescent="0.25">
      <c r="A520" t="s">
        <v>3943</v>
      </c>
      <c r="B520" t="s">
        <v>1737</v>
      </c>
      <c r="C520" t="s">
        <v>54</v>
      </c>
      <c r="D520" t="s">
        <v>26</v>
      </c>
      <c r="E520" t="s">
        <v>184</v>
      </c>
      <c r="F520" t="s">
        <v>5162</v>
      </c>
      <c r="G520" t="s">
        <v>2026</v>
      </c>
      <c r="H520" t="s">
        <v>22</v>
      </c>
      <c r="I520" t="s">
        <v>3944</v>
      </c>
      <c r="L520" s="1">
        <v>340945004664</v>
      </c>
      <c r="M520" t="s">
        <v>3945</v>
      </c>
      <c r="N520" t="s">
        <v>45</v>
      </c>
      <c r="O520" t="s">
        <v>3946</v>
      </c>
      <c r="P520">
        <v>8759</v>
      </c>
      <c r="Q520" t="s">
        <v>3932</v>
      </c>
      <c r="R520">
        <v>242</v>
      </c>
      <c r="S520" t="s">
        <v>89</v>
      </c>
      <c r="T520" t="b">
        <v>0</v>
      </c>
      <c r="U520" t="s">
        <v>30</v>
      </c>
      <c r="V520" t="s">
        <v>31</v>
      </c>
      <c r="W520" t="s">
        <v>31</v>
      </c>
      <c r="X520" t="s">
        <v>31</v>
      </c>
      <c r="Y520" t="s">
        <v>31</v>
      </c>
      <c r="Z520">
        <v>0</v>
      </c>
      <c r="AA520">
        <v>0</v>
      </c>
      <c r="AB520">
        <v>0</v>
      </c>
      <c r="AC520">
        <v>2</v>
      </c>
      <c r="AD520">
        <v>2</v>
      </c>
      <c r="AE520">
        <v>0</v>
      </c>
      <c r="AF520">
        <v>3</v>
      </c>
      <c r="AG520">
        <v>3</v>
      </c>
      <c r="AH520">
        <v>0</v>
      </c>
      <c r="AI520">
        <v>2</v>
      </c>
      <c r="AJ520">
        <v>2</v>
      </c>
      <c r="AK520">
        <v>2</v>
      </c>
      <c r="AL520">
        <v>2</v>
      </c>
      <c r="AM520">
        <v>3</v>
      </c>
      <c r="AN520">
        <v>3</v>
      </c>
      <c r="AO520">
        <v>1</v>
      </c>
      <c r="AP520">
        <v>3</v>
      </c>
      <c r="AQ520">
        <v>0</v>
      </c>
      <c r="AR520">
        <v>3</v>
      </c>
      <c r="AS520">
        <v>3</v>
      </c>
      <c r="AT520">
        <v>3</v>
      </c>
      <c r="AU520">
        <v>0</v>
      </c>
      <c r="AV520">
        <v>0</v>
      </c>
      <c r="AW520">
        <v>1</v>
      </c>
      <c r="AX520">
        <v>1</v>
      </c>
      <c r="AY520">
        <v>0</v>
      </c>
      <c r="AZ520">
        <v>0</v>
      </c>
      <c r="BA520">
        <v>3</v>
      </c>
      <c r="BB520">
        <v>3</v>
      </c>
      <c r="BC520">
        <v>2</v>
      </c>
      <c r="BD520">
        <v>0</v>
      </c>
      <c r="BE520">
        <v>3</v>
      </c>
      <c r="BF520">
        <v>3</v>
      </c>
      <c r="BG520">
        <v>0</v>
      </c>
      <c r="BH520">
        <v>1</v>
      </c>
      <c r="BI520">
        <v>2</v>
      </c>
      <c r="BJ520">
        <v>0</v>
      </c>
      <c r="BK520">
        <v>0</v>
      </c>
      <c r="BL520">
        <v>0</v>
      </c>
      <c r="BM520">
        <v>0</v>
      </c>
      <c r="BN520">
        <v>2</v>
      </c>
      <c r="BO520">
        <f t="shared" si="80"/>
        <v>10</v>
      </c>
      <c r="BP520">
        <f t="shared" si="81"/>
        <v>8</v>
      </c>
      <c r="BQ520">
        <f t="shared" si="82"/>
        <v>10</v>
      </c>
      <c r="BR520">
        <f t="shared" si="83"/>
        <v>6</v>
      </c>
      <c r="BS520">
        <f t="shared" si="84"/>
        <v>3</v>
      </c>
      <c r="BT520">
        <f t="shared" si="85"/>
        <v>2</v>
      </c>
      <c r="BU520">
        <f t="shared" si="86"/>
        <v>6</v>
      </c>
      <c r="BV520">
        <f t="shared" si="87"/>
        <v>8</v>
      </c>
      <c r="BW520">
        <f t="shared" si="88"/>
        <v>1</v>
      </c>
      <c r="BX520">
        <f t="shared" si="89"/>
        <v>4</v>
      </c>
    </row>
    <row r="521" spans="1:76" ht="18.95" customHeight="1" x14ac:dyDescent="0.25">
      <c r="A521" t="s">
        <v>3975</v>
      </c>
      <c r="B521" t="s">
        <v>1737</v>
      </c>
      <c r="C521" t="s">
        <v>54</v>
      </c>
      <c r="D521" t="s">
        <v>26</v>
      </c>
      <c r="E521" t="s">
        <v>184</v>
      </c>
      <c r="F521" t="s">
        <v>5162</v>
      </c>
      <c r="G521" t="s">
        <v>2026</v>
      </c>
      <c r="H521" t="s">
        <v>22</v>
      </c>
      <c r="I521" t="s">
        <v>3976</v>
      </c>
      <c r="L521" s="1">
        <v>341269004908</v>
      </c>
      <c r="M521" t="s">
        <v>3977</v>
      </c>
      <c r="N521" t="s">
        <v>25</v>
      </c>
      <c r="O521" t="s">
        <v>3978</v>
      </c>
      <c r="P521">
        <v>7524</v>
      </c>
      <c r="Q521" t="s">
        <v>3979</v>
      </c>
      <c r="R521">
        <v>998</v>
      </c>
      <c r="S521" t="s">
        <v>89</v>
      </c>
      <c r="T521" t="b">
        <v>0</v>
      </c>
      <c r="U521" t="s">
        <v>30</v>
      </c>
      <c r="V521" t="s">
        <v>71</v>
      </c>
      <c r="W521" t="s">
        <v>61</v>
      </c>
      <c r="X521" t="s">
        <v>61</v>
      </c>
      <c r="Y521" t="s">
        <v>61</v>
      </c>
      <c r="Z521">
        <v>0</v>
      </c>
      <c r="AA521">
        <v>0</v>
      </c>
      <c r="AB521">
        <v>0</v>
      </c>
      <c r="AC521">
        <v>2</v>
      </c>
      <c r="AD521">
        <v>2</v>
      </c>
      <c r="AE521">
        <v>2</v>
      </c>
      <c r="AF521">
        <v>3</v>
      </c>
      <c r="AG521">
        <v>3</v>
      </c>
      <c r="AH521">
        <v>1</v>
      </c>
      <c r="AI521">
        <v>2</v>
      </c>
      <c r="AJ521">
        <v>0</v>
      </c>
      <c r="AK521">
        <v>2</v>
      </c>
      <c r="AL521">
        <v>1</v>
      </c>
      <c r="AM521">
        <v>3</v>
      </c>
      <c r="AN521">
        <v>3</v>
      </c>
      <c r="AO521">
        <v>3</v>
      </c>
      <c r="AP521">
        <v>3</v>
      </c>
      <c r="AQ521">
        <v>0</v>
      </c>
      <c r="AR521">
        <v>3</v>
      </c>
      <c r="AS521">
        <v>2</v>
      </c>
      <c r="AT521">
        <v>3</v>
      </c>
      <c r="AU521">
        <v>0</v>
      </c>
      <c r="AV521">
        <v>0</v>
      </c>
      <c r="AW521">
        <v>1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2</v>
      </c>
      <c r="BD521">
        <v>0</v>
      </c>
      <c r="BE521">
        <v>0</v>
      </c>
      <c r="BF521">
        <v>0</v>
      </c>
      <c r="BG521">
        <v>3</v>
      </c>
      <c r="BH521">
        <v>1</v>
      </c>
      <c r="BI521">
        <v>2</v>
      </c>
      <c r="BJ521">
        <v>0</v>
      </c>
      <c r="BK521">
        <v>0</v>
      </c>
      <c r="BL521">
        <v>0</v>
      </c>
      <c r="BM521">
        <v>0</v>
      </c>
      <c r="BN521">
        <v>2</v>
      </c>
      <c r="BO521">
        <f t="shared" si="80"/>
        <v>13</v>
      </c>
      <c r="BP521">
        <f t="shared" si="81"/>
        <v>5</v>
      </c>
      <c r="BQ521">
        <f t="shared" si="82"/>
        <v>12</v>
      </c>
      <c r="BR521">
        <f t="shared" si="83"/>
        <v>5</v>
      </c>
      <c r="BS521">
        <f t="shared" si="84"/>
        <v>3</v>
      </c>
      <c r="BT521">
        <f t="shared" si="85"/>
        <v>2</v>
      </c>
      <c r="BU521">
        <f t="shared" si="86"/>
        <v>0</v>
      </c>
      <c r="BV521">
        <f t="shared" si="87"/>
        <v>2</v>
      </c>
      <c r="BW521">
        <f t="shared" si="88"/>
        <v>4</v>
      </c>
      <c r="BX521">
        <f t="shared" si="89"/>
        <v>4</v>
      </c>
    </row>
    <row r="522" spans="1:76" ht="18.95" customHeight="1" x14ac:dyDescent="0.25">
      <c r="A522" t="s">
        <v>3983</v>
      </c>
      <c r="B522" t="s">
        <v>1737</v>
      </c>
      <c r="C522" t="s">
        <v>54</v>
      </c>
      <c r="D522" t="s">
        <v>26</v>
      </c>
      <c r="E522" t="s">
        <v>73</v>
      </c>
      <c r="F522" t="s">
        <v>659</v>
      </c>
      <c r="G522" t="s">
        <v>2026</v>
      </c>
      <c r="H522" t="s">
        <v>22</v>
      </c>
      <c r="I522" t="s">
        <v>3984</v>
      </c>
      <c r="L522" s="1">
        <v>341386004942</v>
      </c>
      <c r="M522" t="s">
        <v>3985</v>
      </c>
      <c r="N522" t="s">
        <v>45</v>
      </c>
      <c r="O522" t="s">
        <v>2861</v>
      </c>
      <c r="P522">
        <v>7456</v>
      </c>
      <c r="Q522" t="s">
        <v>3979</v>
      </c>
      <c r="R522">
        <v>251</v>
      </c>
      <c r="S522" t="s">
        <v>89</v>
      </c>
      <c r="T522" t="b">
        <v>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</v>
      </c>
      <c r="AG522">
        <v>3</v>
      </c>
      <c r="AH522">
        <v>0</v>
      </c>
      <c r="AI522">
        <v>2</v>
      </c>
      <c r="AJ522">
        <v>2</v>
      </c>
      <c r="AK522">
        <v>2</v>
      </c>
      <c r="AL522">
        <v>2</v>
      </c>
      <c r="AM522">
        <v>2</v>
      </c>
      <c r="AN522">
        <v>3</v>
      </c>
      <c r="AO522">
        <v>3</v>
      </c>
      <c r="AP522">
        <v>0</v>
      </c>
      <c r="AQ522">
        <v>0</v>
      </c>
      <c r="AR522">
        <v>2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2</v>
      </c>
      <c r="BD522">
        <v>0</v>
      </c>
      <c r="BE522">
        <v>0</v>
      </c>
      <c r="BF522">
        <v>0</v>
      </c>
      <c r="BG522">
        <v>3</v>
      </c>
      <c r="BH522">
        <v>1</v>
      </c>
      <c r="BI522">
        <v>2</v>
      </c>
      <c r="BJ522">
        <v>0</v>
      </c>
      <c r="BK522">
        <v>0</v>
      </c>
      <c r="BL522">
        <v>3</v>
      </c>
      <c r="BM522">
        <v>0</v>
      </c>
      <c r="BN522">
        <v>2</v>
      </c>
      <c r="BO522">
        <f t="shared" si="80"/>
        <v>6</v>
      </c>
      <c r="BP522">
        <f t="shared" si="81"/>
        <v>8</v>
      </c>
      <c r="BQ522">
        <f t="shared" si="82"/>
        <v>8</v>
      </c>
      <c r="BR522">
        <f t="shared" si="83"/>
        <v>2</v>
      </c>
      <c r="BS522">
        <f t="shared" si="84"/>
        <v>1</v>
      </c>
      <c r="BT522">
        <f t="shared" si="85"/>
        <v>0</v>
      </c>
      <c r="BU522">
        <f t="shared" si="86"/>
        <v>0</v>
      </c>
      <c r="BV522">
        <f t="shared" si="87"/>
        <v>2</v>
      </c>
      <c r="BW522">
        <f t="shared" si="88"/>
        <v>4</v>
      </c>
      <c r="BX522">
        <f t="shared" si="89"/>
        <v>7</v>
      </c>
    </row>
    <row r="523" spans="1:76" ht="18.95" customHeight="1" x14ac:dyDescent="0.25">
      <c r="A523" t="s">
        <v>3933</v>
      </c>
      <c r="B523" t="s">
        <v>1737</v>
      </c>
      <c r="C523" t="s">
        <v>54</v>
      </c>
      <c r="D523" t="s">
        <v>26</v>
      </c>
      <c r="E523" t="s">
        <v>184</v>
      </c>
      <c r="F523" t="s">
        <v>5162</v>
      </c>
      <c r="G523" t="s">
        <v>2026</v>
      </c>
      <c r="H523" t="s">
        <v>22</v>
      </c>
      <c r="I523" t="s">
        <v>3934</v>
      </c>
      <c r="L523" s="1">
        <v>340903005034</v>
      </c>
      <c r="M523" t="s">
        <v>3935</v>
      </c>
      <c r="N523" t="s">
        <v>45</v>
      </c>
      <c r="O523" t="s">
        <v>334</v>
      </c>
      <c r="P523">
        <v>8079</v>
      </c>
      <c r="Q523" t="s">
        <v>334</v>
      </c>
      <c r="R523">
        <v>163</v>
      </c>
      <c r="S523" t="s">
        <v>77</v>
      </c>
      <c r="T523" t="b">
        <v>0</v>
      </c>
      <c r="U523" t="s">
        <v>30</v>
      </c>
      <c r="V523" t="s">
        <v>31</v>
      </c>
      <c r="W523" t="s">
        <v>31</v>
      </c>
      <c r="X523" t="s">
        <v>31</v>
      </c>
      <c r="Y523" t="s">
        <v>31</v>
      </c>
      <c r="Z523">
        <v>0</v>
      </c>
      <c r="AA523">
        <v>0</v>
      </c>
      <c r="AB523">
        <v>0</v>
      </c>
      <c r="AC523">
        <v>2</v>
      </c>
      <c r="AD523">
        <v>2</v>
      </c>
      <c r="AE523">
        <v>2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2</v>
      </c>
      <c r="AL523">
        <v>2</v>
      </c>
      <c r="AM523">
        <v>3</v>
      </c>
      <c r="AN523">
        <v>3</v>
      </c>
      <c r="AO523">
        <v>0</v>
      </c>
      <c r="AP523">
        <v>0</v>
      </c>
      <c r="AQ523">
        <v>3</v>
      </c>
      <c r="AR523">
        <v>3</v>
      </c>
      <c r="AS523">
        <v>0</v>
      </c>
      <c r="AT523">
        <v>3</v>
      </c>
      <c r="AU523">
        <v>2</v>
      </c>
      <c r="AV523">
        <v>2</v>
      </c>
      <c r="AW523">
        <v>2</v>
      </c>
      <c r="AX523">
        <v>2</v>
      </c>
      <c r="AY523">
        <v>0</v>
      </c>
      <c r="AZ523">
        <v>0</v>
      </c>
      <c r="BA523">
        <v>3</v>
      </c>
      <c r="BB523">
        <v>3</v>
      </c>
      <c r="BC523">
        <v>2</v>
      </c>
      <c r="BD523">
        <v>0</v>
      </c>
      <c r="BE523">
        <v>0</v>
      </c>
      <c r="BF523">
        <v>0</v>
      </c>
      <c r="BG523">
        <v>1</v>
      </c>
      <c r="BH523">
        <v>3</v>
      </c>
      <c r="BI523">
        <v>2</v>
      </c>
      <c r="BJ523">
        <v>0</v>
      </c>
      <c r="BK523">
        <v>0</v>
      </c>
      <c r="BL523">
        <v>2</v>
      </c>
      <c r="BM523">
        <v>0</v>
      </c>
      <c r="BN523">
        <v>2</v>
      </c>
      <c r="BO523">
        <f t="shared" si="80"/>
        <v>12</v>
      </c>
      <c r="BP523">
        <f t="shared" si="81"/>
        <v>8</v>
      </c>
      <c r="BQ523">
        <f t="shared" si="82"/>
        <v>9</v>
      </c>
      <c r="BR523">
        <f t="shared" si="83"/>
        <v>3</v>
      </c>
      <c r="BS523">
        <f t="shared" si="84"/>
        <v>3</v>
      </c>
      <c r="BT523">
        <f t="shared" si="85"/>
        <v>8</v>
      </c>
      <c r="BU523">
        <f t="shared" si="86"/>
        <v>6</v>
      </c>
      <c r="BV523">
        <f t="shared" si="87"/>
        <v>2</v>
      </c>
      <c r="BW523">
        <f t="shared" si="88"/>
        <v>4</v>
      </c>
      <c r="BX523">
        <f t="shared" si="89"/>
        <v>6</v>
      </c>
    </row>
    <row r="524" spans="1:76" ht="18.95" customHeight="1" x14ac:dyDescent="0.25">
      <c r="A524" t="s">
        <v>3986</v>
      </c>
      <c r="B524" t="s">
        <v>1737</v>
      </c>
      <c r="C524" t="s">
        <v>54</v>
      </c>
      <c r="D524" t="s">
        <v>26</v>
      </c>
      <c r="E524" t="s">
        <v>73</v>
      </c>
      <c r="F524" t="s">
        <v>659</v>
      </c>
      <c r="G524" t="s">
        <v>2026</v>
      </c>
      <c r="H524" t="s">
        <v>22</v>
      </c>
      <c r="I524" t="s">
        <v>3987</v>
      </c>
      <c r="L524" s="1">
        <v>341518000465</v>
      </c>
      <c r="M524" t="s">
        <v>3988</v>
      </c>
      <c r="N524" t="s">
        <v>45</v>
      </c>
      <c r="O524" t="s">
        <v>3989</v>
      </c>
      <c r="P524">
        <v>8880</v>
      </c>
      <c r="Q524" t="s">
        <v>3097</v>
      </c>
      <c r="R524">
        <v>447</v>
      </c>
      <c r="S524" t="s">
        <v>89</v>
      </c>
      <c r="T524" t="b">
        <v>0</v>
      </c>
      <c r="U524" t="s">
        <v>30</v>
      </c>
      <c r="V524" t="s">
        <v>71</v>
      </c>
      <c r="W524" t="s">
        <v>61</v>
      </c>
      <c r="X524" t="s">
        <v>61</v>
      </c>
      <c r="Y524" t="s">
        <v>61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3</v>
      </c>
      <c r="AG524">
        <v>3</v>
      </c>
      <c r="AH524">
        <v>0</v>
      </c>
      <c r="AI524">
        <v>2</v>
      </c>
      <c r="AJ524">
        <v>2</v>
      </c>
      <c r="AK524">
        <v>2</v>
      </c>
      <c r="AL524">
        <v>2</v>
      </c>
      <c r="AM524">
        <v>3</v>
      </c>
      <c r="AN524">
        <v>3</v>
      </c>
      <c r="AO524">
        <v>1</v>
      </c>
      <c r="AP524">
        <v>1</v>
      </c>
      <c r="AQ524">
        <v>0</v>
      </c>
      <c r="AR524">
        <v>3</v>
      </c>
      <c r="AS524">
        <v>0</v>
      </c>
      <c r="AT524">
        <v>3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3</v>
      </c>
      <c r="BB524">
        <v>3</v>
      </c>
      <c r="BC524">
        <v>2</v>
      </c>
      <c r="BD524">
        <v>0</v>
      </c>
      <c r="BE524">
        <v>3</v>
      </c>
      <c r="BF524">
        <v>3</v>
      </c>
      <c r="BG524">
        <v>0</v>
      </c>
      <c r="BH524">
        <v>3</v>
      </c>
      <c r="BI524">
        <v>3</v>
      </c>
      <c r="BJ524">
        <v>0</v>
      </c>
      <c r="BK524">
        <v>0</v>
      </c>
      <c r="BL524">
        <v>0</v>
      </c>
      <c r="BM524">
        <v>2</v>
      </c>
      <c r="BN524">
        <v>2</v>
      </c>
      <c r="BO524">
        <f t="shared" si="80"/>
        <v>6</v>
      </c>
      <c r="BP524">
        <f t="shared" si="81"/>
        <v>8</v>
      </c>
      <c r="BQ524">
        <f t="shared" si="82"/>
        <v>8</v>
      </c>
      <c r="BR524">
        <f t="shared" si="83"/>
        <v>3</v>
      </c>
      <c r="BS524">
        <f t="shared" si="84"/>
        <v>3</v>
      </c>
      <c r="BT524">
        <f t="shared" si="85"/>
        <v>0</v>
      </c>
      <c r="BU524">
        <f t="shared" si="86"/>
        <v>6</v>
      </c>
      <c r="BV524">
        <f t="shared" si="87"/>
        <v>8</v>
      </c>
      <c r="BW524">
        <f t="shared" si="88"/>
        <v>3</v>
      </c>
      <c r="BX524">
        <f t="shared" si="89"/>
        <v>7</v>
      </c>
    </row>
    <row r="525" spans="1:76" ht="18.95" customHeight="1" x14ac:dyDescent="0.25">
      <c r="A525" t="s">
        <v>3994</v>
      </c>
      <c r="B525" t="s">
        <v>1737</v>
      </c>
      <c r="C525" t="s">
        <v>54</v>
      </c>
      <c r="D525" t="s">
        <v>26</v>
      </c>
      <c r="E525" t="s">
        <v>73</v>
      </c>
      <c r="F525" t="s">
        <v>659</v>
      </c>
      <c r="G525" t="s">
        <v>2026</v>
      </c>
      <c r="H525" t="s">
        <v>22</v>
      </c>
      <c r="I525" t="s">
        <v>164</v>
      </c>
      <c r="L525" s="1">
        <v>341650005760</v>
      </c>
      <c r="M525" t="s">
        <v>3995</v>
      </c>
      <c r="N525" t="s">
        <v>45</v>
      </c>
      <c r="O525" t="s">
        <v>3996</v>
      </c>
      <c r="P525">
        <v>7083</v>
      </c>
      <c r="Q525" t="s">
        <v>3996</v>
      </c>
      <c r="R525">
        <v>598</v>
      </c>
      <c r="S525" t="s">
        <v>89</v>
      </c>
      <c r="T525" t="b">
        <v>0</v>
      </c>
      <c r="U525" t="s">
        <v>30</v>
      </c>
      <c r="V525" t="s">
        <v>61</v>
      </c>
      <c r="W525" t="s">
        <v>71</v>
      </c>
      <c r="X525" t="s">
        <v>61</v>
      </c>
      <c r="Y525" t="s">
        <v>61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</v>
      </c>
      <c r="AF525">
        <v>2</v>
      </c>
      <c r="AG525">
        <v>0</v>
      </c>
      <c r="AH525">
        <v>2</v>
      </c>
      <c r="AI525">
        <v>2</v>
      </c>
      <c r="AJ525">
        <v>2</v>
      </c>
      <c r="AK525">
        <v>0</v>
      </c>
      <c r="AL525">
        <v>2</v>
      </c>
      <c r="AM525">
        <v>3</v>
      </c>
      <c r="AN525">
        <v>3</v>
      </c>
      <c r="AO525">
        <v>1</v>
      </c>
      <c r="AP525">
        <v>3</v>
      </c>
      <c r="AQ525">
        <v>3</v>
      </c>
      <c r="AR525">
        <v>3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3</v>
      </c>
      <c r="BB525">
        <v>3</v>
      </c>
      <c r="BC525">
        <v>2</v>
      </c>
      <c r="BD525">
        <v>0</v>
      </c>
      <c r="BE525">
        <v>3</v>
      </c>
      <c r="BF525">
        <v>3</v>
      </c>
      <c r="BG525">
        <v>0</v>
      </c>
      <c r="BH525">
        <v>1</v>
      </c>
      <c r="BI525">
        <v>3</v>
      </c>
      <c r="BJ525">
        <v>0</v>
      </c>
      <c r="BK525">
        <v>0</v>
      </c>
      <c r="BL525">
        <v>0</v>
      </c>
      <c r="BM525">
        <v>0</v>
      </c>
      <c r="BN525">
        <v>2</v>
      </c>
      <c r="BO525">
        <f t="shared" si="80"/>
        <v>6</v>
      </c>
      <c r="BP525">
        <f t="shared" si="81"/>
        <v>6</v>
      </c>
      <c r="BQ525">
        <f t="shared" si="82"/>
        <v>13</v>
      </c>
      <c r="BR525">
        <f t="shared" si="83"/>
        <v>3</v>
      </c>
      <c r="BS525">
        <f t="shared" si="84"/>
        <v>0</v>
      </c>
      <c r="BT525">
        <f t="shared" si="85"/>
        <v>0</v>
      </c>
      <c r="BU525">
        <f t="shared" si="86"/>
        <v>6</v>
      </c>
      <c r="BV525">
        <f t="shared" si="87"/>
        <v>8</v>
      </c>
      <c r="BW525">
        <f t="shared" si="88"/>
        <v>1</v>
      </c>
      <c r="BX525">
        <f t="shared" si="89"/>
        <v>5</v>
      </c>
    </row>
    <row r="526" spans="1:76" ht="18.95" customHeight="1" x14ac:dyDescent="0.25">
      <c r="A526" t="s">
        <v>1755</v>
      </c>
      <c r="B526" t="s">
        <v>42</v>
      </c>
      <c r="C526" t="s">
        <v>29</v>
      </c>
      <c r="D526" t="s">
        <v>26</v>
      </c>
      <c r="E526" t="s">
        <v>638</v>
      </c>
      <c r="F526" t="s">
        <v>5161</v>
      </c>
      <c r="G526">
        <v>4</v>
      </c>
      <c r="H526" t="s">
        <v>22</v>
      </c>
      <c r="I526" t="s">
        <v>1756</v>
      </c>
      <c r="L526" s="1">
        <v>350075000247</v>
      </c>
      <c r="M526" t="s">
        <v>1757</v>
      </c>
      <c r="N526" t="s">
        <v>45</v>
      </c>
      <c r="O526" t="s">
        <v>1758</v>
      </c>
      <c r="P526">
        <v>88230</v>
      </c>
      <c r="Q526" t="s">
        <v>1759</v>
      </c>
      <c r="R526">
        <v>440</v>
      </c>
      <c r="S526" t="s">
        <v>39</v>
      </c>
      <c r="T526" t="b">
        <v>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</v>
      </c>
      <c r="AJ526">
        <v>2</v>
      </c>
      <c r="AK526">
        <v>2</v>
      </c>
      <c r="AL526">
        <v>2</v>
      </c>
      <c r="AM526">
        <v>3</v>
      </c>
      <c r="AN526">
        <v>3</v>
      </c>
      <c r="AO526">
        <v>0</v>
      </c>
      <c r="AP526">
        <v>3</v>
      </c>
      <c r="AQ526">
        <v>0</v>
      </c>
      <c r="AR526">
        <v>3</v>
      </c>
      <c r="AS526">
        <v>3</v>
      </c>
      <c r="AT526">
        <v>3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3</v>
      </c>
      <c r="BB526">
        <v>3</v>
      </c>
      <c r="BC526">
        <v>0</v>
      </c>
      <c r="BD526">
        <v>0</v>
      </c>
      <c r="BE526">
        <v>0</v>
      </c>
      <c r="BF526">
        <v>0</v>
      </c>
      <c r="BG526">
        <v>3</v>
      </c>
      <c r="BH526">
        <v>3</v>
      </c>
      <c r="BI526">
        <v>0</v>
      </c>
      <c r="BJ526">
        <v>0</v>
      </c>
      <c r="BK526">
        <v>0</v>
      </c>
      <c r="BL526">
        <v>3</v>
      </c>
      <c r="BM526">
        <v>0</v>
      </c>
      <c r="BN526">
        <v>0</v>
      </c>
      <c r="BO526">
        <f t="shared" si="80"/>
        <v>0</v>
      </c>
      <c r="BP526">
        <f t="shared" si="81"/>
        <v>8</v>
      </c>
      <c r="BQ526">
        <f t="shared" si="82"/>
        <v>9</v>
      </c>
      <c r="BR526">
        <f t="shared" si="83"/>
        <v>6</v>
      </c>
      <c r="BS526">
        <f t="shared" si="84"/>
        <v>3</v>
      </c>
      <c r="BT526">
        <f t="shared" si="85"/>
        <v>0</v>
      </c>
      <c r="BU526">
        <f t="shared" si="86"/>
        <v>6</v>
      </c>
      <c r="BV526">
        <f t="shared" si="87"/>
        <v>0</v>
      </c>
      <c r="BW526">
        <f t="shared" si="88"/>
        <v>6</v>
      </c>
      <c r="BX526">
        <f t="shared" si="89"/>
        <v>3</v>
      </c>
    </row>
    <row r="527" spans="1:76" ht="18.95" customHeight="1" x14ac:dyDescent="0.25">
      <c r="A527" t="s">
        <v>1746</v>
      </c>
      <c r="B527" t="s">
        <v>42</v>
      </c>
      <c r="C527" t="s">
        <v>29</v>
      </c>
      <c r="D527" t="s">
        <v>26</v>
      </c>
      <c r="E527" t="s">
        <v>184</v>
      </c>
      <c r="F527" t="s">
        <v>5162</v>
      </c>
      <c r="G527">
        <v>4</v>
      </c>
      <c r="H527" t="s">
        <v>22</v>
      </c>
      <c r="I527" t="s">
        <v>1747</v>
      </c>
      <c r="L527" s="1">
        <v>350003000012</v>
      </c>
      <c r="M527" t="s">
        <v>1748</v>
      </c>
      <c r="N527" t="s">
        <v>45</v>
      </c>
      <c r="O527" t="s">
        <v>1749</v>
      </c>
      <c r="P527">
        <v>88310</v>
      </c>
      <c r="Q527" t="s">
        <v>1750</v>
      </c>
      <c r="R527">
        <v>554</v>
      </c>
      <c r="S527" t="s">
        <v>77</v>
      </c>
      <c r="T527" t="b">
        <v>0</v>
      </c>
      <c r="U527" t="s">
        <v>30</v>
      </c>
      <c r="V527" t="s">
        <v>61</v>
      </c>
      <c r="W527" t="s">
        <v>61</v>
      </c>
      <c r="X527" t="s">
        <v>71</v>
      </c>
      <c r="Y527" t="s">
        <v>71</v>
      </c>
      <c r="Z527" s="10">
        <v>0</v>
      </c>
      <c r="AA527" s="10">
        <v>0</v>
      </c>
      <c r="AB527" s="10">
        <v>0</v>
      </c>
      <c r="AC527" s="10">
        <v>2</v>
      </c>
      <c r="AD527" s="10">
        <v>2</v>
      </c>
      <c r="AE527" s="10">
        <v>0</v>
      </c>
      <c r="AF527" s="10">
        <v>0</v>
      </c>
      <c r="AG527" s="10">
        <v>0</v>
      </c>
      <c r="AH527" s="10">
        <v>0</v>
      </c>
      <c r="AI527" s="10">
        <v>2</v>
      </c>
      <c r="AJ527" s="10">
        <v>0</v>
      </c>
      <c r="AK527" s="10">
        <v>0</v>
      </c>
      <c r="AL527" s="10">
        <v>1</v>
      </c>
      <c r="AM527" s="10">
        <v>3</v>
      </c>
      <c r="AN527" s="10">
        <v>3</v>
      </c>
      <c r="AO527" s="10">
        <v>3</v>
      </c>
      <c r="AP527" s="10">
        <v>0</v>
      </c>
      <c r="AQ527" s="10">
        <v>0</v>
      </c>
      <c r="AR527" s="10">
        <v>3</v>
      </c>
      <c r="AS527" s="10">
        <v>0</v>
      </c>
      <c r="AT527" s="10">
        <v>0</v>
      </c>
      <c r="AU527" s="10">
        <v>0</v>
      </c>
      <c r="AV527" s="10">
        <v>0</v>
      </c>
      <c r="AW527" s="10">
        <v>2</v>
      </c>
      <c r="AX527" s="10">
        <v>2</v>
      </c>
      <c r="AY527" s="10">
        <v>0</v>
      </c>
      <c r="AZ527" s="10">
        <v>0</v>
      </c>
      <c r="BA527" s="10">
        <v>0</v>
      </c>
      <c r="BB527" s="10">
        <v>0</v>
      </c>
      <c r="BC527" s="10">
        <v>2</v>
      </c>
      <c r="BD527" s="10">
        <v>2</v>
      </c>
      <c r="BE527" s="10">
        <v>0</v>
      </c>
      <c r="BF527" s="10">
        <v>0</v>
      </c>
      <c r="BG527" s="10">
        <v>0</v>
      </c>
      <c r="BH527" s="10">
        <v>0</v>
      </c>
      <c r="BI527" s="10">
        <v>0</v>
      </c>
      <c r="BJ527" s="10">
        <v>0</v>
      </c>
      <c r="BK527" s="10">
        <v>0</v>
      </c>
      <c r="BL527" s="10">
        <v>0</v>
      </c>
      <c r="BM527" s="10">
        <v>0</v>
      </c>
      <c r="BN527" s="10">
        <v>2</v>
      </c>
      <c r="BO527">
        <f t="shared" si="80"/>
        <v>4</v>
      </c>
      <c r="BP527">
        <f t="shared" si="81"/>
        <v>3</v>
      </c>
      <c r="BQ527">
        <f t="shared" si="82"/>
        <v>9</v>
      </c>
      <c r="BR527">
        <f t="shared" si="83"/>
        <v>3</v>
      </c>
      <c r="BS527">
        <f t="shared" si="84"/>
        <v>0</v>
      </c>
      <c r="BT527">
        <f t="shared" si="85"/>
        <v>4</v>
      </c>
      <c r="BU527">
        <f t="shared" si="86"/>
        <v>0</v>
      </c>
      <c r="BV527">
        <f t="shared" si="87"/>
        <v>4</v>
      </c>
      <c r="BW527">
        <f t="shared" si="88"/>
        <v>0</v>
      </c>
      <c r="BX527">
        <f t="shared" si="89"/>
        <v>2</v>
      </c>
    </row>
    <row r="528" spans="1:76" ht="18.95" customHeight="1" x14ac:dyDescent="0.25">
      <c r="A528" t="s">
        <v>1765</v>
      </c>
      <c r="B528" t="s">
        <v>42</v>
      </c>
      <c r="C528" t="s">
        <v>29</v>
      </c>
      <c r="D528" t="s">
        <v>26</v>
      </c>
      <c r="E528" t="s">
        <v>66</v>
      </c>
      <c r="F528" t="s">
        <v>659</v>
      </c>
      <c r="G528">
        <v>4</v>
      </c>
      <c r="H528" t="s">
        <v>22</v>
      </c>
      <c r="I528" t="s">
        <v>1766</v>
      </c>
      <c r="L528" s="1">
        <v>350207000483</v>
      </c>
      <c r="M528" t="s">
        <v>1767</v>
      </c>
      <c r="N528" t="s">
        <v>58</v>
      </c>
      <c r="O528" t="s">
        <v>1467</v>
      </c>
      <c r="P528">
        <v>87506</v>
      </c>
      <c r="Q528" t="s">
        <v>1467</v>
      </c>
      <c r="R528">
        <v>673</v>
      </c>
      <c r="S528" t="s">
        <v>39</v>
      </c>
      <c r="T528" t="b">
        <v>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2</v>
      </c>
      <c r="AL528">
        <v>0</v>
      </c>
      <c r="AM528">
        <v>3</v>
      </c>
      <c r="AN528">
        <v>3</v>
      </c>
      <c r="AO528">
        <v>0</v>
      </c>
      <c r="AP528">
        <v>3</v>
      </c>
      <c r="AQ528">
        <v>0</v>
      </c>
      <c r="AR528">
        <v>3</v>
      </c>
      <c r="AS528">
        <v>2</v>
      </c>
      <c r="AT528">
        <v>2</v>
      </c>
      <c r="AU528">
        <v>0</v>
      </c>
      <c r="AV528">
        <v>0</v>
      </c>
      <c r="AW528">
        <v>2</v>
      </c>
      <c r="AX528">
        <v>2</v>
      </c>
      <c r="AY528">
        <v>0</v>
      </c>
      <c r="AZ528">
        <v>0</v>
      </c>
      <c r="BA528">
        <v>3</v>
      </c>
      <c r="BB528">
        <v>3</v>
      </c>
      <c r="BC528">
        <v>2</v>
      </c>
      <c r="BD528">
        <v>0</v>
      </c>
      <c r="BE528">
        <v>2</v>
      </c>
      <c r="BF528">
        <v>2</v>
      </c>
      <c r="BG528">
        <v>0</v>
      </c>
      <c r="BH528">
        <v>2</v>
      </c>
      <c r="BI528">
        <v>0</v>
      </c>
      <c r="BJ528">
        <v>0</v>
      </c>
      <c r="BK528">
        <v>0</v>
      </c>
      <c r="BL528">
        <v>2</v>
      </c>
      <c r="BM528">
        <v>0</v>
      </c>
      <c r="BN528">
        <v>0</v>
      </c>
      <c r="BO528">
        <f t="shared" si="80"/>
        <v>0</v>
      </c>
      <c r="BP528">
        <f t="shared" si="81"/>
        <v>2</v>
      </c>
      <c r="BQ528">
        <f t="shared" si="82"/>
        <v>9</v>
      </c>
      <c r="BR528">
        <f t="shared" si="83"/>
        <v>5</v>
      </c>
      <c r="BS528">
        <f t="shared" si="84"/>
        <v>2</v>
      </c>
      <c r="BT528">
        <f t="shared" si="85"/>
        <v>4</v>
      </c>
      <c r="BU528">
        <f t="shared" si="86"/>
        <v>6</v>
      </c>
      <c r="BV528">
        <f t="shared" si="87"/>
        <v>6</v>
      </c>
      <c r="BW528">
        <f t="shared" si="88"/>
        <v>2</v>
      </c>
      <c r="BX528">
        <f t="shared" si="89"/>
        <v>2</v>
      </c>
    </row>
    <row r="529" spans="1:76" ht="18.95" customHeight="1" x14ac:dyDescent="0.25">
      <c r="A529" t="s">
        <v>1464</v>
      </c>
      <c r="B529" t="s">
        <v>42</v>
      </c>
      <c r="C529" t="s">
        <v>29</v>
      </c>
      <c r="D529" t="s">
        <v>86</v>
      </c>
      <c r="E529" t="s">
        <v>102</v>
      </c>
      <c r="F529" t="s">
        <v>659</v>
      </c>
      <c r="G529">
        <v>5</v>
      </c>
      <c r="H529" t="s">
        <v>83</v>
      </c>
      <c r="I529" t="s">
        <v>1465</v>
      </c>
      <c r="L529" s="1">
        <v>350237000535</v>
      </c>
      <c r="M529" t="s">
        <v>1466</v>
      </c>
      <c r="N529" t="s">
        <v>45</v>
      </c>
      <c r="O529" t="s">
        <v>1467</v>
      </c>
      <c r="P529">
        <v>87507</v>
      </c>
      <c r="Q529" t="s">
        <v>1467</v>
      </c>
      <c r="R529">
        <v>859</v>
      </c>
      <c r="S529" t="s">
        <v>7</v>
      </c>
      <c r="T529" t="b">
        <v>1</v>
      </c>
      <c r="U529" t="s">
        <v>71</v>
      </c>
      <c r="V529" t="s">
        <v>61</v>
      </c>
      <c r="W529" t="s">
        <v>61</v>
      </c>
      <c r="X529" t="s">
        <v>61</v>
      </c>
      <c r="Y529" t="s">
        <v>61</v>
      </c>
      <c r="Z529" s="10">
        <v>0</v>
      </c>
      <c r="AA529" s="10">
        <v>0</v>
      </c>
      <c r="AB529" s="10">
        <v>0</v>
      </c>
      <c r="AC529" s="10">
        <v>1</v>
      </c>
      <c r="AD529" s="10">
        <v>1</v>
      </c>
      <c r="AE529" s="10">
        <v>1</v>
      </c>
      <c r="AF529" s="10">
        <v>2</v>
      </c>
      <c r="AG529" s="10">
        <v>2</v>
      </c>
      <c r="AH529" s="10">
        <v>2</v>
      </c>
      <c r="AI529" s="10">
        <v>1</v>
      </c>
      <c r="AJ529" s="10">
        <v>2</v>
      </c>
      <c r="AK529" s="10">
        <v>2</v>
      </c>
      <c r="AL529" s="10">
        <v>2</v>
      </c>
      <c r="AM529" s="10">
        <v>3</v>
      </c>
      <c r="AN529" s="10">
        <v>3</v>
      </c>
      <c r="AO529" s="10">
        <v>3</v>
      </c>
      <c r="AP529" s="10">
        <v>3</v>
      </c>
      <c r="AQ529" s="10">
        <v>3</v>
      </c>
      <c r="AR529" s="10">
        <v>3</v>
      </c>
      <c r="AS529" s="10">
        <v>2</v>
      </c>
      <c r="AT529" s="10">
        <v>3</v>
      </c>
      <c r="AU529" s="10">
        <v>2</v>
      </c>
      <c r="AV529" s="10">
        <v>2</v>
      </c>
      <c r="AW529" s="10">
        <v>2</v>
      </c>
      <c r="AX529" s="10">
        <v>2</v>
      </c>
      <c r="AY529" s="10">
        <v>2</v>
      </c>
      <c r="AZ529" s="10">
        <v>0</v>
      </c>
      <c r="BA529" s="10">
        <v>3</v>
      </c>
      <c r="BB529" s="10">
        <v>3</v>
      </c>
      <c r="BC529" s="10">
        <v>2</v>
      </c>
      <c r="BD529" s="10">
        <v>0</v>
      </c>
      <c r="BE529" s="10">
        <v>2</v>
      </c>
      <c r="BF529" s="10">
        <v>2</v>
      </c>
      <c r="BG529" s="10">
        <v>3</v>
      </c>
      <c r="BH529" s="10">
        <v>3</v>
      </c>
      <c r="BI529" s="10">
        <v>3</v>
      </c>
      <c r="BJ529" s="10">
        <v>3</v>
      </c>
      <c r="BK529" s="10">
        <v>2</v>
      </c>
      <c r="BL529" s="10">
        <v>1</v>
      </c>
      <c r="BM529" s="10">
        <v>2</v>
      </c>
      <c r="BN529" s="10">
        <v>2</v>
      </c>
      <c r="BO529">
        <f t="shared" si="80"/>
        <v>9</v>
      </c>
      <c r="BP529">
        <f t="shared" si="81"/>
        <v>7</v>
      </c>
      <c r="BQ529">
        <f t="shared" si="82"/>
        <v>15</v>
      </c>
      <c r="BR529">
        <f t="shared" si="83"/>
        <v>5</v>
      </c>
      <c r="BS529">
        <f t="shared" si="84"/>
        <v>3</v>
      </c>
      <c r="BT529">
        <f t="shared" si="85"/>
        <v>8</v>
      </c>
      <c r="BU529">
        <f t="shared" si="86"/>
        <v>8</v>
      </c>
      <c r="BV529">
        <f t="shared" si="87"/>
        <v>6</v>
      </c>
      <c r="BW529">
        <f t="shared" si="88"/>
        <v>6</v>
      </c>
      <c r="BX529">
        <f t="shared" si="89"/>
        <v>13</v>
      </c>
    </row>
    <row r="530" spans="1:76" ht="18.95" customHeight="1" x14ac:dyDescent="0.25">
      <c r="A530" t="s">
        <v>4005</v>
      </c>
      <c r="B530" t="s">
        <v>42</v>
      </c>
      <c r="C530" t="s">
        <v>29</v>
      </c>
      <c r="D530" t="s">
        <v>26</v>
      </c>
      <c r="E530" t="s">
        <v>21</v>
      </c>
      <c r="F530" t="s">
        <v>5163</v>
      </c>
      <c r="G530" t="s">
        <v>2026</v>
      </c>
      <c r="H530" t="s">
        <v>22</v>
      </c>
      <c r="I530" t="s">
        <v>4006</v>
      </c>
      <c r="L530" s="1">
        <v>350117000333</v>
      </c>
      <c r="M530" t="s">
        <v>4007</v>
      </c>
      <c r="N530" t="s">
        <v>45</v>
      </c>
      <c r="O530" t="s">
        <v>4008</v>
      </c>
      <c r="P530">
        <v>87021</v>
      </c>
      <c r="Q530" t="s">
        <v>4009</v>
      </c>
      <c r="R530">
        <v>462</v>
      </c>
      <c r="S530" t="s">
        <v>77</v>
      </c>
      <c r="T530" t="b">
        <v>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2</v>
      </c>
      <c r="AJ530">
        <v>2</v>
      </c>
      <c r="AK530">
        <v>2</v>
      </c>
      <c r="AL530">
        <v>2</v>
      </c>
      <c r="AM530">
        <v>2</v>
      </c>
      <c r="AN530">
        <v>3</v>
      </c>
      <c r="AO530">
        <v>1</v>
      </c>
      <c r="AP530">
        <v>1</v>
      </c>
      <c r="AQ530">
        <v>3</v>
      </c>
      <c r="AR530">
        <v>3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3</v>
      </c>
      <c r="BB530">
        <v>3</v>
      </c>
      <c r="BC530">
        <v>0</v>
      </c>
      <c r="BD530">
        <v>2</v>
      </c>
      <c r="BE530">
        <v>3</v>
      </c>
      <c r="BF530">
        <v>3</v>
      </c>
      <c r="BG530">
        <v>3</v>
      </c>
      <c r="BH530">
        <v>3</v>
      </c>
      <c r="BI530">
        <v>0</v>
      </c>
      <c r="BJ530">
        <v>3</v>
      </c>
      <c r="BK530">
        <v>0</v>
      </c>
      <c r="BL530">
        <v>2</v>
      </c>
      <c r="BM530">
        <v>0</v>
      </c>
      <c r="BN530">
        <v>2</v>
      </c>
      <c r="BO530">
        <f t="shared" si="80"/>
        <v>0</v>
      </c>
      <c r="BP530">
        <f t="shared" si="81"/>
        <v>8</v>
      </c>
      <c r="BQ530">
        <f t="shared" si="82"/>
        <v>10</v>
      </c>
      <c r="BR530">
        <f t="shared" si="83"/>
        <v>3</v>
      </c>
      <c r="BS530">
        <f t="shared" si="84"/>
        <v>0</v>
      </c>
      <c r="BT530">
        <f t="shared" si="85"/>
        <v>0</v>
      </c>
      <c r="BU530">
        <f t="shared" si="86"/>
        <v>6</v>
      </c>
      <c r="BV530">
        <f t="shared" si="87"/>
        <v>8</v>
      </c>
      <c r="BW530">
        <f t="shared" si="88"/>
        <v>6</v>
      </c>
      <c r="BX530">
        <f t="shared" si="89"/>
        <v>7</v>
      </c>
    </row>
    <row r="531" spans="1:76" ht="18.95" customHeight="1" x14ac:dyDescent="0.25">
      <c r="A531" t="s">
        <v>4010</v>
      </c>
      <c r="B531" t="s">
        <v>4011</v>
      </c>
      <c r="C531" t="s">
        <v>29</v>
      </c>
      <c r="D531" t="s">
        <v>26</v>
      </c>
      <c r="E531" t="s">
        <v>143</v>
      </c>
      <c r="F531" t="s">
        <v>659</v>
      </c>
      <c r="G531" t="s">
        <v>2026</v>
      </c>
      <c r="H531" t="s">
        <v>22</v>
      </c>
      <c r="I531" t="s">
        <v>4012</v>
      </c>
      <c r="L531" s="1">
        <v>320039000280</v>
      </c>
      <c r="M531" t="s">
        <v>4013</v>
      </c>
      <c r="N531" t="s">
        <v>58</v>
      </c>
      <c r="O531" t="s">
        <v>4014</v>
      </c>
      <c r="P531">
        <v>89701</v>
      </c>
      <c r="Q531" t="s">
        <v>4014</v>
      </c>
      <c r="R531">
        <v>2257</v>
      </c>
      <c r="S531" t="s">
        <v>7</v>
      </c>
      <c r="T531" t="b">
        <v>0</v>
      </c>
      <c r="U531" t="s">
        <v>30</v>
      </c>
      <c r="V531" t="s">
        <v>61</v>
      </c>
      <c r="W531" t="s">
        <v>71</v>
      </c>
      <c r="X531" t="s">
        <v>71</v>
      </c>
      <c r="Y531" t="s">
        <v>71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0</v>
      </c>
      <c r="AI531">
        <v>2</v>
      </c>
      <c r="AJ531">
        <v>0</v>
      </c>
      <c r="AK531">
        <v>2</v>
      </c>
      <c r="AL531">
        <v>2</v>
      </c>
      <c r="AM531">
        <v>1</v>
      </c>
      <c r="AN531">
        <v>2</v>
      </c>
      <c r="AO531">
        <v>0</v>
      </c>
      <c r="AP531">
        <v>0</v>
      </c>
      <c r="AQ531">
        <v>3</v>
      </c>
      <c r="AR531">
        <v>3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3</v>
      </c>
      <c r="BB531">
        <v>3</v>
      </c>
      <c r="BC531">
        <v>0</v>
      </c>
      <c r="BD531">
        <v>0</v>
      </c>
      <c r="BE531">
        <v>2</v>
      </c>
      <c r="BF531">
        <v>2</v>
      </c>
      <c r="BG531">
        <v>0</v>
      </c>
      <c r="BH531">
        <v>3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</v>
      </c>
      <c r="BO531">
        <f t="shared" si="80"/>
        <v>2</v>
      </c>
      <c r="BP531">
        <f t="shared" si="81"/>
        <v>6</v>
      </c>
      <c r="BQ531">
        <f t="shared" si="82"/>
        <v>6</v>
      </c>
      <c r="BR531">
        <f t="shared" si="83"/>
        <v>4</v>
      </c>
      <c r="BS531">
        <f t="shared" si="84"/>
        <v>0</v>
      </c>
      <c r="BT531">
        <f t="shared" si="85"/>
        <v>0</v>
      </c>
      <c r="BU531">
        <f t="shared" si="86"/>
        <v>6</v>
      </c>
      <c r="BV531">
        <f t="shared" si="87"/>
        <v>4</v>
      </c>
      <c r="BW531">
        <f t="shared" si="88"/>
        <v>3</v>
      </c>
      <c r="BX531">
        <f t="shared" si="89"/>
        <v>2</v>
      </c>
    </row>
    <row r="532" spans="1:76" ht="18.95" customHeight="1" x14ac:dyDescent="0.25">
      <c r="A532" t="s">
        <v>90</v>
      </c>
      <c r="B532" t="s">
        <v>49</v>
      </c>
      <c r="C532" t="s">
        <v>54</v>
      </c>
      <c r="D532" t="s">
        <v>26</v>
      </c>
      <c r="E532" t="s">
        <v>21</v>
      </c>
      <c r="F532" t="s">
        <v>5163</v>
      </c>
      <c r="G532">
        <v>1</v>
      </c>
      <c r="H532" t="s">
        <v>22</v>
      </c>
      <c r="I532" t="s">
        <v>91</v>
      </c>
      <c r="L532" s="1">
        <v>361899001719</v>
      </c>
      <c r="M532" t="s">
        <v>92</v>
      </c>
      <c r="N532" t="s">
        <v>45</v>
      </c>
      <c r="O532" t="s">
        <v>93</v>
      </c>
      <c r="P532">
        <v>12204</v>
      </c>
      <c r="Q532" t="s">
        <v>94</v>
      </c>
      <c r="R532">
        <v>262</v>
      </c>
      <c r="S532" t="s">
        <v>89</v>
      </c>
      <c r="T532" t="b">
        <v>0</v>
      </c>
      <c r="U532" t="s">
        <v>30</v>
      </c>
      <c r="V532" t="s">
        <v>31</v>
      </c>
      <c r="W532" t="s">
        <v>31</v>
      </c>
      <c r="X532" t="s">
        <v>31</v>
      </c>
      <c r="Y532" t="s">
        <v>31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</v>
      </c>
      <c r="AI532">
        <v>0</v>
      </c>
      <c r="AJ532">
        <v>2</v>
      </c>
      <c r="AK532">
        <v>2</v>
      </c>
      <c r="AL532">
        <v>2</v>
      </c>
      <c r="AM532">
        <v>2</v>
      </c>
      <c r="AN532">
        <v>2</v>
      </c>
      <c r="AO532">
        <v>0</v>
      </c>
      <c r="AP532">
        <v>0</v>
      </c>
      <c r="AQ532">
        <v>2</v>
      </c>
      <c r="AR532">
        <v>2</v>
      </c>
      <c r="AS532">
        <v>0</v>
      </c>
      <c r="AT532">
        <v>0</v>
      </c>
      <c r="AU532">
        <v>2</v>
      </c>
      <c r="AV532">
        <v>2</v>
      </c>
      <c r="AW532">
        <v>0</v>
      </c>
      <c r="AX532">
        <v>0</v>
      </c>
      <c r="AY532">
        <v>0</v>
      </c>
      <c r="AZ532">
        <v>0</v>
      </c>
      <c r="BA532">
        <v>2</v>
      </c>
      <c r="BB532">
        <v>2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2</v>
      </c>
      <c r="BI532">
        <v>2</v>
      </c>
      <c r="BJ532">
        <v>0</v>
      </c>
      <c r="BK532">
        <v>2</v>
      </c>
      <c r="BL532">
        <v>0</v>
      </c>
      <c r="BM532">
        <v>0</v>
      </c>
      <c r="BN532">
        <v>0</v>
      </c>
      <c r="BO532">
        <f t="shared" si="80"/>
        <v>2</v>
      </c>
      <c r="BP532">
        <f t="shared" si="81"/>
        <v>6</v>
      </c>
      <c r="BQ532">
        <f t="shared" si="82"/>
        <v>6</v>
      </c>
      <c r="BR532">
        <f t="shared" si="83"/>
        <v>2</v>
      </c>
      <c r="BS532">
        <f t="shared" si="84"/>
        <v>0</v>
      </c>
      <c r="BT532">
        <f t="shared" si="85"/>
        <v>4</v>
      </c>
      <c r="BU532">
        <f t="shared" si="86"/>
        <v>4</v>
      </c>
      <c r="BV532">
        <f t="shared" si="87"/>
        <v>0</v>
      </c>
      <c r="BW532">
        <f t="shared" si="88"/>
        <v>2</v>
      </c>
      <c r="BX532">
        <f t="shared" si="89"/>
        <v>4</v>
      </c>
    </row>
    <row r="533" spans="1:76" ht="18.95" customHeight="1" x14ac:dyDescent="0.25">
      <c r="A533" t="s">
        <v>117</v>
      </c>
      <c r="B533" t="s">
        <v>49</v>
      </c>
      <c r="C533" t="s">
        <v>54</v>
      </c>
      <c r="D533" t="s">
        <v>26</v>
      </c>
      <c r="E533" t="s">
        <v>73</v>
      </c>
      <c r="F533" t="s">
        <v>659</v>
      </c>
      <c r="G533">
        <v>1</v>
      </c>
      <c r="H533" t="s">
        <v>118</v>
      </c>
      <c r="I533" t="s">
        <v>119</v>
      </c>
      <c r="L533" s="1">
        <v>362967003998</v>
      </c>
      <c r="M533" t="s">
        <v>120</v>
      </c>
      <c r="N533" t="s">
        <v>45</v>
      </c>
      <c r="O533" t="s">
        <v>121</v>
      </c>
      <c r="P533">
        <v>12186</v>
      </c>
      <c r="Q533" t="s">
        <v>94</v>
      </c>
      <c r="R533">
        <v>533</v>
      </c>
      <c r="S533" t="s">
        <v>39</v>
      </c>
      <c r="T533" t="b">
        <v>0</v>
      </c>
      <c r="U533" t="s">
        <v>30</v>
      </c>
      <c r="V533" t="s">
        <v>61</v>
      </c>
      <c r="W533" t="s">
        <v>71</v>
      </c>
      <c r="X533" t="s">
        <v>61</v>
      </c>
      <c r="Y533" t="s">
        <v>71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</v>
      </c>
      <c r="AF533" s="10">
        <v>2</v>
      </c>
      <c r="AG533" s="10">
        <v>2</v>
      </c>
      <c r="AH533" s="10">
        <v>0</v>
      </c>
      <c r="AI533" s="10">
        <v>0</v>
      </c>
      <c r="AJ533" s="10">
        <v>0</v>
      </c>
      <c r="AK533" s="10">
        <v>0</v>
      </c>
      <c r="AL533" s="10">
        <v>0</v>
      </c>
      <c r="AM533" s="10">
        <v>3</v>
      </c>
      <c r="AN533" s="10">
        <v>3</v>
      </c>
      <c r="AO533" s="10">
        <v>2</v>
      </c>
      <c r="AP533" s="10">
        <v>3</v>
      </c>
      <c r="AQ533" s="10">
        <v>0</v>
      </c>
      <c r="AR533" s="10">
        <v>2</v>
      </c>
      <c r="AS533" s="10">
        <v>0</v>
      </c>
      <c r="AT533" s="10">
        <v>0</v>
      </c>
      <c r="AU533" s="10">
        <v>0</v>
      </c>
      <c r="AV533" s="10">
        <v>0</v>
      </c>
      <c r="AW533" s="10">
        <v>1</v>
      </c>
      <c r="AX533" s="10">
        <v>1</v>
      </c>
      <c r="AY533" s="10">
        <v>1</v>
      </c>
      <c r="AZ533" s="10">
        <v>1</v>
      </c>
      <c r="BA533" s="10">
        <v>2</v>
      </c>
      <c r="BB533" s="10">
        <v>2</v>
      </c>
      <c r="BC533" s="10">
        <v>0</v>
      </c>
      <c r="BD533" s="10">
        <v>0</v>
      </c>
      <c r="BE533" s="10">
        <v>2</v>
      </c>
      <c r="BF533" s="10">
        <v>2</v>
      </c>
      <c r="BG533" s="10">
        <v>0</v>
      </c>
      <c r="BH533" s="10">
        <v>2</v>
      </c>
      <c r="BI533" s="10">
        <v>2</v>
      </c>
      <c r="BJ533" s="10">
        <v>0</v>
      </c>
      <c r="BK533" s="10">
        <v>2</v>
      </c>
      <c r="BL533" s="10">
        <v>1</v>
      </c>
      <c r="BM533" s="10">
        <v>2</v>
      </c>
      <c r="BN533" s="10">
        <v>0</v>
      </c>
      <c r="BO533">
        <f t="shared" si="80"/>
        <v>4</v>
      </c>
      <c r="BP533">
        <f t="shared" si="81"/>
        <v>0</v>
      </c>
      <c r="BQ533">
        <f t="shared" si="82"/>
        <v>11</v>
      </c>
      <c r="BR533">
        <f t="shared" si="83"/>
        <v>2</v>
      </c>
      <c r="BS533">
        <f t="shared" si="84"/>
        <v>0</v>
      </c>
      <c r="BT533">
        <f t="shared" si="85"/>
        <v>2</v>
      </c>
      <c r="BU533">
        <f t="shared" si="86"/>
        <v>6</v>
      </c>
      <c r="BV533">
        <f t="shared" si="87"/>
        <v>4</v>
      </c>
      <c r="BW533">
        <f t="shared" si="88"/>
        <v>2</v>
      </c>
      <c r="BX533">
        <f t="shared" si="89"/>
        <v>7</v>
      </c>
    </row>
    <row r="534" spans="1:76" ht="18.95" customHeight="1" x14ac:dyDescent="0.25">
      <c r="A534" t="s">
        <v>4112</v>
      </c>
      <c r="B534" t="s">
        <v>49</v>
      </c>
      <c r="C534" t="s">
        <v>54</v>
      </c>
      <c r="D534" t="s">
        <v>26</v>
      </c>
      <c r="E534" t="s">
        <v>73</v>
      </c>
      <c r="F534" t="s">
        <v>659</v>
      </c>
      <c r="G534" t="s">
        <v>2026</v>
      </c>
      <c r="H534" t="s">
        <v>22</v>
      </c>
      <c r="I534" t="s">
        <v>4113</v>
      </c>
      <c r="L534" s="1">
        <v>362307003232</v>
      </c>
      <c r="M534" t="s">
        <v>4114</v>
      </c>
      <c r="N534" t="s">
        <v>58</v>
      </c>
      <c r="O534" t="s">
        <v>4115</v>
      </c>
      <c r="P534">
        <v>14138</v>
      </c>
      <c r="Q534" t="s">
        <v>4116</v>
      </c>
      <c r="R534">
        <v>242</v>
      </c>
      <c r="S534" t="s">
        <v>39</v>
      </c>
      <c r="T534" t="b">
        <v>0</v>
      </c>
      <c r="U534" t="s">
        <v>30</v>
      </c>
      <c r="V534" t="s">
        <v>31</v>
      </c>
      <c r="W534" t="s">
        <v>31</v>
      </c>
      <c r="X534" t="s">
        <v>31</v>
      </c>
      <c r="Y534" t="s">
        <v>31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</v>
      </c>
      <c r="AJ534">
        <v>2</v>
      </c>
      <c r="AK534">
        <v>2</v>
      </c>
      <c r="AL534">
        <v>0</v>
      </c>
      <c r="AM534">
        <v>3</v>
      </c>
      <c r="AN534">
        <v>3</v>
      </c>
      <c r="AO534">
        <v>3</v>
      </c>
      <c r="AP534">
        <v>3</v>
      </c>
      <c r="AQ534">
        <v>3</v>
      </c>
      <c r="AR534">
        <v>3</v>
      </c>
      <c r="AS534">
        <v>3</v>
      </c>
      <c r="AT534">
        <v>3</v>
      </c>
      <c r="AU534">
        <v>2</v>
      </c>
      <c r="AV534">
        <v>2</v>
      </c>
      <c r="AW534">
        <v>0</v>
      </c>
      <c r="AX534">
        <v>2</v>
      </c>
      <c r="AY534">
        <v>0</v>
      </c>
      <c r="AZ534">
        <v>0</v>
      </c>
      <c r="BA534">
        <v>3</v>
      </c>
      <c r="BB534">
        <v>3</v>
      </c>
      <c r="BC534">
        <v>2</v>
      </c>
      <c r="BD534">
        <v>0</v>
      </c>
      <c r="BE534">
        <v>0</v>
      </c>
      <c r="BF534">
        <v>3</v>
      </c>
      <c r="BG534">
        <v>3</v>
      </c>
      <c r="BH534">
        <v>3</v>
      </c>
      <c r="BI534">
        <v>3</v>
      </c>
      <c r="BJ534">
        <v>0</v>
      </c>
      <c r="BK534">
        <v>0</v>
      </c>
      <c r="BL534">
        <v>3</v>
      </c>
      <c r="BM534">
        <v>0</v>
      </c>
      <c r="BN534">
        <v>2</v>
      </c>
      <c r="BO534">
        <f t="shared" si="80"/>
        <v>0</v>
      </c>
      <c r="BP534">
        <f t="shared" si="81"/>
        <v>6</v>
      </c>
      <c r="BQ534">
        <f t="shared" si="82"/>
        <v>15</v>
      </c>
      <c r="BR534">
        <f t="shared" si="83"/>
        <v>6</v>
      </c>
      <c r="BS534">
        <f t="shared" si="84"/>
        <v>3</v>
      </c>
      <c r="BT534">
        <f t="shared" si="85"/>
        <v>6</v>
      </c>
      <c r="BU534">
        <f t="shared" si="86"/>
        <v>6</v>
      </c>
      <c r="BV534">
        <f t="shared" si="87"/>
        <v>5</v>
      </c>
      <c r="BW534">
        <f t="shared" si="88"/>
        <v>6</v>
      </c>
      <c r="BX534">
        <f t="shared" si="89"/>
        <v>8</v>
      </c>
    </row>
    <row r="535" spans="1:76" ht="18.95" customHeight="1" x14ac:dyDescent="0.25">
      <c r="A535" t="s">
        <v>4052</v>
      </c>
      <c r="B535" t="s">
        <v>49</v>
      </c>
      <c r="C535" t="s">
        <v>54</v>
      </c>
      <c r="D535" t="s">
        <v>26</v>
      </c>
      <c r="E535" t="s">
        <v>73</v>
      </c>
      <c r="F535" t="s">
        <v>659</v>
      </c>
      <c r="G535" t="s">
        <v>2026</v>
      </c>
      <c r="H535" t="s">
        <v>22</v>
      </c>
      <c r="I535" t="s">
        <v>4053</v>
      </c>
      <c r="L535" s="1">
        <v>361056000810</v>
      </c>
      <c r="M535" t="s">
        <v>4054</v>
      </c>
      <c r="N535" t="s">
        <v>45</v>
      </c>
      <c r="O535" t="s">
        <v>4055</v>
      </c>
      <c r="P535">
        <v>14904</v>
      </c>
      <c r="Q535" t="s">
        <v>4056</v>
      </c>
      <c r="R535">
        <v>442</v>
      </c>
      <c r="S535" t="s">
        <v>89</v>
      </c>
      <c r="T535" t="b">
        <v>0</v>
      </c>
      <c r="U535" t="s">
        <v>30</v>
      </c>
      <c r="V535" t="s">
        <v>31</v>
      </c>
      <c r="W535" t="s">
        <v>31</v>
      </c>
      <c r="X535" t="s">
        <v>31</v>
      </c>
      <c r="Y535" t="s">
        <v>31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1</v>
      </c>
      <c r="AH535">
        <v>0</v>
      </c>
      <c r="AI535">
        <v>2</v>
      </c>
      <c r="AJ535">
        <v>2</v>
      </c>
      <c r="AK535">
        <v>2</v>
      </c>
      <c r="AL535">
        <v>2</v>
      </c>
      <c r="AM535">
        <v>3</v>
      </c>
      <c r="AN535">
        <v>3</v>
      </c>
      <c r="AO535">
        <v>3</v>
      </c>
      <c r="AP535">
        <v>3</v>
      </c>
      <c r="AQ535">
        <v>0</v>
      </c>
      <c r="AR535">
        <v>3</v>
      </c>
      <c r="AS535">
        <v>0</v>
      </c>
      <c r="AT535">
        <v>2</v>
      </c>
      <c r="AU535">
        <v>2</v>
      </c>
      <c r="AV535">
        <v>2</v>
      </c>
      <c r="AW535">
        <v>1</v>
      </c>
      <c r="AX535">
        <v>2</v>
      </c>
      <c r="AY535">
        <v>0</v>
      </c>
      <c r="AZ535">
        <v>0</v>
      </c>
      <c r="BA535">
        <v>3</v>
      </c>
      <c r="BB535">
        <v>3</v>
      </c>
      <c r="BC535">
        <v>0</v>
      </c>
      <c r="BD535">
        <v>2</v>
      </c>
      <c r="BE535">
        <v>3</v>
      </c>
      <c r="BF535">
        <v>3</v>
      </c>
      <c r="BG535">
        <v>2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</v>
      </c>
      <c r="BO535">
        <f t="shared" si="80"/>
        <v>2</v>
      </c>
      <c r="BP535">
        <f t="shared" si="81"/>
        <v>8</v>
      </c>
      <c r="BQ535">
        <f t="shared" si="82"/>
        <v>12</v>
      </c>
      <c r="BR535">
        <f t="shared" si="83"/>
        <v>3</v>
      </c>
      <c r="BS535">
        <f t="shared" si="84"/>
        <v>2</v>
      </c>
      <c r="BT535">
        <f t="shared" si="85"/>
        <v>7</v>
      </c>
      <c r="BU535">
        <f t="shared" si="86"/>
        <v>6</v>
      </c>
      <c r="BV535">
        <f t="shared" si="87"/>
        <v>8</v>
      </c>
      <c r="BW535">
        <f t="shared" si="88"/>
        <v>3</v>
      </c>
      <c r="BX535">
        <f t="shared" si="89"/>
        <v>2</v>
      </c>
    </row>
    <row r="536" spans="1:76" ht="18.95" customHeight="1" x14ac:dyDescent="0.25">
      <c r="A536" t="s">
        <v>4175</v>
      </c>
      <c r="B536" t="s">
        <v>49</v>
      </c>
      <c r="C536" t="s">
        <v>54</v>
      </c>
      <c r="D536" t="s">
        <v>192</v>
      </c>
      <c r="E536" t="s">
        <v>73</v>
      </c>
      <c r="F536" t="s">
        <v>659</v>
      </c>
      <c r="G536" t="s">
        <v>2026</v>
      </c>
      <c r="H536" t="s">
        <v>189</v>
      </c>
      <c r="I536" t="s">
        <v>4176</v>
      </c>
      <c r="L536" s="1">
        <v>362988004017</v>
      </c>
      <c r="M536" t="s">
        <v>4177</v>
      </c>
      <c r="N536" t="s">
        <v>45</v>
      </c>
      <c r="O536" t="s">
        <v>4178</v>
      </c>
      <c r="P536">
        <v>12590</v>
      </c>
      <c r="Q536" t="s">
        <v>4179</v>
      </c>
      <c r="R536">
        <v>335</v>
      </c>
      <c r="S536" t="s">
        <v>89</v>
      </c>
      <c r="T536" t="b">
        <v>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</v>
      </c>
      <c r="AJ536">
        <v>2</v>
      </c>
      <c r="AK536">
        <v>2</v>
      </c>
      <c r="AL536">
        <v>0</v>
      </c>
      <c r="AM536">
        <v>3</v>
      </c>
      <c r="AN536">
        <v>3</v>
      </c>
      <c r="AO536">
        <v>3</v>
      </c>
      <c r="AP536">
        <v>3</v>
      </c>
      <c r="AQ536">
        <v>0</v>
      </c>
      <c r="AR536">
        <v>3</v>
      </c>
      <c r="AS536">
        <v>0</v>
      </c>
      <c r="AT536">
        <v>0</v>
      </c>
      <c r="AU536">
        <v>2</v>
      </c>
      <c r="AV536">
        <v>2</v>
      </c>
      <c r="AW536">
        <v>0</v>
      </c>
      <c r="AX536">
        <v>0</v>
      </c>
      <c r="AY536">
        <v>0</v>
      </c>
      <c r="AZ536">
        <v>0</v>
      </c>
      <c r="BA536">
        <v>3</v>
      </c>
      <c r="BB536">
        <v>3</v>
      </c>
      <c r="BC536">
        <v>2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3</v>
      </c>
      <c r="BJ536">
        <v>0</v>
      </c>
      <c r="BK536">
        <v>0</v>
      </c>
      <c r="BL536">
        <v>2</v>
      </c>
      <c r="BM536">
        <v>0</v>
      </c>
      <c r="BN536">
        <v>2</v>
      </c>
      <c r="BO536">
        <f t="shared" si="80"/>
        <v>0</v>
      </c>
      <c r="BP536">
        <f t="shared" si="81"/>
        <v>6</v>
      </c>
      <c r="BQ536">
        <f t="shared" si="82"/>
        <v>12</v>
      </c>
      <c r="BR536">
        <f t="shared" si="83"/>
        <v>3</v>
      </c>
      <c r="BS536">
        <f t="shared" si="84"/>
        <v>0</v>
      </c>
      <c r="BT536">
        <f t="shared" si="85"/>
        <v>4</v>
      </c>
      <c r="BU536">
        <f t="shared" si="86"/>
        <v>6</v>
      </c>
      <c r="BV536">
        <f t="shared" si="87"/>
        <v>2</v>
      </c>
      <c r="BW536">
        <f t="shared" si="88"/>
        <v>1</v>
      </c>
      <c r="BX536">
        <f t="shared" si="89"/>
        <v>7</v>
      </c>
    </row>
    <row r="537" spans="1:76" ht="18.95" customHeight="1" x14ac:dyDescent="0.25">
      <c r="A537" t="s">
        <v>55</v>
      </c>
      <c r="B537" t="s">
        <v>49</v>
      </c>
      <c r="C537" t="s">
        <v>54</v>
      </c>
      <c r="D537" t="s">
        <v>86</v>
      </c>
      <c r="E537" t="s">
        <v>102</v>
      </c>
      <c r="F537" t="s">
        <v>659</v>
      </c>
      <c r="G537" t="s">
        <v>2026</v>
      </c>
      <c r="H537" t="s">
        <v>83</v>
      </c>
      <c r="I537" t="s">
        <v>4035</v>
      </c>
      <c r="L537" s="1">
        <v>360010705604</v>
      </c>
      <c r="M537" t="s">
        <v>4036</v>
      </c>
      <c r="N537" t="s">
        <v>45</v>
      </c>
      <c r="O537" t="s">
        <v>59</v>
      </c>
      <c r="P537">
        <v>14215</v>
      </c>
      <c r="Q537" t="s">
        <v>60</v>
      </c>
      <c r="R537">
        <v>550</v>
      </c>
      <c r="S537" t="s">
        <v>7</v>
      </c>
      <c r="T537" t="b">
        <v>0</v>
      </c>
      <c r="U537" t="s">
        <v>30</v>
      </c>
      <c r="V537" t="s">
        <v>61</v>
      </c>
      <c r="W537" t="s">
        <v>71</v>
      </c>
      <c r="X537" t="s">
        <v>71</v>
      </c>
      <c r="Y537" t="s">
        <v>71</v>
      </c>
      <c r="Z537">
        <v>0</v>
      </c>
      <c r="AA537">
        <v>0</v>
      </c>
      <c r="AB537">
        <v>0</v>
      </c>
      <c r="AC537">
        <v>2</v>
      </c>
      <c r="AD537">
        <v>2</v>
      </c>
      <c r="AE537">
        <v>2</v>
      </c>
      <c r="AF537">
        <v>3</v>
      </c>
      <c r="AG537">
        <v>2</v>
      </c>
      <c r="AH537">
        <v>2</v>
      </c>
      <c r="AI537">
        <v>0</v>
      </c>
      <c r="AJ537">
        <v>0</v>
      </c>
      <c r="AK537">
        <v>2</v>
      </c>
      <c r="AL537">
        <v>1</v>
      </c>
      <c r="AM537">
        <v>3</v>
      </c>
      <c r="AN537">
        <v>3</v>
      </c>
      <c r="AO537">
        <v>3</v>
      </c>
      <c r="AP537">
        <v>1</v>
      </c>
      <c r="AQ537">
        <v>0</v>
      </c>
      <c r="AR537">
        <v>3</v>
      </c>
      <c r="AS537">
        <v>0</v>
      </c>
      <c r="AT537">
        <v>0</v>
      </c>
      <c r="AU537">
        <v>2</v>
      </c>
      <c r="AV537">
        <v>2</v>
      </c>
      <c r="AW537">
        <v>2</v>
      </c>
      <c r="AX537">
        <v>2</v>
      </c>
      <c r="AY537">
        <v>0</v>
      </c>
      <c r="AZ537">
        <v>0</v>
      </c>
      <c r="BA537">
        <v>3</v>
      </c>
      <c r="BB537">
        <v>3</v>
      </c>
      <c r="BC537">
        <v>0</v>
      </c>
      <c r="BD537">
        <v>0</v>
      </c>
      <c r="BE537">
        <v>3</v>
      </c>
      <c r="BF537">
        <v>3</v>
      </c>
      <c r="BG537">
        <v>1</v>
      </c>
      <c r="BH537">
        <v>0</v>
      </c>
      <c r="BI537">
        <v>2</v>
      </c>
      <c r="BJ537">
        <v>1</v>
      </c>
      <c r="BK537">
        <v>0</v>
      </c>
      <c r="BL537">
        <v>2</v>
      </c>
      <c r="BM537">
        <v>0</v>
      </c>
      <c r="BN537">
        <v>2</v>
      </c>
      <c r="BO537">
        <f t="shared" si="80"/>
        <v>13</v>
      </c>
      <c r="BP537">
        <f t="shared" si="81"/>
        <v>3</v>
      </c>
      <c r="BQ537">
        <f t="shared" si="82"/>
        <v>10</v>
      </c>
      <c r="BR537">
        <f t="shared" si="83"/>
        <v>3</v>
      </c>
      <c r="BS537">
        <f t="shared" si="84"/>
        <v>0</v>
      </c>
      <c r="BT537">
        <f t="shared" si="85"/>
        <v>8</v>
      </c>
      <c r="BU537">
        <f t="shared" si="86"/>
        <v>6</v>
      </c>
      <c r="BV537">
        <f t="shared" si="87"/>
        <v>6</v>
      </c>
      <c r="BW537">
        <f t="shared" si="88"/>
        <v>1</v>
      </c>
      <c r="BX537">
        <f t="shared" si="89"/>
        <v>7</v>
      </c>
    </row>
    <row r="538" spans="1:76" ht="18.95" customHeight="1" x14ac:dyDescent="0.25">
      <c r="A538" t="s">
        <v>1199</v>
      </c>
      <c r="B538" t="s">
        <v>49</v>
      </c>
      <c r="C538" t="s">
        <v>54</v>
      </c>
      <c r="D538" t="s">
        <v>26</v>
      </c>
      <c r="E538" t="s">
        <v>735</v>
      </c>
      <c r="F538" t="s">
        <v>5161</v>
      </c>
      <c r="G538">
        <v>2</v>
      </c>
      <c r="H538" t="s">
        <v>22</v>
      </c>
      <c r="I538" t="s">
        <v>1200</v>
      </c>
      <c r="L538" s="1">
        <v>360834000616</v>
      </c>
      <c r="M538" t="s">
        <v>1201</v>
      </c>
      <c r="N538" t="s">
        <v>58</v>
      </c>
      <c r="O538" t="s">
        <v>1202</v>
      </c>
      <c r="P538">
        <v>14036</v>
      </c>
      <c r="Q538" t="s">
        <v>1203</v>
      </c>
      <c r="R538">
        <v>419</v>
      </c>
      <c r="S538" t="s">
        <v>39</v>
      </c>
      <c r="T538" t="b">
        <v>1</v>
      </c>
      <c r="U538" t="s">
        <v>61</v>
      </c>
      <c r="V538" t="s">
        <v>71</v>
      </c>
      <c r="W538" t="s">
        <v>71</v>
      </c>
      <c r="X538" t="s">
        <v>71</v>
      </c>
      <c r="Y538" t="s">
        <v>71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</v>
      </c>
      <c r="AJ538">
        <v>2</v>
      </c>
      <c r="AK538">
        <v>2</v>
      </c>
      <c r="AL538">
        <v>2</v>
      </c>
      <c r="AM538">
        <v>3</v>
      </c>
      <c r="AN538">
        <v>3</v>
      </c>
      <c r="AO538">
        <v>3</v>
      </c>
      <c r="AP538">
        <v>3</v>
      </c>
      <c r="AQ538">
        <v>3</v>
      </c>
      <c r="AR538">
        <v>2</v>
      </c>
      <c r="AS538">
        <v>0</v>
      </c>
      <c r="AT538">
        <v>3</v>
      </c>
      <c r="AU538">
        <v>1</v>
      </c>
      <c r="AV538">
        <v>1</v>
      </c>
      <c r="AW538">
        <v>1</v>
      </c>
      <c r="AX538">
        <v>1</v>
      </c>
      <c r="AY538">
        <v>0</v>
      </c>
      <c r="AZ538">
        <v>0</v>
      </c>
      <c r="BA538">
        <v>3</v>
      </c>
      <c r="BB538">
        <v>3</v>
      </c>
      <c r="BC538">
        <v>2</v>
      </c>
      <c r="BD538">
        <v>0</v>
      </c>
      <c r="BE538">
        <v>0</v>
      </c>
      <c r="BF538">
        <v>3</v>
      </c>
      <c r="BG538">
        <v>3</v>
      </c>
      <c r="BH538">
        <v>3</v>
      </c>
      <c r="BI538">
        <v>2</v>
      </c>
      <c r="BJ538">
        <v>0</v>
      </c>
      <c r="BK538">
        <v>0</v>
      </c>
      <c r="BL538">
        <v>0</v>
      </c>
      <c r="BM538">
        <v>0</v>
      </c>
      <c r="BN538">
        <v>2</v>
      </c>
      <c r="BO538">
        <f t="shared" si="80"/>
        <v>0</v>
      </c>
      <c r="BP538">
        <f t="shared" si="81"/>
        <v>8</v>
      </c>
      <c r="BQ538">
        <f t="shared" si="82"/>
        <v>15</v>
      </c>
      <c r="BR538">
        <f t="shared" si="83"/>
        <v>2</v>
      </c>
      <c r="BS538">
        <f t="shared" si="84"/>
        <v>3</v>
      </c>
      <c r="BT538">
        <f t="shared" si="85"/>
        <v>4</v>
      </c>
      <c r="BU538">
        <f t="shared" si="86"/>
        <v>6</v>
      </c>
      <c r="BV538">
        <f t="shared" si="87"/>
        <v>5</v>
      </c>
      <c r="BW538">
        <f t="shared" si="88"/>
        <v>6</v>
      </c>
      <c r="BX538">
        <f t="shared" si="89"/>
        <v>4</v>
      </c>
    </row>
    <row r="539" spans="1:76" ht="18.95" customHeight="1" x14ac:dyDescent="0.25">
      <c r="A539" t="s">
        <v>95</v>
      </c>
      <c r="B539" t="s">
        <v>49</v>
      </c>
      <c r="C539" t="s">
        <v>54</v>
      </c>
      <c r="D539" t="s">
        <v>26</v>
      </c>
      <c r="E539" t="s">
        <v>96</v>
      </c>
      <c r="F539" t="s">
        <v>5163</v>
      </c>
      <c r="G539">
        <v>1</v>
      </c>
      <c r="H539" t="s">
        <v>22</v>
      </c>
      <c r="I539" t="s">
        <v>97</v>
      </c>
      <c r="L539" s="1">
        <v>362220003142</v>
      </c>
      <c r="M539" t="s">
        <v>98</v>
      </c>
      <c r="N539" t="s">
        <v>45</v>
      </c>
      <c r="O539" t="s">
        <v>99</v>
      </c>
      <c r="P539">
        <v>13475</v>
      </c>
      <c r="Q539" t="s">
        <v>100</v>
      </c>
      <c r="R539">
        <v>181</v>
      </c>
      <c r="S539" t="s">
        <v>39</v>
      </c>
      <c r="T539" t="b">
        <v>0</v>
      </c>
      <c r="U539" t="s">
        <v>30</v>
      </c>
      <c r="V539" t="s">
        <v>61</v>
      </c>
      <c r="W539" t="s">
        <v>61</v>
      </c>
      <c r="X539" t="s">
        <v>61</v>
      </c>
      <c r="Y539" t="s">
        <v>61</v>
      </c>
      <c r="Z539" s="10">
        <v>0</v>
      </c>
      <c r="AA539" s="10">
        <v>0</v>
      </c>
      <c r="AB539" s="10">
        <v>0</v>
      </c>
      <c r="AC539" s="10">
        <v>0</v>
      </c>
      <c r="AD539" s="10">
        <v>0</v>
      </c>
      <c r="AE539" s="10">
        <v>0</v>
      </c>
      <c r="AF539" s="10">
        <v>0</v>
      </c>
      <c r="AG539" s="10">
        <v>0</v>
      </c>
      <c r="AH539" s="10">
        <v>0</v>
      </c>
      <c r="AI539" s="10">
        <v>2</v>
      </c>
      <c r="AJ539" s="10">
        <v>2</v>
      </c>
      <c r="AK539" s="10">
        <v>2</v>
      </c>
      <c r="AL539" s="10">
        <v>2</v>
      </c>
      <c r="AM539" s="10">
        <v>3</v>
      </c>
      <c r="AN539" s="10">
        <v>3</v>
      </c>
      <c r="AO539" s="10">
        <v>3</v>
      </c>
      <c r="AP539" s="10">
        <v>3</v>
      </c>
      <c r="AQ539" s="10">
        <v>2</v>
      </c>
      <c r="AR539" s="10">
        <v>3</v>
      </c>
      <c r="AS539" s="10">
        <v>0</v>
      </c>
      <c r="AT539" s="10">
        <v>3</v>
      </c>
      <c r="AU539" s="10">
        <v>2</v>
      </c>
      <c r="AV539" s="10">
        <v>2</v>
      </c>
      <c r="AW539" s="10">
        <v>2</v>
      </c>
      <c r="AX539" s="10">
        <v>2</v>
      </c>
      <c r="AY539" s="10">
        <v>0</v>
      </c>
      <c r="AZ539" s="10">
        <v>0</v>
      </c>
      <c r="BA539" s="10">
        <v>2</v>
      </c>
      <c r="BB539" s="10">
        <v>2</v>
      </c>
      <c r="BC539" s="10">
        <v>2</v>
      </c>
      <c r="BD539" s="10">
        <v>0</v>
      </c>
      <c r="BE539" s="10">
        <v>2</v>
      </c>
      <c r="BF539" s="10">
        <v>2</v>
      </c>
      <c r="BG539" s="10">
        <v>3</v>
      </c>
      <c r="BH539" s="10">
        <v>3</v>
      </c>
      <c r="BI539" s="10">
        <v>0</v>
      </c>
      <c r="BJ539" s="10">
        <v>0</v>
      </c>
      <c r="BK539" s="10">
        <v>2</v>
      </c>
      <c r="BL539" s="10">
        <v>0</v>
      </c>
      <c r="BM539" s="10">
        <v>0</v>
      </c>
      <c r="BN539" s="10">
        <v>0</v>
      </c>
      <c r="BO539">
        <f t="shared" si="80"/>
        <v>0</v>
      </c>
      <c r="BP539">
        <f t="shared" si="81"/>
        <v>8</v>
      </c>
      <c r="BQ539">
        <f t="shared" si="82"/>
        <v>14</v>
      </c>
      <c r="BR539">
        <f t="shared" si="83"/>
        <v>3</v>
      </c>
      <c r="BS539">
        <f t="shared" si="84"/>
        <v>3</v>
      </c>
      <c r="BT539">
        <f t="shared" si="85"/>
        <v>8</v>
      </c>
      <c r="BU539">
        <f t="shared" si="86"/>
        <v>4</v>
      </c>
      <c r="BV539">
        <f t="shared" si="87"/>
        <v>6</v>
      </c>
      <c r="BW539">
        <f t="shared" si="88"/>
        <v>6</v>
      </c>
      <c r="BX539">
        <f t="shared" si="89"/>
        <v>2</v>
      </c>
    </row>
    <row r="540" spans="1:76" ht="18.95" customHeight="1" x14ac:dyDescent="0.25">
      <c r="A540" t="s">
        <v>4057</v>
      </c>
      <c r="B540" t="s">
        <v>49</v>
      </c>
      <c r="C540" t="s">
        <v>54</v>
      </c>
      <c r="D540" t="s">
        <v>26</v>
      </c>
      <c r="E540" t="s">
        <v>102</v>
      </c>
      <c r="F540" t="s">
        <v>659</v>
      </c>
      <c r="G540" t="s">
        <v>2026</v>
      </c>
      <c r="H540" t="s">
        <v>22</v>
      </c>
      <c r="I540" t="s">
        <v>4058</v>
      </c>
      <c r="L540" s="1">
        <v>361194000961</v>
      </c>
      <c r="M540" t="s">
        <v>4059</v>
      </c>
      <c r="N540" t="s">
        <v>25</v>
      </c>
      <c r="O540" t="s">
        <v>4060</v>
      </c>
      <c r="P540">
        <v>14454</v>
      </c>
      <c r="Q540" t="s">
        <v>2841</v>
      </c>
      <c r="R540">
        <v>462</v>
      </c>
      <c r="S540" t="s">
        <v>77</v>
      </c>
      <c r="T540" t="b">
        <v>0</v>
      </c>
      <c r="U540" t="s">
        <v>30</v>
      </c>
      <c r="V540" t="s">
        <v>31</v>
      </c>
      <c r="W540" t="s">
        <v>31</v>
      </c>
      <c r="X540" t="s">
        <v>31</v>
      </c>
      <c r="Y540" t="s">
        <v>31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3</v>
      </c>
      <c r="AQ540">
        <v>0</v>
      </c>
      <c r="AR540">
        <v>2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3</v>
      </c>
      <c r="BM540">
        <v>0</v>
      </c>
      <c r="BN540">
        <v>0</v>
      </c>
      <c r="BO540">
        <f t="shared" si="80"/>
        <v>0</v>
      </c>
      <c r="BP540">
        <f t="shared" si="81"/>
        <v>0</v>
      </c>
      <c r="BQ540">
        <f t="shared" si="82"/>
        <v>3</v>
      </c>
      <c r="BR540">
        <f t="shared" si="83"/>
        <v>2</v>
      </c>
      <c r="BS540">
        <f t="shared" si="84"/>
        <v>0</v>
      </c>
      <c r="BT540">
        <f t="shared" si="85"/>
        <v>0</v>
      </c>
      <c r="BU540">
        <f t="shared" si="86"/>
        <v>0</v>
      </c>
      <c r="BV540">
        <f t="shared" si="87"/>
        <v>0</v>
      </c>
      <c r="BW540">
        <f t="shared" si="88"/>
        <v>0</v>
      </c>
      <c r="BX540">
        <f t="shared" si="89"/>
        <v>3</v>
      </c>
    </row>
    <row r="541" spans="1:76" ht="18.95" customHeight="1" x14ac:dyDescent="0.25">
      <c r="A541" t="s">
        <v>4084</v>
      </c>
      <c r="B541" t="s">
        <v>49</v>
      </c>
      <c r="C541" t="s">
        <v>54</v>
      </c>
      <c r="D541" t="s">
        <v>26</v>
      </c>
      <c r="E541" t="s">
        <v>102</v>
      </c>
      <c r="F541" t="s">
        <v>659</v>
      </c>
      <c r="G541" t="s">
        <v>2026</v>
      </c>
      <c r="H541" t="s">
        <v>22</v>
      </c>
      <c r="I541" t="s">
        <v>4085</v>
      </c>
      <c r="L541" s="1">
        <v>361992001819</v>
      </c>
      <c r="M541" t="s">
        <v>4086</v>
      </c>
      <c r="N541" t="s">
        <v>25</v>
      </c>
      <c r="O541" t="s">
        <v>4087</v>
      </c>
      <c r="P541">
        <v>13408</v>
      </c>
      <c r="Q541" t="s">
        <v>1167</v>
      </c>
      <c r="R541">
        <v>333</v>
      </c>
      <c r="S541" t="s">
        <v>39</v>
      </c>
      <c r="T541" t="b">
        <v>0</v>
      </c>
      <c r="U541" t="s">
        <v>30</v>
      </c>
      <c r="V541" t="s">
        <v>31</v>
      </c>
      <c r="W541" t="s">
        <v>31</v>
      </c>
      <c r="X541" t="s">
        <v>31</v>
      </c>
      <c r="Y541" t="s">
        <v>31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2</v>
      </c>
      <c r="AH541">
        <v>2</v>
      </c>
      <c r="AI541">
        <v>2</v>
      </c>
      <c r="AJ541">
        <v>2</v>
      </c>
      <c r="AK541">
        <v>0</v>
      </c>
      <c r="AL541">
        <v>2</v>
      </c>
      <c r="AM541">
        <v>3</v>
      </c>
      <c r="AN541">
        <v>3</v>
      </c>
      <c r="AO541">
        <v>3</v>
      </c>
      <c r="AP541">
        <v>3</v>
      </c>
      <c r="AQ541">
        <v>3</v>
      </c>
      <c r="AR541">
        <v>3</v>
      </c>
      <c r="AS541">
        <v>0</v>
      </c>
      <c r="AT541">
        <v>3</v>
      </c>
      <c r="AU541">
        <v>2</v>
      </c>
      <c r="AV541">
        <v>2</v>
      </c>
      <c r="AW541">
        <v>2</v>
      </c>
      <c r="AX541">
        <v>2</v>
      </c>
      <c r="AY541">
        <v>0</v>
      </c>
      <c r="AZ541">
        <v>0</v>
      </c>
      <c r="BA541">
        <v>3</v>
      </c>
      <c r="BB541">
        <v>3</v>
      </c>
      <c r="BC541">
        <v>2</v>
      </c>
      <c r="BD541">
        <v>0</v>
      </c>
      <c r="BE541">
        <v>3</v>
      </c>
      <c r="BF541">
        <v>3</v>
      </c>
      <c r="BG541">
        <v>3</v>
      </c>
      <c r="BH541">
        <v>3</v>
      </c>
      <c r="BI541">
        <v>3</v>
      </c>
      <c r="BJ541">
        <v>0</v>
      </c>
      <c r="BK541">
        <v>1</v>
      </c>
      <c r="BL541">
        <v>3</v>
      </c>
      <c r="BM541">
        <v>0</v>
      </c>
      <c r="BN541">
        <v>2</v>
      </c>
      <c r="BO541">
        <f t="shared" si="80"/>
        <v>5</v>
      </c>
      <c r="BP541">
        <f t="shared" si="81"/>
        <v>6</v>
      </c>
      <c r="BQ541">
        <f t="shared" si="82"/>
        <v>15</v>
      </c>
      <c r="BR541">
        <f t="shared" si="83"/>
        <v>3</v>
      </c>
      <c r="BS541">
        <f t="shared" si="84"/>
        <v>3</v>
      </c>
      <c r="BT541">
        <f t="shared" si="85"/>
        <v>8</v>
      </c>
      <c r="BU541">
        <f t="shared" si="86"/>
        <v>6</v>
      </c>
      <c r="BV541">
        <f t="shared" si="87"/>
        <v>8</v>
      </c>
      <c r="BW541">
        <f t="shared" si="88"/>
        <v>6</v>
      </c>
      <c r="BX541">
        <f t="shared" si="89"/>
        <v>9</v>
      </c>
    </row>
    <row r="542" spans="1:76" ht="18.95" customHeight="1" x14ac:dyDescent="0.25">
      <c r="A542" t="s">
        <v>4108</v>
      </c>
      <c r="B542" t="s">
        <v>49</v>
      </c>
      <c r="C542" t="s">
        <v>54</v>
      </c>
      <c r="D542" t="s">
        <v>26</v>
      </c>
      <c r="E542" t="s">
        <v>73</v>
      </c>
      <c r="F542" t="s">
        <v>659</v>
      </c>
      <c r="G542" t="s">
        <v>2026</v>
      </c>
      <c r="H542" t="s">
        <v>179</v>
      </c>
      <c r="I542" t="s">
        <v>4109</v>
      </c>
      <c r="L542" s="1">
        <v>362271003196</v>
      </c>
      <c r="M542" t="s">
        <v>4110</v>
      </c>
      <c r="N542" t="s">
        <v>58</v>
      </c>
      <c r="O542" t="s">
        <v>4111</v>
      </c>
      <c r="P542">
        <v>14526</v>
      </c>
      <c r="Q542" t="s">
        <v>472</v>
      </c>
      <c r="R542">
        <v>1435</v>
      </c>
      <c r="S542" t="s">
        <v>89</v>
      </c>
      <c r="T542" t="b">
        <v>1</v>
      </c>
      <c r="U542" t="s">
        <v>71</v>
      </c>
      <c r="V542" t="s">
        <v>61</v>
      </c>
      <c r="W542" t="s">
        <v>61</v>
      </c>
      <c r="X542" t="s">
        <v>71</v>
      </c>
      <c r="Y542" t="s">
        <v>71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2</v>
      </c>
      <c r="AL542">
        <v>0</v>
      </c>
      <c r="AM542">
        <v>3</v>
      </c>
      <c r="AN542">
        <v>3</v>
      </c>
      <c r="AO542">
        <v>0</v>
      </c>
      <c r="AP542">
        <v>3</v>
      </c>
      <c r="AQ542">
        <v>0</v>
      </c>
      <c r="AR542">
        <v>3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3</v>
      </c>
      <c r="BJ542">
        <v>0</v>
      </c>
      <c r="BK542">
        <v>3</v>
      </c>
      <c r="BL542">
        <v>0</v>
      </c>
      <c r="BM542">
        <v>0</v>
      </c>
      <c r="BN542">
        <v>2</v>
      </c>
      <c r="BO542">
        <f t="shared" si="80"/>
        <v>0</v>
      </c>
      <c r="BP542">
        <f t="shared" si="81"/>
        <v>3</v>
      </c>
      <c r="BQ542">
        <f t="shared" si="82"/>
        <v>9</v>
      </c>
      <c r="BR542">
        <f t="shared" si="83"/>
        <v>3</v>
      </c>
      <c r="BS542">
        <f t="shared" si="84"/>
        <v>0</v>
      </c>
      <c r="BT542">
        <f t="shared" si="85"/>
        <v>0</v>
      </c>
      <c r="BU542">
        <f t="shared" si="86"/>
        <v>0</v>
      </c>
      <c r="BV542">
        <f t="shared" si="87"/>
        <v>0</v>
      </c>
      <c r="BW542">
        <f t="shared" si="88"/>
        <v>0</v>
      </c>
      <c r="BX542">
        <f t="shared" si="89"/>
        <v>8</v>
      </c>
    </row>
    <row r="543" spans="1:76" ht="18.95" customHeight="1" x14ac:dyDescent="0.25">
      <c r="A543" t="s">
        <v>4130</v>
      </c>
      <c r="B543" t="s">
        <v>49</v>
      </c>
      <c r="C543" t="s">
        <v>54</v>
      </c>
      <c r="D543" t="s">
        <v>86</v>
      </c>
      <c r="E543" t="s">
        <v>21</v>
      </c>
      <c r="F543" t="s">
        <v>5163</v>
      </c>
      <c r="G543" t="s">
        <v>2026</v>
      </c>
      <c r="H543" t="s">
        <v>83</v>
      </c>
      <c r="I543" t="s">
        <v>4131</v>
      </c>
      <c r="L543" s="1">
        <v>362517004534</v>
      </c>
      <c r="M543" t="s">
        <v>4132</v>
      </c>
      <c r="N543" t="s">
        <v>25</v>
      </c>
      <c r="O543" t="s">
        <v>4133</v>
      </c>
      <c r="P543">
        <v>14467</v>
      </c>
      <c r="Q543" t="s">
        <v>472</v>
      </c>
      <c r="R543">
        <v>662</v>
      </c>
      <c r="S543" t="s">
        <v>89</v>
      </c>
      <c r="T543" t="b">
        <v>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</v>
      </c>
      <c r="AN543">
        <v>3</v>
      </c>
      <c r="AO543">
        <v>1</v>
      </c>
      <c r="AP543">
        <v>1</v>
      </c>
      <c r="AQ543">
        <v>3</v>
      </c>
      <c r="AR543">
        <v>2</v>
      </c>
      <c r="AS543">
        <v>0</v>
      </c>
      <c r="AT543">
        <v>0</v>
      </c>
      <c r="AU543">
        <v>2</v>
      </c>
      <c r="AV543">
        <v>2</v>
      </c>
      <c r="AW543">
        <v>2</v>
      </c>
      <c r="AX543">
        <v>2</v>
      </c>
      <c r="AY543">
        <v>0</v>
      </c>
      <c r="AZ543">
        <v>0</v>
      </c>
      <c r="BA543">
        <v>3</v>
      </c>
      <c r="BB543">
        <v>3</v>
      </c>
      <c r="BC543">
        <v>2</v>
      </c>
      <c r="BD543">
        <v>2</v>
      </c>
      <c r="BE543">
        <v>3</v>
      </c>
      <c r="BF543">
        <v>3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2</v>
      </c>
      <c r="BM543">
        <v>0</v>
      </c>
      <c r="BN543">
        <v>2</v>
      </c>
      <c r="BO543">
        <f t="shared" si="80"/>
        <v>1</v>
      </c>
      <c r="BP543">
        <f t="shared" si="81"/>
        <v>0</v>
      </c>
      <c r="BQ543">
        <f t="shared" si="82"/>
        <v>11</v>
      </c>
      <c r="BR543">
        <f t="shared" si="83"/>
        <v>2</v>
      </c>
      <c r="BS543">
        <f t="shared" si="84"/>
        <v>0</v>
      </c>
      <c r="BT543">
        <f t="shared" si="85"/>
        <v>8</v>
      </c>
      <c r="BU543">
        <f t="shared" si="86"/>
        <v>6</v>
      </c>
      <c r="BV543">
        <f t="shared" si="87"/>
        <v>10</v>
      </c>
      <c r="BW543">
        <f t="shared" si="88"/>
        <v>0</v>
      </c>
      <c r="BX543">
        <f t="shared" si="89"/>
        <v>4</v>
      </c>
    </row>
    <row r="544" spans="1:76" ht="18.95" customHeight="1" x14ac:dyDescent="0.25">
      <c r="A544" t="s">
        <v>4147</v>
      </c>
      <c r="B544" t="s">
        <v>49</v>
      </c>
      <c r="C544" t="s">
        <v>54</v>
      </c>
      <c r="D544" t="s">
        <v>26</v>
      </c>
      <c r="E544" t="s">
        <v>66</v>
      </c>
      <c r="F544" t="s">
        <v>659</v>
      </c>
      <c r="G544" t="s">
        <v>2026</v>
      </c>
      <c r="H544" t="s">
        <v>22</v>
      </c>
      <c r="I544" t="s">
        <v>4148</v>
      </c>
      <c r="L544" s="1">
        <v>362778003765</v>
      </c>
      <c r="M544" t="s">
        <v>4149</v>
      </c>
      <c r="N544" t="s">
        <v>45</v>
      </c>
      <c r="O544" t="s">
        <v>4150</v>
      </c>
      <c r="P544">
        <v>14559</v>
      </c>
      <c r="Q544" t="s">
        <v>472</v>
      </c>
      <c r="R544">
        <v>384</v>
      </c>
      <c r="S544" t="s">
        <v>89</v>
      </c>
      <c r="T544" t="b">
        <v>0</v>
      </c>
      <c r="U544" t="s">
        <v>30</v>
      </c>
      <c r="V544" t="s">
        <v>31</v>
      </c>
      <c r="W544" t="s">
        <v>31</v>
      </c>
      <c r="X544" t="s">
        <v>31</v>
      </c>
      <c r="Y544" t="s">
        <v>31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2</v>
      </c>
      <c r="AJ544">
        <v>2</v>
      </c>
      <c r="AK544">
        <v>2</v>
      </c>
      <c r="AL544">
        <v>2</v>
      </c>
      <c r="AM544">
        <v>3</v>
      </c>
      <c r="AN544">
        <v>3</v>
      </c>
      <c r="AO544">
        <v>3</v>
      </c>
      <c r="AP544">
        <v>3</v>
      </c>
      <c r="AQ544">
        <v>3</v>
      </c>
      <c r="AR544">
        <v>3</v>
      </c>
      <c r="AS544">
        <v>3</v>
      </c>
      <c r="AT544">
        <v>3</v>
      </c>
      <c r="AU544">
        <v>2</v>
      </c>
      <c r="AV544">
        <v>2</v>
      </c>
      <c r="AW544">
        <v>1</v>
      </c>
      <c r="AX544">
        <v>1</v>
      </c>
      <c r="AY544">
        <v>0</v>
      </c>
      <c r="AZ544">
        <v>0</v>
      </c>
      <c r="BA544">
        <v>3</v>
      </c>
      <c r="BB544">
        <v>3</v>
      </c>
      <c r="BC544">
        <v>2</v>
      </c>
      <c r="BD544">
        <v>0</v>
      </c>
      <c r="BE544">
        <v>3</v>
      </c>
      <c r="BF544">
        <v>3</v>
      </c>
      <c r="BG544">
        <v>3</v>
      </c>
      <c r="BH544">
        <v>3</v>
      </c>
      <c r="BI544">
        <v>3</v>
      </c>
      <c r="BJ544">
        <v>0</v>
      </c>
      <c r="BK544">
        <v>3</v>
      </c>
      <c r="BL544">
        <v>3</v>
      </c>
      <c r="BM544">
        <v>0</v>
      </c>
      <c r="BN544">
        <v>2</v>
      </c>
      <c r="BO544">
        <f t="shared" si="80"/>
        <v>1</v>
      </c>
      <c r="BP544">
        <f t="shared" si="81"/>
        <v>8</v>
      </c>
      <c r="BQ544">
        <f t="shared" si="82"/>
        <v>15</v>
      </c>
      <c r="BR544">
        <f t="shared" si="83"/>
        <v>6</v>
      </c>
      <c r="BS544">
        <f t="shared" si="84"/>
        <v>3</v>
      </c>
      <c r="BT544">
        <f t="shared" si="85"/>
        <v>6</v>
      </c>
      <c r="BU544">
        <f t="shared" si="86"/>
        <v>6</v>
      </c>
      <c r="BV544">
        <f t="shared" si="87"/>
        <v>8</v>
      </c>
      <c r="BW544">
        <f t="shared" si="88"/>
        <v>6</v>
      </c>
      <c r="BX544">
        <f t="shared" si="89"/>
        <v>11</v>
      </c>
    </row>
    <row r="545" spans="1:76" ht="18.95" customHeight="1" x14ac:dyDescent="0.25">
      <c r="A545" t="s">
        <v>72</v>
      </c>
      <c r="B545" t="s">
        <v>49</v>
      </c>
      <c r="C545" t="s">
        <v>54</v>
      </c>
      <c r="D545" t="s">
        <v>26</v>
      </c>
      <c r="E545" t="s">
        <v>73</v>
      </c>
      <c r="F545" t="s">
        <v>659</v>
      </c>
      <c r="G545">
        <v>1</v>
      </c>
      <c r="H545" t="s">
        <v>22</v>
      </c>
      <c r="I545" t="s">
        <v>74</v>
      </c>
      <c r="L545" s="1">
        <v>360297000074</v>
      </c>
      <c r="M545" t="s">
        <v>75</v>
      </c>
      <c r="N545" t="s">
        <v>45</v>
      </c>
      <c r="O545" t="s">
        <v>76</v>
      </c>
      <c r="P545">
        <v>12010</v>
      </c>
      <c r="Q545" t="s">
        <v>65</v>
      </c>
      <c r="R545">
        <v>491</v>
      </c>
      <c r="S545" t="s">
        <v>77</v>
      </c>
      <c r="T545" t="b">
        <v>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</v>
      </c>
      <c r="AG545">
        <v>2</v>
      </c>
      <c r="AH545">
        <v>2</v>
      </c>
      <c r="AI545">
        <v>1</v>
      </c>
      <c r="AJ545">
        <v>0</v>
      </c>
      <c r="AK545">
        <v>0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0</v>
      </c>
      <c r="AR545">
        <v>2</v>
      </c>
      <c r="AS545">
        <v>0</v>
      </c>
      <c r="AT545">
        <v>0</v>
      </c>
      <c r="AU545">
        <v>2</v>
      </c>
      <c r="AV545">
        <v>2</v>
      </c>
      <c r="AW545">
        <v>2</v>
      </c>
      <c r="AX545">
        <v>2</v>
      </c>
      <c r="AY545">
        <v>0</v>
      </c>
      <c r="AZ545">
        <v>0</v>
      </c>
      <c r="BA545">
        <v>3</v>
      </c>
      <c r="BB545">
        <v>3</v>
      </c>
      <c r="BC545">
        <v>2</v>
      </c>
      <c r="BD545">
        <v>0</v>
      </c>
      <c r="BE545">
        <v>1</v>
      </c>
      <c r="BF545">
        <v>1</v>
      </c>
      <c r="BG545">
        <v>0</v>
      </c>
      <c r="BH545">
        <v>2</v>
      </c>
      <c r="BI545">
        <v>1</v>
      </c>
      <c r="BJ545">
        <v>0</v>
      </c>
      <c r="BK545">
        <v>2</v>
      </c>
      <c r="BL545">
        <v>0</v>
      </c>
      <c r="BM545">
        <v>0</v>
      </c>
      <c r="BN545">
        <v>0</v>
      </c>
      <c r="BO545">
        <f t="shared" si="80"/>
        <v>6</v>
      </c>
      <c r="BP545">
        <f t="shared" si="81"/>
        <v>2</v>
      </c>
      <c r="BQ545">
        <f t="shared" si="82"/>
        <v>4</v>
      </c>
      <c r="BR545">
        <f t="shared" si="83"/>
        <v>2</v>
      </c>
      <c r="BS545">
        <f t="shared" si="84"/>
        <v>0</v>
      </c>
      <c r="BT545">
        <f t="shared" si="85"/>
        <v>8</v>
      </c>
      <c r="BU545">
        <f t="shared" si="86"/>
        <v>6</v>
      </c>
      <c r="BV545">
        <f t="shared" si="87"/>
        <v>4</v>
      </c>
      <c r="BW545">
        <f t="shared" si="88"/>
        <v>2</v>
      </c>
      <c r="BX545">
        <f t="shared" si="89"/>
        <v>3</v>
      </c>
    </row>
    <row r="546" spans="1:76" ht="18.95" customHeight="1" x14ac:dyDescent="0.25">
      <c r="A546" t="s">
        <v>67</v>
      </c>
      <c r="B546" t="s">
        <v>49</v>
      </c>
      <c r="C546" t="s">
        <v>54</v>
      </c>
      <c r="D546" t="s">
        <v>26</v>
      </c>
      <c r="E546" t="s">
        <v>66</v>
      </c>
      <c r="F546" t="s">
        <v>659</v>
      </c>
      <c r="G546">
        <v>1</v>
      </c>
      <c r="H546" t="s">
        <v>22</v>
      </c>
      <c r="I546" t="s">
        <v>68</v>
      </c>
      <c r="L546" s="1">
        <v>361137000895</v>
      </c>
      <c r="M546" t="s">
        <v>69</v>
      </c>
      <c r="N546" t="s">
        <v>58</v>
      </c>
      <c r="O546" t="s">
        <v>70</v>
      </c>
      <c r="P546">
        <v>13339</v>
      </c>
      <c r="Q546" t="s">
        <v>65</v>
      </c>
      <c r="R546">
        <v>342</v>
      </c>
      <c r="S546" t="s">
        <v>39</v>
      </c>
      <c r="T546" t="b">
        <v>1</v>
      </c>
      <c r="U546" t="s">
        <v>61</v>
      </c>
      <c r="V546" t="s">
        <v>61</v>
      </c>
      <c r="W546" t="s">
        <v>71</v>
      </c>
      <c r="X546" t="s">
        <v>71</v>
      </c>
      <c r="Y546" t="s">
        <v>71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>
        <v>0</v>
      </c>
      <c r="AI546" s="10">
        <v>0</v>
      </c>
      <c r="AJ546" s="10">
        <v>2</v>
      </c>
      <c r="AK546" s="10">
        <v>0</v>
      </c>
      <c r="AL546" s="10">
        <v>2</v>
      </c>
      <c r="AM546" s="10">
        <v>2</v>
      </c>
      <c r="AN546" s="10">
        <v>2</v>
      </c>
      <c r="AO546" s="10">
        <v>0</v>
      </c>
      <c r="AP546" s="10">
        <v>0</v>
      </c>
      <c r="AQ546" s="10">
        <v>0</v>
      </c>
      <c r="AR546" s="10">
        <v>2</v>
      </c>
      <c r="AS546" s="10">
        <v>0</v>
      </c>
      <c r="AT546" s="10">
        <v>1</v>
      </c>
      <c r="AU546" s="10">
        <v>0</v>
      </c>
      <c r="AV546" s="10">
        <v>0</v>
      </c>
      <c r="AW546" s="10">
        <v>1</v>
      </c>
      <c r="AX546" s="10">
        <v>1</v>
      </c>
      <c r="AY546" s="10">
        <v>0</v>
      </c>
      <c r="AZ546" s="10">
        <v>0</v>
      </c>
      <c r="BA546" s="10">
        <v>0</v>
      </c>
      <c r="BB546" s="10">
        <v>3</v>
      </c>
      <c r="BC546" s="10">
        <v>0</v>
      </c>
      <c r="BD546" s="10">
        <v>0</v>
      </c>
      <c r="BE546" s="10">
        <v>0</v>
      </c>
      <c r="BF546" s="10">
        <v>0</v>
      </c>
      <c r="BG546" s="10">
        <v>0</v>
      </c>
      <c r="BH546" s="10">
        <v>3</v>
      </c>
      <c r="BI546" s="10">
        <v>0</v>
      </c>
      <c r="BJ546" s="10">
        <v>0</v>
      </c>
      <c r="BK546" s="10">
        <v>0</v>
      </c>
      <c r="BL546" s="10">
        <v>0</v>
      </c>
      <c r="BM546" s="10">
        <v>0</v>
      </c>
      <c r="BN546" s="10">
        <v>0</v>
      </c>
      <c r="BO546">
        <f t="shared" si="80"/>
        <v>0</v>
      </c>
      <c r="BP546">
        <f t="shared" si="81"/>
        <v>4</v>
      </c>
      <c r="BQ546">
        <f t="shared" si="82"/>
        <v>4</v>
      </c>
      <c r="BR546">
        <f t="shared" si="83"/>
        <v>2</v>
      </c>
      <c r="BS546">
        <f t="shared" si="84"/>
        <v>1</v>
      </c>
      <c r="BT546">
        <f t="shared" si="85"/>
        <v>2</v>
      </c>
      <c r="BU546">
        <f t="shared" si="86"/>
        <v>3</v>
      </c>
      <c r="BV546">
        <f t="shared" si="87"/>
        <v>0</v>
      </c>
      <c r="BW546">
        <f t="shared" si="88"/>
        <v>3</v>
      </c>
      <c r="BX546">
        <f t="shared" si="89"/>
        <v>0</v>
      </c>
    </row>
    <row r="547" spans="1:76" ht="18.95" customHeight="1" x14ac:dyDescent="0.25">
      <c r="A547" t="s">
        <v>4066</v>
      </c>
      <c r="B547" t="s">
        <v>49</v>
      </c>
      <c r="C547" t="s">
        <v>54</v>
      </c>
      <c r="D547" t="s">
        <v>26</v>
      </c>
      <c r="E547" t="s">
        <v>178</v>
      </c>
      <c r="F547" t="s">
        <v>5163</v>
      </c>
      <c r="G547" t="s">
        <v>2026</v>
      </c>
      <c r="H547" t="s">
        <v>22</v>
      </c>
      <c r="I547" t="s">
        <v>4067</v>
      </c>
      <c r="L547" s="1">
        <v>361434001182</v>
      </c>
      <c r="M547" t="s">
        <v>4068</v>
      </c>
      <c r="N547" t="s">
        <v>45</v>
      </c>
      <c r="O547" t="s">
        <v>4069</v>
      </c>
      <c r="P547">
        <v>11801</v>
      </c>
      <c r="Q547" t="s">
        <v>88</v>
      </c>
      <c r="R547">
        <v>293</v>
      </c>
      <c r="S547" t="s">
        <v>89</v>
      </c>
      <c r="T547" t="b">
        <v>0</v>
      </c>
      <c r="U547" t="s">
        <v>30</v>
      </c>
      <c r="V547" t="s">
        <v>31</v>
      </c>
      <c r="W547" t="s">
        <v>31</v>
      </c>
      <c r="X547" t="s">
        <v>31</v>
      </c>
      <c r="Y547" t="s">
        <v>31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1</v>
      </c>
      <c r="AI547">
        <v>2</v>
      </c>
      <c r="AJ547">
        <v>2</v>
      </c>
      <c r="AK547">
        <v>2</v>
      </c>
      <c r="AL547">
        <v>1</v>
      </c>
      <c r="AM547">
        <v>3</v>
      </c>
      <c r="AN547">
        <v>3</v>
      </c>
      <c r="AO547">
        <v>1</v>
      </c>
      <c r="AP547">
        <v>3</v>
      </c>
      <c r="AQ547">
        <v>3</v>
      </c>
      <c r="AR547">
        <v>3</v>
      </c>
      <c r="AS547">
        <v>3</v>
      </c>
      <c r="AT547">
        <v>3</v>
      </c>
      <c r="AU547">
        <v>2</v>
      </c>
      <c r="AV547">
        <v>2</v>
      </c>
      <c r="AW547">
        <v>2</v>
      </c>
      <c r="AX547">
        <v>2</v>
      </c>
      <c r="AY547">
        <v>0</v>
      </c>
      <c r="AZ547">
        <v>0</v>
      </c>
      <c r="BA547">
        <v>3</v>
      </c>
      <c r="BB547">
        <v>3</v>
      </c>
      <c r="BC547">
        <v>2</v>
      </c>
      <c r="BD547">
        <v>0</v>
      </c>
      <c r="BE547">
        <v>3</v>
      </c>
      <c r="BF547">
        <v>3</v>
      </c>
      <c r="BG547">
        <v>2</v>
      </c>
      <c r="BH547">
        <v>3</v>
      </c>
      <c r="BI547">
        <v>3</v>
      </c>
      <c r="BJ547">
        <v>0</v>
      </c>
      <c r="BK547">
        <v>0</v>
      </c>
      <c r="BL547">
        <v>3</v>
      </c>
      <c r="BM547">
        <v>0</v>
      </c>
      <c r="BN547">
        <v>2</v>
      </c>
      <c r="BO547">
        <f t="shared" si="80"/>
        <v>3</v>
      </c>
      <c r="BP547">
        <f t="shared" si="81"/>
        <v>7</v>
      </c>
      <c r="BQ547">
        <f t="shared" si="82"/>
        <v>13</v>
      </c>
      <c r="BR547">
        <f t="shared" si="83"/>
        <v>6</v>
      </c>
      <c r="BS547">
        <f t="shared" si="84"/>
        <v>3</v>
      </c>
      <c r="BT547">
        <f t="shared" si="85"/>
        <v>8</v>
      </c>
      <c r="BU547">
        <f t="shared" si="86"/>
        <v>6</v>
      </c>
      <c r="BV547">
        <f t="shared" si="87"/>
        <v>8</v>
      </c>
      <c r="BW547">
        <f t="shared" si="88"/>
        <v>5</v>
      </c>
      <c r="BX547">
        <f t="shared" si="89"/>
        <v>8</v>
      </c>
    </row>
    <row r="548" spans="1:76" ht="18.95" customHeight="1" x14ac:dyDescent="0.25">
      <c r="A548" t="s">
        <v>82</v>
      </c>
      <c r="B548" t="s">
        <v>49</v>
      </c>
      <c r="C548" t="s">
        <v>54</v>
      </c>
      <c r="D548" t="s">
        <v>86</v>
      </c>
      <c r="E548" t="s">
        <v>21</v>
      </c>
      <c r="F548" t="s">
        <v>5163</v>
      </c>
      <c r="G548">
        <v>1</v>
      </c>
      <c r="H548" t="s">
        <v>83</v>
      </c>
      <c r="I548" t="s">
        <v>84</v>
      </c>
      <c r="L548" s="1">
        <v>361821001640</v>
      </c>
      <c r="M548" t="s">
        <v>85</v>
      </c>
      <c r="N548" t="s">
        <v>45</v>
      </c>
      <c r="O548" t="s">
        <v>87</v>
      </c>
      <c r="P548">
        <v>11563</v>
      </c>
      <c r="Q548" t="s">
        <v>88</v>
      </c>
      <c r="R548">
        <v>391</v>
      </c>
      <c r="S548" t="s">
        <v>89</v>
      </c>
      <c r="T548" t="b">
        <v>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2</v>
      </c>
      <c r="AN548">
        <v>2</v>
      </c>
      <c r="AO548">
        <v>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2</v>
      </c>
      <c r="BB548">
        <v>2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f t="shared" si="80"/>
        <v>0</v>
      </c>
      <c r="BP548">
        <f t="shared" si="81"/>
        <v>0</v>
      </c>
      <c r="BQ548">
        <f t="shared" si="82"/>
        <v>6</v>
      </c>
      <c r="BR548">
        <f t="shared" si="83"/>
        <v>0</v>
      </c>
      <c r="BS548">
        <f t="shared" si="84"/>
        <v>0</v>
      </c>
      <c r="BT548">
        <f t="shared" si="85"/>
        <v>2</v>
      </c>
      <c r="BU548">
        <f t="shared" si="86"/>
        <v>4</v>
      </c>
      <c r="BV548">
        <f t="shared" si="87"/>
        <v>0</v>
      </c>
      <c r="BW548">
        <f t="shared" si="88"/>
        <v>0</v>
      </c>
      <c r="BX548">
        <f t="shared" si="89"/>
        <v>0</v>
      </c>
    </row>
    <row r="549" spans="1:76" ht="18.95" customHeight="1" x14ac:dyDescent="0.25">
      <c r="A549" t="s">
        <v>4117</v>
      </c>
      <c r="B549" t="s">
        <v>49</v>
      </c>
      <c r="C549" t="s">
        <v>54</v>
      </c>
      <c r="D549" t="s">
        <v>26</v>
      </c>
      <c r="E549" t="s">
        <v>102</v>
      </c>
      <c r="F549" t="s">
        <v>659</v>
      </c>
      <c r="G549" t="s">
        <v>2026</v>
      </c>
      <c r="H549" t="s">
        <v>179</v>
      </c>
      <c r="I549" t="s">
        <v>4118</v>
      </c>
      <c r="L549" s="1">
        <v>362478003429</v>
      </c>
      <c r="M549" t="s">
        <v>4119</v>
      </c>
      <c r="N549" t="s">
        <v>45</v>
      </c>
      <c r="O549" t="s">
        <v>4120</v>
      </c>
      <c r="P549">
        <v>11570</v>
      </c>
      <c r="Q549" t="s">
        <v>88</v>
      </c>
      <c r="R549">
        <v>161</v>
      </c>
      <c r="S549" t="s">
        <v>89</v>
      </c>
      <c r="T549" t="b">
        <v>0</v>
      </c>
      <c r="U549" t="s">
        <v>30</v>
      </c>
      <c r="V549" t="s">
        <v>31</v>
      </c>
      <c r="W549" t="s">
        <v>31</v>
      </c>
      <c r="X549" t="s">
        <v>31</v>
      </c>
      <c r="Y549" t="s">
        <v>31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</v>
      </c>
      <c r="AN549">
        <v>2</v>
      </c>
      <c r="AO549">
        <v>1</v>
      </c>
      <c r="AP549">
        <v>2</v>
      </c>
      <c r="AQ549">
        <v>0</v>
      </c>
      <c r="AR549">
        <v>2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3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f t="shared" si="80"/>
        <v>0</v>
      </c>
      <c r="BP549">
        <f t="shared" si="81"/>
        <v>0</v>
      </c>
      <c r="BQ549">
        <f t="shared" si="82"/>
        <v>7</v>
      </c>
      <c r="BR549">
        <f t="shared" si="83"/>
        <v>2</v>
      </c>
      <c r="BS549">
        <f t="shared" si="84"/>
        <v>0</v>
      </c>
      <c r="BT549">
        <f t="shared" si="85"/>
        <v>0</v>
      </c>
      <c r="BU549">
        <f t="shared" si="86"/>
        <v>3</v>
      </c>
      <c r="BV549">
        <f t="shared" si="87"/>
        <v>0</v>
      </c>
      <c r="BW549">
        <f t="shared" si="88"/>
        <v>0</v>
      </c>
      <c r="BX549">
        <f t="shared" si="89"/>
        <v>0</v>
      </c>
    </row>
    <row r="550" spans="1:76" ht="18.95" customHeight="1" x14ac:dyDescent="0.25">
      <c r="A550" t="s">
        <v>4156</v>
      </c>
      <c r="B550" t="s">
        <v>49</v>
      </c>
      <c r="C550" t="s">
        <v>54</v>
      </c>
      <c r="D550" t="s">
        <v>26</v>
      </c>
      <c r="E550" t="s">
        <v>143</v>
      </c>
      <c r="F550" t="s">
        <v>659</v>
      </c>
      <c r="G550" t="s">
        <v>2026</v>
      </c>
      <c r="H550" t="s">
        <v>22</v>
      </c>
      <c r="I550" t="s">
        <v>4157</v>
      </c>
      <c r="L550" s="1">
        <v>362856003838</v>
      </c>
      <c r="M550" t="s">
        <v>4158</v>
      </c>
      <c r="N550" t="s">
        <v>25</v>
      </c>
      <c r="O550" t="s">
        <v>4159</v>
      </c>
      <c r="P550">
        <v>11791</v>
      </c>
      <c r="Q550" t="s">
        <v>88</v>
      </c>
      <c r="R550">
        <v>852</v>
      </c>
      <c r="S550" t="s">
        <v>89</v>
      </c>
      <c r="T550" t="b">
        <v>0</v>
      </c>
      <c r="U550" t="s">
        <v>30</v>
      </c>
      <c r="V550" t="s">
        <v>61</v>
      </c>
      <c r="W550" t="s">
        <v>61</v>
      </c>
      <c r="X550" t="s">
        <v>61</v>
      </c>
      <c r="Y550" t="s">
        <v>61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2</v>
      </c>
      <c r="AK550">
        <v>2</v>
      </c>
      <c r="AL550">
        <v>0</v>
      </c>
      <c r="AM550">
        <v>2</v>
      </c>
      <c r="AN550">
        <v>2</v>
      </c>
      <c r="AO550">
        <v>0</v>
      </c>
      <c r="AP550">
        <v>0</v>
      </c>
      <c r="AQ550">
        <v>3</v>
      </c>
      <c r="AR550">
        <v>3</v>
      </c>
      <c r="AS550">
        <v>0</v>
      </c>
      <c r="AT550">
        <v>3</v>
      </c>
      <c r="AU550">
        <v>2</v>
      </c>
      <c r="AV550">
        <v>2</v>
      </c>
      <c r="AW550">
        <v>0</v>
      </c>
      <c r="AX550">
        <v>0</v>
      </c>
      <c r="AY550">
        <v>1</v>
      </c>
      <c r="AZ550">
        <v>0</v>
      </c>
      <c r="BA550">
        <v>3</v>
      </c>
      <c r="BB550">
        <v>3</v>
      </c>
      <c r="BC550">
        <v>2</v>
      </c>
      <c r="BD550">
        <v>0</v>
      </c>
      <c r="BE550">
        <v>3</v>
      </c>
      <c r="BF550">
        <v>3</v>
      </c>
      <c r="BG550">
        <v>3</v>
      </c>
      <c r="BH550">
        <v>3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2</v>
      </c>
      <c r="BO550">
        <f t="shared" si="80"/>
        <v>0</v>
      </c>
      <c r="BP550">
        <f t="shared" si="81"/>
        <v>5</v>
      </c>
      <c r="BQ550">
        <f t="shared" si="82"/>
        <v>7</v>
      </c>
      <c r="BR550">
        <f t="shared" si="83"/>
        <v>3</v>
      </c>
      <c r="BS550">
        <f t="shared" si="84"/>
        <v>3</v>
      </c>
      <c r="BT550">
        <f t="shared" si="85"/>
        <v>4</v>
      </c>
      <c r="BU550">
        <f t="shared" si="86"/>
        <v>7</v>
      </c>
      <c r="BV550">
        <f t="shared" si="87"/>
        <v>8</v>
      </c>
      <c r="BW550">
        <f t="shared" si="88"/>
        <v>6</v>
      </c>
      <c r="BX550">
        <f t="shared" si="89"/>
        <v>3</v>
      </c>
    </row>
    <row r="551" spans="1:76" ht="18.95" customHeight="1" x14ac:dyDescent="0.25">
      <c r="A551" t="s">
        <v>4171</v>
      </c>
      <c r="B551" t="s">
        <v>49</v>
      </c>
      <c r="C551" t="s">
        <v>54</v>
      </c>
      <c r="D551" t="s">
        <v>26</v>
      </c>
      <c r="E551" t="s">
        <v>73</v>
      </c>
      <c r="F551" t="s">
        <v>659</v>
      </c>
      <c r="G551" t="s">
        <v>2026</v>
      </c>
      <c r="H551" t="s">
        <v>22</v>
      </c>
      <c r="I551" t="s">
        <v>4172</v>
      </c>
      <c r="L551" s="1">
        <v>362985004007</v>
      </c>
      <c r="M551" t="s">
        <v>4173</v>
      </c>
      <c r="N551" t="s">
        <v>45</v>
      </c>
      <c r="O551" t="s">
        <v>4174</v>
      </c>
      <c r="P551">
        <v>11793</v>
      </c>
      <c r="Q551" t="s">
        <v>88</v>
      </c>
      <c r="R551">
        <v>363</v>
      </c>
      <c r="S551" t="s">
        <v>89</v>
      </c>
      <c r="T551" t="b">
        <v>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</v>
      </c>
      <c r="AH551">
        <v>2</v>
      </c>
      <c r="AI551">
        <v>1</v>
      </c>
      <c r="AJ551">
        <v>2</v>
      </c>
      <c r="AK551">
        <v>2</v>
      </c>
      <c r="AL551">
        <v>1</v>
      </c>
      <c r="AM551">
        <v>3</v>
      </c>
      <c r="AN551">
        <v>3</v>
      </c>
      <c r="AO551">
        <v>3</v>
      </c>
      <c r="AP551">
        <v>3</v>
      </c>
      <c r="AQ551">
        <v>0</v>
      </c>
      <c r="AR551">
        <v>3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3</v>
      </c>
      <c r="BB551">
        <v>3</v>
      </c>
      <c r="BC551">
        <v>2</v>
      </c>
      <c r="BD551">
        <v>0</v>
      </c>
      <c r="BE551">
        <v>3</v>
      </c>
      <c r="BF551">
        <v>3</v>
      </c>
      <c r="BG551">
        <v>3</v>
      </c>
      <c r="BH551">
        <v>3</v>
      </c>
      <c r="BI551">
        <v>0</v>
      </c>
      <c r="BJ551">
        <v>0</v>
      </c>
      <c r="BK551">
        <v>0</v>
      </c>
      <c r="BL551">
        <v>3</v>
      </c>
      <c r="BM551">
        <v>0</v>
      </c>
      <c r="BN551">
        <v>2</v>
      </c>
      <c r="BO551">
        <f t="shared" si="80"/>
        <v>4</v>
      </c>
      <c r="BP551">
        <f t="shared" si="81"/>
        <v>6</v>
      </c>
      <c r="BQ551">
        <f t="shared" si="82"/>
        <v>12</v>
      </c>
      <c r="BR551">
        <f t="shared" si="83"/>
        <v>3</v>
      </c>
      <c r="BS551">
        <f t="shared" si="84"/>
        <v>0</v>
      </c>
      <c r="BT551">
        <f t="shared" si="85"/>
        <v>0</v>
      </c>
      <c r="BU551">
        <f t="shared" si="86"/>
        <v>6</v>
      </c>
      <c r="BV551">
        <f t="shared" si="87"/>
        <v>8</v>
      </c>
      <c r="BW551">
        <f t="shared" si="88"/>
        <v>6</v>
      </c>
      <c r="BX551">
        <f t="shared" si="89"/>
        <v>5</v>
      </c>
    </row>
    <row r="552" spans="1:76" ht="18.95" customHeight="1" x14ac:dyDescent="0.25">
      <c r="A552" t="s">
        <v>4096</v>
      </c>
      <c r="B552" t="s">
        <v>49</v>
      </c>
      <c r="C552" t="s">
        <v>54</v>
      </c>
      <c r="D552" t="s">
        <v>86</v>
      </c>
      <c r="E552" t="s">
        <v>73</v>
      </c>
      <c r="F552" t="s">
        <v>659</v>
      </c>
      <c r="G552" t="s">
        <v>2026</v>
      </c>
      <c r="H552" t="s">
        <v>83</v>
      </c>
      <c r="I552" t="s">
        <v>4097</v>
      </c>
      <c r="L552" s="1">
        <v>360009501937</v>
      </c>
      <c r="M552" t="s">
        <v>4098</v>
      </c>
      <c r="N552" t="s">
        <v>58</v>
      </c>
      <c r="O552" t="s">
        <v>4022</v>
      </c>
      <c r="P552">
        <v>11225</v>
      </c>
      <c r="Q552" t="s">
        <v>4099</v>
      </c>
      <c r="R552">
        <v>1208</v>
      </c>
      <c r="S552" t="s">
        <v>7</v>
      </c>
      <c r="T552" t="b">
        <v>0</v>
      </c>
      <c r="U552" t="s">
        <v>30</v>
      </c>
      <c r="V552" t="s">
        <v>31</v>
      </c>
      <c r="W552" t="s">
        <v>31</v>
      </c>
      <c r="X552" t="s">
        <v>31</v>
      </c>
      <c r="Y552" t="s">
        <v>31</v>
      </c>
      <c r="Z552">
        <v>0</v>
      </c>
      <c r="AA552">
        <v>0</v>
      </c>
      <c r="AB552">
        <v>0</v>
      </c>
      <c r="AC552">
        <v>0</v>
      </c>
      <c r="AD552">
        <v>2</v>
      </c>
      <c r="AE552">
        <v>0</v>
      </c>
      <c r="AF552">
        <v>1</v>
      </c>
      <c r="AG552">
        <v>3</v>
      </c>
      <c r="AH552">
        <v>2</v>
      </c>
      <c r="AI552">
        <v>2</v>
      </c>
      <c r="AJ552">
        <v>2</v>
      </c>
      <c r="AK552">
        <v>0</v>
      </c>
      <c r="AL552">
        <v>2</v>
      </c>
      <c r="AM552">
        <v>2</v>
      </c>
      <c r="AN552">
        <v>3</v>
      </c>
      <c r="AO552">
        <v>2</v>
      </c>
      <c r="AP552">
        <v>3</v>
      </c>
      <c r="AQ552">
        <v>0</v>
      </c>
      <c r="AR552">
        <v>2</v>
      </c>
      <c r="AS552">
        <v>0</v>
      </c>
      <c r="AT552">
        <v>3</v>
      </c>
      <c r="AU552">
        <v>2</v>
      </c>
      <c r="AV552">
        <v>2</v>
      </c>
      <c r="AW552">
        <v>0</v>
      </c>
      <c r="AX552">
        <v>2</v>
      </c>
      <c r="AY552">
        <v>0</v>
      </c>
      <c r="AZ552">
        <v>0</v>
      </c>
      <c r="BA552">
        <v>3</v>
      </c>
      <c r="BB552">
        <v>3</v>
      </c>
      <c r="BC552">
        <v>2</v>
      </c>
      <c r="BD552">
        <v>0</v>
      </c>
      <c r="BE552">
        <v>2</v>
      </c>
      <c r="BF552">
        <v>3</v>
      </c>
      <c r="BG552">
        <v>2</v>
      </c>
      <c r="BH552">
        <v>1</v>
      </c>
      <c r="BI552">
        <v>2</v>
      </c>
      <c r="BJ552">
        <v>0</v>
      </c>
      <c r="BK552">
        <v>1</v>
      </c>
      <c r="BL552">
        <v>2</v>
      </c>
      <c r="BM552">
        <v>0</v>
      </c>
      <c r="BN552">
        <v>2</v>
      </c>
      <c r="BO552">
        <f t="shared" si="80"/>
        <v>8</v>
      </c>
      <c r="BP552">
        <f t="shared" si="81"/>
        <v>6</v>
      </c>
      <c r="BQ552">
        <f t="shared" si="82"/>
        <v>10</v>
      </c>
      <c r="BR552">
        <f t="shared" si="83"/>
        <v>2</v>
      </c>
      <c r="BS552">
        <f t="shared" si="84"/>
        <v>3</v>
      </c>
      <c r="BT552">
        <f t="shared" si="85"/>
        <v>6</v>
      </c>
      <c r="BU552">
        <f t="shared" si="86"/>
        <v>6</v>
      </c>
      <c r="BV552">
        <f t="shared" si="87"/>
        <v>7</v>
      </c>
      <c r="BW552">
        <f t="shared" si="88"/>
        <v>3</v>
      </c>
      <c r="BX552">
        <f t="shared" si="89"/>
        <v>7</v>
      </c>
    </row>
    <row r="553" spans="1:76" ht="18.95" customHeight="1" x14ac:dyDescent="0.25">
      <c r="A553" t="s">
        <v>107</v>
      </c>
      <c r="B553" t="s">
        <v>49</v>
      </c>
      <c r="C553" t="s">
        <v>54</v>
      </c>
      <c r="D553" t="s">
        <v>26</v>
      </c>
      <c r="E553" t="s">
        <v>66</v>
      </c>
      <c r="F553" t="s">
        <v>659</v>
      </c>
      <c r="G553">
        <v>1</v>
      </c>
      <c r="H553" t="s">
        <v>22</v>
      </c>
      <c r="I553" t="s">
        <v>108</v>
      </c>
      <c r="L553" s="1">
        <v>362514003476</v>
      </c>
      <c r="M553" t="s">
        <v>109</v>
      </c>
      <c r="N553" t="s">
        <v>58</v>
      </c>
      <c r="O553" t="s">
        <v>110</v>
      </c>
      <c r="P553">
        <v>14105</v>
      </c>
      <c r="Q553" t="s">
        <v>111</v>
      </c>
      <c r="R553">
        <v>419</v>
      </c>
      <c r="S553" t="s">
        <v>77</v>
      </c>
      <c r="T553" t="b">
        <v>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2</v>
      </c>
      <c r="AJ553" s="10">
        <v>2</v>
      </c>
      <c r="AK553" s="10">
        <v>0</v>
      </c>
      <c r="AL553" s="10">
        <v>2</v>
      </c>
      <c r="AM553" s="10">
        <v>2</v>
      </c>
      <c r="AN553" s="10">
        <v>2</v>
      </c>
      <c r="AO553" s="10">
        <v>2</v>
      </c>
      <c r="AP553" s="10">
        <v>3</v>
      </c>
      <c r="AQ553" s="10">
        <v>2</v>
      </c>
      <c r="AR553" s="10">
        <v>2</v>
      </c>
      <c r="AS553" s="10">
        <v>2</v>
      </c>
      <c r="AT553" s="10">
        <v>2</v>
      </c>
      <c r="AU553" s="10">
        <v>0</v>
      </c>
      <c r="AV553" s="10">
        <v>0</v>
      </c>
      <c r="AW553" s="10">
        <v>0</v>
      </c>
      <c r="AX553" s="10">
        <v>0</v>
      </c>
      <c r="AY553" s="10">
        <v>0</v>
      </c>
      <c r="AZ553" s="10">
        <v>0</v>
      </c>
      <c r="BA553" s="10">
        <v>3</v>
      </c>
      <c r="BB553" s="10">
        <v>3</v>
      </c>
      <c r="BC553" s="10">
        <v>2</v>
      </c>
      <c r="BD553" s="10">
        <v>0</v>
      </c>
      <c r="BE553" s="10">
        <v>0</v>
      </c>
      <c r="BF553" s="10">
        <v>0</v>
      </c>
      <c r="BG553" s="10">
        <v>0</v>
      </c>
      <c r="BH553" s="10">
        <v>3</v>
      </c>
      <c r="BI553" s="10">
        <v>3</v>
      </c>
      <c r="BJ553" s="10">
        <v>0</v>
      </c>
      <c r="BK553" s="10">
        <v>0</v>
      </c>
      <c r="BL553" s="10">
        <v>0</v>
      </c>
      <c r="BM553" s="10">
        <v>0</v>
      </c>
      <c r="BN553" s="10">
        <v>2</v>
      </c>
      <c r="BO553">
        <f t="shared" si="80"/>
        <v>0</v>
      </c>
      <c r="BP553">
        <f t="shared" si="81"/>
        <v>6</v>
      </c>
      <c r="BQ553">
        <f t="shared" si="82"/>
        <v>11</v>
      </c>
      <c r="BR553">
        <f t="shared" si="83"/>
        <v>4</v>
      </c>
      <c r="BS553">
        <f t="shared" si="84"/>
        <v>2</v>
      </c>
      <c r="BT553">
        <f t="shared" si="85"/>
        <v>0</v>
      </c>
      <c r="BU553">
        <f t="shared" si="86"/>
        <v>6</v>
      </c>
      <c r="BV553">
        <f t="shared" si="87"/>
        <v>2</v>
      </c>
      <c r="BW553">
        <f t="shared" si="88"/>
        <v>3</v>
      </c>
      <c r="BX553">
        <f t="shared" si="89"/>
        <v>5</v>
      </c>
    </row>
    <row r="554" spans="1:76" ht="18.95" customHeight="1" x14ac:dyDescent="0.25">
      <c r="A554" t="s">
        <v>4138</v>
      </c>
      <c r="B554" t="s">
        <v>49</v>
      </c>
      <c r="C554" t="s">
        <v>54</v>
      </c>
      <c r="D554" t="s">
        <v>26</v>
      </c>
      <c r="E554" t="s">
        <v>73</v>
      </c>
      <c r="F554" t="s">
        <v>659</v>
      </c>
      <c r="G554" t="s">
        <v>2026</v>
      </c>
      <c r="H554" t="s">
        <v>22</v>
      </c>
      <c r="I554" t="s">
        <v>4139</v>
      </c>
      <c r="L554" s="1">
        <v>360000204761</v>
      </c>
      <c r="M554" t="s">
        <v>4140</v>
      </c>
      <c r="N554" t="s">
        <v>25</v>
      </c>
      <c r="O554" t="s">
        <v>4141</v>
      </c>
      <c r="P554">
        <v>13456</v>
      </c>
      <c r="Q554" t="s">
        <v>111</v>
      </c>
      <c r="R554">
        <v>303</v>
      </c>
      <c r="S554" t="s">
        <v>39</v>
      </c>
      <c r="T554" t="b">
        <v>0</v>
      </c>
      <c r="U554" t="s">
        <v>30</v>
      </c>
      <c r="V554" t="s">
        <v>31</v>
      </c>
      <c r="W554" t="s">
        <v>31</v>
      </c>
      <c r="X554" t="s">
        <v>31</v>
      </c>
      <c r="Y554" t="s">
        <v>31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</v>
      </c>
      <c r="AG554">
        <v>2</v>
      </c>
      <c r="AH554">
        <v>1</v>
      </c>
      <c r="AI554">
        <v>2</v>
      </c>
      <c r="AJ554">
        <v>0</v>
      </c>
      <c r="AK554">
        <v>2</v>
      </c>
      <c r="AL554">
        <v>2</v>
      </c>
      <c r="AM554">
        <v>3</v>
      </c>
      <c r="AN554">
        <v>3</v>
      </c>
      <c r="AO554">
        <v>3</v>
      </c>
      <c r="AP554">
        <v>3</v>
      </c>
      <c r="AQ554">
        <v>3</v>
      </c>
      <c r="AR554">
        <v>3</v>
      </c>
      <c r="AS554">
        <v>0</v>
      </c>
      <c r="AT554">
        <v>2</v>
      </c>
      <c r="AU554">
        <v>2</v>
      </c>
      <c r="AV554">
        <v>2</v>
      </c>
      <c r="AW554">
        <v>0</v>
      </c>
      <c r="AX554">
        <v>0</v>
      </c>
      <c r="AY554">
        <v>0</v>
      </c>
      <c r="AZ554">
        <v>0</v>
      </c>
      <c r="BA554">
        <v>3</v>
      </c>
      <c r="BB554">
        <v>3</v>
      </c>
      <c r="BC554">
        <v>0</v>
      </c>
      <c r="BD554">
        <v>0</v>
      </c>
      <c r="BE554">
        <v>0</v>
      </c>
      <c r="BF554">
        <v>0</v>
      </c>
      <c r="BG554">
        <v>3</v>
      </c>
      <c r="BH554">
        <v>1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2</v>
      </c>
      <c r="BO554">
        <f t="shared" si="80"/>
        <v>5</v>
      </c>
      <c r="BP554">
        <f t="shared" si="81"/>
        <v>6</v>
      </c>
      <c r="BQ554">
        <f t="shared" si="82"/>
        <v>15</v>
      </c>
      <c r="BR554">
        <f t="shared" si="83"/>
        <v>3</v>
      </c>
      <c r="BS554">
        <f t="shared" si="84"/>
        <v>2</v>
      </c>
      <c r="BT554">
        <f t="shared" si="85"/>
        <v>4</v>
      </c>
      <c r="BU554">
        <f t="shared" si="86"/>
        <v>6</v>
      </c>
      <c r="BV554">
        <f t="shared" si="87"/>
        <v>0</v>
      </c>
      <c r="BW554">
        <f t="shared" si="88"/>
        <v>4</v>
      </c>
      <c r="BX554">
        <f t="shared" si="89"/>
        <v>3</v>
      </c>
    </row>
    <row r="555" spans="1:76" ht="18.95" customHeight="1" x14ac:dyDescent="0.25">
      <c r="A555" t="s">
        <v>4121</v>
      </c>
      <c r="B555" t="s">
        <v>49</v>
      </c>
      <c r="C555" t="s">
        <v>54</v>
      </c>
      <c r="D555" t="s">
        <v>26</v>
      </c>
      <c r="E555" t="s">
        <v>66</v>
      </c>
      <c r="F555" t="s">
        <v>659</v>
      </c>
      <c r="G555" t="s">
        <v>2026</v>
      </c>
      <c r="H555" t="s">
        <v>22</v>
      </c>
      <c r="I555" t="s">
        <v>4122</v>
      </c>
      <c r="L555" s="1">
        <v>362490003445</v>
      </c>
      <c r="M555" t="s">
        <v>4123</v>
      </c>
      <c r="N555" t="s">
        <v>45</v>
      </c>
      <c r="O555" t="s">
        <v>4124</v>
      </c>
      <c r="P555">
        <v>13440</v>
      </c>
      <c r="Q555" t="s">
        <v>4125</v>
      </c>
      <c r="R555">
        <v>532</v>
      </c>
      <c r="S555" t="s">
        <v>77</v>
      </c>
      <c r="T555" t="b">
        <v>0</v>
      </c>
      <c r="U555" t="s">
        <v>30</v>
      </c>
      <c r="V555" t="s">
        <v>71</v>
      </c>
      <c r="W555" t="s">
        <v>61</v>
      </c>
      <c r="X555" t="s">
        <v>61</v>
      </c>
      <c r="Y555" t="s">
        <v>61</v>
      </c>
      <c r="Z555">
        <v>0</v>
      </c>
      <c r="AA555">
        <v>0</v>
      </c>
      <c r="AB555">
        <v>0</v>
      </c>
      <c r="AC555">
        <v>2</v>
      </c>
      <c r="AD555">
        <v>2</v>
      </c>
      <c r="AE555">
        <v>0</v>
      </c>
      <c r="AF555">
        <v>3</v>
      </c>
      <c r="AG555">
        <v>3</v>
      </c>
      <c r="AH555">
        <v>2</v>
      </c>
      <c r="AI555">
        <v>2</v>
      </c>
      <c r="AJ555">
        <v>2</v>
      </c>
      <c r="AK555">
        <v>2</v>
      </c>
      <c r="AL555">
        <v>2</v>
      </c>
      <c r="AM555">
        <v>3</v>
      </c>
      <c r="AN555">
        <v>3</v>
      </c>
      <c r="AO555">
        <v>3</v>
      </c>
      <c r="AP555">
        <v>3</v>
      </c>
      <c r="AQ555">
        <v>3</v>
      </c>
      <c r="AR555">
        <v>3</v>
      </c>
      <c r="AS555">
        <v>2</v>
      </c>
      <c r="AT555">
        <v>0</v>
      </c>
      <c r="AU555">
        <v>2</v>
      </c>
      <c r="AV555">
        <v>2</v>
      </c>
      <c r="AW555">
        <v>2</v>
      </c>
      <c r="AX555">
        <v>2</v>
      </c>
      <c r="AY555">
        <v>0</v>
      </c>
      <c r="AZ555">
        <v>0</v>
      </c>
      <c r="BA555">
        <v>3</v>
      </c>
      <c r="BB555">
        <v>3</v>
      </c>
      <c r="BC555">
        <v>2</v>
      </c>
      <c r="BD555">
        <v>0</v>
      </c>
      <c r="BE555">
        <v>3</v>
      </c>
      <c r="BF555">
        <v>3</v>
      </c>
      <c r="BG555">
        <v>3</v>
      </c>
      <c r="BH555">
        <v>3</v>
      </c>
      <c r="BI555">
        <v>3</v>
      </c>
      <c r="BJ555">
        <v>0</v>
      </c>
      <c r="BK555">
        <v>0</v>
      </c>
      <c r="BL555">
        <v>3</v>
      </c>
      <c r="BM555">
        <v>0</v>
      </c>
      <c r="BN555">
        <v>2</v>
      </c>
      <c r="BO555">
        <f t="shared" si="80"/>
        <v>12</v>
      </c>
      <c r="BP555">
        <f t="shared" si="81"/>
        <v>8</v>
      </c>
      <c r="BQ555">
        <f t="shared" si="82"/>
        <v>15</v>
      </c>
      <c r="BR555">
        <f t="shared" si="83"/>
        <v>5</v>
      </c>
      <c r="BS555">
        <f t="shared" si="84"/>
        <v>0</v>
      </c>
      <c r="BT555">
        <f t="shared" si="85"/>
        <v>8</v>
      </c>
      <c r="BU555">
        <f t="shared" si="86"/>
        <v>6</v>
      </c>
      <c r="BV555">
        <f t="shared" si="87"/>
        <v>8</v>
      </c>
      <c r="BW555">
        <f t="shared" si="88"/>
        <v>6</v>
      </c>
      <c r="BX555">
        <f t="shared" si="89"/>
        <v>8</v>
      </c>
    </row>
    <row r="556" spans="1:76" ht="18.95" customHeight="1" x14ac:dyDescent="0.25">
      <c r="A556" t="s">
        <v>4184</v>
      </c>
      <c r="B556" t="s">
        <v>49</v>
      </c>
      <c r="C556" t="s">
        <v>54</v>
      </c>
      <c r="D556" t="s">
        <v>26</v>
      </c>
      <c r="E556" t="s">
        <v>21</v>
      </c>
      <c r="F556" t="s">
        <v>5163</v>
      </c>
      <c r="G556" t="s">
        <v>2026</v>
      </c>
      <c r="H556" t="s">
        <v>22</v>
      </c>
      <c r="I556" t="s">
        <v>4185</v>
      </c>
      <c r="L556" s="1">
        <v>363063004119</v>
      </c>
      <c r="M556" t="s">
        <v>4186</v>
      </c>
      <c r="N556" t="s">
        <v>58</v>
      </c>
      <c r="O556" t="s">
        <v>4187</v>
      </c>
      <c r="P556">
        <v>13031</v>
      </c>
      <c r="Q556" t="s">
        <v>4125</v>
      </c>
      <c r="R556">
        <v>1585</v>
      </c>
      <c r="S556" t="s">
        <v>89</v>
      </c>
      <c r="T556" t="b">
        <v>0</v>
      </c>
      <c r="U556" t="s">
        <v>30</v>
      </c>
      <c r="V556" t="s">
        <v>31</v>
      </c>
      <c r="W556" t="s">
        <v>31</v>
      </c>
      <c r="X556" t="s">
        <v>31</v>
      </c>
      <c r="Y556" t="s">
        <v>31</v>
      </c>
      <c r="Z556">
        <v>0</v>
      </c>
      <c r="AA556">
        <v>0</v>
      </c>
      <c r="AB556">
        <v>0</v>
      </c>
      <c r="AC556">
        <v>2</v>
      </c>
      <c r="AD556">
        <v>2</v>
      </c>
      <c r="AE556">
        <v>0</v>
      </c>
      <c r="AF556">
        <v>2</v>
      </c>
      <c r="AG556">
        <v>2</v>
      </c>
      <c r="AH556">
        <v>1</v>
      </c>
      <c r="AI556">
        <v>2</v>
      </c>
      <c r="AJ556">
        <v>2</v>
      </c>
      <c r="AK556">
        <v>2</v>
      </c>
      <c r="AL556">
        <v>2</v>
      </c>
      <c r="AM556">
        <v>1</v>
      </c>
      <c r="AN556">
        <v>1</v>
      </c>
      <c r="AO556">
        <v>0</v>
      </c>
      <c r="AP556">
        <v>0</v>
      </c>
      <c r="AQ556">
        <v>0</v>
      </c>
      <c r="AR556">
        <v>3</v>
      </c>
      <c r="AS556">
        <v>1</v>
      </c>
      <c r="AT556">
        <v>1</v>
      </c>
      <c r="AU556">
        <v>2</v>
      </c>
      <c r="AV556">
        <v>2</v>
      </c>
      <c r="AW556">
        <v>2</v>
      </c>
      <c r="AX556">
        <v>2</v>
      </c>
      <c r="AY556">
        <v>0</v>
      </c>
      <c r="AZ556">
        <v>0</v>
      </c>
      <c r="BA556">
        <v>3</v>
      </c>
      <c r="BB556">
        <v>3</v>
      </c>
      <c r="BC556">
        <v>1</v>
      </c>
      <c r="BD556">
        <v>0</v>
      </c>
      <c r="BE556">
        <v>3</v>
      </c>
      <c r="BF556">
        <v>3</v>
      </c>
      <c r="BG556">
        <v>0</v>
      </c>
      <c r="BH556">
        <v>3</v>
      </c>
      <c r="BI556">
        <v>3</v>
      </c>
      <c r="BJ556">
        <v>0</v>
      </c>
      <c r="BK556">
        <v>0</v>
      </c>
      <c r="BL556">
        <v>3</v>
      </c>
      <c r="BM556">
        <v>0</v>
      </c>
      <c r="BN556">
        <v>2</v>
      </c>
      <c r="BO556">
        <f t="shared" si="80"/>
        <v>9</v>
      </c>
      <c r="BP556">
        <f t="shared" si="81"/>
        <v>8</v>
      </c>
      <c r="BQ556">
        <f t="shared" si="82"/>
        <v>2</v>
      </c>
      <c r="BR556">
        <f t="shared" si="83"/>
        <v>4</v>
      </c>
      <c r="BS556">
        <f t="shared" si="84"/>
        <v>1</v>
      </c>
      <c r="BT556">
        <f t="shared" si="85"/>
        <v>8</v>
      </c>
      <c r="BU556">
        <f t="shared" si="86"/>
        <v>6</v>
      </c>
      <c r="BV556">
        <f t="shared" si="87"/>
        <v>7</v>
      </c>
      <c r="BW556">
        <f t="shared" si="88"/>
        <v>3</v>
      </c>
      <c r="BX556">
        <f t="shared" si="89"/>
        <v>8</v>
      </c>
    </row>
    <row r="557" spans="1:76" ht="18.95" customHeight="1" x14ac:dyDescent="0.25">
      <c r="A557" t="s">
        <v>112</v>
      </c>
      <c r="B557" t="s">
        <v>49</v>
      </c>
      <c r="C557" t="s">
        <v>54</v>
      </c>
      <c r="D557" t="s">
        <v>26</v>
      </c>
      <c r="E557" t="s">
        <v>102</v>
      </c>
      <c r="F557" t="s">
        <v>659</v>
      </c>
      <c r="G557">
        <v>1</v>
      </c>
      <c r="H557" t="s">
        <v>22</v>
      </c>
      <c r="I557" t="s">
        <v>113</v>
      </c>
      <c r="L557" s="1">
        <v>362859003859</v>
      </c>
      <c r="M557" t="s">
        <v>114</v>
      </c>
      <c r="N557" t="s">
        <v>45</v>
      </c>
      <c r="O557" t="s">
        <v>115</v>
      </c>
      <c r="P557">
        <v>13208</v>
      </c>
      <c r="Q557" t="s">
        <v>116</v>
      </c>
      <c r="R557">
        <v>723</v>
      </c>
      <c r="S557" t="s">
        <v>7</v>
      </c>
      <c r="T557" t="b">
        <v>0</v>
      </c>
      <c r="U557" t="s">
        <v>30</v>
      </c>
      <c r="V557" t="s">
        <v>61</v>
      </c>
      <c r="W557" t="s">
        <v>61</v>
      </c>
      <c r="X557" t="s">
        <v>61</v>
      </c>
      <c r="Y557" t="s">
        <v>61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2</v>
      </c>
      <c r="AH557">
        <v>2</v>
      </c>
      <c r="AI557">
        <v>2</v>
      </c>
      <c r="AJ557">
        <v>2</v>
      </c>
      <c r="AK557">
        <v>2</v>
      </c>
      <c r="AL557">
        <v>2</v>
      </c>
      <c r="AM557">
        <v>2</v>
      </c>
      <c r="AN557">
        <v>2</v>
      </c>
      <c r="AO557">
        <v>2</v>
      </c>
      <c r="AP557">
        <v>3</v>
      </c>
      <c r="AQ557">
        <v>0</v>
      </c>
      <c r="AR557">
        <v>2</v>
      </c>
      <c r="AS557">
        <v>2</v>
      </c>
      <c r="AT557">
        <v>0</v>
      </c>
      <c r="AU557">
        <v>0</v>
      </c>
      <c r="AV557">
        <v>1</v>
      </c>
      <c r="AW557">
        <v>2</v>
      </c>
      <c r="AX557">
        <v>2</v>
      </c>
      <c r="AY557">
        <v>0</v>
      </c>
      <c r="AZ557">
        <v>0</v>
      </c>
      <c r="BA557">
        <v>0</v>
      </c>
      <c r="BB557">
        <v>2</v>
      </c>
      <c r="BC557">
        <v>2</v>
      </c>
      <c r="BD557">
        <v>2</v>
      </c>
      <c r="BE557">
        <v>3</v>
      </c>
      <c r="BF557">
        <v>3</v>
      </c>
      <c r="BG557">
        <v>3</v>
      </c>
      <c r="BH557">
        <v>3</v>
      </c>
      <c r="BI557">
        <v>2</v>
      </c>
      <c r="BJ557">
        <v>0</v>
      </c>
      <c r="BK557">
        <v>0</v>
      </c>
      <c r="BL557">
        <v>2</v>
      </c>
      <c r="BM557">
        <v>2</v>
      </c>
      <c r="BN557">
        <v>2</v>
      </c>
      <c r="BO557">
        <f t="shared" si="80"/>
        <v>7</v>
      </c>
      <c r="BP557">
        <f t="shared" si="81"/>
        <v>8</v>
      </c>
      <c r="BQ557">
        <f t="shared" si="82"/>
        <v>9</v>
      </c>
      <c r="BR557">
        <f t="shared" si="83"/>
        <v>4</v>
      </c>
      <c r="BS557">
        <f t="shared" si="84"/>
        <v>0</v>
      </c>
      <c r="BT557">
        <f t="shared" si="85"/>
        <v>5</v>
      </c>
      <c r="BU557">
        <f t="shared" si="86"/>
        <v>2</v>
      </c>
      <c r="BV557">
        <f t="shared" si="87"/>
        <v>10</v>
      </c>
      <c r="BW557">
        <f t="shared" si="88"/>
        <v>6</v>
      </c>
      <c r="BX557">
        <f t="shared" si="89"/>
        <v>8</v>
      </c>
    </row>
    <row r="558" spans="1:76" ht="18.95" customHeight="1" x14ac:dyDescent="0.25">
      <c r="A558" t="s">
        <v>1196</v>
      </c>
      <c r="B558" t="s">
        <v>49</v>
      </c>
      <c r="C558" t="s">
        <v>54</v>
      </c>
      <c r="D558" t="s">
        <v>26</v>
      </c>
      <c r="E558" t="s">
        <v>596</v>
      </c>
      <c r="F558" t="s">
        <v>5162</v>
      </c>
      <c r="G558">
        <v>2</v>
      </c>
      <c r="H558" t="s">
        <v>22</v>
      </c>
      <c r="I558" t="s">
        <v>1197</v>
      </c>
      <c r="L558" s="1">
        <v>361197000964</v>
      </c>
      <c r="M558" t="s">
        <v>1198</v>
      </c>
      <c r="N558" t="s">
        <v>58</v>
      </c>
      <c r="O558" t="s">
        <v>157</v>
      </c>
      <c r="P558">
        <v>14456</v>
      </c>
      <c r="Q558" t="s">
        <v>116</v>
      </c>
      <c r="R558">
        <v>659</v>
      </c>
      <c r="S558" t="s">
        <v>77</v>
      </c>
      <c r="T558" t="b">
        <v>0</v>
      </c>
      <c r="U558" t="s">
        <v>30</v>
      </c>
      <c r="V558" t="s">
        <v>31</v>
      </c>
      <c r="W558" t="s">
        <v>31</v>
      </c>
      <c r="X558" t="s">
        <v>31</v>
      </c>
      <c r="Y558" t="s">
        <v>31</v>
      </c>
      <c r="Z558" s="10">
        <v>0</v>
      </c>
      <c r="AA558" s="10">
        <v>0</v>
      </c>
      <c r="AB558" s="10">
        <v>0</v>
      </c>
      <c r="AC558" s="10">
        <v>0</v>
      </c>
      <c r="AD558" s="10">
        <v>0</v>
      </c>
      <c r="AE558" s="10">
        <v>0</v>
      </c>
      <c r="AF558" s="10">
        <v>2</v>
      </c>
      <c r="AG558" s="10">
        <v>2</v>
      </c>
      <c r="AH558" s="10">
        <v>2</v>
      </c>
      <c r="AI558" s="10">
        <v>2</v>
      </c>
      <c r="AJ558" s="10">
        <v>2</v>
      </c>
      <c r="AK558" s="10">
        <v>2</v>
      </c>
      <c r="AL558" s="10">
        <v>2</v>
      </c>
      <c r="AM558" s="10">
        <v>2</v>
      </c>
      <c r="AN558" s="10">
        <v>2</v>
      </c>
      <c r="AO558" s="10">
        <v>0</v>
      </c>
      <c r="AP558" s="10">
        <v>3</v>
      </c>
      <c r="AQ558" s="10">
        <v>0</v>
      </c>
      <c r="AR558" s="10">
        <v>2</v>
      </c>
      <c r="AS558" s="10">
        <v>1</v>
      </c>
      <c r="AT558" s="10">
        <v>0</v>
      </c>
      <c r="AU558" s="10">
        <v>0</v>
      </c>
      <c r="AV558" s="10">
        <v>0</v>
      </c>
      <c r="AW558" s="10">
        <v>1</v>
      </c>
      <c r="AX558" s="10">
        <v>1</v>
      </c>
      <c r="AY558" s="10">
        <v>2</v>
      </c>
      <c r="AZ558" s="10">
        <v>0</v>
      </c>
      <c r="BA558" s="10">
        <v>3</v>
      </c>
      <c r="BB558" s="10">
        <v>3</v>
      </c>
      <c r="BC558" s="10">
        <v>2</v>
      </c>
      <c r="BD558" s="10">
        <v>0</v>
      </c>
      <c r="BE558" s="10">
        <v>3</v>
      </c>
      <c r="BF558" s="10">
        <v>3</v>
      </c>
      <c r="BG558" s="10">
        <v>0</v>
      </c>
      <c r="BH558" s="10">
        <v>3</v>
      </c>
      <c r="BI558" s="10">
        <v>2</v>
      </c>
      <c r="BJ558" s="10">
        <v>2</v>
      </c>
      <c r="BK558" s="10">
        <v>0</v>
      </c>
      <c r="BL558" s="10">
        <v>0</v>
      </c>
      <c r="BM558" s="10">
        <v>0</v>
      </c>
      <c r="BN558" s="10">
        <v>2</v>
      </c>
      <c r="BO558">
        <f t="shared" si="80"/>
        <v>6</v>
      </c>
      <c r="BP558">
        <f t="shared" si="81"/>
        <v>8</v>
      </c>
      <c r="BQ558">
        <f t="shared" si="82"/>
        <v>7</v>
      </c>
      <c r="BR558">
        <f t="shared" si="83"/>
        <v>3</v>
      </c>
      <c r="BS558">
        <f t="shared" si="84"/>
        <v>0</v>
      </c>
      <c r="BT558">
        <f t="shared" si="85"/>
        <v>2</v>
      </c>
      <c r="BU558">
        <f t="shared" si="86"/>
        <v>8</v>
      </c>
      <c r="BV558">
        <f t="shared" si="87"/>
        <v>8</v>
      </c>
      <c r="BW558">
        <f t="shared" si="88"/>
        <v>3</v>
      </c>
      <c r="BX558">
        <f t="shared" si="89"/>
        <v>6</v>
      </c>
    </row>
    <row r="559" spans="1:76" ht="18.95" customHeight="1" x14ac:dyDescent="0.25">
      <c r="A559" t="s">
        <v>4041</v>
      </c>
      <c r="B559" t="s">
        <v>49</v>
      </c>
      <c r="C559" t="s">
        <v>54</v>
      </c>
      <c r="D559" t="s">
        <v>26</v>
      </c>
      <c r="E559" t="s">
        <v>21</v>
      </c>
      <c r="F559" t="s">
        <v>5163</v>
      </c>
      <c r="G559" t="s">
        <v>2026</v>
      </c>
      <c r="H559" t="s">
        <v>22</v>
      </c>
      <c r="I559" t="s">
        <v>4042</v>
      </c>
      <c r="L559" s="1">
        <v>360738000527</v>
      </c>
      <c r="M559" t="s">
        <v>4043</v>
      </c>
      <c r="N559" t="s">
        <v>58</v>
      </c>
      <c r="O559" t="s">
        <v>413</v>
      </c>
      <c r="P559">
        <v>10918</v>
      </c>
      <c r="Q559" t="s">
        <v>4044</v>
      </c>
      <c r="R559">
        <v>643</v>
      </c>
      <c r="S559" t="s">
        <v>39</v>
      </c>
      <c r="T559" t="b">
        <v>0</v>
      </c>
      <c r="U559" t="s">
        <v>30</v>
      </c>
      <c r="V559" t="s">
        <v>31</v>
      </c>
      <c r="W559" t="s">
        <v>31</v>
      </c>
      <c r="X559" t="s">
        <v>31</v>
      </c>
      <c r="Y559" t="s">
        <v>31</v>
      </c>
      <c r="Z559">
        <v>0</v>
      </c>
      <c r="AA559">
        <v>0</v>
      </c>
      <c r="AB559">
        <v>0</v>
      </c>
      <c r="AC559">
        <v>0</v>
      </c>
      <c r="AD559">
        <v>2</v>
      </c>
      <c r="AE559">
        <v>0</v>
      </c>
      <c r="AF559">
        <v>3</v>
      </c>
      <c r="AG559">
        <v>2</v>
      </c>
      <c r="AH559">
        <v>1</v>
      </c>
      <c r="AI559">
        <v>2</v>
      </c>
      <c r="AJ559">
        <v>2</v>
      </c>
      <c r="AK559">
        <v>2</v>
      </c>
      <c r="AL559">
        <v>2</v>
      </c>
      <c r="AM559">
        <v>3</v>
      </c>
      <c r="AN559">
        <v>3</v>
      </c>
      <c r="AO559">
        <v>3</v>
      </c>
      <c r="AP559">
        <v>3</v>
      </c>
      <c r="AQ559">
        <v>3</v>
      </c>
      <c r="AR559">
        <v>3</v>
      </c>
      <c r="AS559">
        <v>2</v>
      </c>
      <c r="AT559">
        <v>3</v>
      </c>
      <c r="AU559">
        <v>2</v>
      </c>
      <c r="AV559">
        <v>2</v>
      </c>
      <c r="AW559">
        <v>2</v>
      </c>
      <c r="AX559">
        <v>2</v>
      </c>
      <c r="AY559">
        <v>0</v>
      </c>
      <c r="AZ559">
        <v>0</v>
      </c>
      <c r="BA559">
        <v>3</v>
      </c>
      <c r="BB559">
        <v>3</v>
      </c>
      <c r="BC559">
        <v>2</v>
      </c>
      <c r="BD559">
        <v>2</v>
      </c>
      <c r="BE559">
        <v>3</v>
      </c>
      <c r="BF559">
        <v>3</v>
      </c>
      <c r="BG559">
        <v>3</v>
      </c>
      <c r="BH559">
        <v>3</v>
      </c>
      <c r="BI559">
        <v>3</v>
      </c>
      <c r="BJ559">
        <v>3</v>
      </c>
      <c r="BK559">
        <v>0</v>
      </c>
      <c r="BL559">
        <v>2</v>
      </c>
      <c r="BM559">
        <v>2</v>
      </c>
      <c r="BN559">
        <v>2</v>
      </c>
      <c r="BO559">
        <f t="shared" si="80"/>
        <v>8</v>
      </c>
      <c r="BP559">
        <f t="shared" si="81"/>
        <v>8</v>
      </c>
      <c r="BQ559">
        <f t="shared" si="82"/>
        <v>15</v>
      </c>
      <c r="BR559">
        <f t="shared" si="83"/>
        <v>5</v>
      </c>
      <c r="BS559">
        <f t="shared" si="84"/>
        <v>3</v>
      </c>
      <c r="BT559">
        <f t="shared" si="85"/>
        <v>8</v>
      </c>
      <c r="BU559">
        <f t="shared" si="86"/>
        <v>6</v>
      </c>
      <c r="BV559">
        <f t="shared" si="87"/>
        <v>10</v>
      </c>
      <c r="BW559">
        <f t="shared" si="88"/>
        <v>6</v>
      </c>
      <c r="BX559">
        <f t="shared" si="89"/>
        <v>12</v>
      </c>
    </row>
    <row r="560" spans="1:76" ht="18.95" customHeight="1" x14ac:dyDescent="0.25">
      <c r="A560" t="s">
        <v>4104</v>
      </c>
      <c r="B560" t="s">
        <v>49</v>
      </c>
      <c r="C560" t="s">
        <v>54</v>
      </c>
      <c r="D560" t="s">
        <v>26</v>
      </c>
      <c r="E560" t="s">
        <v>66</v>
      </c>
      <c r="F560" t="s">
        <v>659</v>
      </c>
      <c r="G560" t="s">
        <v>2026</v>
      </c>
      <c r="H560" t="s">
        <v>22</v>
      </c>
      <c r="I560" t="s">
        <v>4105</v>
      </c>
      <c r="L560" s="1">
        <v>362205003124</v>
      </c>
      <c r="M560" t="s">
        <v>4106</v>
      </c>
      <c r="N560" t="s">
        <v>45</v>
      </c>
      <c r="O560" t="s">
        <v>4044</v>
      </c>
      <c r="P560">
        <v>13126</v>
      </c>
      <c r="Q560" t="s">
        <v>4107</v>
      </c>
      <c r="R560">
        <v>406</v>
      </c>
      <c r="S560" t="s">
        <v>77</v>
      </c>
      <c r="T560" t="b">
        <v>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2</v>
      </c>
      <c r="AL560">
        <v>0</v>
      </c>
      <c r="AM560">
        <v>2</v>
      </c>
      <c r="AN560">
        <v>3</v>
      </c>
      <c r="AO560">
        <v>1</v>
      </c>
      <c r="AP560">
        <v>3</v>
      </c>
      <c r="AQ560">
        <v>0</v>
      </c>
      <c r="AR560">
        <v>2</v>
      </c>
      <c r="AS560">
        <v>0</v>
      </c>
      <c r="AT560">
        <v>3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f t="shared" si="80"/>
        <v>1</v>
      </c>
      <c r="BP560">
        <f t="shared" si="81"/>
        <v>2</v>
      </c>
      <c r="BQ560">
        <f t="shared" si="82"/>
        <v>9</v>
      </c>
      <c r="BR560">
        <f t="shared" si="83"/>
        <v>2</v>
      </c>
      <c r="BS560">
        <f t="shared" si="84"/>
        <v>3</v>
      </c>
      <c r="BT560">
        <f t="shared" si="85"/>
        <v>0</v>
      </c>
      <c r="BU560">
        <f t="shared" si="86"/>
        <v>0</v>
      </c>
      <c r="BV560">
        <f t="shared" si="87"/>
        <v>0</v>
      </c>
      <c r="BW560">
        <f t="shared" si="88"/>
        <v>0</v>
      </c>
      <c r="BX560">
        <f t="shared" si="89"/>
        <v>0</v>
      </c>
    </row>
    <row r="561" spans="1:76" ht="18.95" customHeight="1" x14ac:dyDescent="0.25">
      <c r="A561" t="s">
        <v>4037</v>
      </c>
      <c r="B561" t="s">
        <v>49</v>
      </c>
      <c r="C561" t="s">
        <v>54</v>
      </c>
      <c r="D561" t="s">
        <v>26</v>
      </c>
      <c r="E561" t="s">
        <v>73</v>
      </c>
      <c r="F561" t="s">
        <v>659</v>
      </c>
      <c r="G561" t="s">
        <v>2026</v>
      </c>
      <c r="H561" t="s">
        <v>22</v>
      </c>
      <c r="I561" t="s">
        <v>4038</v>
      </c>
      <c r="L561" s="1">
        <v>360657000440</v>
      </c>
      <c r="M561" t="s">
        <v>4039</v>
      </c>
      <c r="N561" t="s">
        <v>45</v>
      </c>
      <c r="O561" t="s">
        <v>4040</v>
      </c>
      <c r="P561">
        <v>10512</v>
      </c>
      <c r="Q561" t="s">
        <v>1480</v>
      </c>
      <c r="R561">
        <v>450</v>
      </c>
      <c r="S561" t="s">
        <v>89</v>
      </c>
      <c r="T561" t="b">
        <v>0</v>
      </c>
      <c r="U561" t="s">
        <v>30</v>
      </c>
      <c r="V561" t="s">
        <v>31</v>
      </c>
      <c r="W561" t="s">
        <v>31</v>
      </c>
      <c r="X561" t="s">
        <v>31</v>
      </c>
      <c r="Y561" t="s">
        <v>31</v>
      </c>
      <c r="Z561">
        <v>0</v>
      </c>
      <c r="AA561">
        <v>0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2</v>
      </c>
      <c r="AJ561">
        <v>2</v>
      </c>
      <c r="AK561">
        <v>2</v>
      </c>
      <c r="AL561">
        <v>2</v>
      </c>
      <c r="AM561">
        <v>3</v>
      </c>
      <c r="AN561">
        <v>3</v>
      </c>
      <c r="AO561">
        <v>3</v>
      </c>
      <c r="AP561">
        <v>3</v>
      </c>
      <c r="AQ561">
        <v>2</v>
      </c>
      <c r="AR561">
        <v>3</v>
      </c>
      <c r="AS561">
        <v>3</v>
      </c>
      <c r="AT561">
        <v>3</v>
      </c>
      <c r="AU561">
        <v>2</v>
      </c>
      <c r="AV561">
        <v>2</v>
      </c>
      <c r="AW561">
        <v>1</v>
      </c>
      <c r="AX561">
        <v>1</v>
      </c>
      <c r="AY561">
        <v>0</v>
      </c>
      <c r="AZ561">
        <v>0</v>
      </c>
      <c r="BA561">
        <v>3</v>
      </c>
      <c r="BB561">
        <v>3</v>
      </c>
      <c r="BC561">
        <v>2</v>
      </c>
      <c r="BD561">
        <v>0</v>
      </c>
      <c r="BE561">
        <v>3</v>
      </c>
      <c r="BF561">
        <v>3</v>
      </c>
      <c r="BG561">
        <v>3</v>
      </c>
      <c r="BH561">
        <v>3</v>
      </c>
      <c r="BI561">
        <v>1</v>
      </c>
      <c r="BJ561">
        <v>0</v>
      </c>
      <c r="BK561">
        <v>0</v>
      </c>
      <c r="BL561">
        <v>3</v>
      </c>
      <c r="BM561">
        <v>2</v>
      </c>
      <c r="BN561">
        <v>2</v>
      </c>
      <c r="BO561">
        <f t="shared" si="80"/>
        <v>2</v>
      </c>
      <c r="BP561">
        <f t="shared" si="81"/>
        <v>8</v>
      </c>
      <c r="BQ561">
        <f t="shared" si="82"/>
        <v>14</v>
      </c>
      <c r="BR561">
        <f t="shared" si="83"/>
        <v>6</v>
      </c>
      <c r="BS561">
        <f t="shared" si="84"/>
        <v>3</v>
      </c>
      <c r="BT561">
        <f t="shared" si="85"/>
        <v>6</v>
      </c>
      <c r="BU561">
        <f t="shared" si="86"/>
        <v>6</v>
      </c>
      <c r="BV561">
        <f t="shared" si="87"/>
        <v>8</v>
      </c>
      <c r="BW561">
        <f t="shared" si="88"/>
        <v>6</v>
      </c>
      <c r="BX561">
        <f t="shared" si="89"/>
        <v>8</v>
      </c>
    </row>
    <row r="562" spans="1:76" ht="18.95" customHeight="1" x14ac:dyDescent="0.25">
      <c r="A562" t="s">
        <v>4100</v>
      </c>
      <c r="B562" t="s">
        <v>49</v>
      </c>
      <c r="C562" t="s">
        <v>54</v>
      </c>
      <c r="D562" t="s">
        <v>26</v>
      </c>
      <c r="E562" t="s">
        <v>102</v>
      </c>
      <c r="F562" t="s">
        <v>659</v>
      </c>
      <c r="G562" t="s">
        <v>2026</v>
      </c>
      <c r="H562" t="s">
        <v>22</v>
      </c>
      <c r="I562" t="s">
        <v>4101</v>
      </c>
      <c r="L562" s="1">
        <v>362148003053</v>
      </c>
      <c r="M562" t="s">
        <v>4102</v>
      </c>
      <c r="N562" t="s">
        <v>45</v>
      </c>
      <c r="O562" t="s">
        <v>4103</v>
      </c>
      <c r="P562">
        <v>10989</v>
      </c>
      <c r="Q562" t="s">
        <v>2270</v>
      </c>
      <c r="R562">
        <v>442</v>
      </c>
      <c r="S562" t="s">
        <v>89</v>
      </c>
      <c r="T562" t="b">
        <v>0</v>
      </c>
      <c r="U562" t="s">
        <v>30</v>
      </c>
      <c r="V562" t="s">
        <v>61</v>
      </c>
      <c r="W562" t="s">
        <v>61</v>
      </c>
      <c r="X562" t="s">
        <v>61</v>
      </c>
      <c r="Y562" t="s">
        <v>61</v>
      </c>
      <c r="Z562">
        <v>0</v>
      </c>
      <c r="AA562">
        <v>0</v>
      </c>
      <c r="AB562">
        <v>0</v>
      </c>
      <c r="AC562">
        <v>2</v>
      </c>
      <c r="AD562">
        <v>2</v>
      </c>
      <c r="AE562">
        <v>2</v>
      </c>
      <c r="AF562">
        <v>3</v>
      </c>
      <c r="AG562">
        <v>3</v>
      </c>
      <c r="AH562">
        <v>2</v>
      </c>
      <c r="AI562">
        <v>0</v>
      </c>
      <c r="AJ562">
        <v>0</v>
      </c>
      <c r="AK562">
        <v>2</v>
      </c>
      <c r="AL562">
        <v>1</v>
      </c>
      <c r="AM562">
        <v>3</v>
      </c>
      <c r="AN562">
        <v>3</v>
      </c>
      <c r="AO562">
        <v>3</v>
      </c>
      <c r="AP562">
        <v>2</v>
      </c>
      <c r="AQ562">
        <v>0</v>
      </c>
      <c r="AR562">
        <v>3</v>
      </c>
      <c r="AS562">
        <v>1</v>
      </c>
      <c r="AT562">
        <v>1</v>
      </c>
      <c r="AU562">
        <v>2</v>
      </c>
      <c r="AV562">
        <v>2</v>
      </c>
      <c r="AW562">
        <v>0</v>
      </c>
      <c r="AX562">
        <v>2</v>
      </c>
      <c r="AY562">
        <v>0</v>
      </c>
      <c r="AZ562">
        <v>0</v>
      </c>
      <c r="BA562">
        <v>3</v>
      </c>
      <c r="BB562">
        <v>3</v>
      </c>
      <c r="BC562">
        <v>1</v>
      </c>
      <c r="BD562">
        <v>0</v>
      </c>
      <c r="BE562">
        <v>3</v>
      </c>
      <c r="BF562">
        <v>3</v>
      </c>
      <c r="BG562">
        <v>1</v>
      </c>
      <c r="BH562">
        <v>3</v>
      </c>
      <c r="BI562">
        <v>3</v>
      </c>
      <c r="BJ562">
        <v>0</v>
      </c>
      <c r="BK562">
        <v>3</v>
      </c>
      <c r="BL562">
        <v>3</v>
      </c>
      <c r="BM562">
        <v>0</v>
      </c>
      <c r="BN562">
        <v>2</v>
      </c>
      <c r="BO562">
        <f t="shared" si="80"/>
        <v>14</v>
      </c>
      <c r="BP562">
        <f t="shared" si="81"/>
        <v>3</v>
      </c>
      <c r="BQ562">
        <f t="shared" si="82"/>
        <v>11</v>
      </c>
      <c r="BR562">
        <f t="shared" si="83"/>
        <v>4</v>
      </c>
      <c r="BS562">
        <f t="shared" si="84"/>
        <v>1</v>
      </c>
      <c r="BT562">
        <f t="shared" si="85"/>
        <v>6</v>
      </c>
      <c r="BU562">
        <f t="shared" si="86"/>
        <v>6</v>
      </c>
      <c r="BV562">
        <f t="shared" si="87"/>
        <v>7</v>
      </c>
      <c r="BW562">
        <f t="shared" si="88"/>
        <v>4</v>
      </c>
      <c r="BX562">
        <f t="shared" si="89"/>
        <v>11</v>
      </c>
    </row>
    <row r="563" spans="1:76" ht="18.95" customHeight="1" x14ac:dyDescent="0.25">
      <c r="A563" t="s">
        <v>4024</v>
      </c>
      <c r="B563" t="s">
        <v>49</v>
      </c>
      <c r="C563" t="s">
        <v>54</v>
      </c>
      <c r="D563" t="s">
        <v>26</v>
      </c>
      <c r="E563" t="s">
        <v>21</v>
      </c>
      <c r="F563" t="s">
        <v>5163</v>
      </c>
      <c r="G563" t="s">
        <v>2026</v>
      </c>
      <c r="H563" t="s">
        <v>22</v>
      </c>
      <c r="I563" t="s">
        <v>4025</v>
      </c>
      <c r="L563" s="1">
        <v>360393000153</v>
      </c>
      <c r="M563" t="s">
        <v>4026</v>
      </c>
      <c r="N563" t="s">
        <v>45</v>
      </c>
      <c r="O563" t="s">
        <v>4027</v>
      </c>
      <c r="P563">
        <v>12020</v>
      </c>
      <c r="Q563" t="s">
        <v>2633</v>
      </c>
      <c r="R563">
        <v>537</v>
      </c>
      <c r="S563" t="s">
        <v>89</v>
      </c>
      <c r="T563" t="b">
        <v>0</v>
      </c>
      <c r="U563" t="s">
        <v>30</v>
      </c>
      <c r="V563" t="s">
        <v>31</v>
      </c>
      <c r="W563" t="s">
        <v>31</v>
      </c>
      <c r="X563" t="s">
        <v>31</v>
      </c>
      <c r="Y563" t="s">
        <v>31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2</v>
      </c>
      <c r="AN563">
        <v>3</v>
      </c>
      <c r="AO563">
        <v>1</v>
      </c>
      <c r="AP563">
        <v>2</v>
      </c>
      <c r="AQ563">
        <v>3</v>
      </c>
      <c r="AR563">
        <v>3</v>
      </c>
      <c r="AS563">
        <v>0</v>
      </c>
      <c r="AT563">
        <v>0</v>
      </c>
      <c r="AU563">
        <v>2</v>
      </c>
      <c r="AV563">
        <v>2</v>
      </c>
      <c r="AW563">
        <v>0</v>
      </c>
      <c r="AX563">
        <v>0</v>
      </c>
      <c r="AY563">
        <v>0</v>
      </c>
      <c r="AZ563">
        <v>0</v>
      </c>
      <c r="BA563">
        <v>3</v>
      </c>
      <c r="BB563">
        <v>3</v>
      </c>
      <c r="BC563">
        <v>1</v>
      </c>
      <c r="BD563">
        <v>0</v>
      </c>
      <c r="BE563">
        <v>3</v>
      </c>
      <c r="BF563">
        <v>3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</v>
      </c>
      <c r="BO563">
        <f t="shared" si="80"/>
        <v>0</v>
      </c>
      <c r="BP563">
        <f t="shared" si="81"/>
        <v>0</v>
      </c>
      <c r="BQ563">
        <f t="shared" si="82"/>
        <v>11</v>
      </c>
      <c r="BR563">
        <f t="shared" si="83"/>
        <v>3</v>
      </c>
      <c r="BS563">
        <f t="shared" si="84"/>
        <v>0</v>
      </c>
      <c r="BT563">
        <f t="shared" si="85"/>
        <v>4</v>
      </c>
      <c r="BU563">
        <f t="shared" si="86"/>
        <v>6</v>
      </c>
      <c r="BV563">
        <f t="shared" si="87"/>
        <v>7</v>
      </c>
      <c r="BW563">
        <f t="shared" si="88"/>
        <v>0</v>
      </c>
      <c r="BX563">
        <f t="shared" si="89"/>
        <v>2</v>
      </c>
    </row>
    <row r="564" spans="1:76" ht="18.95" customHeight="1" x14ac:dyDescent="0.25">
      <c r="A564" t="s">
        <v>4049</v>
      </c>
      <c r="B564" t="s">
        <v>49</v>
      </c>
      <c r="C564" t="s">
        <v>54</v>
      </c>
      <c r="D564" t="s">
        <v>26</v>
      </c>
      <c r="E564" t="s">
        <v>596</v>
      </c>
      <c r="F564" t="s">
        <v>5162</v>
      </c>
      <c r="G564" t="s">
        <v>2026</v>
      </c>
      <c r="H564" t="s">
        <v>22</v>
      </c>
      <c r="I564" t="s">
        <v>4050</v>
      </c>
      <c r="L564" s="1">
        <v>361023000796</v>
      </c>
      <c r="M564" t="s">
        <v>4051</v>
      </c>
      <c r="N564" t="s">
        <v>45</v>
      </c>
      <c r="O564" t="s">
        <v>2827</v>
      </c>
      <c r="P564">
        <v>12134</v>
      </c>
      <c r="Q564" t="s">
        <v>2270</v>
      </c>
      <c r="R564">
        <v>80</v>
      </c>
      <c r="S564" t="s">
        <v>39</v>
      </c>
      <c r="T564" t="b">
        <v>0</v>
      </c>
      <c r="U564" t="s">
        <v>30</v>
      </c>
      <c r="V564" t="s">
        <v>61</v>
      </c>
      <c r="W564" t="s">
        <v>61</v>
      </c>
      <c r="X564" t="s">
        <v>61</v>
      </c>
      <c r="Y564" t="s">
        <v>71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2</v>
      </c>
      <c r="AJ564">
        <v>2</v>
      </c>
      <c r="AK564">
        <v>2</v>
      </c>
      <c r="AL564">
        <v>2</v>
      </c>
      <c r="AM564">
        <v>3</v>
      </c>
      <c r="AN564">
        <v>3</v>
      </c>
      <c r="AO564">
        <v>0</v>
      </c>
      <c r="AP564">
        <v>3</v>
      </c>
      <c r="AQ564">
        <v>3</v>
      </c>
      <c r="AR564">
        <v>3</v>
      </c>
      <c r="AS564">
        <v>3</v>
      </c>
      <c r="AT564">
        <v>3</v>
      </c>
      <c r="AU564">
        <v>2</v>
      </c>
      <c r="AV564">
        <v>2</v>
      </c>
      <c r="AW564">
        <v>0</v>
      </c>
      <c r="AX564">
        <v>0</v>
      </c>
      <c r="AY564">
        <v>0</v>
      </c>
      <c r="AZ564">
        <v>0</v>
      </c>
      <c r="BA564">
        <v>3</v>
      </c>
      <c r="BB564">
        <v>3</v>
      </c>
      <c r="BC564">
        <v>2</v>
      </c>
      <c r="BD564">
        <v>0</v>
      </c>
      <c r="BE564">
        <v>3</v>
      </c>
      <c r="BF564">
        <v>3</v>
      </c>
      <c r="BG564">
        <v>3</v>
      </c>
      <c r="BH564">
        <v>3</v>
      </c>
      <c r="BI564">
        <v>2</v>
      </c>
      <c r="BJ564">
        <v>0</v>
      </c>
      <c r="BK564">
        <v>3</v>
      </c>
      <c r="BL564">
        <v>3</v>
      </c>
      <c r="BM564">
        <v>0</v>
      </c>
      <c r="BN564">
        <v>2</v>
      </c>
      <c r="BO564">
        <f t="shared" si="80"/>
        <v>0</v>
      </c>
      <c r="BP564">
        <f t="shared" si="81"/>
        <v>8</v>
      </c>
      <c r="BQ564">
        <f t="shared" si="82"/>
        <v>12</v>
      </c>
      <c r="BR564">
        <f t="shared" si="83"/>
        <v>6</v>
      </c>
      <c r="BS564">
        <f t="shared" si="84"/>
        <v>3</v>
      </c>
      <c r="BT564">
        <f t="shared" si="85"/>
        <v>4</v>
      </c>
      <c r="BU564">
        <f t="shared" si="86"/>
        <v>6</v>
      </c>
      <c r="BV564">
        <f t="shared" si="87"/>
        <v>8</v>
      </c>
      <c r="BW564">
        <f t="shared" si="88"/>
        <v>6</v>
      </c>
      <c r="BX564">
        <f t="shared" si="89"/>
        <v>10</v>
      </c>
    </row>
    <row r="565" spans="1:76" ht="18.95" customHeight="1" x14ac:dyDescent="0.25">
      <c r="A565" t="s">
        <v>4142</v>
      </c>
      <c r="B565" t="s">
        <v>49</v>
      </c>
      <c r="C565" t="s">
        <v>54</v>
      </c>
      <c r="D565" t="s">
        <v>26</v>
      </c>
      <c r="E565" t="s">
        <v>73</v>
      </c>
      <c r="F565" t="s">
        <v>659</v>
      </c>
      <c r="G565" t="s">
        <v>2026</v>
      </c>
      <c r="H565" t="s">
        <v>22</v>
      </c>
      <c r="I565" t="s">
        <v>4143</v>
      </c>
      <c r="L565" s="1">
        <v>362667003641</v>
      </c>
      <c r="M565" t="s">
        <v>4144</v>
      </c>
      <c r="N565" t="s">
        <v>45</v>
      </c>
      <c r="O565" t="s">
        <v>4145</v>
      </c>
      <c r="P565">
        <v>12065</v>
      </c>
      <c r="Q565" t="s">
        <v>4146</v>
      </c>
      <c r="R565">
        <v>549</v>
      </c>
      <c r="S565" t="s">
        <v>89</v>
      </c>
      <c r="T565" t="b">
        <v>0</v>
      </c>
      <c r="U565" t="s">
        <v>30</v>
      </c>
      <c r="V565" t="s">
        <v>61</v>
      </c>
      <c r="W565" t="s">
        <v>61</v>
      </c>
      <c r="X565" t="s">
        <v>61</v>
      </c>
      <c r="Y565" t="s">
        <v>61</v>
      </c>
      <c r="Z565">
        <v>0</v>
      </c>
      <c r="AA565">
        <v>0</v>
      </c>
      <c r="AB565">
        <v>0</v>
      </c>
      <c r="AC565">
        <v>0</v>
      </c>
      <c r="AD565">
        <v>2</v>
      </c>
      <c r="AE565">
        <v>0</v>
      </c>
      <c r="AF565">
        <v>2</v>
      </c>
      <c r="AG565">
        <v>2</v>
      </c>
      <c r="AH565">
        <v>0</v>
      </c>
      <c r="AI565">
        <v>2</v>
      </c>
      <c r="AJ565">
        <v>2</v>
      </c>
      <c r="AK565">
        <v>2</v>
      </c>
      <c r="AL565">
        <v>2</v>
      </c>
      <c r="AM565">
        <v>3</v>
      </c>
      <c r="AN565">
        <v>3</v>
      </c>
      <c r="AO565">
        <v>3</v>
      </c>
      <c r="AP565">
        <v>3</v>
      </c>
      <c r="AQ565">
        <v>0</v>
      </c>
      <c r="AR565">
        <v>3</v>
      </c>
      <c r="AS565">
        <v>3</v>
      </c>
      <c r="AT565">
        <v>3</v>
      </c>
      <c r="AU565">
        <v>2</v>
      </c>
      <c r="AV565">
        <v>2</v>
      </c>
      <c r="AW565">
        <v>2</v>
      </c>
      <c r="AX565">
        <v>2</v>
      </c>
      <c r="AY565">
        <v>0</v>
      </c>
      <c r="AZ565">
        <v>0</v>
      </c>
      <c r="BA565">
        <v>3</v>
      </c>
      <c r="BB565">
        <v>3</v>
      </c>
      <c r="BC565">
        <v>2</v>
      </c>
      <c r="BD565">
        <v>2</v>
      </c>
      <c r="BE565">
        <v>3</v>
      </c>
      <c r="BF565">
        <v>3</v>
      </c>
      <c r="BG565">
        <v>3</v>
      </c>
      <c r="BH565">
        <v>3</v>
      </c>
      <c r="BI565">
        <v>3</v>
      </c>
      <c r="BJ565">
        <v>0</v>
      </c>
      <c r="BK565">
        <v>0</v>
      </c>
      <c r="BL565">
        <v>3</v>
      </c>
      <c r="BM565">
        <v>0</v>
      </c>
      <c r="BN565">
        <v>2</v>
      </c>
      <c r="BO565">
        <f t="shared" si="80"/>
        <v>6</v>
      </c>
      <c r="BP565">
        <f t="shared" si="81"/>
        <v>8</v>
      </c>
      <c r="BQ565">
        <f t="shared" si="82"/>
        <v>12</v>
      </c>
      <c r="BR565">
        <f t="shared" si="83"/>
        <v>6</v>
      </c>
      <c r="BS565">
        <f t="shared" si="84"/>
        <v>3</v>
      </c>
      <c r="BT565">
        <f t="shared" si="85"/>
        <v>8</v>
      </c>
      <c r="BU565">
        <f t="shared" si="86"/>
        <v>6</v>
      </c>
      <c r="BV565">
        <f t="shared" si="87"/>
        <v>10</v>
      </c>
      <c r="BW565">
        <f t="shared" si="88"/>
        <v>6</v>
      </c>
      <c r="BX565">
        <f t="shared" si="89"/>
        <v>8</v>
      </c>
    </row>
    <row r="566" spans="1:76" ht="18.95" customHeight="1" x14ac:dyDescent="0.25">
      <c r="A566" t="s">
        <v>4126</v>
      </c>
      <c r="B566" t="s">
        <v>49</v>
      </c>
      <c r="C566" t="s">
        <v>54</v>
      </c>
      <c r="D566" t="s">
        <v>26</v>
      </c>
      <c r="E566" t="s">
        <v>638</v>
      </c>
      <c r="F566" t="s">
        <v>5161</v>
      </c>
      <c r="G566" t="s">
        <v>2026</v>
      </c>
      <c r="H566" t="s">
        <v>22</v>
      </c>
      <c r="I566" t="s">
        <v>4127</v>
      </c>
      <c r="L566" s="1">
        <v>362493004369</v>
      </c>
      <c r="M566" t="s">
        <v>4128</v>
      </c>
      <c r="N566" t="s">
        <v>45</v>
      </c>
      <c r="O566" t="s">
        <v>4129</v>
      </c>
      <c r="P566">
        <v>14541</v>
      </c>
      <c r="Q566" t="s">
        <v>3159</v>
      </c>
      <c r="R566">
        <v>433</v>
      </c>
      <c r="S566" t="s">
        <v>39</v>
      </c>
      <c r="T566" t="b">
        <v>1</v>
      </c>
      <c r="U566" t="s">
        <v>61</v>
      </c>
      <c r="V566" t="s">
        <v>61</v>
      </c>
      <c r="W566" t="s">
        <v>61</v>
      </c>
      <c r="X566" t="s">
        <v>61</v>
      </c>
      <c r="Y566" t="s">
        <v>61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1</v>
      </c>
      <c r="AI566">
        <v>2</v>
      </c>
      <c r="AJ566">
        <v>2</v>
      </c>
      <c r="AK566">
        <v>2</v>
      </c>
      <c r="AL566">
        <v>2</v>
      </c>
      <c r="AM566">
        <v>3</v>
      </c>
      <c r="AN566">
        <v>3</v>
      </c>
      <c r="AO566">
        <v>3</v>
      </c>
      <c r="AP566">
        <v>1</v>
      </c>
      <c r="AQ566">
        <v>3</v>
      </c>
      <c r="AR566">
        <v>3</v>
      </c>
      <c r="AS566">
        <v>1</v>
      </c>
      <c r="AT566">
        <v>3</v>
      </c>
      <c r="AU566">
        <v>2</v>
      </c>
      <c r="AV566">
        <v>2</v>
      </c>
      <c r="AW566">
        <v>2</v>
      </c>
      <c r="AX566">
        <v>2</v>
      </c>
      <c r="AY566">
        <v>1</v>
      </c>
      <c r="AZ566">
        <v>0</v>
      </c>
      <c r="BA566">
        <v>3</v>
      </c>
      <c r="BB566">
        <v>3</v>
      </c>
      <c r="BC566">
        <v>2</v>
      </c>
      <c r="BD566">
        <v>0</v>
      </c>
      <c r="BE566">
        <v>3</v>
      </c>
      <c r="BF566">
        <v>3</v>
      </c>
      <c r="BG566">
        <v>3</v>
      </c>
      <c r="BH566">
        <v>3</v>
      </c>
      <c r="BI566">
        <v>3</v>
      </c>
      <c r="BJ566">
        <v>1</v>
      </c>
      <c r="BK566">
        <v>3</v>
      </c>
      <c r="BL566">
        <v>3</v>
      </c>
      <c r="BM566">
        <v>0</v>
      </c>
      <c r="BN566">
        <v>2</v>
      </c>
      <c r="BO566">
        <f t="shared" si="80"/>
        <v>4</v>
      </c>
      <c r="BP566">
        <f t="shared" si="81"/>
        <v>8</v>
      </c>
      <c r="BQ566">
        <f t="shared" si="82"/>
        <v>13</v>
      </c>
      <c r="BR566">
        <f t="shared" si="83"/>
        <v>4</v>
      </c>
      <c r="BS566">
        <f t="shared" si="84"/>
        <v>3</v>
      </c>
      <c r="BT566">
        <f t="shared" si="85"/>
        <v>8</v>
      </c>
      <c r="BU566">
        <f t="shared" si="86"/>
        <v>7</v>
      </c>
      <c r="BV566">
        <f t="shared" si="87"/>
        <v>8</v>
      </c>
      <c r="BW566">
        <f t="shared" si="88"/>
        <v>6</v>
      </c>
      <c r="BX566">
        <f t="shared" si="89"/>
        <v>12</v>
      </c>
    </row>
    <row r="567" spans="1:76" ht="18.95" customHeight="1" x14ac:dyDescent="0.25">
      <c r="A567" t="s">
        <v>4028</v>
      </c>
      <c r="B567" t="s">
        <v>49</v>
      </c>
      <c r="C567" t="s">
        <v>54</v>
      </c>
      <c r="D567" t="s">
        <v>26</v>
      </c>
      <c r="E567" t="s">
        <v>66</v>
      </c>
      <c r="F567" t="s">
        <v>66</v>
      </c>
      <c r="G567" t="s">
        <v>2026</v>
      </c>
      <c r="H567" t="s">
        <v>22</v>
      </c>
      <c r="I567" t="s">
        <v>4029</v>
      </c>
      <c r="L567" s="1">
        <v>360528000252</v>
      </c>
      <c r="M567" t="s">
        <v>4030</v>
      </c>
      <c r="N567" t="s">
        <v>45</v>
      </c>
      <c r="O567" t="s">
        <v>4031</v>
      </c>
      <c r="P567">
        <v>11717</v>
      </c>
      <c r="Q567" t="s">
        <v>176</v>
      </c>
      <c r="R567">
        <v>739</v>
      </c>
      <c r="S567" t="s">
        <v>89</v>
      </c>
      <c r="T567" t="b">
        <v>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>
        <v>1</v>
      </c>
      <c r="AA567">
        <v>0</v>
      </c>
      <c r="AB567">
        <v>0</v>
      </c>
      <c r="AC567">
        <v>2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2</v>
      </c>
      <c r="AK567">
        <v>2</v>
      </c>
      <c r="AL567">
        <v>2</v>
      </c>
      <c r="AM567">
        <v>3</v>
      </c>
      <c r="AN567">
        <v>3</v>
      </c>
      <c r="AO567">
        <v>0</v>
      </c>
      <c r="AP567">
        <v>2</v>
      </c>
      <c r="AQ567">
        <v>0</v>
      </c>
      <c r="AR567">
        <v>1</v>
      </c>
      <c r="AS567">
        <v>3</v>
      </c>
      <c r="AT567">
        <v>3</v>
      </c>
      <c r="AU567">
        <v>1</v>
      </c>
      <c r="AV567">
        <v>0</v>
      </c>
      <c r="AW567">
        <v>0</v>
      </c>
      <c r="AX567">
        <v>0</v>
      </c>
      <c r="AY567">
        <v>2</v>
      </c>
      <c r="AZ567">
        <v>0</v>
      </c>
      <c r="BA567">
        <v>3</v>
      </c>
      <c r="BB567">
        <v>3</v>
      </c>
      <c r="BC567">
        <v>2</v>
      </c>
      <c r="BD567">
        <v>0</v>
      </c>
      <c r="BE567">
        <v>3</v>
      </c>
      <c r="BF567">
        <v>3</v>
      </c>
      <c r="BG567">
        <v>3</v>
      </c>
      <c r="BH567">
        <v>3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f t="shared" si="80"/>
        <v>3</v>
      </c>
      <c r="BP567">
        <f t="shared" si="81"/>
        <v>7</v>
      </c>
      <c r="BQ567">
        <f t="shared" si="82"/>
        <v>8</v>
      </c>
      <c r="BR567">
        <f t="shared" si="83"/>
        <v>4</v>
      </c>
      <c r="BS567">
        <f t="shared" si="84"/>
        <v>3</v>
      </c>
      <c r="BT567">
        <f t="shared" si="85"/>
        <v>1</v>
      </c>
      <c r="BU567">
        <f t="shared" si="86"/>
        <v>8</v>
      </c>
      <c r="BV567">
        <f t="shared" si="87"/>
        <v>8</v>
      </c>
      <c r="BW567">
        <f t="shared" si="88"/>
        <v>6</v>
      </c>
      <c r="BX567">
        <f t="shared" si="89"/>
        <v>0</v>
      </c>
    </row>
    <row r="568" spans="1:76" ht="18.95" customHeight="1" x14ac:dyDescent="0.25">
      <c r="A568" t="s">
        <v>4180</v>
      </c>
      <c r="B568" t="s">
        <v>49</v>
      </c>
      <c r="C568" t="s">
        <v>54</v>
      </c>
      <c r="D568" t="s">
        <v>26</v>
      </c>
      <c r="E568" t="s">
        <v>66</v>
      </c>
      <c r="F568" t="s">
        <v>659</v>
      </c>
      <c r="G568" t="s">
        <v>2026</v>
      </c>
      <c r="H568" t="s">
        <v>22</v>
      </c>
      <c r="I568" t="s">
        <v>4181</v>
      </c>
      <c r="L568" s="1">
        <v>362991004028</v>
      </c>
      <c r="M568" t="s">
        <v>4182</v>
      </c>
      <c r="N568" t="s">
        <v>58</v>
      </c>
      <c r="O568" t="s">
        <v>4183</v>
      </c>
      <c r="P568">
        <v>12885</v>
      </c>
      <c r="Q568" t="s">
        <v>1978</v>
      </c>
      <c r="R568">
        <v>354</v>
      </c>
      <c r="S568" t="s">
        <v>77</v>
      </c>
      <c r="T568" t="b">
        <v>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</v>
      </c>
      <c r="AK568">
        <v>2</v>
      </c>
      <c r="AL568">
        <v>0</v>
      </c>
      <c r="AM568">
        <v>0</v>
      </c>
      <c r="AN568">
        <v>3</v>
      </c>
      <c r="AO568">
        <v>0</v>
      </c>
      <c r="AP568">
        <v>1</v>
      </c>
      <c r="AQ568">
        <v>0</v>
      </c>
      <c r="AR568">
        <v>2</v>
      </c>
      <c r="AS568">
        <v>0</v>
      </c>
      <c r="AT568">
        <v>0</v>
      </c>
      <c r="AU568">
        <v>2</v>
      </c>
      <c r="AV568">
        <v>2</v>
      </c>
      <c r="AW568">
        <v>0</v>
      </c>
      <c r="AX568">
        <v>0</v>
      </c>
      <c r="AY568">
        <v>0</v>
      </c>
      <c r="AZ568">
        <v>0</v>
      </c>
      <c r="BA568">
        <v>3</v>
      </c>
      <c r="BB568">
        <v>3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2</v>
      </c>
      <c r="BI568">
        <v>2</v>
      </c>
      <c r="BJ568">
        <v>0</v>
      </c>
      <c r="BK568">
        <v>3</v>
      </c>
      <c r="BL568">
        <v>2</v>
      </c>
      <c r="BM568">
        <v>0</v>
      </c>
      <c r="BN568">
        <v>2</v>
      </c>
      <c r="BO568">
        <f t="shared" si="80"/>
        <v>0</v>
      </c>
      <c r="BP568">
        <f t="shared" si="81"/>
        <v>4</v>
      </c>
      <c r="BQ568">
        <f t="shared" si="82"/>
        <v>4</v>
      </c>
      <c r="BR568">
        <f t="shared" si="83"/>
        <v>2</v>
      </c>
      <c r="BS568">
        <f t="shared" si="84"/>
        <v>0</v>
      </c>
      <c r="BT568">
        <f t="shared" si="85"/>
        <v>4</v>
      </c>
      <c r="BU568">
        <f t="shared" si="86"/>
        <v>6</v>
      </c>
      <c r="BV568">
        <f t="shared" si="87"/>
        <v>0</v>
      </c>
      <c r="BW568">
        <f t="shared" si="88"/>
        <v>2</v>
      </c>
      <c r="BX568">
        <f t="shared" si="89"/>
        <v>9</v>
      </c>
    </row>
    <row r="569" spans="1:76" ht="18.95" customHeight="1" x14ac:dyDescent="0.25">
      <c r="A569" t="s">
        <v>4081</v>
      </c>
      <c r="B569" t="s">
        <v>49</v>
      </c>
      <c r="C569" t="s">
        <v>54</v>
      </c>
      <c r="D569" t="s">
        <v>26</v>
      </c>
      <c r="E569" t="s">
        <v>73</v>
      </c>
      <c r="F569" t="s">
        <v>659</v>
      </c>
      <c r="G569" t="s">
        <v>2026</v>
      </c>
      <c r="H569" t="s">
        <v>22</v>
      </c>
      <c r="I569" t="s">
        <v>4082</v>
      </c>
      <c r="L569" s="1">
        <v>361854001669</v>
      </c>
      <c r="M569" t="s">
        <v>4083</v>
      </c>
      <c r="N569" t="s">
        <v>25</v>
      </c>
      <c r="O569" t="s">
        <v>152</v>
      </c>
      <c r="P569">
        <v>14505</v>
      </c>
      <c r="Q569" t="s">
        <v>4080</v>
      </c>
      <c r="R569">
        <v>335</v>
      </c>
      <c r="S569" t="s">
        <v>39</v>
      </c>
      <c r="T569" t="b">
        <v>0</v>
      </c>
      <c r="U569" t="s">
        <v>30</v>
      </c>
      <c r="V569" t="s">
        <v>31</v>
      </c>
      <c r="W569" t="s">
        <v>31</v>
      </c>
      <c r="X569" t="s">
        <v>31</v>
      </c>
      <c r="Y569" t="s">
        <v>31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2</v>
      </c>
      <c r="AI569">
        <v>1</v>
      </c>
      <c r="AJ569">
        <v>2</v>
      </c>
      <c r="AK569">
        <v>2</v>
      </c>
      <c r="AL569">
        <v>2</v>
      </c>
      <c r="AM569">
        <v>2</v>
      </c>
      <c r="AN569">
        <v>3</v>
      </c>
      <c r="AO569">
        <v>0</v>
      </c>
      <c r="AP569">
        <v>3</v>
      </c>
      <c r="AQ569">
        <v>0</v>
      </c>
      <c r="AR569">
        <v>3</v>
      </c>
      <c r="AS569">
        <v>0</v>
      </c>
      <c r="AT569">
        <v>3</v>
      </c>
      <c r="AU569">
        <v>2</v>
      </c>
      <c r="AV569">
        <v>2</v>
      </c>
      <c r="AW569">
        <v>0</v>
      </c>
      <c r="AX569">
        <v>2</v>
      </c>
      <c r="AY569">
        <v>0</v>
      </c>
      <c r="AZ569">
        <v>0</v>
      </c>
      <c r="BA569">
        <v>0</v>
      </c>
      <c r="BB569">
        <v>3</v>
      </c>
      <c r="BC569">
        <v>2</v>
      </c>
      <c r="BD569">
        <v>0</v>
      </c>
      <c r="BE569">
        <v>0</v>
      </c>
      <c r="BF569">
        <v>3</v>
      </c>
      <c r="BG569">
        <v>0</v>
      </c>
      <c r="BH569">
        <v>0</v>
      </c>
      <c r="BI569">
        <v>3</v>
      </c>
      <c r="BJ569">
        <v>0</v>
      </c>
      <c r="BK569">
        <v>3</v>
      </c>
      <c r="BL569">
        <v>0</v>
      </c>
      <c r="BM569">
        <v>0</v>
      </c>
      <c r="BN569">
        <v>2</v>
      </c>
      <c r="BO569">
        <f t="shared" si="80"/>
        <v>3</v>
      </c>
      <c r="BP569">
        <f t="shared" si="81"/>
        <v>7</v>
      </c>
      <c r="BQ569">
        <f t="shared" si="82"/>
        <v>8</v>
      </c>
      <c r="BR569">
        <f t="shared" si="83"/>
        <v>3</v>
      </c>
      <c r="BS569">
        <f t="shared" si="84"/>
        <v>3</v>
      </c>
      <c r="BT569">
        <f t="shared" si="85"/>
        <v>6</v>
      </c>
      <c r="BU569">
        <f t="shared" si="86"/>
        <v>3</v>
      </c>
      <c r="BV569">
        <f t="shared" si="87"/>
        <v>5</v>
      </c>
      <c r="BW569">
        <f t="shared" si="88"/>
        <v>0</v>
      </c>
      <c r="BX569">
        <f t="shared" si="89"/>
        <v>8</v>
      </c>
    </row>
    <row r="570" spans="1:76" ht="18.95" customHeight="1" x14ac:dyDescent="0.25">
      <c r="A570" t="s">
        <v>4076</v>
      </c>
      <c r="B570" t="s">
        <v>49</v>
      </c>
      <c r="C570" t="s">
        <v>54</v>
      </c>
      <c r="D570" t="s">
        <v>26</v>
      </c>
      <c r="E570" t="s">
        <v>21</v>
      </c>
      <c r="F570" t="s">
        <v>5163</v>
      </c>
      <c r="G570" t="s">
        <v>2026</v>
      </c>
      <c r="H570" t="s">
        <v>22</v>
      </c>
      <c r="I570" t="s">
        <v>4077</v>
      </c>
      <c r="L570" s="1">
        <v>361662001475</v>
      </c>
      <c r="M570" t="s">
        <v>4078</v>
      </c>
      <c r="N570" t="s">
        <v>58</v>
      </c>
      <c r="O570" t="s">
        <v>4079</v>
      </c>
      <c r="P570">
        <v>10588</v>
      </c>
      <c r="Q570" t="s">
        <v>4080</v>
      </c>
      <c r="R570">
        <v>989</v>
      </c>
      <c r="S570" t="s">
        <v>89</v>
      </c>
      <c r="T570" t="b">
        <v>0</v>
      </c>
      <c r="U570" t="s">
        <v>30</v>
      </c>
      <c r="V570" t="s">
        <v>31</v>
      </c>
      <c r="W570" t="s">
        <v>31</v>
      </c>
      <c r="X570" t="s">
        <v>31</v>
      </c>
      <c r="Y570" t="s">
        <v>31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2</v>
      </c>
      <c r="AK570">
        <v>2</v>
      </c>
      <c r="AL570">
        <v>2</v>
      </c>
      <c r="AM570">
        <v>2</v>
      </c>
      <c r="AN570">
        <v>3</v>
      </c>
      <c r="AO570">
        <v>0</v>
      </c>
      <c r="AP570">
        <v>1</v>
      </c>
      <c r="AQ570">
        <v>0</v>
      </c>
      <c r="AR570">
        <v>3</v>
      </c>
      <c r="AS570">
        <v>0</v>
      </c>
      <c r="AT570">
        <v>0</v>
      </c>
      <c r="AU570">
        <v>2</v>
      </c>
      <c r="AV570">
        <v>2</v>
      </c>
      <c r="AW570">
        <v>2</v>
      </c>
      <c r="AX570">
        <v>1</v>
      </c>
      <c r="AY570">
        <v>0</v>
      </c>
      <c r="AZ570">
        <v>0</v>
      </c>
      <c r="BA570">
        <v>3</v>
      </c>
      <c r="BB570">
        <v>3</v>
      </c>
      <c r="BC570">
        <v>0</v>
      </c>
      <c r="BD570">
        <v>2</v>
      </c>
      <c r="BE570">
        <v>3</v>
      </c>
      <c r="BF570">
        <v>3</v>
      </c>
      <c r="BG570">
        <v>3</v>
      </c>
      <c r="BH570">
        <v>3</v>
      </c>
      <c r="BI570">
        <v>3</v>
      </c>
      <c r="BJ570">
        <v>0</v>
      </c>
      <c r="BK570">
        <v>0</v>
      </c>
      <c r="BL570">
        <v>0</v>
      </c>
      <c r="BM570">
        <v>2</v>
      </c>
      <c r="BN570">
        <v>2</v>
      </c>
      <c r="BO570">
        <f t="shared" si="80"/>
        <v>0</v>
      </c>
      <c r="BP570">
        <f t="shared" si="81"/>
        <v>7</v>
      </c>
      <c r="BQ570">
        <f t="shared" si="82"/>
        <v>6</v>
      </c>
      <c r="BR570">
        <f t="shared" si="83"/>
        <v>3</v>
      </c>
      <c r="BS570">
        <f t="shared" si="84"/>
        <v>0</v>
      </c>
      <c r="BT570">
        <f t="shared" si="85"/>
        <v>7</v>
      </c>
      <c r="BU570">
        <f t="shared" si="86"/>
        <v>6</v>
      </c>
      <c r="BV570">
        <f t="shared" si="87"/>
        <v>8</v>
      </c>
      <c r="BW570">
        <f t="shared" si="88"/>
        <v>6</v>
      </c>
      <c r="BX570">
        <f t="shared" si="89"/>
        <v>7</v>
      </c>
    </row>
    <row r="571" spans="1:76" ht="18.95" customHeight="1" x14ac:dyDescent="0.25">
      <c r="A571" t="s">
        <v>4088</v>
      </c>
      <c r="B571" t="s">
        <v>49</v>
      </c>
      <c r="C571" t="s">
        <v>54</v>
      </c>
      <c r="D571" t="s">
        <v>26</v>
      </c>
      <c r="E571" t="s">
        <v>73</v>
      </c>
      <c r="F571" t="s">
        <v>659</v>
      </c>
      <c r="G571" t="s">
        <v>2026</v>
      </c>
      <c r="H571" t="s">
        <v>22</v>
      </c>
      <c r="I571" t="s">
        <v>4089</v>
      </c>
      <c r="L571" s="1">
        <v>362016001850</v>
      </c>
      <c r="M571" t="s">
        <v>4090</v>
      </c>
      <c r="N571" t="s">
        <v>25</v>
      </c>
      <c r="O571" t="s">
        <v>4091</v>
      </c>
      <c r="P571">
        <v>10594</v>
      </c>
      <c r="Q571" t="s">
        <v>4080</v>
      </c>
      <c r="R571">
        <v>441</v>
      </c>
      <c r="S571" t="s">
        <v>89</v>
      </c>
      <c r="T571" t="b">
        <v>0</v>
      </c>
      <c r="U571" t="s">
        <v>30</v>
      </c>
      <c r="V571" t="s">
        <v>31</v>
      </c>
      <c r="W571" t="s">
        <v>31</v>
      </c>
      <c r="X571" t="s">
        <v>31</v>
      </c>
      <c r="Y571" t="s">
        <v>31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2</v>
      </c>
      <c r="AN571">
        <v>3</v>
      </c>
      <c r="AO571">
        <v>0</v>
      </c>
      <c r="AP571">
        <v>3</v>
      </c>
      <c r="AQ571">
        <v>0</v>
      </c>
      <c r="AR571">
        <v>3</v>
      </c>
      <c r="AS571">
        <v>0</v>
      </c>
      <c r="AT571">
        <v>3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2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f t="shared" si="80"/>
        <v>1</v>
      </c>
      <c r="BP571">
        <f t="shared" si="81"/>
        <v>0</v>
      </c>
      <c r="BQ571">
        <f t="shared" si="82"/>
        <v>8</v>
      </c>
      <c r="BR571">
        <f t="shared" si="83"/>
        <v>3</v>
      </c>
      <c r="BS571">
        <f t="shared" si="84"/>
        <v>3</v>
      </c>
      <c r="BT571">
        <f t="shared" si="85"/>
        <v>0</v>
      </c>
      <c r="BU571">
        <f t="shared" si="86"/>
        <v>0</v>
      </c>
      <c r="BV571">
        <f t="shared" si="87"/>
        <v>2</v>
      </c>
      <c r="BW571">
        <f t="shared" si="88"/>
        <v>1</v>
      </c>
      <c r="BX571">
        <f t="shared" si="89"/>
        <v>0</v>
      </c>
    </row>
    <row r="572" spans="1:76" ht="18.95" customHeight="1" x14ac:dyDescent="0.25">
      <c r="A572" t="s">
        <v>4164</v>
      </c>
      <c r="B572" t="s">
        <v>49</v>
      </c>
      <c r="C572" t="s">
        <v>54</v>
      </c>
      <c r="D572" t="s">
        <v>26</v>
      </c>
      <c r="E572" t="s">
        <v>21</v>
      </c>
      <c r="F572" t="s">
        <v>5163</v>
      </c>
      <c r="G572" t="s">
        <v>2026</v>
      </c>
      <c r="H572" t="s">
        <v>22</v>
      </c>
      <c r="I572" t="s">
        <v>4165</v>
      </c>
      <c r="L572" s="1">
        <v>362904003923</v>
      </c>
      <c r="M572" t="s">
        <v>4166</v>
      </c>
      <c r="N572" t="s">
        <v>58</v>
      </c>
      <c r="O572" t="s">
        <v>4167</v>
      </c>
      <c r="P572">
        <v>10707</v>
      </c>
      <c r="Q572" t="s">
        <v>4168</v>
      </c>
      <c r="R572">
        <v>286</v>
      </c>
      <c r="S572" t="s">
        <v>89</v>
      </c>
      <c r="T572" t="b">
        <v>0</v>
      </c>
      <c r="U572" t="s">
        <v>30</v>
      </c>
      <c r="V572" t="s">
        <v>31</v>
      </c>
      <c r="W572" t="s">
        <v>31</v>
      </c>
      <c r="X572" t="s">
        <v>31</v>
      </c>
      <c r="Y572" t="s">
        <v>31</v>
      </c>
      <c r="Z572">
        <v>0</v>
      </c>
      <c r="AA572">
        <v>0</v>
      </c>
      <c r="AB572">
        <v>0</v>
      </c>
      <c r="AC572">
        <v>0</v>
      </c>
      <c r="AD572">
        <v>2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3</v>
      </c>
      <c r="AN572">
        <v>3</v>
      </c>
      <c r="AO572">
        <v>0</v>
      </c>
      <c r="AP572">
        <v>1</v>
      </c>
      <c r="AQ572">
        <v>0</v>
      </c>
      <c r="AR572">
        <v>3</v>
      </c>
      <c r="AS572">
        <v>0</v>
      </c>
      <c r="AT572">
        <v>0</v>
      </c>
      <c r="AU572">
        <v>2</v>
      </c>
      <c r="AV572">
        <v>2</v>
      </c>
      <c r="AW572">
        <v>0</v>
      </c>
      <c r="AX572">
        <v>0</v>
      </c>
      <c r="AY572">
        <v>0</v>
      </c>
      <c r="AZ572">
        <v>0</v>
      </c>
      <c r="BA572">
        <v>3</v>
      </c>
      <c r="BB572">
        <v>3</v>
      </c>
      <c r="BC572">
        <v>1</v>
      </c>
      <c r="BD572">
        <v>2</v>
      </c>
      <c r="BE572">
        <v>3</v>
      </c>
      <c r="BF572">
        <v>3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f t="shared" si="80"/>
        <v>3</v>
      </c>
      <c r="BP572">
        <f t="shared" si="81"/>
        <v>0</v>
      </c>
      <c r="BQ572">
        <f t="shared" si="82"/>
        <v>7</v>
      </c>
      <c r="BR572">
        <f t="shared" si="83"/>
        <v>3</v>
      </c>
      <c r="BS572">
        <f t="shared" si="84"/>
        <v>0</v>
      </c>
      <c r="BT572">
        <f t="shared" si="85"/>
        <v>4</v>
      </c>
      <c r="BU572">
        <f t="shared" si="86"/>
        <v>6</v>
      </c>
      <c r="BV572">
        <f t="shared" si="87"/>
        <v>9</v>
      </c>
      <c r="BW572">
        <f t="shared" si="88"/>
        <v>0</v>
      </c>
      <c r="BX572">
        <f t="shared" si="89"/>
        <v>0</v>
      </c>
    </row>
    <row r="573" spans="1:76" ht="18.95" customHeight="1" x14ac:dyDescent="0.25">
      <c r="A573" t="s">
        <v>101</v>
      </c>
      <c r="B573" t="s">
        <v>49</v>
      </c>
      <c r="C573" t="s">
        <v>54</v>
      </c>
      <c r="D573" t="s">
        <v>26</v>
      </c>
      <c r="E573" t="s">
        <v>102</v>
      </c>
      <c r="F573" t="s">
        <v>659</v>
      </c>
      <c r="G573">
        <v>1</v>
      </c>
      <c r="H573" t="s">
        <v>22</v>
      </c>
      <c r="I573" t="s">
        <v>103</v>
      </c>
      <c r="L573" s="1">
        <v>362277003204</v>
      </c>
      <c r="M573" t="s">
        <v>104</v>
      </c>
      <c r="N573" t="s">
        <v>25</v>
      </c>
      <c r="O573" t="s">
        <v>105</v>
      </c>
      <c r="P573">
        <v>14530</v>
      </c>
      <c r="Q573" t="s">
        <v>106</v>
      </c>
      <c r="R573">
        <v>363</v>
      </c>
      <c r="S573" t="s">
        <v>39</v>
      </c>
      <c r="T573" t="b">
        <v>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2</v>
      </c>
      <c r="AG573">
        <v>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3</v>
      </c>
      <c r="AN573">
        <v>3</v>
      </c>
      <c r="AO573">
        <v>3</v>
      </c>
      <c r="AP573">
        <v>3</v>
      </c>
      <c r="AQ573">
        <v>0</v>
      </c>
      <c r="AR573">
        <v>3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3</v>
      </c>
      <c r="BB573">
        <v>3</v>
      </c>
      <c r="BC573">
        <v>2</v>
      </c>
      <c r="BD573">
        <v>0</v>
      </c>
      <c r="BE573">
        <v>2</v>
      </c>
      <c r="BF573">
        <v>2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f t="shared" si="80"/>
        <v>4</v>
      </c>
      <c r="BP573">
        <f t="shared" si="81"/>
        <v>0</v>
      </c>
      <c r="BQ573">
        <f t="shared" si="82"/>
        <v>12</v>
      </c>
      <c r="BR573">
        <f t="shared" si="83"/>
        <v>3</v>
      </c>
      <c r="BS573">
        <f t="shared" si="84"/>
        <v>0</v>
      </c>
      <c r="BT573">
        <f t="shared" si="85"/>
        <v>0</v>
      </c>
      <c r="BU573">
        <f t="shared" si="86"/>
        <v>6</v>
      </c>
      <c r="BV573">
        <f t="shared" si="87"/>
        <v>6</v>
      </c>
      <c r="BW573">
        <f t="shared" si="88"/>
        <v>0</v>
      </c>
      <c r="BX573">
        <f t="shared" si="89"/>
        <v>0</v>
      </c>
    </row>
    <row r="574" spans="1:76" ht="18.95" customHeight="1" x14ac:dyDescent="0.25">
      <c r="A574" t="s">
        <v>4258</v>
      </c>
      <c r="B574" t="s">
        <v>123</v>
      </c>
      <c r="C574" t="s">
        <v>40</v>
      </c>
      <c r="D574" t="s">
        <v>26</v>
      </c>
      <c r="E574" t="s">
        <v>73</v>
      </c>
      <c r="F574" t="s">
        <v>659</v>
      </c>
      <c r="G574" t="s">
        <v>2026</v>
      </c>
      <c r="H574" t="s">
        <v>22</v>
      </c>
      <c r="I574" t="s">
        <v>4259</v>
      </c>
      <c r="L574" s="1">
        <v>390442201162</v>
      </c>
      <c r="M574" t="s">
        <v>4260</v>
      </c>
      <c r="N574" t="s">
        <v>25</v>
      </c>
      <c r="O574" t="s">
        <v>4261</v>
      </c>
      <c r="P574">
        <v>45805</v>
      </c>
      <c r="Q574" t="s">
        <v>106</v>
      </c>
      <c r="R574">
        <v>428</v>
      </c>
      <c r="S574" t="s">
        <v>7</v>
      </c>
      <c r="T574" t="b">
        <v>0</v>
      </c>
      <c r="U574" t="s">
        <v>30</v>
      </c>
      <c r="V574" t="s">
        <v>61</v>
      </c>
      <c r="W574" t="s">
        <v>61</v>
      </c>
      <c r="X574" t="s">
        <v>61</v>
      </c>
      <c r="Y574" t="s">
        <v>61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2</v>
      </c>
      <c r="AL574">
        <v>2</v>
      </c>
      <c r="AM574">
        <v>3</v>
      </c>
      <c r="AN574">
        <v>3</v>
      </c>
      <c r="AO574">
        <v>3</v>
      </c>
      <c r="AP574">
        <v>3</v>
      </c>
      <c r="AQ574">
        <v>0</v>
      </c>
      <c r="AR574">
        <v>3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3</v>
      </c>
      <c r="BB574">
        <v>0</v>
      </c>
      <c r="BC574">
        <v>2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</v>
      </c>
      <c r="BO574">
        <f t="shared" si="80"/>
        <v>0</v>
      </c>
      <c r="BP574">
        <f t="shared" si="81"/>
        <v>5</v>
      </c>
      <c r="BQ574">
        <f t="shared" si="82"/>
        <v>12</v>
      </c>
      <c r="BR574">
        <f t="shared" si="83"/>
        <v>3</v>
      </c>
      <c r="BS574">
        <f t="shared" si="84"/>
        <v>0</v>
      </c>
      <c r="BT574">
        <f t="shared" si="85"/>
        <v>0</v>
      </c>
      <c r="BU574">
        <f t="shared" si="86"/>
        <v>3</v>
      </c>
      <c r="BV574">
        <f t="shared" si="87"/>
        <v>2</v>
      </c>
      <c r="BW574">
        <f t="shared" si="88"/>
        <v>1</v>
      </c>
      <c r="BX574">
        <f t="shared" si="89"/>
        <v>2</v>
      </c>
    </row>
    <row r="575" spans="1:76" ht="18.95" customHeight="1" x14ac:dyDescent="0.25">
      <c r="A575" t="s">
        <v>4290</v>
      </c>
      <c r="B575" t="s">
        <v>123</v>
      </c>
      <c r="C575" t="s">
        <v>40</v>
      </c>
      <c r="D575" t="s">
        <v>26</v>
      </c>
      <c r="E575" t="s">
        <v>96</v>
      </c>
      <c r="F575" t="s">
        <v>5163</v>
      </c>
      <c r="G575" t="s">
        <v>2026</v>
      </c>
      <c r="H575" t="s">
        <v>22</v>
      </c>
      <c r="I575" t="s">
        <v>4291</v>
      </c>
      <c r="L575" s="1">
        <v>390457902345</v>
      </c>
      <c r="M575" t="s">
        <v>4292</v>
      </c>
      <c r="N575" t="s">
        <v>58</v>
      </c>
      <c r="O575" t="s">
        <v>4261</v>
      </c>
      <c r="P575">
        <v>45806</v>
      </c>
      <c r="Q575" t="s">
        <v>182</v>
      </c>
      <c r="R575">
        <v>714</v>
      </c>
      <c r="S575" t="s">
        <v>89</v>
      </c>
      <c r="T575" t="b">
        <v>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3</v>
      </c>
      <c r="BB575">
        <v>3</v>
      </c>
      <c r="BC575">
        <v>0</v>
      </c>
      <c r="BD575">
        <v>0</v>
      </c>
      <c r="BE575">
        <v>0</v>
      </c>
      <c r="BF575">
        <v>3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f t="shared" si="80"/>
        <v>0</v>
      </c>
      <c r="BP575">
        <f t="shared" si="81"/>
        <v>0</v>
      </c>
      <c r="BQ575">
        <f t="shared" si="82"/>
        <v>1</v>
      </c>
      <c r="BR575">
        <f t="shared" si="83"/>
        <v>0</v>
      </c>
      <c r="BS575">
        <f t="shared" si="84"/>
        <v>0</v>
      </c>
      <c r="BT575">
        <f t="shared" si="85"/>
        <v>0</v>
      </c>
      <c r="BU575">
        <f t="shared" si="86"/>
        <v>6</v>
      </c>
      <c r="BV575">
        <f t="shared" si="87"/>
        <v>3</v>
      </c>
      <c r="BW575">
        <f t="shared" si="88"/>
        <v>0</v>
      </c>
      <c r="BX575">
        <f t="shared" si="89"/>
        <v>0</v>
      </c>
    </row>
    <row r="576" spans="1:76" ht="18.95" customHeight="1" x14ac:dyDescent="0.25">
      <c r="A576" t="s">
        <v>168</v>
      </c>
      <c r="B576" t="s">
        <v>123</v>
      </c>
      <c r="C576" t="s">
        <v>40</v>
      </c>
      <c r="D576" t="s">
        <v>26</v>
      </c>
      <c r="E576" t="s">
        <v>66</v>
      </c>
      <c r="F576" t="s">
        <v>66</v>
      </c>
      <c r="G576">
        <v>1</v>
      </c>
      <c r="H576" t="s">
        <v>22</v>
      </c>
      <c r="I576" t="s">
        <v>170</v>
      </c>
      <c r="L576" s="1">
        <v>390454602225</v>
      </c>
      <c r="M576" t="s">
        <v>171</v>
      </c>
      <c r="N576" t="s">
        <v>58</v>
      </c>
      <c r="O576" t="s">
        <v>172</v>
      </c>
      <c r="P576">
        <v>44842</v>
      </c>
      <c r="Q576" t="s">
        <v>158</v>
      </c>
      <c r="R576">
        <v>383</v>
      </c>
      <c r="S576" t="s">
        <v>39</v>
      </c>
      <c r="T576" t="b">
        <v>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</v>
      </c>
      <c r="AF576" s="10">
        <v>0</v>
      </c>
      <c r="AG576" s="10">
        <v>0</v>
      </c>
      <c r="AH576" s="10">
        <v>0</v>
      </c>
      <c r="AI576" s="10">
        <v>2</v>
      </c>
      <c r="AJ576" s="10">
        <v>2</v>
      </c>
      <c r="AK576" s="10">
        <v>2</v>
      </c>
      <c r="AL576" s="10">
        <v>2</v>
      </c>
      <c r="AM576" s="10">
        <v>2</v>
      </c>
      <c r="AN576" s="10">
        <v>2</v>
      </c>
      <c r="AO576" s="10">
        <v>0</v>
      </c>
      <c r="AP576" s="10">
        <v>3</v>
      </c>
      <c r="AQ576" s="10">
        <v>0</v>
      </c>
      <c r="AR576" s="10">
        <v>2</v>
      </c>
      <c r="AS576" s="10">
        <v>0</v>
      </c>
      <c r="AT576" s="10">
        <v>0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0</v>
      </c>
      <c r="BA576" s="10">
        <v>2</v>
      </c>
      <c r="BB576" s="10">
        <v>2</v>
      </c>
      <c r="BC576" s="10">
        <v>2</v>
      </c>
      <c r="BD576" s="10">
        <v>0</v>
      </c>
      <c r="BE576" s="10">
        <v>2</v>
      </c>
      <c r="BF576" s="10">
        <v>2</v>
      </c>
      <c r="BG576" s="10">
        <v>0</v>
      </c>
      <c r="BH576" s="10">
        <v>3</v>
      </c>
      <c r="BI576" s="10">
        <v>0</v>
      </c>
      <c r="BJ576" s="10">
        <v>0</v>
      </c>
      <c r="BK576" s="10">
        <v>0</v>
      </c>
      <c r="BL576" s="10">
        <v>0</v>
      </c>
      <c r="BM576" s="10">
        <v>0</v>
      </c>
      <c r="BN576" s="10">
        <v>0</v>
      </c>
      <c r="BO576">
        <f t="shared" si="80"/>
        <v>0</v>
      </c>
      <c r="BP576">
        <f t="shared" si="81"/>
        <v>8</v>
      </c>
      <c r="BQ576">
        <f t="shared" si="82"/>
        <v>7</v>
      </c>
      <c r="BR576">
        <f t="shared" si="83"/>
        <v>2</v>
      </c>
      <c r="BS576">
        <f t="shared" si="84"/>
        <v>0</v>
      </c>
      <c r="BT576">
        <f t="shared" si="85"/>
        <v>0</v>
      </c>
      <c r="BU576">
        <f t="shared" si="86"/>
        <v>4</v>
      </c>
      <c r="BV576">
        <f t="shared" si="87"/>
        <v>6</v>
      </c>
      <c r="BW576">
        <f t="shared" si="88"/>
        <v>3</v>
      </c>
      <c r="BX576">
        <f t="shared" si="89"/>
        <v>0</v>
      </c>
    </row>
    <row r="577" spans="1:76" ht="18.95" customHeight="1" x14ac:dyDescent="0.25">
      <c r="A577" t="s">
        <v>154</v>
      </c>
      <c r="B577" t="s">
        <v>123</v>
      </c>
      <c r="C577" t="s">
        <v>40</v>
      </c>
      <c r="D577" t="s">
        <v>26</v>
      </c>
      <c r="E577" t="s">
        <v>143</v>
      </c>
      <c r="F577" t="s">
        <v>659</v>
      </c>
      <c r="G577">
        <v>1</v>
      </c>
      <c r="H577" t="s">
        <v>124</v>
      </c>
      <c r="I577" t="s">
        <v>155</v>
      </c>
      <c r="L577" s="1">
        <v>390440505575</v>
      </c>
      <c r="M577" t="s">
        <v>156</v>
      </c>
      <c r="N577" t="s">
        <v>45</v>
      </c>
      <c r="O577" t="s">
        <v>157</v>
      </c>
      <c r="P577">
        <v>44041</v>
      </c>
      <c r="Q577" t="s">
        <v>158</v>
      </c>
      <c r="R577">
        <v>505</v>
      </c>
      <c r="S577" t="s">
        <v>77</v>
      </c>
      <c r="T577" t="b">
        <v>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>
        <v>0</v>
      </c>
      <c r="AA577">
        <v>0</v>
      </c>
      <c r="AB577">
        <v>0</v>
      </c>
      <c r="AC577">
        <v>2</v>
      </c>
      <c r="AD577">
        <v>2</v>
      </c>
      <c r="AE577">
        <v>0</v>
      </c>
      <c r="AF577">
        <v>2</v>
      </c>
      <c r="AG577">
        <v>2</v>
      </c>
      <c r="AH577">
        <v>0</v>
      </c>
      <c r="AI577">
        <v>2</v>
      </c>
      <c r="AJ577">
        <v>2</v>
      </c>
      <c r="AK577">
        <v>2</v>
      </c>
      <c r="AL577">
        <v>0</v>
      </c>
      <c r="AM577">
        <v>2</v>
      </c>
      <c r="AN577">
        <v>2</v>
      </c>
      <c r="AO577">
        <v>0</v>
      </c>
      <c r="AP577">
        <v>0</v>
      </c>
      <c r="AQ577">
        <v>0</v>
      </c>
      <c r="AR577">
        <v>2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2</v>
      </c>
      <c r="BB577">
        <v>2</v>
      </c>
      <c r="BC577">
        <v>2</v>
      </c>
      <c r="BD577">
        <v>0</v>
      </c>
      <c r="BE577">
        <v>0</v>
      </c>
      <c r="BF577">
        <v>0</v>
      </c>
      <c r="BG577">
        <v>0</v>
      </c>
      <c r="BH577">
        <v>3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</v>
      </c>
      <c r="BO577">
        <f t="shared" si="80"/>
        <v>8</v>
      </c>
      <c r="BP577">
        <f t="shared" si="81"/>
        <v>6</v>
      </c>
      <c r="BQ577">
        <f t="shared" si="82"/>
        <v>4</v>
      </c>
      <c r="BR577">
        <f t="shared" si="83"/>
        <v>2</v>
      </c>
      <c r="BS577">
        <f t="shared" si="84"/>
        <v>0</v>
      </c>
      <c r="BT577">
        <f t="shared" si="85"/>
        <v>0</v>
      </c>
      <c r="BU577">
        <f t="shared" si="86"/>
        <v>4</v>
      </c>
      <c r="BV577">
        <f t="shared" si="87"/>
        <v>2</v>
      </c>
      <c r="BW577">
        <f t="shared" si="88"/>
        <v>3</v>
      </c>
      <c r="BX577">
        <f t="shared" si="89"/>
        <v>2</v>
      </c>
    </row>
    <row r="578" spans="1:76" ht="18.95" customHeight="1" x14ac:dyDescent="0.25">
      <c r="A578" t="s">
        <v>4270</v>
      </c>
      <c r="B578" t="s">
        <v>123</v>
      </c>
      <c r="C578" t="s">
        <v>40</v>
      </c>
      <c r="D578" t="s">
        <v>26</v>
      </c>
      <c r="E578" t="s">
        <v>460</v>
      </c>
      <c r="F578" t="s">
        <v>5162</v>
      </c>
      <c r="G578" t="s">
        <v>2026</v>
      </c>
      <c r="H578" t="s">
        <v>22</v>
      </c>
      <c r="I578" t="s">
        <v>4271</v>
      </c>
      <c r="L578" s="1">
        <v>390455002256</v>
      </c>
      <c r="M578" t="s">
        <v>4272</v>
      </c>
      <c r="N578" t="s">
        <v>45</v>
      </c>
      <c r="O578" t="s">
        <v>2541</v>
      </c>
      <c r="P578">
        <v>45150</v>
      </c>
      <c r="Q578" t="s">
        <v>4273</v>
      </c>
      <c r="R578">
        <v>457</v>
      </c>
      <c r="S578" t="s">
        <v>89</v>
      </c>
      <c r="T578" t="b">
        <v>0</v>
      </c>
      <c r="U578" t="s">
        <v>30</v>
      </c>
      <c r="V578" t="s">
        <v>31</v>
      </c>
      <c r="W578" t="s">
        <v>31</v>
      </c>
      <c r="X578" t="s">
        <v>31</v>
      </c>
      <c r="Y578" t="s">
        <v>31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</v>
      </c>
      <c r="AG578">
        <v>1</v>
      </c>
      <c r="AH578">
        <v>0</v>
      </c>
      <c r="AI578">
        <v>1</v>
      </c>
      <c r="AJ578">
        <v>2</v>
      </c>
      <c r="AK578">
        <v>2</v>
      </c>
      <c r="AL578">
        <v>2</v>
      </c>
      <c r="AM578">
        <v>2</v>
      </c>
      <c r="AN578">
        <v>2</v>
      </c>
      <c r="AO578">
        <v>0</v>
      </c>
      <c r="AP578">
        <v>3</v>
      </c>
      <c r="AQ578">
        <v>0</v>
      </c>
      <c r="AR578">
        <v>2</v>
      </c>
      <c r="AS578">
        <v>0</v>
      </c>
      <c r="AT578">
        <v>0</v>
      </c>
      <c r="AU578">
        <v>2</v>
      </c>
      <c r="AV578">
        <v>2</v>
      </c>
      <c r="AW578">
        <v>0</v>
      </c>
      <c r="AX578">
        <v>0</v>
      </c>
      <c r="AY578">
        <v>0</v>
      </c>
      <c r="AZ578">
        <v>0</v>
      </c>
      <c r="BA578">
        <v>3</v>
      </c>
      <c r="BB578">
        <v>3</v>
      </c>
      <c r="BC578">
        <v>2</v>
      </c>
      <c r="BD578">
        <v>0</v>
      </c>
      <c r="BE578">
        <v>3</v>
      </c>
      <c r="BF578">
        <v>3</v>
      </c>
      <c r="BG578">
        <v>3</v>
      </c>
      <c r="BH578">
        <v>3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f t="shared" ref="BO578:BO641" si="90">SUM(Z578:AH578)</f>
        <v>3</v>
      </c>
      <c r="BP578">
        <f t="shared" ref="BP578:BP641" si="91">SUM(AI578:AL578)</f>
        <v>7</v>
      </c>
      <c r="BQ578">
        <f t="shared" ref="BQ578:BQ641" si="92">SUM(AM578:AQ578)</f>
        <v>7</v>
      </c>
      <c r="BR578">
        <f t="shared" ref="BR578:BR641" si="93">SUM(AR578:AS578)</f>
        <v>2</v>
      </c>
      <c r="BS578">
        <f t="shared" ref="BS578:BS641" si="94">SUM(AT578)</f>
        <v>0</v>
      </c>
      <c r="BT578">
        <f t="shared" ref="BT578:BT641" si="95">SUM(AU578:AX578)</f>
        <v>4</v>
      </c>
      <c r="BU578">
        <f t="shared" ref="BU578:BU641" si="96">SUM(AY578:BB578)</f>
        <v>6</v>
      </c>
      <c r="BV578">
        <f t="shared" ref="BV578:BV641" si="97">SUM(BC578:BF578)</f>
        <v>8</v>
      </c>
      <c r="BW578">
        <f t="shared" ref="BW578:BW641" si="98">SUM(BG578:BH578)</f>
        <v>6</v>
      </c>
      <c r="BX578">
        <f t="shared" ref="BX578:BX641" si="99">SUM(BI578:BN578)</f>
        <v>0</v>
      </c>
    </row>
    <row r="579" spans="1:76" ht="18.95" customHeight="1" x14ac:dyDescent="0.25">
      <c r="A579" t="s">
        <v>4301</v>
      </c>
      <c r="B579" t="s">
        <v>123</v>
      </c>
      <c r="C579" t="s">
        <v>40</v>
      </c>
      <c r="D579" t="s">
        <v>26</v>
      </c>
      <c r="E579" t="s">
        <v>73</v>
      </c>
      <c r="F579" t="s">
        <v>659</v>
      </c>
      <c r="G579" t="s">
        <v>2026</v>
      </c>
      <c r="H579" t="s">
        <v>118</v>
      </c>
      <c r="I579" t="s">
        <v>4302</v>
      </c>
      <c r="L579" s="1">
        <v>390463502527</v>
      </c>
      <c r="M579" t="s">
        <v>4303</v>
      </c>
      <c r="N579" t="s">
        <v>45</v>
      </c>
      <c r="O579" t="s">
        <v>198</v>
      </c>
      <c r="P579">
        <v>45245</v>
      </c>
      <c r="Q579" t="s">
        <v>162</v>
      </c>
      <c r="R579">
        <v>493</v>
      </c>
      <c r="S579" t="s">
        <v>89</v>
      </c>
      <c r="T579" t="b">
        <v>0</v>
      </c>
      <c r="U579" t="s">
        <v>30</v>
      </c>
      <c r="V579" t="s">
        <v>31</v>
      </c>
      <c r="W579" t="s">
        <v>31</v>
      </c>
      <c r="X579" t="s">
        <v>31</v>
      </c>
      <c r="Y579" t="s">
        <v>31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2</v>
      </c>
      <c r="AK579">
        <v>0</v>
      </c>
      <c r="AL579">
        <v>1</v>
      </c>
      <c r="AM579">
        <v>3</v>
      </c>
      <c r="AN579">
        <v>3</v>
      </c>
      <c r="AO579">
        <v>0</v>
      </c>
      <c r="AP579">
        <v>3</v>
      </c>
      <c r="AQ579">
        <v>0</v>
      </c>
      <c r="AR579">
        <v>3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3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f t="shared" si="90"/>
        <v>0</v>
      </c>
      <c r="BP579">
        <f t="shared" si="91"/>
        <v>4</v>
      </c>
      <c r="BQ579">
        <f t="shared" si="92"/>
        <v>9</v>
      </c>
      <c r="BR579">
        <f t="shared" si="93"/>
        <v>3</v>
      </c>
      <c r="BS579">
        <f t="shared" si="94"/>
        <v>0</v>
      </c>
      <c r="BT579">
        <f t="shared" si="95"/>
        <v>0</v>
      </c>
      <c r="BU579">
        <f t="shared" si="96"/>
        <v>0</v>
      </c>
      <c r="BV579">
        <f t="shared" si="97"/>
        <v>0</v>
      </c>
      <c r="BW579">
        <f t="shared" si="98"/>
        <v>3</v>
      </c>
      <c r="BX579">
        <f t="shared" si="99"/>
        <v>0</v>
      </c>
    </row>
    <row r="580" spans="1:76" ht="18.95" customHeight="1" x14ac:dyDescent="0.25">
      <c r="A580" t="s">
        <v>4226</v>
      </c>
      <c r="B580" t="s">
        <v>123</v>
      </c>
      <c r="C580" t="s">
        <v>40</v>
      </c>
      <c r="D580" t="s">
        <v>26</v>
      </c>
      <c r="E580" t="s">
        <v>73</v>
      </c>
      <c r="F580" t="s">
        <v>659</v>
      </c>
      <c r="G580" t="s">
        <v>2026</v>
      </c>
      <c r="H580" t="s">
        <v>22</v>
      </c>
      <c r="I580" t="s">
        <v>4227</v>
      </c>
      <c r="L580" s="1">
        <v>390453202177</v>
      </c>
      <c r="M580" t="s">
        <v>4228</v>
      </c>
      <c r="N580" t="s">
        <v>25</v>
      </c>
      <c r="O580" t="s">
        <v>162</v>
      </c>
      <c r="P580">
        <v>44408</v>
      </c>
      <c r="Q580" t="s">
        <v>4221</v>
      </c>
      <c r="R580">
        <v>316</v>
      </c>
      <c r="S580" t="s">
        <v>39</v>
      </c>
      <c r="T580" t="b">
        <v>0</v>
      </c>
      <c r="U580" t="s">
        <v>30</v>
      </c>
      <c r="V580" t="s">
        <v>31</v>
      </c>
      <c r="W580" t="s">
        <v>31</v>
      </c>
      <c r="X580" t="s">
        <v>31</v>
      </c>
      <c r="Y580" t="s">
        <v>31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0</v>
      </c>
      <c r="AI580">
        <v>2</v>
      </c>
      <c r="AJ580">
        <v>2</v>
      </c>
      <c r="AK580">
        <v>2</v>
      </c>
      <c r="AL580">
        <v>2</v>
      </c>
      <c r="AM580">
        <v>2</v>
      </c>
      <c r="AN580">
        <v>3</v>
      </c>
      <c r="AO580">
        <v>3</v>
      </c>
      <c r="AP580">
        <v>0</v>
      </c>
      <c r="AQ580">
        <v>3</v>
      </c>
      <c r="AR580">
        <v>3</v>
      </c>
      <c r="AS580">
        <v>0</v>
      </c>
      <c r="AT580">
        <v>0</v>
      </c>
      <c r="AU580">
        <v>2</v>
      </c>
      <c r="AV580">
        <v>2</v>
      </c>
      <c r="AW580">
        <v>0</v>
      </c>
      <c r="AX580">
        <v>0</v>
      </c>
      <c r="AY580">
        <v>0</v>
      </c>
      <c r="AZ580">
        <v>0</v>
      </c>
      <c r="BA580">
        <v>3</v>
      </c>
      <c r="BB580">
        <v>3</v>
      </c>
      <c r="BC580">
        <v>2</v>
      </c>
      <c r="BD580">
        <v>0</v>
      </c>
      <c r="BE580">
        <v>2</v>
      </c>
      <c r="BF580">
        <v>3</v>
      </c>
      <c r="BG580">
        <v>0</v>
      </c>
      <c r="BH580">
        <v>3</v>
      </c>
      <c r="BI580">
        <v>1</v>
      </c>
      <c r="BJ580">
        <v>0</v>
      </c>
      <c r="BK580">
        <v>0</v>
      </c>
      <c r="BL580">
        <v>3</v>
      </c>
      <c r="BM580">
        <v>0</v>
      </c>
      <c r="BN580">
        <v>2</v>
      </c>
      <c r="BO580">
        <f t="shared" si="90"/>
        <v>2</v>
      </c>
      <c r="BP580">
        <f t="shared" si="91"/>
        <v>8</v>
      </c>
      <c r="BQ580">
        <f t="shared" si="92"/>
        <v>11</v>
      </c>
      <c r="BR580">
        <f t="shared" si="93"/>
        <v>3</v>
      </c>
      <c r="BS580">
        <f t="shared" si="94"/>
        <v>0</v>
      </c>
      <c r="BT580">
        <f t="shared" si="95"/>
        <v>4</v>
      </c>
      <c r="BU580">
        <f t="shared" si="96"/>
        <v>6</v>
      </c>
      <c r="BV580">
        <f t="shared" si="97"/>
        <v>7</v>
      </c>
      <c r="BW580">
        <f t="shared" si="98"/>
        <v>3</v>
      </c>
      <c r="BX580">
        <f t="shared" si="99"/>
        <v>6</v>
      </c>
    </row>
    <row r="581" spans="1:76" ht="18.95" customHeight="1" x14ac:dyDescent="0.25">
      <c r="A581" t="s">
        <v>4218</v>
      </c>
      <c r="B581" t="s">
        <v>123</v>
      </c>
      <c r="C581" t="s">
        <v>40</v>
      </c>
      <c r="D581" t="s">
        <v>26</v>
      </c>
      <c r="E581" t="s">
        <v>638</v>
      </c>
      <c r="F581" t="s">
        <v>5161</v>
      </c>
      <c r="G581" t="s">
        <v>2026</v>
      </c>
      <c r="H581" t="s">
        <v>124</v>
      </c>
      <c r="I581" t="s">
        <v>4219</v>
      </c>
      <c r="L581" s="1">
        <v>390437800448</v>
      </c>
      <c r="M581" t="s">
        <v>4220</v>
      </c>
      <c r="N581" t="s">
        <v>45</v>
      </c>
      <c r="O581" t="s">
        <v>432</v>
      </c>
      <c r="P581">
        <v>44109</v>
      </c>
      <c r="Q581" t="s">
        <v>4221</v>
      </c>
      <c r="R581">
        <v>327</v>
      </c>
      <c r="S581" t="s">
        <v>7</v>
      </c>
      <c r="T581" t="b">
        <v>0</v>
      </c>
      <c r="U581" t="s">
        <v>30</v>
      </c>
      <c r="V581" t="s">
        <v>61</v>
      </c>
      <c r="W581" t="s">
        <v>61</v>
      </c>
      <c r="X581" t="s">
        <v>61</v>
      </c>
      <c r="Y581" t="s">
        <v>61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1</v>
      </c>
      <c r="AH581">
        <v>1</v>
      </c>
      <c r="AI581">
        <v>1</v>
      </c>
      <c r="AJ581">
        <v>0</v>
      </c>
      <c r="AK581">
        <v>2</v>
      </c>
      <c r="AL581">
        <v>1</v>
      </c>
      <c r="AM581">
        <v>3</v>
      </c>
      <c r="AN581">
        <v>3</v>
      </c>
      <c r="AO581">
        <v>1</v>
      </c>
      <c r="AP581">
        <v>0</v>
      </c>
      <c r="AQ581">
        <v>0</v>
      </c>
      <c r="AR581">
        <v>2</v>
      </c>
      <c r="AS581">
        <v>3</v>
      </c>
      <c r="AT581">
        <v>3</v>
      </c>
      <c r="AU581">
        <v>2</v>
      </c>
      <c r="AV581">
        <v>2</v>
      </c>
      <c r="AW581">
        <v>1</v>
      </c>
      <c r="AX581">
        <v>1</v>
      </c>
      <c r="AY581">
        <v>0</v>
      </c>
      <c r="AZ581">
        <v>0</v>
      </c>
      <c r="BA581">
        <v>3</v>
      </c>
      <c r="BB581">
        <v>3</v>
      </c>
      <c r="BC581">
        <v>2</v>
      </c>
      <c r="BD581">
        <v>0</v>
      </c>
      <c r="BE581">
        <v>0</v>
      </c>
      <c r="BF581">
        <v>0</v>
      </c>
      <c r="BG581">
        <v>3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f t="shared" si="90"/>
        <v>3</v>
      </c>
      <c r="BP581">
        <f t="shared" si="91"/>
        <v>4</v>
      </c>
      <c r="BQ581">
        <f t="shared" si="92"/>
        <v>7</v>
      </c>
      <c r="BR581">
        <f t="shared" si="93"/>
        <v>5</v>
      </c>
      <c r="BS581">
        <f t="shared" si="94"/>
        <v>3</v>
      </c>
      <c r="BT581">
        <f t="shared" si="95"/>
        <v>6</v>
      </c>
      <c r="BU581">
        <f t="shared" si="96"/>
        <v>6</v>
      </c>
      <c r="BV581">
        <f t="shared" si="97"/>
        <v>2</v>
      </c>
      <c r="BW581">
        <f t="shared" si="98"/>
        <v>4</v>
      </c>
      <c r="BX581">
        <f t="shared" si="99"/>
        <v>0</v>
      </c>
    </row>
    <row r="582" spans="1:76" ht="18.95" customHeight="1" x14ac:dyDescent="0.25">
      <c r="A582" t="s">
        <v>4239</v>
      </c>
      <c r="B582" t="s">
        <v>123</v>
      </c>
      <c r="C582" t="s">
        <v>40</v>
      </c>
      <c r="D582" t="s">
        <v>26</v>
      </c>
      <c r="E582" t="s">
        <v>178</v>
      </c>
      <c r="F582" t="s">
        <v>5163</v>
      </c>
      <c r="G582" t="s">
        <v>2026</v>
      </c>
      <c r="H582" t="s">
        <v>22</v>
      </c>
      <c r="I582" t="s">
        <v>4240</v>
      </c>
      <c r="L582" s="1">
        <v>390439000865</v>
      </c>
      <c r="M582" t="s">
        <v>4241</v>
      </c>
      <c r="N582" t="s">
        <v>45</v>
      </c>
      <c r="O582" t="s">
        <v>4242</v>
      </c>
      <c r="P582">
        <v>44112</v>
      </c>
      <c r="Q582" t="s">
        <v>4198</v>
      </c>
      <c r="R582">
        <v>209</v>
      </c>
      <c r="S582" t="s">
        <v>89</v>
      </c>
      <c r="T582" t="b">
        <v>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>
        <v>2</v>
      </c>
      <c r="AA582">
        <v>2</v>
      </c>
      <c r="AB582">
        <v>1</v>
      </c>
      <c r="AC582">
        <v>2</v>
      </c>
      <c r="AD582">
        <v>2</v>
      </c>
      <c r="AE582">
        <v>2</v>
      </c>
      <c r="AF582">
        <v>3</v>
      </c>
      <c r="AG582">
        <v>3</v>
      </c>
      <c r="AH582">
        <v>2</v>
      </c>
      <c r="AI582">
        <v>1</v>
      </c>
      <c r="AJ582">
        <v>2</v>
      </c>
      <c r="AK582">
        <v>2</v>
      </c>
      <c r="AL582">
        <v>2</v>
      </c>
      <c r="AM582">
        <v>3</v>
      </c>
      <c r="AN582">
        <v>3</v>
      </c>
      <c r="AO582">
        <v>3</v>
      </c>
      <c r="AP582">
        <v>3</v>
      </c>
      <c r="AQ582">
        <v>3</v>
      </c>
      <c r="AR582">
        <v>3</v>
      </c>
      <c r="AS582">
        <v>0</v>
      </c>
      <c r="AT582">
        <v>3</v>
      </c>
      <c r="AU582">
        <v>2</v>
      </c>
      <c r="AV582">
        <v>2</v>
      </c>
      <c r="AW582">
        <v>2</v>
      </c>
      <c r="AX582">
        <v>2</v>
      </c>
      <c r="AY582">
        <v>2</v>
      </c>
      <c r="AZ582">
        <v>2</v>
      </c>
      <c r="BA582">
        <v>3</v>
      </c>
      <c r="BB582">
        <v>3</v>
      </c>
      <c r="BC582">
        <v>2</v>
      </c>
      <c r="BD582">
        <v>1</v>
      </c>
      <c r="BE582">
        <v>3</v>
      </c>
      <c r="BF582">
        <v>3</v>
      </c>
      <c r="BG582">
        <v>2</v>
      </c>
      <c r="BH582">
        <v>3</v>
      </c>
      <c r="BI582">
        <v>2</v>
      </c>
      <c r="BJ582">
        <v>0</v>
      </c>
      <c r="BK582">
        <v>1</v>
      </c>
      <c r="BL582">
        <v>2</v>
      </c>
      <c r="BM582">
        <v>0</v>
      </c>
      <c r="BN582">
        <v>2</v>
      </c>
      <c r="BO582">
        <f t="shared" si="90"/>
        <v>19</v>
      </c>
      <c r="BP582">
        <f t="shared" si="91"/>
        <v>7</v>
      </c>
      <c r="BQ582">
        <f t="shared" si="92"/>
        <v>15</v>
      </c>
      <c r="BR582">
        <f t="shared" si="93"/>
        <v>3</v>
      </c>
      <c r="BS582">
        <f t="shared" si="94"/>
        <v>3</v>
      </c>
      <c r="BT582">
        <f t="shared" si="95"/>
        <v>8</v>
      </c>
      <c r="BU582">
        <f t="shared" si="96"/>
        <v>10</v>
      </c>
      <c r="BV582">
        <f t="shared" si="97"/>
        <v>9</v>
      </c>
      <c r="BW582">
        <f t="shared" si="98"/>
        <v>5</v>
      </c>
      <c r="BX582">
        <f t="shared" si="99"/>
        <v>7</v>
      </c>
    </row>
    <row r="583" spans="1:76" ht="18.95" customHeight="1" x14ac:dyDescent="0.25">
      <c r="A583" t="s">
        <v>4195</v>
      </c>
      <c r="B583" t="s">
        <v>123</v>
      </c>
      <c r="C583" t="s">
        <v>40</v>
      </c>
      <c r="D583" t="s">
        <v>26</v>
      </c>
      <c r="E583" t="s">
        <v>66</v>
      </c>
      <c r="F583" t="s">
        <v>659</v>
      </c>
      <c r="G583" t="s">
        <v>2026</v>
      </c>
      <c r="H583" t="s">
        <v>22</v>
      </c>
      <c r="I583" t="s">
        <v>4196</v>
      </c>
      <c r="L583" s="1">
        <v>390467002625</v>
      </c>
      <c r="M583" t="s">
        <v>4197</v>
      </c>
      <c r="N583" t="s">
        <v>45</v>
      </c>
      <c r="O583" t="s">
        <v>4198</v>
      </c>
      <c r="P583">
        <v>43512</v>
      </c>
      <c r="Q583" t="s">
        <v>941</v>
      </c>
      <c r="R583">
        <v>401</v>
      </c>
      <c r="S583" t="s">
        <v>39</v>
      </c>
      <c r="T583" t="b">
        <v>0</v>
      </c>
      <c r="U583" t="s">
        <v>30</v>
      </c>
      <c r="V583" t="s">
        <v>71</v>
      </c>
      <c r="W583" t="s">
        <v>61</v>
      </c>
      <c r="X583" t="s">
        <v>61</v>
      </c>
      <c r="Y583" t="s">
        <v>61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2</v>
      </c>
      <c r="AK583">
        <v>0</v>
      </c>
      <c r="AL583">
        <v>0</v>
      </c>
      <c r="AM583">
        <v>2</v>
      </c>
      <c r="AN583">
        <v>3</v>
      </c>
      <c r="AO583">
        <v>3</v>
      </c>
      <c r="AP583">
        <v>3</v>
      </c>
      <c r="AQ583">
        <v>0</v>
      </c>
      <c r="AR583">
        <v>3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2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f t="shared" si="90"/>
        <v>0</v>
      </c>
      <c r="BP583">
        <f t="shared" si="91"/>
        <v>3</v>
      </c>
      <c r="BQ583">
        <f t="shared" si="92"/>
        <v>11</v>
      </c>
      <c r="BR583">
        <f t="shared" si="93"/>
        <v>3</v>
      </c>
      <c r="BS583">
        <f t="shared" si="94"/>
        <v>0</v>
      </c>
      <c r="BT583">
        <f t="shared" si="95"/>
        <v>0</v>
      </c>
      <c r="BU583">
        <f t="shared" si="96"/>
        <v>0</v>
      </c>
      <c r="BV583">
        <f t="shared" si="97"/>
        <v>2</v>
      </c>
      <c r="BW583">
        <f t="shared" si="98"/>
        <v>0</v>
      </c>
      <c r="BX583">
        <f t="shared" si="99"/>
        <v>0</v>
      </c>
    </row>
    <row r="584" spans="1:76" ht="18.95" customHeight="1" x14ac:dyDescent="0.25">
      <c r="A584" t="s">
        <v>4203</v>
      </c>
      <c r="B584" t="s">
        <v>123</v>
      </c>
      <c r="C584" t="s">
        <v>40</v>
      </c>
      <c r="D584" t="s">
        <v>26</v>
      </c>
      <c r="E584" t="s">
        <v>66</v>
      </c>
      <c r="F584" t="s">
        <v>659</v>
      </c>
      <c r="G584" t="s">
        <v>2026</v>
      </c>
      <c r="H584" t="s">
        <v>22</v>
      </c>
      <c r="I584" t="s">
        <v>4204</v>
      </c>
      <c r="L584" s="1">
        <v>390468602676</v>
      </c>
      <c r="M584" t="s">
        <v>4205</v>
      </c>
      <c r="N584" t="s">
        <v>45</v>
      </c>
      <c r="O584" t="s">
        <v>4206</v>
      </c>
      <c r="P584">
        <v>43136</v>
      </c>
      <c r="Q584" t="s">
        <v>137</v>
      </c>
      <c r="R584">
        <v>331</v>
      </c>
      <c r="S584" t="s">
        <v>89</v>
      </c>
      <c r="T584" t="b">
        <v>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2</v>
      </c>
      <c r="AQ584">
        <v>0</v>
      </c>
      <c r="AR584">
        <v>3</v>
      </c>
      <c r="AS584">
        <v>0</v>
      </c>
      <c r="AT584">
        <v>0</v>
      </c>
      <c r="AU584">
        <v>2</v>
      </c>
      <c r="AV584">
        <v>2</v>
      </c>
      <c r="AW584">
        <v>0</v>
      </c>
      <c r="AX584">
        <v>0</v>
      </c>
      <c r="AY584">
        <v>0</v>
      </c>
      <c r="AZ584">
        <v>0</v>
      </c>
      <c r="BA584">
        <v>3</v>
      </c>
      <c r="BB584">
        <v>3</v>
      </c>
      <c r="BC584">
        <v>1</v>
      </c>
      <c r="BD584">
        <v>0</v>
      </c>
      <c r="BE584">
        <v>3</v>
      </c>
      <c r="BF584">
        <v>3</v>
      </c>
      <c r="BG584">
        <v>1</v>
      </c>
      <c r="BH584">
        <v>3</v>
      </c>
      <c r="BI584">
        <v>1</v>
      </c>
      <c r="BJ584">
        <v>0</v>
      </c>
      <c r="BK584">
        <v>1</v>
      </c>
      <c r="BL584">
        <v>2</v>
      </c>
      <c r="BM584">
        <v>0</v>
      </c>
      <c r="BN584">
        <v>2</v>
      </c>
      <c r="BO584">
        <f t="shared" si="90"/>
        <v>0</v>
      </c>
      <c r="BP584">
        <f t="shared" si="91"/>
        <v>3</v>
      </c>
      <c r="BQ584">
        <f t="shared" si="92"/>
        <v>3</v>
      </c>
      <c r="BR584">
        <f t="shared" si="93"/>
        <v>3</v>
      </c>
      <c r="BS584">
        <f t="shared" si="94"/>
        <v>0</v>
      </c>
      <c r="BT584">
        <f t="shared" si="95"/>
        <v>4</v>
      </c>
      <c r="BU584">
        <f t="shared" si="96"/>
        <v>6</v>
      </c>
      <c r="BV584">
        <f t="shared" si="97"/>
        <v>7</v>
      </c>
      <c r="BW584">
        <f t="shared" si="98"/>
        <v>4</v>
      </c>
      <c r="BX584">
        <f t="shared" si="99"/>
        <v>6</v>
      </c>
    </row>
    <row r="585" spans="1:76" ht="18.95" customHeight="1" x14ac:dyDescent="0.25">
      <c r="A585" t="s">
        <v>4229</v>
      </c>
      <c r="B585" t="s">
        <v>123</v>
      </c>
      <c r="C585" t="s">
        <v>40</v>
      </c>
      <c r="D585" t="s">
        <v>26</v>
      </c>
      <c r="E585" t="s">
        <v>66</v>
      </c>
      <c r="F585" t="s">
        <v>659</v>
      </c>
      <c r="G585" t="s">
        <v>2026</v>
      </c>
      <c r="H585" t="s">
        <v>510</v>
      </c>
      <c r="I585" t="s">
        <v>4230</v>
      </c>
      <c r="L585" s="1">
        <v>390438000635</v>
      </c>
      <c r="M585" t="s">
        <v>4231</v>
      </c>
      <c r="N585" t="s">
        <v>45</v>
      </c>
      <c r="O585" t="s">
        <v>136</v>
      </c>
      <c r="P585">
        <v>43205</v>
      </c>
      <c r="Q585" t="s">
        <v>137</v>
      </c>
      <c r="R585">
        <v>334</v>
      </c>
      <c r="S585" t="s">
        <v>7</v>
      </c>
      <c r="T585" t="b">
        <v>0</v>
      </c>
      <c r="U585" t="s">
        <v>30</v>
      </c>
      <c r="V585" t="s">
        <v>31</v>
      </c>
      <c r="W585" t="s">
        <v>31</v>
      </c>
      <c r="X585" t="s">
        <v>31</v>
      </c>
      <c r="Y585" t="s">
        <v>31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3</v>
      </c>
      <c r="AH585">
        <v>1</v>
      </c>
      <c r="AI585">
        <v>2</v>
      </c>
      <c r="AJ585">
        <v>0</v>
      </c>
      <c r="AK585">
        <v>2</v>
      </c>
      <c r="AL585">
        <v>1</v>
      </c>
      <c r="AM585">
        <v>2</v>
      </c>
      <c r="AN585">
        <v>3</v>
      </c>
      <c r="AO585">
        <v>1</v>
      </c>
      <c r="AP585">
        <v>2</v>
      </c>
      <c r="AQ585">
        <v>0</v>
      </c>
      <c r="AR585">
        <v>2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2</v>
      </c>
      <c r="BA585">
        <v>3</v>
      </c>
      <c r="BB585">
        <v>3</v>
      </c>
      <c r="BC585">
        <v>0</v>
      </c>
      <c r="BD585">
        <v>0</v>
      </c>
      <c r="BE585">
        <v>3</v>
      </c>
      <c r="BF585">
        <v>3</v>
      </c>
      <c r="BG585">
        <v>0</v>
      </c>
      <c r="BH585">
        <v>1</v>
      </c>
      <c r="BI585">
        <v>3</v>
      </c>
      <c r="BJ585">
        <v>1</v>
      </c>
      <c r="BK585">
        <v>0</v>
      </c>
      <c r="BL585">
        <v>1</v>
      </c>
      <c r="BM585">
        <v>0</v>
      </c>
      <c r="BN585">
        <v>2</v>
      </c>
      <c r="BO585">
        <f t="shared" si="90"/>
        <v>7</v>
      </c>
      <c r="BP585">
        <f t="shared" si="91"/>
        <v>5</v>
      </c>
      <c r="BQ585">
        <f t="shared" si="92"/>
        <v>8</v>
      </c>
      <c r="BR585">
        <f t="shared" si="93"/>
        <v>3</v>
      </c>
      <c r="BS585">
        <f t="shared" si="94"/>
        <v>0</v>
      </c>
      <c r="BT585">
        <f t="shared" si="95"/>
        <v>0</v>
      </c>
      <c r="BU585">
        <f t="shared" si="96"/>
        <v>8</v>
      </c>
      <c r="BV585">
        <f t="shared" si="97"/>
        <v>6</v>
      </c>
      <c r="BW585">
        <f t="shared" si="98"/>
        <v>1</v>
      </c>
      <c r="BX585">
        <f t="shared" si="99"/>
        <v>7</v>
      </c>
    </row>
    <row r="586" spans="1:76" ht="18.95" customHeight="1" x14ac:dyDescent="0.25">
      <c r="A586" t="s">
        <v>4245</v>
      </c>
      <c r="B586" t="s">
        <v>123</v>
      </c>
      <c r="C586" t="s">
        <v>40</v>
      </c>
      <c r="D586" t="s">
        <v>26</v>
      </c>
      <c r="E586" t="s">
        <v>73</v>
      </c>
      <c r="F586" t="s">
        <v>659</v>
      </c>
      <c r="G586" t="s">
        <v>2026</v>
      </c>
      <c r="H586" t="s">
        <v>22</v>
      </c>
      <c r="I586" t="s">
        <v>4246</v>
      </c>
      <c r="L586" s="1">
        <v>390470102751</v>
      </c>
      <c r="M586" t="s">
        <v>4247</v>
      </c>
      <c r="N586" t="s">
        <v>45</v>
      </c>
      <c r="O586" t="s">
        <v>4248</v>
      </c>
      <c r="P586">
        <v>43026</v>
      </c>
      <c r="Q586" t="s">
        <v>4249</v>
      </c>
      <c r="R586">
        <v>577</v>
      </c>
      <c r="S586" t="s">
        <v>89</v>
      </c>
      <c r="T586" t="b">
        <v>0</v>
      </c>
      <c r="U586" t="s">
        <v>30</v>
      </c>
      <c r="V586" t="s">
        <v>31</v>
      </c>
      <c r="W586" t="s">
        <v>31</v>
      </c>
      <c r="X586" t="s">
        <v>31</v>
      </c>
      <c r="Y586" t="s">
        <v>31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</v>
      </c>
      <c r="AG586">
        <v>2</v>
      </c>
      <c r="AH586">
        <v>0</v>
      </c>
      <c r="AI586">
        <v>2</v>
      </c>
      <c r="AJ586">
        <v>0</v>
      </c>
      <c r="AK586">
        <v>2</v>
      </c>
      <c r="AL586">
        <v>0</v>
      </c>
      <c r="AM586">
        <v>3</v>
      </c>
      <c r="AN586">
        <v>3</v>
      </c>
      <c r="AO586">
        <v>3</v>
      </c>
      <c r="AP586">
        <v>3</v>
      </c>
      <c r="AQ586">
        <v>0</v>
      </c>
      <c r="AR586">
        <v>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3</v>
      </c>
      <c r="BB586">
        <v>3</v>
      </c>
      <c r="BC586">
        <v>2</v>
      </c>
      <c r="BD586">
        <v>0</v>
      </c>
      <c r="BE586">
        <v>3</v>
      </c>
      <c r="BF586">
        <v>3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f t="shared" si="90"/>
        <v>4</v>
      </c>
      <c r="BP586">
        <f t="shared" si="91"/>
        <v>4</v>
      </c>
      <c r="BQ586">
        <f t="shared" si="92"/>
        <v>12</v>
      </c>
      <c r="BR586">
        <f t="shared" si="93"/>
        <v>2</v>
      </c>
      <c r="BS586">
        <f t="shared" si="94"/>
        <v>0</v>
      </c>
      <c r="BT586">
        <f t="shared" si="95"/>
        <v>0</v>
      </c>
      <c r="BU586">
        <f t="shared" si="96"/>
        <v>6</v>
      </c>
      <c r="BV586">
        <f t="shared" si="97"/>
        <v>8</v>
      </c>
      <c r="BW586">
        <f t="shared" si="98"/>
        <v>0</v>
      </c>
      <c r="BX586">
        <f t="shared" si="99"/>
        <v>0</v>
      </c>
    </row>
    <row r="587" spans="1:76" ht="18.95" customHeight="1" x14ac:dyDescent="0.25">
      <c r="A587" t="s">
        <v>4211</v>
      </c>
      <c r="B587" t="s">
        <v>123</v>
      </c>
      <c r="C587" t="s">
        <v>40</v>
      </c>
      <c r="D587" t="s">
        <v>26</v>
      </c>
      <c r="E587" t="s">
        <v>50</v>
      </c>
      <c r="F587" t="s">
        <v>5161</v>
      </c>
      <c r="G587" t="s">
        <v>2026</v>
      </c>
      <c r="H587" t="s">
        <v>179</v>
      </c>
      <c r="I587" t="s">
        <v>4212</v>
      </c>
      <c r="L587" s="1">
        <v>390471802790</v>
      </c>
      <c r="M587" t="s">
        <v>4213</v>
      </c>
      <c r="N587" t="s">
        <v>25</v>
      </c>
      <c r="O587" t="s">
        <v>4214</v>
      </c>
      <c r="P587">
        <v>44024</v>
      </c>
      <c r="Q587" t="s">
        <v>3609</v>
      </c>
      <c r="R587">
        <v>729</v>
      </c>
      <c r="S587" t="s">
        <v>77</v>
      </c>
      <c r="T587" t="b">
        <v>0</v>
      </c>
      <c r="U587" t="s">
        <v>30</v>
      </c>
      <c r="V587" t="s">
        <v>61</v>
      </c>
      <c r="W587" t="s">
        <v>61</v>
      </c>
      <c r="X587" t="s">
        <v>61</v>
      </c>
      <c r="Y587" t="s">
        <v>61</v>
      </c>
      <c r="Z587">
        <v>0</v>
      </c>
      <c r="AA587">
        <v>0</v>
      </c>
      <c r="AB587">
        <v>0</v>
      </c>
      <c r="AC587">
        <v>2</v>
      </c>
      <c r="AD587">
        <v>2</v>
      </c>
      <c r="AE587">
        <v>0</v>
      </c>
      <c r="AF587">
        <v>3</v>
      </c>
      <c r="AG587">
        <v>3</v>
      </c>
      <c r="AH587">
        <v>2</v>
      </c>
      <c r="AI587">
        <v>1</v>
      </c>
      <c r="AJ587">
        <v>2</v>
      </c>
      <c r="AK587">
        <v>2</v>
      </c>
      <c r="AL587">
        <v>2</v>
      </c>
      <c r="AM587">
        <v>2</v>
      </c>
      <c r="AN587">
        <v>2</v>
      </c>
      <c r="AO587">
        <v>0</v>
      </c>
      <c r="AP587">
        <v>0</v>
      </c>
      <c r="AQ587">
        <v>0</v>
      </c>
      <c r="AR587">
        <v>3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</v>
      </c>
      <c r="BO587">
        <f t="shared" si="90"/>
        <v>12</v>
      </c>
      <c r="BP587">
        <f t="shared" si="91"/>
        <v>7</v>
      </c>
      <c r="BQ587">
        <f t="shared" si="92"/>
        <v>4</v>
      </c>
      <c r="BR587">
        <f t="shared" si="93"/>
        <v>4</v>
      </c>
      <c r="BS587">
        <f t="shared" si="94"/>
        <v>0</v>
      </c>
      <c r="BT587">
        <f t="shared" si="95"/>
        <v>0</v>
      </c>
      <c r="BU587">
        <f t="shared" si="96"/>
        <v>0</v>
      </c>
      <c r="BV587">
        <f t="shared" si="97"/>
        <v>2</v>
      </c>
      <c r="BW587">
        <f t="shared" si="98"/>
        <v>1</v>
      </c>
      <c r="BX587">
        <f t="shared" si="99"/>
        <v>2</v>
      </c>
    </row>
    <row r="588" spans="1:76" ht="18.95" customHeight="1" x14ac:dyDescent="0.25">
      <c r="A588" t="s">
        <v>4199</v>
      </c>
      <c r="B588" t="s">
        <v>123</v>
      </c>
      <c r="C588" t="s">
        <v>40</v>
      </c>
      <c r="D588" t="s">
        <v>26</v>
      </c>
      <c r="E588" t="s">
        <v>184</v>
      </c>
      <c r="F588" t="s">
        <v>5162</v>
      </c>
      <c r="G588" t="s">
        <v>2026</v>
      </c>
      <c r="H588" t="s">
        <v>22</v>
      </c>
      <c r="I588" t="s">
        <v>4200</v>
      </c>
      <c r="L588" s="1">
        <v>390472402813</v>
      </c>
      <c r="M588" t="s">
        <v>4201</v>
      </c>
      <c r="N588" t="s">
        <v>25</v>
      </c>
      <c r="O588" t="s">
        <v>4202</v>
      </c>
      <c r="P588">
        <v>45385</v>
      </c>
      <c r="Q588" t="s">
        <v>199</v>
      </c>
      <c r="R588">
        <v>1041</v>
      </c>
      <c r="S588" t="s">
        <v>89</v>
      </c>
      <c r="T588" t="b">
        <v>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2</v>
      </c>
      <c r="AG588">
        <v>3</v>
      </c>
      <c r="AH588">
        <v>1</v>
      </c>
      <c r="AI588">
        <v>1</v>
      </c>
      <c r="AJ588">
        <v>2</v>
      </c>
      <c r="AK588">
        <v>0</v>
      </c>
      <c r="AL588">
        <v>2</v>
      </c>
      <c r="AM588">
        <v>3</v>
      </c>
      <c r="AN588">
        <v>3</v>
      </c>
      <c r="AO588">
        <v>0</v>
      </c>
      <c r="AP588">
        <v>3</v>
      </c>
      <c r="AQ588">
        <v>0</v>
      </c>
      <c r="AR588">
        <v>3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3</v>
      </c>
      <c r="BC588">
        <v>2</v>
      </c>
      <c r="BD588">
        <v>0</v>
      </c>
      <c r="BE588">
        <v>3</v>
      </c>
      <c r="BF588">
        <v>3</v>
      </c>
      <c r="BG588">
        <v>0</v>
      </c>
      <c r="BH588">
        <v>3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</v>
      </c>
      <c r="BO588">
        <f t="shared" si="90"/>
        <v>7</v>
      </c>
      <c r="BP588">
        <f t="shared" si="91"/>
        <v>5</v>
      </c>
      <c r="BQ588">
        <f t="shared" si="92"/>
        <v>9</v>
      </c>
      <c r="BR588">
        <f t="shared" si="93"/>
        <v>3</v>
      </c>
      <c r="BS588">
        <f t="shared" si="94"/>
        <v>0</v>
      </c>
      <c r="BT588">
        <f t="shared" si="95"/>
        <v>1</v>
      </c>
      <c r="BU588">
        <f t="shared" si="96"/>
        <v>3</v>
      </c>
      <c r="BV588">
        <f t="shared" si="97"/>
        <v>8</v>
      </c>
      <c r="BW588">
        <f t="shared" si="98"/>
        <v>3</v>
      </c>
      <c r="BX588">
        <f t="shared" si="99"/>
        <v>2</v>
      </c>
    </row>
    <row r="589" spans="1:76" ht="18.95" customHeight="1" x14ac:dyDescent="0.25">
      <c r="A589" t="s">
        <v>4283</v>
      </c>
      <c r="B589" t="s">
        <v>123</v>
      </c>
      <c r="C589" t="s">
        <v>40</v>
      </c>
      <c r="D589" t="s">
        <v>26</v>
      </c>
      <c r="E589" t="s">
        <v>66</v>
      </c>
      <c r="F589" t="s">
        <v>659</v>
      </c>
      <c r="G589" t="s">
        <v>2026</v>
      </c>
      <c r="H589" t="s">
        <v>22</v>
      </c>
      <c r="I589" t="s">
        <v>4284</v>
      </c>
      <c r="L589" s="1">
        <v>390445601454</v>
      </c>
      <c r="M589" t="s">
        <v>4285</v>
      </c>
      <c r="N589" t="s">
        <v>45</v>
      </c>
      <c r="O589" t="s">
        <v>4286</v>
      </c>
      <c r="P589">
        <v>44857</v>
      </c>
      <c r="Q589" t="s">
        <v>1500</v>
      </c>
      <c r="R589">
        <v>231</v>
      </c>
      <c r="S589" t="s">
        <v>77</v>
      </c>
      <c r="T589" t="b">
        <v>0</v>
      </c>
      <c r="U589" t="s">
        <v>30</v>
      </c>
      <c r="V589" t="s">
        <v>31</v>
      </c>
      <c r="W589" t="s">
        <v>31</v>
      </c>
      <c r="X589" t="s">
        <v>31</v>
      </c>
      <c r="Y589" t="s">
        <v>31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2</v>
      </c>
      <c r="AK589">
        <v>2</v>
      </c>
      <c r="AL589">
        <v>2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2</v>
      </c>
      <c r="AS589">
        <v>0</v>
      </c>
      <c r="AT589">
        <v>3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3</v>
      </c>
      <c r="BC589">
        <v>0</v>
      </c>
      <c r="BD589">
        <v>0</v>
      </c>
      <c r="BE589">
        <v>3</v>
      </c>
      <c r="BF589">
        <v>3</v>
      </c>
      <c r="BG589">
        <v>3</v>
      </c>
      <c r="BH589">
        <v>2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f t="shared" si="90"/>
        <v>0</v>
      </c>
      <c r="BP589">
        <f t="shared" si="91"/>
        <v>7</v>
      </c>
      <c r="BQ589">
        <f t="shared" si="92"/>
        <v>1</v>
      </c>
      <c r="BR589">
        <f t="shared" si="93"/>
        <v>2</v>
      </c>
      <c r="BS589">
        <f t="shared" si="94"/>
        <v>3</v>
      </c>
      <c r="BT589">
        <f t="shared" si="95"/>
        <v>0</v>
      </c>
      <c r="BU589">
        <f t="shared" si="96"/>
        <v>3</v>
      </c>
      <c r="BV589">
        <f t="shared" si="97"/>
        <v>6</v>
      </c>
      <c r="BW589">
        <f t="shared" si="98"/>
        <v>5</v>
      </c>
      <c r="BX589">
        <f t="shared" si="99"/>
        <v>0</v>
      </c>
    </row>
    <row r="590" spans="1:76" ht="18.95" customHeight="1" x14ac:dyDescent="0.25">
      <c r="A590" t="s">
        <v>4274</v>
      </c>
      <c r="B590" t="s">
        <v>123</v>
      </c>
      <c r="C590" t="s">
        <v>40</v>
      </c>
      <c r="D590" t="s">
        <v>26</v>
      </c>
      <c r="E590" t="s">
        <v>73</v>
      </c>
      <c r="F590" t="s">
        <v>659</v>
      </c>
      <c r="G590" t="s">
        <v>2026</v>
      </c>
      <c r="H590" t="s">
        <v>22</v>
      </c>
      <c r="I590" t="s">
        <v>4275</v>
      </c>
      <c r="L590" s="1">
        <v>391001201358</v>
      </c>
      <c r="M590" t="s">
        <v>4276</v>
      </c>
      <c r="N590" t="s">
        <v>45</v>
      </c>
      <c r="O590" t="s">
        <v>4277</v>
      </c>
      <c r="P590">
        <v>43050</v>
      </c>
      <c r="Q590" t="s">
        <v>133</v>
      </c>
      <c r="R590">
        <v>385</v>
      </c>
      <c r="S590" t="s">
        <v>77</v>
      </c>
      <c r="T590" t="b">
        <v>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>
        <v>0</v>
      </c>
      <c r="AA590">
        <v>2</v>
      </c>
      <c r="AB590">
        <v>0</v>
      </c>
      <c r="AC590">
        <v>0</v>
      </c>
      <c r="AD590">
        <v>1</v>
      </c>
      <c r="AE590">
        <v>1</v>
      </c>
      <c r="AF590">
        <v>3</v>
      </c>
      <c r="AG590">
        <v>3</v>
      </c>
      <c r="AH590">
        <v>2</v>
      </c>
      <c r="AI590">
        <v>2</v>
      </c>
      <c r="AJ590">
        <v>2</v>
      </c>
      <c r="AK590">
        <v>2</v>
      </c>
      <c r="AL590">
        <v>2</v>
      </c>
      <c r="AM590">
        <v>3</v>
      </c>
      <c r="AN590">
        <v>3</v>
      </c>
      <c r="AO590">
        <v>1</v>
      </c>
      <c r="AP590">
        <v>3</v>
      </c>
      <c r="AQ590">
        <v>3</v>
      </c>
      <c r="AR590">
        <v>3</v>
      </c>
      <c r="AS590">
        <v>2</v>
      </c>
      <c r="AT590">
        <v>3</v>
      </c>
      <c r="AU590">
        <v>2</v>
      </c>
      <c r="AV590">
        <v>2</v>
      </c>
      <c r="AW590">
        <v>2</v>
      </c>
      <c r="AX590">
        <v>2</v>
      </c>
      <c r="AY590">
        <v>0</v>
      </c>
      <c r="AZ590">
        <v>0</v>
      </c>
      <c r="BA590">
        <v>3</v>
      </c>
      <c r="BB590">
        <v>3</v>
      </c>
      <c r="BC590">
        <v>2</v>
      </c>
      <c r="BD590">
        <v>0</v>
      </c>
      <c r="BE590">
        <v>3</v>
      </c>
      <c r="BF590">
        <v>3</v>
      </c>
      <c r="BG590">
        <v>3</v>
      </c>
      <c r="BH590">
        <v>3</v>
      </c>
      <c r="BI590">
        <v>3</v>
      </c>
      <c r="BJ590">
        <v>0</v>
      </c>
      <c r="BK590">
        <v>3</v>
      </c>
      <c r="BL590">
        <v>3</v>
      </c>
      <c r="BM590">
        <v>0</v>
      </c>
      <c r="BN590">
        <v>2</v>
      </c>
      <c r="BO590">
        <f t="shared" si="90"/>
        <v>12</v>
      </c>
      <c r="BP590">
        <f t="shared" si="91"/>
        <v>8</v>
      </c>
      <c r="BQ590">
        <f t="shared" si="92"/>
        <v>13</v>
      </c>
      <c r="BR590">
        <f t="shared" si="93"/>
        <v>5</v>
      </c>
      <c r="BS590">
        <f t="shared" si="94"/>
        <v>3</v>
      </c>
      <c r="BT590">
        <f t="shared" si="95"/>
        <v>8</v>
      </c>
      <c r="BU590">
        <f t="shared" si="96"/>
        <v>6</v>
      </c>
      <c r="BV590">
        <f t="shared" si="97"/>
        <v>8</v>
      </c>
      <c r="BW590">
        <f t="shared" si="98"/>
        <v>6</v>
      </c>
      <c r="BX590">
        <f t="shared" si="99"/>
        <v>11</v>
      </c>
    </row>
    <row r="591" spans="1:76" ht="18.95" customHeight="1" x14ac:dyDescent="0.25">
      <c r="A591" t="s">
        <v>129</v>
      </c>
      <c r="B591" t="s">
        <v>123</v>
      </c>
      <c r="C591" t="s">
        <v>40</v>
      </c>
      <c r="D591" t="s">
        <v>26</v>
      </c>
      <c r="E591" t="s">
        <v>73</v>
      </c>
      <c r="F591" t="s">
        <v>659</v>
      </c>
      <c r="G591">
        <v>1</v>
      </c>
      <c r="H591" t="s">
        <v>22</v>
      </c>
      <c r="I591" t="s">
        <v>130</v>
      </c>
      <c r="L591" s="1">
        <v>390479203041</v>
      </c>
      <c r="M591" t="s">
        <v>131</v>
      </c>
      <c r="N591" t="s">
        <v>25</v>
      </c>
      <c r="O591" t="s">
        <v>132</v>
      </c>
      <c r="P591">
        <v>45638</v>
      </c>
      <c r="Q591" t="s">
        <v>133</v>
      </c>
      <c r="R591">
        <v>280</v>
      </c>
      <c r="S591" t="s">
        <v>89</v>
      </c>
      <c r="T591" t="b">
        <v>0</v>
      </c>
      <c r="U591" t="s">
        <v>30</v>
      </c>
      <c r="V591" t="s">
        <v>31</v>
      </c>
      <c r="W591" t="s">
        <v>31</v>
      </c>
      <c r="X591" t="s">
        <v>31</v>
      </c>
      <c r="Y591" t="s">
        <v>31</v>
      </c>
      <c r="Z591" s="10">
        <v>0</v>
      </c>
      <c r="AA591" s="10">
        <v>0</v>
      </c>
      <c r="AB591" s="10">
        <v>0</v>
      </c>
      <c r="AC591" s="10">
        <v>0</v>
      </c>
      <c r="AD591" s="10">
        <v>0</v>
      </c>
      <c r="AE591" s="10">
        <v>0</v>
      </c>
      <c r="AF591" s="10">
        <v>2</v>
      </c>
      <c r="AG591" s="10">
        <v>2</v>
      </c>
      <c r="AH591" s="10">
        <v>2</v>
      </c>
      <c r="AI591" s="10">
        <v>0</v>
      </c>
      <c r="AJ591" s="10">
        <v>2</v>
      </c>
      <c r="AK591" s="10">
        <v>2</v>
      </c>
      <c r="AL591" s="10">
        <v>0</v>
      </c>
      <c r="AM591" s="10">
        <v>2</v>
      </c>
      <c r="AN591" s="10">
        <v>2</v>
      </c>
      <c r="AO591" s="10">
        <v>2</v>
      </c>
      <c r="AP591" s="10">
        <v>3</v>
      </c>
      <c r="AQ591" s="10">
        <v>0</v>
      </c>
      <c r="AR591" s="10">
        <v>3</v>
      </c>
      <c r="AS591" s="10">
        <v>0</v>
      </c>
      <c r="AT591" s="10">
        <v>0</v>
      </c>
      <c r="AU591" s="10">
        <v>2</v>
      </c>
      <c r="AV591" s="10">
        <v>2</v>
      </c>
      <c r="AW591" s="10">
        <v>2</v>
      </c>
      <c r="AX591" s="10">
        <v>2</v>
      </c>
      <c r="AY591" s="10">
        <v>0</v>
      </c>
      <c r="AZ591" s="10">
        <v>0</v>
      </c>
      <c r="BA591" s="10">
        <v>2</v>
      </c>
      <c r="BB591" s="10">
        <v>2</v>
      </c>
      <c r="BC591" s="10">
        <v>2</v>
      </c>
      <c r="BD591" s="10">
        <v>1</v>
      </c>
      <c r="BE591" s="10">
        <v>2</v>
      </c>
      <c r="BF591" s="10">
        <v>2</v>
      </c>
      <c r="BG591" s="10">
        <v>0</v>
      </c>
      <c r="BH591" s="10">
        <v>2</v>
      </c>
      <c r="BI591" s="10">
        <v>0</v>
      </c>
      <c r="BJ591" s="10">
        <v>0</v>
      </c>
      <c r="BK591" s="10">
        <v>0</v>
      </c>
      <c r="BL591" s="10">
        <v>0</v>
      </c>
      <c r="BM591" s="10">
        <v>0</v>
      </c>
      <c r="BN591" s="10">
        <v>2</v>
      </c>
      <c r="BO591">
        <f t="shared" si="90"/>
        <v>6</v>
      </c>
      <c r="BP591">
        <f t="shared" si="91"/>
        <v>4</v>
      </c>
      <c r="BQ591">
        <f t="shared" si="92"/>
        <v>9</v>
      </c>
      <c r="BR591">
        <f t="shared" si="93"/>
        <v>3</v>
      </c>
      <c r="BS591">
        <f t="shared" si="94"/>
        <v>0</v>
      </c>
      <c r="BT591">
        <f t="shared" si="95"/>
        <v>8</v>
      </c>
      <c r="BU591">
        <f t="shared" si="96"/>
        <v>4</v>
      </c>
      <c r="BV591">
        <f t="shared" si="97"/>
        <v>7</v>
      </c>
      <c r="BW591">
        <f t="shared" si="98"/>
        <v>2</v>
      </c>
      <c r="BX591">
        <f t="shared" si="99"/>
        <v>2</v>
      </c>
    </row>
    <row r="592" spans="1:76" ht="18.95" customHeight="1" x14ac:dyDescent="0.25">
      <c r="A592" t="s">
        <v>4297</v>
      </c>
      <c r="B592" t="s">
        <v>123</v>
      </c>
      <c r="C592" t="s">
        <v>40</v>
      </c>
      <c r="D592" t="s">
        <v>26</v>
      </c>
      <c r="E592" t="s">
        <v>638</v>
      </c>
      <c r="F592" t="s">
        <v>5161</v>
      </c>
      <c r="G592" t="s">
        <v>2026</v>
      </c>
      <c r="H592" t="s">
        <v>124</v>
      </c>
      <c r="I592" t="s">
        <v>1211</v>
      </c>
      <c r="L592" s="1">
        <v>390456502323</v>
      </c>
      <c r="M592" t="s">
        <v>4298</v>
      </c>
      <c r="N592" t="s">
        <v>45</v>
      </c>
      <c r="O592" t="s">
        <v>4299</v>
      </c>
      <c r="P592">
        <v>44090</v>
      </c>
      <c r="Q592" t="s">
        <v>4300</v>
      </c>
      <c r="R592">
        <v>300</v>
      </c>
      <c r="S592" t="s">
        <v>77</v>
      </c>
      <c r="T592" t="b">
        <v>0</v>
      </c>
      <c r="U592" t="s">
        <v>30</v>
      </c>
      <c r="V592" t="s">
        <v>61</v>
      </c>
      <c r="W592" t="s">
        <v>61</v>
      </c>
      <c r="X592" t="s">
        <v>61</v>
      </c>
      <c r="Y592" t="s">
        <v>61</v>
      </c>
      <c r="Z592">
        <v>0</v>
      </c>
      <c r="AA592">
        <v>0</v>
      </c>
      <c r="AB592">
        <v>0</v>
      </c>
      <c r="AC592">
        <v>2</v>
      </c>
      <c r="AD592">
        <v>2</v>
      </c>
      <c r="AE592">
        <v>2</v>
      </c>
      <c r="AF592">
        <v>3</v>
      </c>
      <c r="AG592">
        <v>3</v>
      </c>
      <c r="AH592">
        <v>1</v>
      </c>
      <c r="AI592">
        <v>1</v>
      </c>
      <c r="AJ592">
        <v>2</v>
      </c>
      <c r="AK592">
        <v>0</v>
      </c>
      <c r="AL592">
        <v>2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3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2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f t="shared" si="90"/>
        <v>13</v>
      </c>
      <c r="BP592">
        <f t="shared" si="91"/>
        <v>5</v>
      </c>
      <c r="BQ592">
        <f t="shared" si="92"/>
        <v>2</v>
      </c>
      <c r="BR592">
        <f t="shared" si="93"/>
        <v>3</v>
      </c>
      <c r="BS592">
        <f t="shared" si="94"/>
        <v>0</v>
      </c>
      <c r="BT592">
        <f t="shared" si="95"/>
        <v>2</v>
      </c>
      <c r="BU592">
        <f t="shared" si="96"/>
        <v>0</v>
      </c>
      <c r="BV592">
        <f t="shared" si="97"/>
        <v>2</v>
      </c>
      <c r="BW592">
        <f t="shared" si="98"/>
        <v>1</v>
      </c>
      <c r="BX592">
        <f t="shared" si="99"/>
        <v>0</v>
      </c>
    </row>
    <row r="593" spans="1:76" ht="18.95" customHeight="1" x14ac:dyDescent="0.25">
      <c r="A593" t="s">
        <v>204</v>
      </c>
      <c r="B593" t="s">
        <v>123</v>
      </c>
      <c r="C593" t="s">
        <v>40</v>
      </c>
      <c r="D593" t="s">
        <v>26</v>
      </c>
      <c r="E593" t="s">
        <v>66</v>
      </c>
      <c r="F593" t="s">
        <v>659</v>
      </c>
      <c r="G593">
        <v>1</v>
      </c>
      <c r="H593" t="s">
        <v>179</v>
      </c>
      <c r="I593" t="s">
        <v>205</v>
      </c>
      <c r="L593" s="1">
        <v>390449001801</v>
      </c>
      <c r="M593" t="s">
        <v>206</v>
      </c>
      <c r="N593" t="s">
        <v>45</v>
      </c>
      <c r="O593" t="s">
        <v>207</v>
      </c>
      <c r="P593">
        <v>43607</v>
      </c>
      <c r="Q593" t="s">
        <v>208</v>
      </c>
      <c r="R593">
        <v>249</v>
      </c>
      <c r="S593" t="s">
        <v>7</v>
      </c>
      <c r="T593" t="b">
        <v>0</v>
      </c>
      <c r="U593" t="s">
        <v>30</v>
      </c>
      <c r="V593" t="s">
        <v>61</v>
      </c>
      <c r="W593" t="s">
        <v>61</v>
      </c>
      <c r="X593" t="s">
        <v>61</v>
      </c>
      <c r="Y593" t="s">
        <v>61</v>
      </c>
      <c r="Z593">
        <v>0</v>
      </c>
      <c r="AA593">
        <v>0</v>
      </c>
      <c r="AB593">
        <v>0</v>
      </c>
      <c r="AC593">
        <v>2</v>
      </c>
      <c r="AD593">
        <v>2</v>
      </c>
      <c r="AE593">
        <v>2</v>
      </c>
      <c r="AF593">
        <v>2</v>
      </c>
      <c r="AG593">
        <v>2</v>
      </c>
      <c r="AH593">
        <v>0</v>
      </c>
      <c r="AI593">
        <v>2</v>
      </c>
      <c r="AJ593">
        <v>2</v>
      </c>
      <c r="AK593">
        <v>2</v>
      </c>
      <c r="AL593">
        <v>0</v>
      </c>
      <c r="AM593">
        <v>2</v>
      </c>
      <c r="AN593">
        <v>3</v>
      </c>
      <c r="AO593">
        <v>2</v>
      </c>
      <c r="AP593">
        <v>3</v>
      </c>
      <c r="AQ593">
        <v>0</v>
      </c>
      <c r="AR593">
        <v>2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2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</v>
      </c>
      <c r="BO593">
        <f t="shared" si="90"/>
        <v>10</v>
      </c>
      <c r="BP593">
        <f t="shared" si="91"/>
        <v>6</v>
      </c>
      <c r="BQ593">
        <f t="shared" si="92"/>
        <v>10</v>
      </c>
      <c r="BR593">
        <f t="shared" si="93"/>
        <v>2</v>
      </c>
      <c r="BS593">
        <f t="shared" si="94"/>
        <v>0</v>
      </c>
      <c r="BT593">
        <f t="shared" si="95"/>
        <v>0</v>
      </c>
      <c r="BU593">
        <f t="shared" si="96"/>
        <v>0</v>
      </c>
      <c r="BV593">
        <f t="shared" si="97"/>
        <v>0</v>
      </c>
      <c r="BW593">
        <f t="shared" si="98"/>
        <v>2</v>
      </c>
      <c r="BX593">
        <f t="shared" si="99"/>
        <v>2</v>
      </c>
    </row>
    <row r="594" spans="1:76" ht="18.95" customHeight="1" x14ac:dyDescent="0.25">
      <c r="A594" t="s">
        <v>4191</v>
      </c>
      <c r="B594" t="s">
        <v>123</v>
      </c>
      <c r="C594" t="s">
        <v>40</v>
      </c>
      <c r="D594" t="s">
        <v>26</v>
      </c>
      <c r="E594" t="s">
        <v>21</v>
      </c>
      <c r="F594" t="s">
        <v>5163</v>
      </c>
      <c r="G594" t="s">
        <v>2026</v>
      </c>
      <c r="H594" t="s">
        <v>124</v>
      </c>
      <c r="I594" t="s">
        <v>4192</v>
      </c>
      <c r="L594" s="1">
        <v>390482903187</v>
      </c>
      <c r="M594" t="s">
        <v>4193</v>
      </c>
      <c r="N594" t="s">
        <v>25</v>
      </c>
      <c r="O594" t="s">
        <v>4194</v>
      </c>
      <c r="P594">
        <v>44515</v>
      </c>
      <c r="Q594" t="s">
        <v>208</v>
      </c>
      <c r="R594">
        <v>1118</v>
      </c>
      <c r="S594" t="s">
        <v>89</v>
      </c>
      <c r="T594" t="b">
        <v>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3</v>
      </c>
      <c r="AH594">
        <v>0</v>
      </c>
      <c r="AI594">
        <v>1</v>
      </c>
      <c r="AJ594">
        <v>0</v>
      </c>
      <c r="AK594">
        <v>2</v>
      </c>
      <c r="AL594">
        <v>0</v>
      </c>
      <c r="AM594">
        <v>2</v>
      </c>
      <c r="AN594">
        <v>1</v>
      </c>
      <c r="AO594">
        <v>0</v>
      </c>
      <c r="AP594">
        <v>0</v>
      </c>
      <c r="AQ594">
        <v>0</v>
      </c>
      <c r="AR594">
        <v>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</v>
      </c>
      <c r="AY594">
        <v>0</v>
      </c>
      <c r="AZ594">
        <v>0</v>
      </c>
      <c r="BA594">
        <v>0</v>
      </c>
      <c r="BB594">
        <v>0</v>
      </c>
      <c r="BC594">
        <v>2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</v>
      </c>
      <c r="BO594">
        <f t="shared" si="90"/>
        <v>6</v>
      </c>
      <c r="BP594">
        <f t="shared" si="91"/>
        <v>3</v>
      </c>
      <c r="BQ594">
        <f t="shared" si="92"/>
        <v>3</v>
      </c>
      <c r="BR594">
        <f t="shared" si="93"/>
        <v>3</v>
      </c>
      <c r="BS594">
        <f t="shared" si="94"/>
        <v>0</v>
      </c>
      <c r="BT594">
        <f t="shared" si="95"/>
        <v>2</v>
      </c>
      <c r="BU594">
        <f t="shared" si="96"/>
        <v>0</v>
      </c>
      <c r="BV594">
        <f t="shared" si="97"/>
        <v>2</v>
      </c>
      <c r="BW594">
        <f t="shared" si="98"/>
        <v>1</v>
      </c>
      <c r="BX594">
        <f t="shared" si="99"/>
        <v>2</v>
      </c>
    </row>
    <row r="595" spans="1:76" ht="18.95" customHeight="1" x14ac:dyDescent="0.25">
      <c r="A595" t="s">
        <v>4293</v>
      </c>
      <c r="B595" t="s">
        <v>123</v>
      </c>
      <c r="C595" t="s">
        <v>40</v>
      </c>
      <c r="D595" t="s">
        <v>26</v>
      </c>
      <c r="E595" t="s">
        <v>66</v>
      </c>
      <c r="F595" t="s">
        <v>659</v>
      </c>
      <c r="G595" t="s">
        <v>2026</v>
      </c>
      <c r="H595" t="s">
        <v>179</v>
      </c>
      <c r="I595" t="s">
        <v>4294</v>
      </c>
      <c r="L595" s="1">
        <v>390483603223</v>
      </c>
      <c r="M595" t="s">
        <v>4295</v>
      </c>
      <c r="N595" t="s">
        <v>58</v>
      </c>
      <c r="O595" t="s">
        <v>4296</v>
      </c>
      <c r="P595">
        <v>44406</v>
      </c>
      <c r="Q595" t="s">
        <v>152</v>
      </c>
      <c r="R595">
        <v>432</v>
      </c>
      <c r="S595" t="s">
        <v>89</v>
      </c>
      <c r="T595" t="b">
        <v>0</v>
      </c>
      <c r="U595" t="s">
        <v>30</v>
      </c>
      <c r="V595" t="s">
        <v>31</v>
      </c>
      <c r="W595" t="s">
        <v>31</v>
      </c>
      <c r="X595" t="s">
        <v>31</v>
      </c>
      <c r="Y595" t="s">
        <v>31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2</v>
      </c>
      <c r="AL595">
        <v>0</v>
      </c>
      <c r="AM595">
        <v>3</v>
      </c>
      <c r="AN595">
        <v>3</v>
      </c>
      <c r="AO595">
        <v>0</v>
      </c>
      <c r="AP595">
        <v>3</v>
      </c>
      <c r="AQ595">
        <v>0</v>
      </c>
      <c r="AR595">
        <v>3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3</v>
      </c>
      <c r="BC595">
        <v>2</v>
      </c>
      <c r="BD595">
        <v>0</v>
      </c>
      <c r="BE595">
        <v>0</v>
      </c>
      <c r="BF595">
        <v>0</v>
      </c>
      <c r="BG595">
        <v>3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</v>
      </c>
      <c r="BO595">
        <f t="shared" si="90"/>
        <v>0</v>
      </c>
      <c r="BP595">
        <f t="shared" si="91"/>
        <v>2</v>
      </c>
      <c r="BQ595">
        <f t="shared" si="92"/>
        <v>9</v>
      </c>
      <c r="BR595">
        <f t="shared" si="93"/>
        <v>3</v>
      </c>
      <c r="BS595">
        <f t="shared" si="94"/>
        <v>0</v>
      </c>
      <c r="BT595">
        <f t="shared" si="95"/>
        <v>0</v>
      </c>
      <c r="BU595">
        <f t="shared" si="96"/>
        <v>3</v>
      </c>
      <c r="BV595">
        <f t="shared" si="97"/>
        <v>2</v>
      </c>
      <c r="BW595">
        <f t="shared" si="98"/>
        <v>4</v>
      </c>
      <c r="BX595">
        <f t="shared" si="99"/>
        <v>2</v>
      </c>
    </row>
    <row r="596" spans="1:76" ht="18.95" customHeight="1" x14ac:dyDescent="0.25">
      <c r="A596" t="s">
        <v>148</v>
      </c>
      <c r="B596" t="s">
        <v>123</v>
      </c>
      <c r="C596" t="s">
        <v>40</v>
      </c>
      <c r="D596" t="s">
        <v>26</v>
      </c>
      <c r="E596" t="s">
        <v>73</v>
      </c>
      <c r="F596" t="s">
        <v>659</v>
      </c>
      <c r="G596">
        <v>1</v>
      </c>
      <c r="H596" t="s">
        <v>149</v>
      </c>
      <c r="I596" t="s">
        <v>150</v>
      </c>
      <c r="L596" s="1">
        <v>390484103241</v>
      </c>
      <c r="M596" t="s">
        <v>151</v>
      </c>
      <c r="N596" t="s">
        <v>25</v>
      </c>
      <c r="O596" t="s">
        <v>152</v>
      </c>
      <c r="P596">
        <v>43302</v>
      </c>
      <c r="Q596" t="s">
        <v>153</v>
      </c>
      <c r="R596">
        <v>219</v>
      </c>
      <c r="S596" t="s">
        <v>66</v>
      </c>
      <c r="T596" t="b">
        <v>0</v>
      </c>
      <c r="U596" t="s">
        <v>30</v>
      </c>
      <c r="V596" t="s">
        <v>61</v>
      </c>
      <c r="W596" t="s">
        <v>61</v>
      </c>
      <c r="X596" t="s">
        <v>61</v>
      </c>
      <c r="Y596" t="s">
        <v>61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0</v>
      </c>
      <c r="AF596" s="10">
        <v>0</v>
      </c>
      <c r="AG596" s="10">
        <v>2</v>
      </c>
      <c r="AH596" s="10">
        <v>0</v>
      </c>
      <c r="AI596" s="10">
        <v>0</v>
      </c>
      <c r="AJ596" s="10">
        <v>0</v>
      </c>
      <c r="AK596" s="10">
        <v>0</v>
      </c>
      <c r="AL596" s="10">
        <v>0</v>
      </c>
      <c r="AM596" s="10">
        <v>0</v>
      </c>
      <c r="AN596" s="10">
        <v>2</v>
      </c>
      <c r="AO596" s="10">
        <v>0</v>
      </c>
      <c r="AP596" s="10">
        <v>3</v>
      </c>
      <c r="AQ596" s="10">
        <v>0</v>
      </c>
      <c r="AR596" s="10">
        <v>0</v>
      </c>
      <c r="AS596" s="10">
        <v>0</v>
      </c>
      <c r="AT596" s="10">
        <v>0</v>
      </c>
      <c r="AU596" s="10">
        <v>0</v>
      </c>
      <c r="AV596" s="10">
        <v>0</v>
      </c>
      <c r="AW596" s="10">
        <v>0</v>
      </c>
      <c r="AX596" s="10">
        <v>0</v>
      </c>
      <c r="AY596" s="10">
        <v>0</v>
      </c>
      <c r="AZ596" s="10">
        <v>0</v>
      </c>
      <c r="BA596" s="10">
        <v>0</v>
      </c>
      <c r="BB596" s="10">
        <v>3</v>
      </c>
      <c r="BC596" s="10">
        <v>2</v>
      </c>
      <c r="BD596" s="10">
        <v>0</v>
      </c>
      <c r="BE596" s="10">
        <v>0</v>
      </c>
      <c r="BF596" s="10">
        <v>2</v>
      </c>
      <c r="BG596" s="10">
        <v>0</v>
      </c>
      <c r="BH596" s="10">
        <v>0</v>
      </c>
      <c r="BI596" s="10">
        <v>0</v>
      </c>
      <c r="BJ596" s="10">
        <v>0</v>
      </c>
      <c r="BK596" s="10">
        <v>0</v>
      </c>
      <c r="BL596" s="10">
        <v>0</v>
      </c>
      <c r="BM596" s="10">
        <v>0</v>
      </c>
      <c r="BN596" s="10">
        <v>0</v>
      </c>
      <c r="BO596">
        <f t="shared" si="90"/>
        <v>2</v>
      </c>
      <c r="BP596">
        <f t="shared" si="91"/>
        <v>0</v>
      </c>
      <c r="BQ596">
        <f t="shared" si="92"/>
        <v>5</v>
      </c>
      <c r="BR596">
        <f t="shared" si="93"/>
        <v>0</v>
      </c>
      <c r="BS596">
        <f t="shared" si="94"/>
        <v>0</v>
      </c>
      <c r="BT596">
        <f t="shared" si="95"/>
        <v>0</v>
      </c>
      <c r="BU596">
        <f t="shared" si="96"/>
        <v>3</v>
      </c>
      <c r="BV596">
        <f t="shared" si="97"/>
        <v>4</v>
      </c>
      <c r="BW596">
        <f t="shared" si="98"/>
        <v>0</v>
      </c>
      <c r="BX596">
        <f t="shared" si="99"/>
        <v>0</v>
      </c>
    </row>
    <row r="597" spans="1:76" ht="18.95" customHeight="1" x14ac:dyDescent="0.25">
      <c r="A597" t="s">
        <v>4266</v>
      </c>
      <c r="B597" t="s">
        <v>123</v>
      </c>
      <c r="C597" t="s">
        <v>40</v>
      </c>
      <c r="D597" t="s">
        <v>26</v>
      </c>
      <c r="E597" t="s">
        <v>66</v>
      </c>
      <c r="F597" t="s">
        <v>66</v>
      </c>
      <c r="G597" t="s">
        <v>2026</v>
      </c>
      <c r="H597" t="s">
        <v>22</v>
      </c>
      <c r="I597" t="s">
        <v>4267</v>
      </c>
      <c r="L597" s="1">
        <v>390485203285</v>
      </c>
      <c r="M597" t="s">
        <v>4268</v>
      </c>
      <c r="N597" t="s">
        <v>25</v>
      </c>
      <c r="O597" t="s">
        <v>4269</v>
      </c>
      <c r="P597">
        <v>45769</v>
      </c>
      <c r="Q597" t="s">
        <v>153</v>
      </c>
      <c r="R597">
        <v>398</v>
      </c>
      <c r="S597" t="s">
        <v>39</v>
      </c>
      <c r="T597" t="b">
        <v>0</v>
      </c>
      <c r="U597" t="s">
        <v>30</v>
      </c>
      <c r="V597" t="s">
        <v>61</v>
      </c>
      <c r="W597" t="s">
        <v>61</v>
      </c>
      <c r="X597" t="s">
        <v>61</v>
      </c>
      <c r="Y597" t="s">
        <v>61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2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1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3</v>
      </c>
      <c r="BB597">
        <v>3</v>
      </c>
      <c r="BC597">
        <v>0</v>
      </c>
      <c r="BD597">
        <v>0</v>
      </c>
      <c r="BE597">
        <v>3</v>
      </c>
      <c r="BF597">
        <v>3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f t="shared" si="90"/>
        <v>0</v>
      </c>
      <c r="BP597">
        <f t="shared" si="91"/>
        <v>3</v>
      </c>
      <c r="BQ597">
        <f t="shared" si="92"/>
        <v>2</v>
      </c>
      <c r="BR597">
        <f t="shared" si="93"/>
        <v>1</v>
      </c>
      <c r="BS597">
        <f t="shared" si="94"/>
        <v>0</v>
      </c>
      <c r="BT597">
        <f t="shared" si="95"/>
        <v>0</v>
      </c>
      <c r="BU597">
        <f t="shared" si="96"/>
        <v>6</v>
      </c>
      <c r="BV597">
        <f t="shared" si="97"/>
        <v>6</v>
      </c>
      <c r="BW597">
        <f t="shared" si="98"/>
        <v>1</v>
      </c>
      <c r="BX597">
        <f t="shared" si="99"/>
        <v>0</v>
      </c>
    </row>
    <row r="598" spans="1:76" ht="18.95" customHeight="1" x14ac:dyDescent="0.25">
      <c r="A598" t="s">
        <v>200</v>
      </c>
      <c r="B598" t="s">
        <v>123</v>
      </c>
      <c r="C598" t="s">
        <v>40</v>
      </c>
      <c r="D598" t="s">
        <v>26</v>
      </c>
      <c r="E598" t="s">
        <v>66</v>
      </c>
      <c r="F598" t="s">
        <v>659</v>
      </c>
      <c r="G598">
        <v>1</v>
      </c>
      <c r="H598" t="s">
        <v>124</v>
      </c>
      <c r="I598" t="s">
        <v>201</v>
      </c>
      <c r="L598" s="1">
        <v>390485304640</v>
      </c>
      <c r="M598" t="s">
        <v>202</v>
      </c>
      <c r="N598" t="s">
        <v>45</v>
      </c>
      <c r="O598" t="s">
        <v>203</v>
      </c>
      <c r="P598">
        <v>45771</v>
      </c>
      <c r="Q598" t="s">
        <v>65</v>
      </c>
      <c r="R598">
        <v>553</v>
      </c>
      <c r="S598" t="s">
        <v>39</v>
      </c>
      <c r="T598" t="b">
        <v>0</v>
      </c>
      <c r="U598" t="s">
        <v>30</v>
      </c>
      <c r="V598" t="s">
        <v>31</v>
      </c>
      <c r="W598" t="s">
        <v>31</v>
      </c>
      <c r="X598" t="s">
        <v>31</v>
      </c>
      <c r="Y598" t="s">
        <v>31</v>
      </c>
      <c r="Z598">
        <v>0</v>
      </c>
      <c r="AA598">
        <v>0</v>
      </c>
      <c r="AB598">
        <v>0</v>
      </c>
      <c r="AC598">
        <v>2</v>
      </c>
      <c r="AD598">
        <v>2</v>
      </c>
      <c r="AE598">
        <v>0</v>
      </c>
      <c r="AF598">
        <v>0</v>
      </c>
      <c r="AG598">
        <v>0</v>
      </c>
      <c r="AH598">
        <v>0</v>
      </c>
      <c r="AI598">
        <v>2</v>
      </c>
      <c r="AJ598">
        <v>2</v>
      </c>
      <c r="AK598">
        <v>2</v>
      </c>
      <c r="AL598">
        <v>2</v>
      </c>
      <c r="AM598">
        <v>2</v>
      </c>
      <c r="AN598">
        <v>2</v>
      </c>
      <c r="AO598">
        <v>2</v>
      </c>
      <c r="AP598">
        <v>3</v>
      </c>
      <c r="AQ598">
        <v>2</v>
      </c>
      <c r="AR598">
        <v>2</v>
      </c>
      <c r="AS598">
        <v>2</v>
      </c>
      <c r="AT598">
        <v>2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1</v>
      </c>
      <c r="BI598">
        <v>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f t="shared" si="90"/>
        <v>4</v>
      </c>
      <c r="BP598">
        <f t="shared" si="91"/>
        <v>8</v>
      </c>
      <c r="BQ598">
        <f t="shared" si="92"/>
        <v>11</v>
      </c>
      <c r="BR598">
        <f t="shared" si="93"/>
        <v>4</v>
      </c>
      <c r="BS598">
        <f t="shared" si="94"/>
        <v>2</v>
      </c>
      <c r="BT598">
        <f t="shared" si="95"/>
        <v>0</v>
      </c>
      <c r="BU598">
        <f t="shared" si="96"/>
        <v>0</v>
      </c>
      <c r="BV598">
        <f t="shared" si="97"/>
        <v>0</v>
      </c>
      <c r="BW598">
        <f t="shared" si="98"/>
        <v>4</v>
      </c>
      <c r="BX598">
        <f t="shared" si="99"/>
        <v>2</v>
      </c>
    </row>
    <row r="599" spans="1:76" ht="18.95" customHeight="1" x14ac:dyDescent="0.25">
      <c r="A599" t="s">
        <v>4232</v>
      </c>
      <c r="B599" t="s">
        <v>123</v>
      </c>
      <c r="C599" t="s">
        <v>40</v>
      </c>
      <c r="D599" t="s">
        <v>26</v>
      </c>
      <c r="E599" t="s">
        <v>73</v>
      </c>
      <c r="F599" t="s">
        <v>659</v>
      </c>
      <c r="G599" t="s">
        <v>2026</v>
      </c>
      <c r="H599" t="s">
        <v>22</v>
      </c>
      <c r="I599" t="s">
        <v>609</v>
      </c>
      <c r="L599" s="1">
        <v>390438400787</v>
      </c>
      <c r="M599" t="s">
        <v>4233</v>
      </c>
      <c r="N599" t="s">
        <v>45</v>
      </c>
      <c r="O599" t="s">
        <v>4234</v>
      </c>
      <c r="P599">
        <v>45402</v>
      </c>
      <c r="Q599" t="s">
        <v>105</v>
      </c>
      <c r="R599">
        <v>410</v>
      </c>
      <c r="S599" t="s">
        <v>7</v>
      </c>
      <c r="T599" t="b">
        <v>0</v>
      </c>
      <c r="U599" t="s">
        <v>30</v>
      </c>
      <c r="V599" t="s">
        <v>31</v>
      </c>
      <c r="W599" t="s">
        <v>31</v>
      </c>
      <c r="X599" t="s">
        <v>31</v>
      </c>
      <c r="Y599" t="s">
        <v>31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</v>
      </c>
      <c r="AJ599">
        <v>0</v>
      </c>
      <c r="AK599">
        <v>0</v>
      </c>
      <c r="AL599">
        <v>0</v>
      </c>
      <c r="AM599">
        <v>3</v>
      </c>
      <c r="AN599">
        <v>3</v>
      </c>
      <c r="AO599">
        <v>3</v>
      </c>
      <c r="AP599">
        <v>3</v>
      </c>
      <c r="AQ599">
        <v>0</v>
      </c>
      <c r="AR599">
        <v>3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3</v>
      </c>
      <c r="BC599">
        <v>2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f t="shared" si="90"/>
        <v>0</v>
      </c>
      <c r="BP599">
        <f t="shared" si="91"/>
        <v>2</v>
      </c>
      <c r="BQ599">
        <f t="shared" si="92"/>
        <v>12</v>
      </c>
      <c r="BR599">
        <f t="shared" si="93"/>
        <v>3</v>
      </c>
      <c r="BS599">
        <f t="shared" si="94"/>
        <v>0</v>
      </c>
      <c r="BT599">
        <f t="shared" si="95"/>
        <v>0</v>
      </c>
      <c r="BU599">
        <f t="shared" si="96"/>
        <v>3</v>
      </c>
      <c r="BV599">
        <f t="shared" si="97"/>
        <v>2</v>
      </c>
      <c r="BW599">
        <f t="shared" si="98"/>
        <v>1</v>
      </c>
      <c r="BX599">
        <f t="shared" si="99"/>
        <v>0</v>
      </c>
    </row>
    <row r="600" spans="1:76" ht="18.95" customHeight="1" x14ac:dyDescent="0.25">
      <c r="A600" t="s">
        <v>4278</v>
      </c>
      <c r="B600" t="s">
        <v>123</v>
      </c>
      <c r="C600" t="s">
        <v>40</v>
      </c>
      <c r="D600" t="s">
        <v>26</v>
      </c>
      <c r="E600" t="s">
        <v>66</v>
      </c>
      <c r="F600" t="s">
        <v>66</v>
      </c>
      <c r="G600" t="s">
        <v>2026</v>
      </c>
      <c r="H600" t="s">
        <v>179</v>
      </c>
      <c r="I600" t="s">
        <v>4279</v>
      </c>
      <c r="L600" s="1">
        <v>390490503476</v>
      </c>
      <c r="M600" t="s">
        <v>4280</v>
      </c>
      <c r="N600" t="s">
        <v>45</v>
      </c>
      <c r="O600" t="s">
        <v>4281</v>
      </c>
      <c r="P600">
        <v>43076</v>
      </c>
      <c r="Q600" t="s">
        <v>4282</v>
      </c>
      <c r="R600">
        <v>440</v>
      </c>
      <c r="S600" t="s">
        <v>39</v>
      </c>
      <c r="T600" t="b">
        <v>0</v>
      </c>
      <c r="U600" t="s">
        <v>30</v>
      </c>
      <c r="V600" t="s">
        <v>31</v>
      </c>
      <c r="W600" t="s">
        <v>31</v>
      </c>
      <c r="X600" t="s">
        <v>31</v>
      </c>
      <c r="Y600" t="s">
        <v>31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</v>
      </c>
      <c r="AG600">
        <v>3</v>
      </c>
      <c r="AH600">
        <v>0</v>
      </c>
      <c r="AI600">
        <v>0</v>
      </c>
      <c r="AJ600">
        <v>0</v>
      </c>
      <c r="AK600">
        <v>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2</v>
      </c>
      <c r="AV600">
        <v>2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3</v>
      </c>
      <c r="BH600">
        <v>3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f t="shared" si="90"/>
        <v>6</v>
      </c>
      <c r="BP600">
        <f t="shared" si="91"/>
        <v>2</v>
      </c>
      <c r="BQ600">
        <f t="shared" si="92"/>
        <v>0</v>
      </c>
      <c r="BR600">
        <f t="shared" si="93"/>
        <v>1</v>
      </c>
      <c r="BS600">
        <f t="shared" si="94"/>
        <v>0</v>
      </c>
      <c r="BT600">
        <f t="shared" si="95"/>
        <v>4</v>
      </c>
      <c r="BU600">
        <f t="shared" si="96"/>
        <v>0</v>
      </c>
      <c r="BV600">
        <f t="shared" si="97"/>
        <v>0</v>
      </c>
      <c r="BW600">
        <f t="shared" si="98"/>
        <v>6</v>
      </c>
      <c r="BX600">
        <f t="shared" si="99"/>
        <v>0</v>
      </c>
    </row>
    <row r="601" spans="1:76" ht="18.95" customHeight="1" x14ac:dyDescent="0.25">
      <c r="A601" t="s">
        <v>163</v>
      </c>
      <c r="B601" t="s">
        <v>123</v>
      </c>
      <c r="C601" t="s">
        <v>40</v>
      </c>
      <c r="D601" t="s">
        <v>26</v>
      </c>
      <c r="E601" t="s">
        <v>66</v>
      </c>
      <c r="F601" t="s">
        <v>659</v>
      </c>
      <c r="G601">
        <v>1</v>
      </c>
      <c r="H601" t="s">
        <v>22</v>
      </c>
      <c r="I601" t="s">
        <v>164</v>
      </c>
      <c r="L601" s="1">
        <v>390490803487</v>
      </c>
      <c r="M601" t="s">
        <v>165</v>
      </c>
      <c r="N601" t="s">
        <v>45</v>
      </c>
      <c r="O601" t="s">
        <v>166</v>
      </c>
      <c r="P601">
        <v>43113</v>
      </c>
      <c r="Q601" t="s">
        <v>167</v>
      </c>
      <c r="R601">
        <v>213</v>
      </c>
      <c r="S601" t="s">
        <v>66</v>
      </c>
      <c r="T601" t="b">
        <v>0</v>
      </c>
      <c r="U601" t="s">
        <v>30</v>
      </c>
      <c r="V601" t="s">
        <v>31</v>
      </c>
      <c r="W601" t="s">
        <v>31</v>
      </c>
      <c r="X601" t="s">
        <v>31</v>
      </c>
      <c r="Y601" t="s">
        <v>31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</v>
      </c>
      <c r="AI601" s="10">
        <v>2</v>
      </c>
      <c r="AJ601" s="10">
        <v>0</v>
      </c>
      <c r="AK601" s="10">
        <v>2</v>
      </c>
      <c r="AL601" s="10">
        <v>0</v>
      </c>
      <c r="AM601" s="10">
        <v>2</v>
      </c>
      <c r="AN601" s="10">
        <v>2</v>
      </c>
      <c r="AO601" s="10">
        <v>2</v>
      </c>
      <c r="AP601" s="10">
        <v>3</v>
      </c>
      <c r="AQ601" s="10">
        <v>0</v>
      </c>
      <c r="AR601" s="10">
        <v>0</v>
      </c>
      <c r="AS601" s="10">
        <v>0</v>
      </c>
      <c r="AT601" s="10">
        <v>0</v>
      </c>
      <c r="AU601" s="10">
        <v>0</v>
      </c>
      <c r="AV601" s="10">
        <v>0</v>
      </c>
      <c r="AW601" s="10">
        <v>0</v>
      </c>
      <c r="AX601" s="10">
        <v>0</v>
      </c>
      <c r="AY601" s="10">
        <v>0</v>
      </c>
      <c r="AZ601" s="10">
        <v>0</v>
      </c>
      <c r="BA601" s="10">
        <v>2</v>
      </c>
      <c r="BB601" s="10">
        <v>2</v>
      </c>
      <c r="BC601" s="10">
        <v>0</v>
      </c>
      <c r="BD601" s="10">
        <v>0</v>
      </c>
      <c r="BE601" s="10">
        <v>0</v>
      </c>
      <c r="BF601" s="10">
        <v>2</v>
      </c>
      <c r="BG601" s="10">
        <v>0</v>
      </c>
      <c r="BH601" s="10">
        <v>0</v>
      </c>
      <c r="BI601" s="10">
        <v>0</v>
      </c>
      <c r="BJ601" s="10">
        <v>0</v>
      </c>
      <c r="BK601" s="10">
        <v>0</v>
      </c>
      <c r="BL601" s="10">
        <v>0</v>
      </c>
      <c r="BM601" s="10">
        <v>0</v>
      </c>
      <c r="BN601" s="10">
        <v>0</v>
      </c>
      <c r="BO601">
        <f t="shared" si="90"/>
        <v>0</v>
      </c>
      <c r="BP601">
        <f t="shared" si="91"/>
        <v>4</v>
      </c>
      <c r="BQ601">
        <f t="shared" si="92"/>
        <v>9</v>
      </c>
      <c r="BR601">
        <f t="shared" si="93"/>
        <v>0</v>
      </c>
      <c r="BS601">
        <f t="shared" si="94"/>
        <v>0</v>
      </c>
      <c r="BT601">
        <f t="shared" si="95"/>
        <v>0</v>
      </c>
      <c r="BU601">
        <f t="shared" si="96"/>
        <v>4</v>
      </c>
      <c r="BV601">
        <f t="shared" si="97"/>
        <v>2</v>
      </c>
      <c r="BW601">
        <f t="shared" si="98"/>
        <v>0</v>
      </c>
      <c r="BX601">
        <f t="shared" si="99"/>
        <v>0</v>
      </c>
    </row>
    <row r="602" spans="1:76" ht="18.95" customHeight="1" x14ac:dyDescent="0.25">
      <c r="A602" t="s">
        <v>188</v>
      </c>
      <c r="B602" t="s">
        <v>123</v>
      </c>
      <c r="C602" t="s">
        <v>40</v>
      </c>
      <c r="D602" t="s">
        <v>192</v>
      </c>
      <c r="E602" t="s">
        <v>73</v>
      </c>
      <c r="F602" t="s">
        <v>659</v>
      </c>
      <c r="G602">
        <v>1</v>
      </c>
      <c r="H602" t="s">
        <v>189</v>
      </c>
      <c r="I602" t="s">
        <v>190</v>
      </c>
      <c r="L602" s="1">
        <v>390495103616</v>
      </c>
      <c r="M602" t="s">
        <v>191</v>
      </c>
      <c r="N602" t="s">
        <v>25</v>
      </c>
      <c r="O602" t="s">
        <v>193</v>
      </c>
      <c r="P602">
        <v>45612</v>
      </c>
      <c r="Q602" t="s">
        <v>194</v>
      </c>
      <c r="R602">
        <v>199</v>
      </c>
      <c r="S602" t="s">
        <v>39</v>
      </c>
      <c r="T602" t="b">
        <v>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</v>
      </c>
      <c r="AN602">
        <v>2</v>
      </c>
      <c r="AO602">
        <v>0</v>
      </c>
      <c r="AP602">
        <v>0</v>
      </c>
      <c r="AQ602">
        <v>0</v>
      </c>
      <c r="AR602">
        <v>2</v>
      </c>
      <c r="AS602">
        <v>0</v>
      </c>
      <c r="AT602">
        <v>0</v>
      </c>
      <c r="AU602">
        <v>2</v>
      </c>
      <c r="AV602">
        <v>2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2</v>
      </c>
      <c r="BD602">
        <v>1</v>
      </c>
      <c r="BE602">
        <v>2</v>
      </c>
      <c r="BF602">
        <v>2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f t="shared" si="90"/>
        <v>0</v>
      </c>
      <c r="BP602">
        <f t="shared" si="91"/>
        <v>0</v>
      </c>
      <c r="BQ602">
        <f t="shared" si="92"/>
        <v>4</v>
      </c>
      <c r="BR602">
        <f t="shared" si="93"/>
        <v>2</v>
      </c>
      <c r="BS602">
        <f t="shared" si="94"/>
        <v>0</v>
      </c>
      <c r="BT602">
        <f t="shared" si="95"/>
        <v>4</v>
      </c>
      <c r="BU602">
        <f t="shared" si="96"/>
        <v>0</v>
      </c>
      <c r="BV602">
        <f t="shared" si="97"/>
        <v>7</v>
      </c>
      <c r="BW602">
        <f t="shared" si="98"/>
        <v>0</v>
      </c>
      <c r="BX602">
        <f t="shared" si="99"/>
        <v>0</v>
      </c>
    </row>
    <row r="603" spans="1:76" ht="18.95" customHeight="1" x14ac:dyDescent="0.25">
      <c r="A603" t="s">
        <v>4207</v>
      </c>
      <c r="B603" t="s">
        <v>123</v>
      </c>
      <c r="C603" t="s">
        <v>40</v>
      </c>
      <c r="D603" t="s">
        <v>26</v>
      </c>
      <c r="E603" t="s">
        <v>66</v>
      </c>
      <c r="F603" t="s">
        <v>66</v>
      </c>
      <c r="G603" t="s">
        <v>2026</v>
      </c>
      <c r="H603" t="s">
        <v>22</v>
      </c>
      <c r="I603" t="s">
        <v>4208</v>
      </c>
      <c r="L603" s="1">
        <v>390497603687</v>
      </c>
      <c r="M603" t="s">
        <v>4209</v>
      </c>
      <c r="N603" t="s">
        <v>58</v>
      </c>
      <c r="O603" t="s">
        <v>4210</v>
      </c>
      <c r="P603">
        <v>45306</v>
      </c>
      <c r="Q603" t="s">
        <v>128</v>
      </c>
      <c r="R603">
        <v>278</v>
      </c>
      <c r="S603" t="s">
        <v>39</v>
      </c>
      <c r="T603" t="b">
        <v>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2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3</v>
      </c>
      <c r="BB603">
        <v>3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3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f t="shared" si="90"/>
        <v>0</v>
      </c>
      <c r="BP603">
        <f t="shared" si="91"/>
        <v>3</v>
      </c>
      <c r="BQ603">
        <f t="shared" si="92"/>
        <v>0</v>
      </c>
      <c r="BR603">
        <f t="shared" si="93"/>
        <v>1</v>
      </c>
      <c r="BS603">
        <f t="shared" si="94"/>
        <v>0</v>
      </c>
      <c r="BT603">
        <f t="shared" si="95"/>
        <v>0</v>
      </c>
      <c r="BU603">
        <f t="shared" si="96"/>
        <v>6</v>
      </c>
      <c r="BV603">
        <f t="shared" si="97"/>
        <v>0</v>
      </c>
      <c r="BW603">
        <f t="shared" si="98"/>
        <v>4</v>
      </c>
      <c r="BX603">
        <f t="shared" si="99"/>
        <v>0</v>
      </c>
    </row>
    <row r="604" spans="1:76" ht="18.95" customHeight="1" x14ac:dyDescent="0.25">
      <c r="A604" t="s">
        <v>122</v>
      </c>
      <c r="B604" t="s">
        <v>123</v>
      </c>
      <c r="C604" t="s">
        <v>40</v>
      </c>
      <c r="D604" t="s">
        <v>26</v>
      </c>
      <c r="E604" t="s">
        <v>73</v>
      </c>
      <c r="F604" t="s">
        <v>659</v>
      </c>
      <c r="G604">
        <v>1</v>
      </c>
      <c r="H604" t="s">
        <v>124</v>
      </c>
      <c r="I604" t="s">
        <v>125</v>
      </c>
      <c r="L604" s="1">
        <v>390434800028</v>
      </c>
      <c r="M604" t="s">
        <v>126</v>
      </c>
      <c r="N604" t="s">
        <v>45</v>
      </c>
      <c r="O604" t="s">
        <v>127</v>
      </c>
      <c r="P604">
        <v>44314</v>
      </c>
      <c r="Q604" t="s">
        <v>128</v>
      </c>
      <c r="R604">
        <v>350</v>
      </c>
      <c r="S604" t="s">
        <v>7</v>
      </c>
      <c r="T604" t="b">
        <v>0</v>
      </c>
      <c r="U604" t="s">
        <v>30</v>
      </c>
      <c r="V604" t="s">
        <v>31</v>
      </c>
      <c r="W604" t="s">
        <v>31</v>
      </c>
      <c r="X604" t="s">
        <v>31</v>
      </c>
      <c r="Y604" t="s">
        <v>31</v>
      </c>
      <c r="Z604" s="10">
        <v>0</v>
      </c>
      <c r="AA604" s="10">
        <v>0</v>
      </c>
      <c r="AB604" s="10">
        <v>0</v>
      </c>
      <c r="AC604" s="10">
        <v>2</v>
      </c>
      <c r="AD604" s="10">
        <v>2</v>
      </c>
      <c r="AE604" s="10">
        <v>0</v>
      </c>
      <c r="AF604" s="10">
        <v>3</v>
      </c>
      <c r="AG604" s="10">
        <v>2</v>
      </c>
      <c r="AH604" s="10">
        <v>0</v>
      </c>
      <c r="AI604" s="10">
        <v>2</v>
      </c>
      <c r="AJ604" s="10">
        <v>2</v>
      </c>
      <c r="AK604" s="10">
        <v>2</v>
      </c>
      <c r="AL604" s="10">
        <v>0</v>
      </c>
      <c r="AM604" s="10">
        <v>2</v>
      </c>
      <c r="AN604" s="10">
        <v>2</v>
      </c>
      <c r="AO604" s="10">
        <v>0</v>
      </c>
      <c r="AP604" s="10">
        <v>0</v>
      </c>
      <c r="AQ604" s="10">
        <v>0</v>
      </c>
      <c r="AR604" s="10">
        <v>2</v>
      </c>
      <c r="AS604" s="10">
        <v>0</v>
      </c>
      <c r="AT604" s="10">
        <v>0</v>
      </c>
      <c r="AU604" s="10">
        <v>0</v>
      </c>
      <c r="AV604" s="10">
        <v>0</v>
      </c>
      <c r="AW604" s="10">
        <v>2</v>
      </c>
      <c r="AX604" s="10">
        <v>2</v>
      </c>
      <c r="AY604" s="10">
        <v>0</v>
      </c>
      <c r="AZ604" s="10">
        <v>0</v>
      </c>
      <c r="BA604" s="10">
        <v>2</v>
      </c>
      <c r="BB604" s="10">
        <v>2</v>
      </c>
      <c r="BC604" s="10">
        <v>2</v>
      </c>
      <c r="BD604" s="10">
        <v>0</v>
      </c>
      <c r="BE604" s="10">
        <v>0</v>
      </c>
      <c r="BF604" s="10">
        <v>0</v>
      </c>
      <c r="BG604" s="10">
        <v>0</v>
      </c>
      <c r="BH604" s="10">
        <v>0</v>
      </c>
      <c r="BI604" s="10">
        <v>0</v>
      </c>
      <c r="BJ604" s="10">
        <v>0</v>
      </c>
      <c r="BK604" s="10">
        <v>0</v>
      </c>
      <c r="BL604" s="10">
        <v>0</v>
      </c>
      <c r="BM604" s="10">
        <v>0</v>
      </c>
      <c r="BN604" s="10">
        <v>2</v>
      </c>
      <c r="BO604">
        <f t="shared" si="90"/>
        <v>9</v>
      </c>
      <c r="BP604">
        <f t="shared" si="91"/>
        <v>6</v>
      </c>
      <c r="BQ604">
        <f t="shared" si="92"/>
        <v>4</v>
      </c>
      <c r="BR604">
        <f t="shared" si="93"/>
        <v>2</v>
      </c>
      <c r="BS604">
        <f t="shared" si="94"/>
        <v>0</v>
      </c>
      <c r="BT604">
        <f t="shared" si="95"/>
        <v>4</v>
      </c>
      <c r="BU604">
        <f t="shared" si="96"/>
        <v>4</v>
      </c>
      <c r="BV604">
        <f t="shared" si="97"/>
        <v>2</v>
      </c>
      <c r="BW604">
        <f t="shared" si="98"/>
        <v>0</v>
      </c>
      <c r="BX604">
        <f t="shared" si="99"/>
        <v>2</v>
      </c>
    </row>
    <row r="605" spans="1:76" ht="18.95" customHeight="1" x14ac:dyDescent="0.25">
      <c r="A605" t="s">
        <v>173</v>
      </c>
      <c r="B605" t="s">
        <v>123</v>
      </c>
      <c r="C605" t="s">
        <v>40</v>
      </c>
      <c r="D605" t="s">
        <v>26</v>
      </c>
      <c r="E605" t="s">
        <v>73</v>
      </c>
      <c r="F605" t="s">
        <v>659</v>
      </c>
      <c r="G605">
        <v>1</v>
      </c>
      <c r="H605" t="s">
        <v>22</v>
      </c>
      <c r="I605" t="s">
        <v>174</v>
      </c>
      <c r="L605" s="1">
        <v>390500003792</v>
      </c>
      <c r="M605" t="s">
        <v>175</v>
      </c>
      <c r="N605" t="s">
        <v>25</v>
      </c>
      <c r="O605" t="s">
        <v>127</v>
      </c>
      <c r="P605">
        <v>44319</v>
      </c>
      <c r="Q605" t="s">
        <v>176</v>
      </c>
      <c r="R605">
        <v>387</v>
      </c>
      <c r="S605" t="s">
        <v>89</v>
      </c>
      <c r="T605" t="b">
        <v>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2</v>
      </c>
      <c r="AJ605">
        <v>2</v>
      </c>
      <c r="AK605">
        <v>2</v>
      </c>
      <c r="AL605">
        <v>2</v>
      </c>
      <c r="AM605">
        <v>2</v>
      </c>
      <c r="AN605">
        <v>2</v>
      </c>
      <c r="AO605">
        <v>0</v>
      </c>
      <c r="AP605">
        <v>3</v>
      </c>
      <c r="AQ605">
        <v>0</v>
      </c>
      <c r="AR605">
        <v>2</v>
      </c>
      <c r="AS605">
        <v>0</v>
      </c>
      <c r="AT605">
        <v>2</v>
      </c>
      <c r="AU605">
        <v>0</v>
      </c>
      <c r="AV605">
        <v>0</v>
      </c>
      <c r="AW605">
        <v>2</v>
      </c>
      <c r="AX605">
        <v>0</v>
      </c>
      <c r="AY605">
        <v>0</v>
      </c>
      <c r="AZ605">
        <v>0</v>
      </c>
      <c r="BA605">
        <v>0</v>
      </c>
      <c r="BB605">
        <v>2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2</v>
      </c>
      <c r="BM605">
        <v>2</v>
      </c>
      <c r="BN605">
        <v>2</v>
      </c>
      <c r="BO605">
        <f t="shared" si="90"/>
        <v>0</v>
      </c>
      <c r="BP605">
        <f t="shared" si="91"/>
        <v>8</v>
      </c>
      <c r="BQ605">
        <f t="shared" si="92"/>
        <v>7</v>
      </c>
      <c r="BR605">
        <f t="shared" si="93"/>
        <v>2</v>
      </c>
      <c r="BS605">
        <f t="shared" si="94"/>
        <v>2</v>
      </c>
      <c r="BT605">
        <f t="shared" si="95"/>
        <v>2</v>
      </c>
      <c r="BU605">
        <f t="shared" si="96"/>
        <v>2</v>
      </c>
      <c r="BV605">
        <f t="shared" si="97"/>
        <v>1</v>
      </c>
      <c r="BW605">
        <f t="shared" si="98"/>
        <v>0</v>
      </c>
      <c r="BX605">
        <f t="shared" si="99"/>
        <v>6</v>
      </c>
    </row>
    <row r="606" spans="1:76" ht="18.95" customHeight="1" x14ac:dyDescent="0.25">
      <c r="A606" t="s">
        <v>4250</v>
      </c>
      <c r="B606" t="s">
        <v>123</v>
      </c>
      <c r="C606" t="s">
        <v>40</v>
      </c>
      <c r="D606" t="s">
        <v>192</v>
      </c>
      <c r="E606" t="s">
        <v>184</v>
      </c>
      <c r="F606" t="s">
        <v>5162</v>
      </c>
      <c r="G606" t="s">
        <v>2026</v>
      </c>
      <c r="H606" t="s">
        <v>189</v>
      </c>
      <c r="I606" t="s">
        <v>4251</v>
      </c>
      <c r="L606" s="1">
        <v>390504304356</v>
      </c>
      <c r="M606" t="s">
        <v>4252</v>
      </c>
      <c r="N606" t="s">
        <v>58</v>
      </c>
      <c r="O606" t="s">
        <v>4253</v>
      </c>
      <c r="P606">
        <v>45034</v>
      </c>
      <c r="Q606" t="s">
        <v>326</v>
      </c>
      <c r="R606">
        <v>1295</v>
      </c>
      <c r="S606" t="s">
        <v>89</v>
      </c>
      <c r="T606" t="b">
        <v>0</v>
      </c>
      <c r="U606" t="s">
        <v>30</v>
      </c>
      <c r="V606" t="s">
        <v>31</v>
      </c>
      <c r="W606" t="s">
        <v>31</v>
      </c>
      <c r="X606" t="s">
        <v>31</v>
      </c>
      <c r="Y606" t="s">
        <v>31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2</v>
      </c>
      <c r="AO606">
        <v>0</v>
      </c>
      <c r="AP606">
        <v>1</v>
      </c>
      <c r="AQ606">
        <v>1</v>
      </c>
      <c r="AR606">
        <v>2</v>
      </c>
      <c r="AS606">
        <v>0</v>
      </c>
      <c r="AT606">
        <v>0</v>
      </c>
      <c r="AU606">
        <v>2</v>
      </c>
      <c r="AV606">
        <v>2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f t="shared" si="90"/>
        <v>0</v>
      </c>
      <c r="BP606">
        <f t="shared" si="91"/>
        <v>1</v>
      </c>
      <c r="BQ606">
        <f t="shared" si="92"/>
        <v>4</v>
      </c>
      <c r="BR606">
        <f t="shared" si="93"/>
        <v>2</v>
      </c>
      <c r="BS606">
        <f t="shared" si="94"/>
        <v>0</v>
      </c>
      <c r="BT606">
        <f t="shared" si="95"/>
        <v>4</v>
      </c>
      <c r="BU606">
        <f t="shared" si="96"/>
        <v>0</v>
      </c>
      <c r="BV606">
        <f t="shared" si="97"/>
        <v>1</v>
      </c>
      <c r="BW606">
        <f t="shared" si="98"/>
        <v>0</v>
      </c>
      <c r="BX606">
        <f t="shared" si="99"/>
        <v>1</v>
      </c>
    </row>
    <row r="607" spans="1:76" ht="18.95" customHeight="1" x14ac:dyDescent="0.25">
      <c r="A607" t="s">
        <v>209</v>
      </c>
      <c r="B607" t="s">
        <v>123</v>
      </c>
      <c r="C607" t="s">
        <v>40</v>
      </c>
      <c r="D607" t="s">
        <v>26</v>
      </c>
      <c r="E607" t="s">
        <v>73</v>
      </c>
      <c r="F607" t="s">
        <v>659</v>
      </c>
      <c r="G607">
        <v>1</v>
      </c>
      <c r="H607" t="s">
        <v>22</v>
      </c>
      <c r="I607" t="s">
        <v>210</v>
      </c>
      <c r="L607" s="1">
        <v>391003202025</v>
      </c>
      <c r="M607" t="s">
        <v>211</v>
      </c>
      <c r="N607" t="s">
        <v>25</v>
      </c>
      <c r="O607" t="s">
        <v>212</v>
      </c>
      <c r="P607">
        <v>44691</v>
      </c>
      <c r="Q607" t="s">
        <v>187</v>
      </c>
      <c r="R607">
        <v>787</v>
      </c>
      <c r="S607" t="s">
        <v>77</v>
      </c>
      <c r="T607" t="b">
        <v>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s="10">
        <v>0</v>
      </c>
      <c r="AA607" s="10">
        <v>0</v>
      </c>
      <c r="AB607" s="10">
        <v>0</v>
      </c>
      <c r="AC607" s="10">
        <v>2</v>
      </c>
      <c r="AD607" s="10">
        <v>2</v>
      </c>
      <c r="AE607" s="10">
        <v>0</v>
      </c>
      <c r="AF607" s="10">
        <v>2</v>
      </c>
      <c r="AG607" s="10">
        <v>2</v>
      </c>
      <c r="AH607" s="10">
        <v>0</v>
      </c>
      <c r="AI607" s="10">
        <v>0</v>
      </c>
      <c r="AJ607" s="10">
        <v>0</v>
      </c>
      <c r="AK607" s="10">
        <v>0</v>
      </c>
      <c r="AL607" s="10">
        <v>0</v>
      </c>
      <c r="AM607" s="10">
        <v>2</v>
      </c>
      <c r="AN607" s="10">
        <v>3</v>
      </c>
      <c r="AO607" s="10">
        <v>2</v>
      </c>
      <c r="AP607" s="10">
        <v>3</v>
      </c>
      <c r="AQ607" s="10">
        <v>0</v>
      </c>
      <c r="AR607" s="10">
        <v>2</v>
      </c>
      <c r="AS607" s="10">
        <v>2</v>
      </c>
      <c r="AT607" s="10">
        <v>0</v>
      </c>
      <c r="AU607" s="10">
        <v>0</v>
      </c>
      <c r="AV607" s="10">
        <v>0</v>
      </c>
      <c r="AW607" s="10">
        <v>0</v>
      </c>
      <c r="AX607" s="10">
        <v>0</v>
      </c>
      <c r="AY607" s="10">
        <v>0</v>
      </c>
      <c r="AZ607" s="10">
        <v>0</v>
      </c>
      <c r="BA607" s="10">
        <v>3</v>
      </c>
      <c r="BB607" s="10">
        <v>3</v>
      </c>
      <c r="BC607" s="10">
        <v>0</v>
      </c>
      <c r="BD607" s="10">
        <v>1</v>
      </c>
      <c r="BE607" s="10">
        <v>2</v>
      </c>
      <c r="BF607" s="10">
        <v>2</v>
      </c>
      <c r="BG607" s="10">
        <v>0</v>
      </c>
      <c r="BH607" s="10">
        <v>2</v>
      </c>
      <c r="BI607" s="10">
        <v>0</v>
      </c>
      <c r="BJ607" s="10">
        <v>0</v>
      </c>
      <c r="BK607" s="10">
        <v>0</v>
      </c>
      <c r="BL607" s="10">
        <v>0</v>
      </c>
      <c r="BM607" s="10">
        <v>0</v>
      </c>
      <c r="BN607" s="10">
        <v>0</v>
      </c>
      <c r="BO607">
        <f t="shared" si="90"/>
        <v>8</v>
      </c>
      <c r="BP607">
        <f t="shared" si="91"/>
        <v>0</v>
      </c>
      <c r="BQ607">
        <f t="shared" si="92"/>
        <v>10</v>
      </c>
      <c r="BR607">
        <f t="shared" si="93"/>
        <v>4</v>
      </c>
      <c r="BS607">
        <f t="shared" si="94"/>
        <v>0</v>
      </c>
      <c r="BT607">
        <f t="shared" si="95"/>
        <v>0</v>
      </c>
      <c r="BU607">
        <f t="shared" si="96"/>
        <v>6</v>
      </c>
      <c r="BV607">
        <f t="shared" si="97"/>
        <v>5</v>
      </c>
      <c r="BW607">
        <f t="shared" si="98"/>
        <v>2</v>
      </c>
      <c r="BX607">
        <f t="shared" si="99"/>
        <v>0</v>
      </c>
    </row>
    <row r="608" spans="1:76" ht="18.95" customHeight="1" x14ac:dyDescent="0.25">
      <c r="A608" t="s">
        <v>142</v>
      </c>
      <c r="B608" t="s">
        <v>123</v>
      </c>
      <c r="C608" t="s">
        <v>40</v>
      </c>
      <c r="D608" t="s">
        <v>26</v>
      </c>
      <c r="E608" t="s">
        <v>143</v>
      </c>
      <c r="F608" t="s">
        <v>659</v>
      </c>
      <c r="G608">
        <v>1</v>
      </c>
      <c r="H608" t="s">
        <v>22</v>
      </c>
      <c r="I608" t="s">
        <v>144</v>
      </c>
      <c r="L608" s="1">
        <v>390506104006</v>
      </c>
      <c r="M608" t="s">
        <v>145</v>
      </c>
      <c r="N608" t="s">
        <v>45</v>
      </c>
      <c r="O608" t="s">
        <v>146</v>
      </c>
      <c r="P608">
        <v>43517</v>
      </c>
      <c r="Q608" t="s">
        <v>147</v>
      </c>
      <c r="R608">
        <v>309</v>
      </c>
      <c r="S608" t="s">
        <v>39</v>
      </c>
      <c r="T608" t="b">
        <v>0</v>
      </c>
      <c r="U608" t="s">
        <v>30</v>
      </c>
      <c r="V608" t="s">
        <v>31</v>
      </c>
      <c r="W608" t="s">
        <v>31</v>
      </c>
      <c r="X608" t="s">
        <v>31</v>
      </c>
      <c r="Y608" t="s">
        <v>31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</v>
      </c>
      <c r="AG608">
        <v>2</v>
      </c>
      <c r="AH608">
        <v>0</v>
      </c>
      <c r="AI608">
        <v>2</v>
      </c>
      <c r="AJ608">
        <v>0</v>
      </c>
      <c r="AK608">
        <v>2</v>
      </c>
      <c r="AL608">
        <v>0</v>
      </c>
      <c r="AM608">
        <v>0</v>
      </c>
      <c r="AN608">
        <v>2</v>
      </c>
      <c r="AO608">
        <v>2</v>
      </c>
      <c r="AP608">
        <v>0</v>
      </c>
      <c r="AQ608">
        <v>0</v>
      </c>
      <c r="AR608">
        <v>2</v>
      </c>
      <c r="AS608">
        <v>2</v>
      </c>
      <c r="AT608">
        <v>3</v>
      </c>
      <c r="AU608">
        <v>2</v>
      </c>
      <c r="AV608">
        <v>2</v>
      </c>
      <c r="AW608">
        <v>2</v>
      </c>
      <c r="AX608">
        <v>2</v>
      </c>
      <c r="AY608">
        <v>0</v>
      </c>
      <c r="AZ608">
        <v>0</v>
      </c>
      <c r="BA608">
        <v>0</v>
      </c>
      <c r="BB608">
        <v>0</v>
      </c>
      <c r="BC608">
        <v>2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f t="shared" si="90"/>
        <v>4</v>
      </c>
      <c r="BP608">
        <f t="shared" si="91"/>
        <v>4</v>
      </c>
      <c r="BQ608">
        <f t="shared" si="92"/>
        <v>4</v>
      </c>
      <c r="BR608">
        <f t="shared" si="93"/>
        <v>4</v>
      </c>
      <c r="BS608">
        <f t="shared" si="94"/>
        <v>3</v>
      </c>
      <c r="BT608">
        <f t="shared" si="95"/>
        <v>8</v>
      </c>
      <c r="BU608">
        <f t="shared" si="96"/>
        <v>0</v>
      </c>
      <c r="BV608">
        <f t="shared" si="97"/>
        <v>2</v>
      </c>
      <c r="BW608">
        <f t="shared" si="98"/>
        <v>0</v>
      </c>
      <c r="BX608">
        <f t="shared" si="99"/>
        <v>3</v>
      </c>
    </row>
    <row r="609" spans="1:76" ht="18.95" customHeight="1" x14ac:dyDescent="0.25">
      <c r="A609" t="s">
        <v>4341</v>
      </c>
      <c r="B609" t="s">
        <v>214</v>
      </c>
      <c r="C609" t="s">
        <v>219</v>
      </c>
      <c r="D609" t="s">
        <v>26</v>
      </c>
      <c r="E609" t="s">
        <v>66</v>
      </c>
      <c r="F609" t="s">
        <v>66</v>
      </c>
      <c r="G609" t="s">
        <v>2026</v>
      </c>
      <c r="H609" t="s">
        <v>510</v>
      </c>
      <c r="I609" t="s">
        <v>4342</v>
      </c>
      <c r="L609" s="1">
        <v>402625001381</v>
      </c>
      <c r="M609" t="s">
        <v>4343</v>
      </c>
      <c r="N609" t="s">
        <v>25</v>
      </c>
      <c r="O609" t="s">
        <v>1889</v>
      </c>
      <c r="P609">
        <v>74960</v>
      </c>
      <c r="Q609" t="s">
        <v>4344</v>
      </c>
      <c r="R609">
        <v>187</v>
      </c>
      <c r="S609" t="s">
        <v>39</v>
      </c>
      <c r="T609" t="b">
        <v>0</v>
      </c>
      <c r="U609" t="s">
        <v>30</v>
      </c>
      <c r="V609" t="s">
        <v>31</v>
      </c>
      <c r="W609" t="s">
        <v>31</v>
      </c>
      <c r="X609" t="s">
        <v>31</v>
      </c>
      <c r="Y609" t="s">
        <v>31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2</v>
      </c>
      <c r="AJ609">
        <v>0</v>
      </c>
      <c r="AK609">
        <v>2</v>
      </c>
      <c r="AL609">
        <v>0</v>
      </c>
      <c r="AM609">
        <v>3</v>
      </c>
      <c r="AN609">
        <v>3</v>
      </c>
      <c r="AO609">
        <v>3</v>
      </c>
      <c r="AP609">
        <v>3</v>
      </c>
      <c r="AQ609">
        <v>0</v>
      </c>
      <c r="AR609">
        <v>3</v>
      </c>
      <c r="AS609">
        <v>0</v>
      </c>
      <c r="AT609">
        <v>3</v>
      </c>
      <c r="AU609">
        <v>0</v>
      </c>
      <c r="AV609">
        <v>2</v>
      </c>
      <c r="AW609">
        <v>0</v>
      </c>
      <c r="AX609">
        <v>1</v>
      </c>
      <c r="AY609">
        <v>0</v>
      </c>
      <c r="AZ609">
        <v>0</v>
      </c>
      <c r="BA609">
        <v>3</v>
      </c>
      <c r="BB609">
        <v>3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f t="shared" si="90"/>
        <v>0</v>
      </c>
      <c r="BP609">
        <f t="shared" si="91"/>
        <v>4</v>
      </c>
      <c r="BQ609">
        <f t="shared" si="92"/>
        <v>12</v>
      </c>
      <c r="BR609">
        <f t="shared" si="93"/>
        <v>3</v>
      </c>
      <c r="BS609">
        <f t="shared" si="94"/>
        <v>3</v>
      </c>
      <c r="BT609">
        <f t="shared" si="95"/>
        <v>3</v>
      </c>
      <c r="BU609">
        <f t="shared" si="96"/>
        <v>6</v>
      </c>
      <c r="BV609">
        <f t="shared" si="97"/>
        <v>0</v>
      </c>
      <c r="BW609">
        <f t="shared" si="98"/>
        <v>0</v>
      </c>
      <c r="BX609">
        <f t="shared" si="99"/>
        <v>0</v>
      </c>
    </row>
    <row r="610" spans="1:76" ht="18.95" customHeight="1" x14ac:dyDescent="0.25">
      <c r="A610" t="s">
        <v>248</v>
      </c>
      <c r="B610" t="s">
        <v>214</v>
      </c>
      <c r="C610" t="s">
        <v>219</v>
      </c>
      <c r="D610" t="s">
        <v>26</v>
      </c>
      <c r="E610" t="s">
        <v>66</v>
      </c>
      <c r="F610" t="s">
        <v>659</v>
      </c>
      <c r="G610">
        <v>1</v>
      </c>
      <c r="H610" t="s">
        <v>22</v>
      </c>
      <c r="I610" t="s">
        <v>249</v>
      </c>
      <c r="L610" s="1">
        <v>402901001521</v>
      </c>
      <c r="M610" t="s">
        <v>250</v>
      </c>
      <c r="N610" t="s">
        <v>45</v>
      </c>
      <c r="O610" t="s">
        <v>251</v>
      </c>
      <c r="P610">
        <v>74569</v>
      </c>
      <c r="Q610" t="s">
        <v>252</v>
      </c>
      <c r="R610">
        <v>147</v>
      </c>
      <c r="S610" t="s">
        <v>39</v>
      </c>
      <c r="T610" t="b">
        <v>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s="10">
        <v>0</v>
      </c>
      <c r="AA610" s="10">
        <v>0</v>
      </c>
      <c r="AB610" s="10">
        <v>0</v>
      </c>
      <c r="AC610" s="10">
        <v>2</v>
      </c>
      <c r="AD610" s="10">
        <v>2</v>
      </c>
      <c r="AE610" s="10">
        <v>2</v>
      </c>
      <c r="AF610" s="10">
        <v>2</v>
      </c>
      <c r="AG610" s="10">
        <v>2</v>
      </c>
      <c r="AH610" s="10">
        <v>2</v>
      </c>
      <c r="AI610" s="10">
        <v>2</v>
      </c>
      <c r="AJ610" s="10">
        <v>2</v>
      </c>
      <c r="AK610" s="10">
        <v>2</v>
      </c>
      <c r="AL610" s="10">
        <v>2</v>
      </c>
      <c r="AM610" s="10">
        <v>0</v>
      </c>
      <c r="AN610" s="10">
        <v>0</v>
      </c>
      <c r="AO610" s="10">
        <v>0</v>
      </c>
      <c r="AP610" s="10">
        <v>0</v>
      </c>
      <c r="AQ610" s="10">
        <v>0</v>
      </c>
      <c r="AR610" s="10">
        <v>2</v>
      </c>
      <c r="AS610" s="10">
        <v>0</v>
      </c>
      <c r="AT610" s="10">
        <v>0</v>
      </c>
      <c r="AU610" s="10">
        <v>0</v>
      </c>
      <c r="AV610" s="10">
        <v>0</v>
      </c>
      <c r="AW610" s="10">
        <v>0</v>
      </c>
      <c r="AX610" s="10">
        <v>0</v>
      </c>
      <c r="AY610" s="10">
        <v>0</v>
      </c>
      <c r="AZ610" s="10">
        <v>0</v>
      </c>
      <c r="BA610" s="10">
        <v>0</v>
      </c>
      <c r="BB610" s="10">
        <v>0</v>
      </c>
      <c r="BC610" s="10">
        <v>2</v>
      </c>
      <c r="BD610" s="10">
        <v>0</v>
      </c>
      <c r="BE610" s="10">
        <v>2</v>
      </c>
      <c r="BF610" s="10">
        <v>2</v>
      </c>
      <c r="BG610" s="10">
        <v>0</v>
      </c>
      <c r="BH610" s="10">
        <v>3</v>
      </c>
      <c r="BI610" s="10">
        <v>0</v>
      </c>
      <c r="BJ610" s="10">
        <v>0</v>
      </c>
      <c r="BK610" s="10">
        <v>0</v>
      </c>
      <c r="BL610" s="10">
        <v>0</v>
      </c>
      <c r="BM610" s="10">
        <v>0</v>
      </c>
      <c r="BN610" s="10">
        <v>2</v>
      </c>
      <c r="BO610">
        <f t="shared" si="90"/>
        <v>12</v>
      </c>
      <c r="BP610">
        <f t="shared" si="91"/>
        <v>8</v>
      </c>
      <c r="BQ610">
        <f t="shared" si="92"/>
        <v>0</v>
      </c>
      <c r="BR610">
        <f t="shared" si="93"/>
        <v>2</v>
      </c>
      <c r="BS610">
        <f t="shared" si="94"/>
        <v>0</v>
      </c>
      <c r="BT610">
        <f t="shared" si="95"/>
        <v>0</v>
      </c>
      <c r="BU610">
        <f t="shared" si="96"/>
        <v>0</v>
      </c>
      <c r="BV610">
        <f t="shared" si="97"/>
        <v>6</v>
      </c>
      <c r="BW610">
        <f t="shared" si="98"/>
        <v>3</v>
      </c>
      <c r="BX610">
        <f t="shared" si="99"/>
        <v>2</v>
      </c>
    </row>
    <row r="611" spans="1:76" ht="18.95" customHeight="1" x14ac:dyDescent="0.25">
      <c r="A611" t="s">
        <v>220</v>
      </c>
      <c r="B611" t="s">
        <v>214</v>
      </c>
      <c r="C611" t="s">
        <v>219</v>
      </c>
      <c r="D611" t="s">
        <v>26</v>
      </c>
      <c r="E611" t="s">
        <v>66</v>
      </c>
      <c r="F611" t="s">
        <v>659</v>
      </c>
      <c r="G611">
        <v>1</v>
      </c>
      <c r="H611" t="s">
        <v>22</v>
      </c>
      <c r="I611" t="s">
        <v>221</v>
      </c>
      <c r="L611" s="1">
        <v>400393000124</v>
      </c>
      <c r="M611" t="s">
        <v>222</v>
      </c>
      <c r="N611" t="s">
        <v>58</v>
      </c>
      <c r="O611" t="s">
        <v>223</v>
      </c>
      <c r="P611">
        <v>74723</v>
      </c>
      <c r="Q611" t="s">
        <v>224</v>
      </c>
      <c r="R611">
        <v>105</v>
      </c>
      <c r="S611" t="s">
        <v>39</v>
      </c>
      <c r="T611" t="b">
        <v>0</v>
      </c>
      <c r="U611" t="s">
        <v>30</v>
      </c>
      <c r="V611" t="s">
        <v>61</v>
      </c>
      <c r="W611" t="s">
        <v>61</v>
      </c>
      <c r="X611" t="s">
        <v>61</v>
      </c>
      <c r="Y611" t="s">
        <v>61</v>
      </c>
      <c r="Z611">
        <v>0</v>
      </c>
      <c r="AA611">
        <v>0</v>
      </c>
      <c r="AB611">
        <v>0</v>
      </c>
      <c r="AC611">
        <v>2</v>
      </c>
      <c r="AD611">
        <v>2</v>
      </c>
      <c r="AE611">
        <v>0</v>
      </c>
      <c r="AF611">
        <v>2</v>
      </c>
      <c r="AG611">
        <v>2</v>
      </c>
      <c r="AH611">
        <v>0</v>
      </c>
      <c r="AI611">
        <v>2</v>
      </c>
      <c r="AJ611">
        <v>2</v>
      </c>
      <c r="AK611">
        <v>2</v>
      </c>
      <c r="AL611">
        <v>2</v>
      </c>
      <c r="AM611">
        <v>2</v>
      </c>
      <c r="AN611">
        <v>2</v>
      </c>
      <c r="AO611">
        <v>0</v>
      </c>
      <c r="AP611">
        <v>2</v>
      </c>
      <c r="AQ611">
        <v>0</v>
      </c>
      <c r="AR611">
        <v>2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2</v>
      </c>
      <c r="BB611">
        <v>2</v>
      </c>
      <c r="BC611">
        <v>2</v>
      </c>
      <c r="BD611">
        <v>0</v>
      </c>
      <c r="BE611">
        <v>2</v>
      </c>
      <c r="BF611">
        <v>2</v>
      </c>
      <c r="BG611">
        <v>0</v>
      </c>
      <c r="BH611">
        <v>1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f t="shared" si="90"/>
        <v>8</v>
      </c>
      <c r="BP611">
        <f t="shared" si="91"/>
        <v>8</v>
      </c>
      <c r="BQ611">
        <f t="shared" si="92"/>
        <v>6</v>
      </c>
      <c r="BR611">
        <f t="shared" si="93"/>
        <v>2</v>
      </c>
      <c r="BS611">
        <f t="shared" si="94"/>
        <v>0</v>
      </c>
      <c r="BT611">
        <f t="shared" si="95"/>
        <v>0</v>
      </c>
      <c r="BU611">
        <f t="shared" si="96"/>
        <v>4</v>
      </c>
      <c r="BV611">
        <f t="shared" si="97"/>
        <v>6</v>
      </c>
      <c r="BW611">
        <f t="shared" si="98"/>
        <v>1</v>
      </c>
      <c r="BX611">
        <f t="shared" si="99"/>
        <v>0</v>
      </c>
    </row>
    <row r="612" spans="1:76" ht="18.95" customHeight="1" x14ac:dyDescent="0.25">
      <c r="A612" t="s">
        <v>229</v>
      </c>
      <c r="B612" t="s">
        <v>214</v>
      </c>
      <c r="C612" t="s">
        <v>219</v>
      </c>
      <c r="D612" t="s">
        <v>26</v>
      </c>
      <c r="E612" t="s">
        <v>184</v>
      </c>
      <c r="F612" t="s">
        <v>5162</v>
      </c>
      <c r="G612">
        <v>1</v>
      </c>
      <c r="H612" t="s">
        <v>22</v>
      </c>
      <c r="I612" t="s">
        <v>230</v>
      </c>
      <c r="L612" s="1">
        <v>401809000869</v>
      </c>
      <c r="M612" t="s">
        <v>231</v>
      </c>
      <c r="N612" t="s">
        <v>25</v>
      </c>
      <c r="O612" t="s">
        <v>232</v>
      </c>
      <c r="P612">
        <v>73443</v>
      </c>
      <c r="Q612" t="s">
        <v>233</v>
      </c>
      <c r="R612">
        <v>337</v>
      </c>
      <c r="S612" t="s">
        <v>39</v>
      </c>
      <c r="T612" t="b">
        <v>0</v>
      </c>
      <c r="U612" t="s">
        <v>30</v>
      </c>
      <c r="V612" t="s">
        <v>31</v>
      </c>
      <c r="W612" t="s">
        <v>31</v>
      </c>
      <c r="X612" t="s">
        <v>31</v>
      </c>
      <c r="Y612" t="s">
        <v>31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0</v>
      </c>
      <c r="AI612" s="10">
        <v>0</v>
      </c>
      <c r="AJ612" s="10">
        <v>2</v>
      </c>
      <c r="AK612" s="10">
        <v>2</v>
      </c>
      <c r="AL612" s="10">
        <v>0</v>
      </c>
      <c r="AM612" s="10">
        <v>2</v>
      </c>
      <c r="AN612" s="10">
        <v>2</v>
      </c>
      <c r="AO612" s="10">
        <v>0</v>
      </c>
      <c r="AP612" s="10">
        <v>0</v>
      </c>
      <c r="AQ612" s="10">
        <v>3</v>
      </c>
      <c r="AR612" s="10">
        <v>2</v>
      </c>
      <c r="AS612" s="10">
        <v>0</v>
      </c>
      <c r="AT612" s="10">
        <v>0</v>
      </c>
      <c r="AU612" s="10">
        <v>0</v>
      </c>
      <c r="AV612" s="10">
        <v>0</v>
      </c>
      <c r="AW612" s="10">
        <v>0</v>
      </c>
      <c r="AX612" s="10">
        <v>0</v>
      </c>
      <c r="AY612" s="10">
        <v>0</v>
      </c>
      <c r="AZ612" s="10">
        <v>0</v>
      </c>
      <c r="BA612" s="10">
        <v>0</v>
      </c>
      <c r="BB612" s="10">
        <v>2</v>
      </c>
      <c r="BC612" s="10">
        <v>2</v>
      </c>
      <c r="BD612" s="10">
        <v>0</v>
      </c>
      <c r="BE612" s="10">
        <v>0</v>
      </c>
      <c r="BF612" s="10">
        <v>0</v>
      </c>
      <c r="BG612" s="10">
        <v>0</v>
      </c>
      <c r="BH612" s="10">
        <v>3</v>
      </c>
      <c r="BI612" s="10">
        <v>0</v>
      </c>
      <c r="BJ612" s="10">
        <v>0</v>
      </c>
      <c r="BK612" s="10">
        <v>2</v>
      </c>
      <c r="BL612" s="10">
        <v>0</v>
      </c>
      <c r="BM612" s="10">
        <v>0</v>
      </c>
      <c r="BN612" s="10">
        <v>0</v>
      </c>
      <c r="BO612">
        <f t="shared" si="90"/>
        <v>0</v>
      </c>
      <c r="BP612">
        <f t="shared" si="91"/>
        <v>4</v>
      </c>
      <c r="BQ612">
        <f t="shared" si="92"/>
        <v>7</v>
      </c>
      <c r="BR612">
        <f t="shared" si="93"/>
        <v>2</v>
      </c>
      <c r="BS612">
        <f t="shared" si="94"/>
        <v>0</v>
      </c>
      <c r="BT612">
        <f t="shared" si="95"/>
        <v>0</v>
      </c>
      <c r="BU612">
        <f t="shared" si="96"/>
        <v>2</v>
      </c>
      <c r="BV612">
        <f t="shared" si="97"/>
        <v>2</v>
      </c>
      <c r="BW612">
        <f t="shared" si="98"/>
        <v>3</v>
      </c>
      <c r="BX612">
        <f t="shared" si="99"/>
        <v>2</v>
      </c>
    </row>
    <row r="613" spans="1:76" ht="18.95" customHeight="1" x14ac:dyDescent="0.25">
      <c r="A613" t="s">
        <v>4307</v>
      </c>
      <c r="B613" t="s">
        <v>214</v>
      </c>
      <c r="C613" t="s">
        <v>219</v>
      </c>
      <c r="D613" t="s">
        <v>26</v>
      </c>
      <c r="E613" t="s">
        <v>638</v>
      </c>
      <c r="F613" t="s">
        <v>5161</v>
      </c>
      <c r="G613" t="s">
        <v>2026</v>
      </c>
      <c r="H613" t="s">
        <v>22</v>
      </c>
      <c r="I613" t="s">
        <v>4308</v>
      </c>
      <c r="L613" s="1">
        <v>400279000027</v>
      </c>
      <c r="M613" t="s">
        <v>4309</v>
      </c>
      <c r="N613" t="s">
        <v>45</v>
      </c>
      <c r="O613" t="s">
        <v>4310</v>
      </c>
      <c r="P613">
        <v>74131</v>
      </c>
      <c r="Q613" t="s">
        <v>233</v>
      </c>
      <c r="R613">
        <v>333</v>
      </c>
      <c r="S613" t="s">
        <v>39</v>
      </c>
      <c r="T613" t="b">
        <v>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2</v>
      </c>
      <c r="AJ613">
        <v>2</v>
      </c>
      <c r="AK613">
        <v>2</v>
      </c>
      <c r="AL613">
        <v>2</v>
      </c>
      <c r="AM613">
        <v>0</v>
      </c>
      <c r="AN613">
        <v>3</v>
      </c>
      <c r="AO613">
        <v>0</v>
      </c>
      <c r="AP613">
        <v>0</v>
      </c>
      <c r="AQ613">
        <v>3</v>
      </c>
      <c r="AR613">
        <v>3</v>
      </c>
      <c r="AS613">
        <v>0</v>
      </c>
      <c r="AT613">
        <v>3</v>
      </c>
      <c r="AU613">
        <v>2</v>
      </c>
      <c r="AV613">
        <v>2</v>
      </c>
      <c r="AW613">
        <v>2</v>
      </c>
      <c r="AX613">
        <v>2</v>
      </c>
      <c r="AY613">
        <v>0</v>
      </c>
      <c r="AZ613">
        <v>2</v>
      </c>
      <c r="BA613">
        <v>3</v>
      </c>
      <c r="BB613">
        <v>3</v>
      </c>
      <c r="BC613">
        <v>0</v>
      </c>
      <c r="BD613">
        <v>0</v>
      </c>
      <c r="BE613">
        <v>2</v>
      </c>
      <c r="BF613">
        <v>3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f t="shared" si="90"/>
        <v>2</v>
      </c>
      <c r="BP613">
        <f t="shared" si="91"/>
        <v>8</v>
      </c>
      <c r="BQ613">
        <f t="shared" si="92"/>
        <v>6</v>
      </c>
      <c r="BR613">
        <f t="shared" si="93"/>
        <v>3</v>
      </c>
      <c r="BS613">
        <f t="shared" si="94"/>
        <v>3</v>
      </c>
      <c r="BT613">
        <f t="shared" si="95"/>
        <v>8</v>
      </c>
      <c r="BU613">
        <f t="shared" si="96"/>
        <v>8</v>
      </c>
      <c r="BV613">
        <f t="shared" si="97"/>
        <v>5</v>
      </c>
      <c r="BW613">
        <f t="shared" si="98"/>
        <v>0</v>
      </c>
      <c r="BX613">
        <f t="shared" si="99"/>
        <v>0</v>
      </c>
    </row>
    <row r="614" spans="1:76" ht="18.95" customHeight="1" x14ac:dyDescent="0.25">
      <c r="A614" t="s">
        <v>243</v>
      </c>
      <c r="B614" t="s">
        <v>214</v>
      </c>
      <c r="C614" t="s">
        <v>219</v>
      </c>
      <c r="D614" t="s">
        <v>26</v>
      </c>
      <c r="E614" t="s">
        <v>66</v>
      </c>
      <c r="F614" t="s">
        <v>66</v>
      </c>
      <c r="G614">
        <v>1</v>
      </c>
      <c r="H614" t="s">
        <v>22</v>
      </c>
      <c r="I614" t="s">
        <v>244</v>
      </c>
      <c r="L614" s="1">
        <v>402691002726</v>
      </c>
      <c r="M614" t="s">
        <v>245</v>
      </c>
      <c r="N614" t="s">
        <v>45</v>
      </c>
      <c r="O614" t="s">
        <v>246</v>
      </c>
      <c r="P614">
        <v>74066</v>
      </c>
      <c r="Q614" t="s">
        <v>247</v>
      </c>
      <c r="R614">
        <v>686</v>
      </c>
      <c r="S614" t="s">
        <v>89</v>
      </c>
      <c r="T614" t="b">
        <v>0</v>
      </c>
      <c r="U614" t="s">
        <v>30</v>
      </c>
      <c r="V614" t="s">
        <v>31</v>
      </c>
      <c r="W614" t="s">
        <v>31</v>
      </c>
      <c r="X614" t="s">
        <v>31</v>
      </c>
      <c r="Y614" t="s">
        <v>31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2</v>
      </c>
      <c r="AJ614">
        <v>2</v>
      </c>
      <c r="AK614">
        <v>2</v>
      </c>
      <c r="AL614">
        <v>2</v>
      </c>
      <c r="AM614">
        <v>2</v>
      </c>
      <c r="AN614">
        <v>2</v>
      </c>
      <c r="AO614">
        <v>2</v>
      </c>
      <c r="AP614">
        <v>3</v>
      </c>
      <c r="AQ614">
        <v>2</v>
      </c>
      <c r="AR614">
        <v>2</v>
      </c>
      <c r="AS614">
        <v>0</v>
      </c>
      <c r="AT614">
        <v>2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2</v>
      </c>
      <c r="BB614">
        <v>2</v>
      </c>
      <c r="BC614">
        <v>2</v>
      </c>
      <c r="BD614">
        <v>0</v>
      </c>
      <c r="BE614">
        <v>0</v>
      </c>
      <c r="BF614">
        <v>2</v>
      </c>
      <c r="BG614">
        <v>0</v>
      </c>
      <c r="BH614">
        <v>2</v>
      </c>
      <c r="BI614">
        <v>0</v>
      </c>
      <c r="BJ614">
        <v>0</v>
      </c>
      <c r="BK614">
        <v>0</v>
      </c>
      <c r="BL614">
        <v>2</v>
      </c>
      <c r="BM614">
        <v>0</v>
      </c>
      <c r="BN614">
        <v>0</v>
      </c>
      <c r="BO614">
        <f t="shared" si="90"/>
        <v>0</v>
      </c>
      <c r="BP614">
        <f t="shared" si="91"/>
        <v>8</v>
      </c>
      <c r="BQ614">
        <f t="shared" si="92"/>
        <v>11</v>
      </c>
      <c r="BR614">
        <f t="shared" si="93"/>
        <v>2</v>
      </c>
      <c r="BS614">
        <f t="shared" si="94"/>
        <v>2</v>
      </c>
      <c r="BT614">
        <f t="shared" si="95"/>
        <v>0</v>
      </c>
      <c r="BU614">
        <f t="shared" si="96"/>
        <v>4</v>
      </c>
      <c r="BV614">
        <f t="shared" si="97"/>
        <v>4</v>
      </c>
      <c r="BW614">
        <f t="shared" si="98"/>
        <v>2</v>
      </c>
      <c r="BX614">
        <f t="shared" si="99"/>
        <v>2</v>
      </c>
    </row>
    <row r="615" spans="1:76" ht="18.95" customHeight="1" x14ac:dyDescent="0.25">
      <c r="A615" t="s">
        <v>225</v>
      </c>
      <c r="B615" t="s">
        <v>214</v>
      </c>
      <c r="C615" t="s">
        <v>219</v>
      </c>
      <c r="D615" t="s">
        <v>26</v>
      </c>
      <c r="E615" t="s">
        <v>66</v>
      </c>
      <c r="F615" t="s">
        <v>66</v>
      </c>
      <c r="G615">
        <v>1</v>
      </c>
      <c r="H615" t="s">
        <v>22</v>
      </c>
      <c r="I615" t="s">
        <v>226</v>
      </c>
      <c r="L615" s="1">
        <v>400801000330</v>
      </c>
      <c r="M615" t="s">
        <v>227</v>
      </c>
      <c r="N615" t="s">
        <v>25</v>
      </c>
      <c r="O615" t="s">
        <v>217</v>
      </c>
      <c r="P615">
        <v>74331</v>
      </c>
      <c r="Q615" t="s">
        <v>228</v>
      </c>
      <c r="R615">
        <v>130</v>
      </c>
      <c r="S615" t="s">
        <v>39</v>
      </c>
      <c r="T615" t="b">
        <v>0</v>
      </c>
      <c r="U615" t="s">
        <v>30</v>
      </c>
      <c r="V615" t="s">
        <v>31</v>
      </c>
      <c r="W615" t="s">
        <v>31</v>
      </c>
      <c r="X615" t="s">
        <v>31</v>
      </c>
      <c r="Y615" t="s">
        <v>31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</v>
      </c>
      <c r="AI615" s="10">
        <v>0</v>
      </c>
      <c r="AJ615" s="10">
        <v>0</v>
      </c>
      <c r="AK615" s="10">
        <v>0</v>
      </c>
      <c r="AL615" s="10">
        <v>0</v>
      </c>
      <c r="AM615" s="10">
        <v>2</v>
      </c>
      <c r="AN615" s="10">
        <v>2</v>
      </c>
      <c r="AO615" s="10">
        <v>0</v>
      </c>
      <c r="AP615" s="10">
        <v>0</v>
      </c>
      <c r="AQ615" s="10">
        <v>0</v>
      </c>
      <c r="AR615" s="10">
        <v>2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0</v>
      </c>
      <c r="AZ615" s="10">
        <v>0</v>
      </c>
      <c r="BA615" s="10">
        <v>0</v>
      </c>
      <c r="BB615" s="10">
        <v>2</v>
      </c>
      <c r="BC615" s="10">
        <v>0</v>
      </c>
      <c r="BD615" s="10">
        <v>0</v>
      </c>
      <c r="BE615" s="10">
        <v>0</v>
      </c>
      <c r="BF615" s="10">
        <v>0</v>
      </c>
      <c r="BG615" s="10">
        <v>0</v>
      </c>
      <c r="BH615" s="10">
        <v>0</v>
      </c>
      <c r="BI615" s="10">
        <v>0</v>
      </c>
      <c r="BJ615" s="10">
        <v>0</v>
      </c>
      <c r="BK615" s="10">
        <v>0</v>
      </c>
      <c r="BL615" s="10">
        <v>2</v>
      </c>
      <c r="BM615" s="10">
        <v>0</v>
      </c>
      <c r="BN615" s="10">
        <v>0</v>
      </c>
      <c r="BO615">
        <f t="shared" si="90"/>
        <v>0</v>
      </c>
      <c r="BP615">
        <f t="shared" si="91"/>
        <v>0</v>
      </c>
      <c r="BQ615">
        <f t="shared" si="92"/>
        <v>4</v>
      </c>
      <c r="BR615">
        <f t="shared" si="93"/>
        <v>2</v>
      </c>
      <c r="BS615">
        <f t="shared" si="94"/>
        <v>0</v>
      </c>
      <c r="BT615">
        <f t="shared" si="95"/>
        <v>0</v>
      </c>
      <c r="BU615">
        <f t="shared" si="96"/>
        <v>2</v>
      </c>
      <c r="BV615">
        <f t="shared" si="97"/>
        <v>0</v>
      </c>
      <c r="BW615">
        <f t="shared" si="98"/>
        <v>0</v>
      </c>
      <c r="BX615">
        <f t="shared" si="99"/>
        <v>2</v>
      </c>
    </row>
    <row r="616" spans="1:76" ht="18.95" customHeight="1" x14ac:dyDescent="0.25">
      <c r="A616" t="s">
        <v>4316</v>
      </c>
      <c r="B616" t="s">
        <v>214</v>
      </c>
      <c r="C616" t="s">
        <v>219</v>
      </c>
      <c r="D616" t="s">
        <v>26</v>
      </c>
      <c r="E616" t="s">
        <v>178</v>
      </c>
      <c r="F616" t="s">
        <v>5163</v>
      </c>
      <c r="G616" t="s">
        <v>2026</v>
      </c>
      <c r="H616" t="s">
        <v>22</v>
      </c>
      <c r="I616" t="s">
        <v>4317</v>
      </c>
      <c r="L616" s="1">
        <v>400957000412</v>
      </c>
      <c r="M616" t="s">
        <v>4318</v>
      </c>
      <c r="N616" t="s">
        <v>45</v>
      </c>
      <c r="O616" t="s">
        <v>4319</v>
      </c>
      <c r="P616">
        <v>73013</v>
      </c>
      <c r="Q616" t="s">
        <v>242</v>
      </c>
      <c r="R616">
        <v>404</v>
      </c>
      <c r="S616" t="s">
        <v>66</v>
      </c>
      <c r="T616" t="b">
        <v>0</v>
      </c>
      <c r="U616" t="s">
        <v>30</v>
      </c>
      <c r="V616" t="s">
        <v>31</v>
      </c>
      <c r="W616" t="s">
        <v>31</v>
      </c>
      <c r="X616" t="s">
        <v>31</v>
      </c>
      <c r="Y616" t="s">
        <v>31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1</v>
      </c>
      <c r="AH616">
        <v>0</v>
      </c>
      <c r="AI616">
        <v>2</v>
      </c>
      <c r="AJ616">
        <v>0</v>
      </c>
      <c r="AK616">
        <v>0</v>
      </c>
      <c r="AL616">
        <v>2</v>
      </c>
      <c r="AM616">
        <v>1</v>
      </c>
      <c r="AN616">
        <v>3</v>
      </c>
      <c r="AO616">
        <v>3</v>
      </c>
      <c r="AP616">
        <v>2</v>
      </c>
      <c r="AQ616">
        <v>0</v>
      </c>
      <c r="AR616">
        <v>2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3</v>
      </c>
      <c r="BB616">
        <v>3</v>
      </c>
      <c r="BC616">
        <v>2</v>
      </c>
      <c r="BD616">
        <v>0</v>
      </c>
      <c r="BE616">
        <v>2</v>
      </c>
      <c r="BF616">
        <v>3</v>
      </c>
      <c r="BG616">
        <v>0</v>
      </c>
      <c r="BH616">
        <v>1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f t="shared" si="90"/>
        <v>2</v>
      </c>
      <c r="BP616">
        <f t="shared" si="91"/>
        <v>4</v>
      </c>
      <c r="BQ616">
        <f t="shared" si="92"/>
        <v>9</v>
      </c>
      <c r="BR616">
        <f t="shared" si="93"/>
        <v>2</v>
      </c>
      <c r="BS616">
        <f t="shared" si="94"/>
        <v>0</v>
      </c>
      <c r="BT616">
        <f t="shared" si="95"/>
        <v>0</v>
      </c>
      <c r="BU616">
        <f t="shared" si="96"/>
        <v>6</v>
      </c>
      <c r="BV616">
        <f t="shared" si="97"/>
        <v>7</v>
      </c>
      <c r="BW616">
        <f t="shared" si="98"/>
        <v>1</v>
      </c>
      <c r="BX616">
        <f t="shared" si="99"/>
        <v>1</v>
      </c>
    </row>
    <row r="617" spans="1:76" ht="18.95" customHeight="1" x14ac:dyDescent="0.25">
      <c r="A617" t="s">
        <v>4324</v>
      </c>
      <c r="B617" t="s">
        <v>214</v>
      </c>
      <c r="C617" t="s">
        <v>219</v>
      </c>
      <c r="D617" t="s">
        <v>26</v>
      </c>
      <c r="E617" t="s">
        <v>178</v>
      </c>
      <c r="F617" t="s">
        <v>5163</v>
      </c>
      <c r="G617" t="s">
        <v>2026</v>
      </c>
      <c r="H617" t="s">
        <v>118</v>
      </c>
      <c r="I617" t="s">
        <v>4325</v>
      </c>
      <c r="L617" s="1">
        <v>401059000477</v>
      </c>
      <c r="M617" t="s">
        <v>4326</v>
      </c>
      <c r="N617" t="s">
        <v>45</v>
      </c>
      <c r="O617" t="s">
        <v>4319</v>
      </c>
      <c r="P617">
        <v>73003</v>
      </c>
      <c r="Q617" t="s">
        <v>242</v>
      </c>
      <c r="R617">
        <v>480</v>
      </c>
      <c r="S617" t="s">
        <v>89</v>
      </c>
      <c r="T617" t="b">
        <v>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2</v>
      </c>
      <c r="AS617">
        <v>0</v>
      </c>
      <c r="AT617">
        <v>0</v>
      </c>
      <c r="AU617">
        <v>2</v>
      </c>
      <c r="AV617">
        <v>2</v>
      </c>
      <c r="AW617">
        <v>0</v>
      </c>
      <c r="AX617">
        <v>0</v>
      </c>
      <c r="AY617">
        <v>0</v>
      </c>
      <c r="AZ617">
        <v>0</v>
      </c>
      <c r="BA617">
        <v>3</v>
      </c>
      <c r="BB617">
        <v>1</v>
      </c>
      <c r="BC617">
        <v>2</v>
      </c>
      <c r="BD617">
        <v>0</v>
      </c>
      <c r="BE617">
        <v>1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f t="shared" si="90"/>
        <v>0</v>
      </c>
      <c r="BP617">
        <f t="shared" si="91"/>
        <v>0</v>
      </c>
      <c r="BQ617">
        <f t="shared" si="92"/>
        <v>0</v>
      </c>
      <c r="BR617">
        <f t="shared" si="93"/>
        <v>2</v>
      </c>
      <c r="BS617">
        <f t="shared" si="94"/>
        <v>0</v>
      </c>
      <c r="BT617">
        <f t="shared" si="95"/>
        <v>4</v>
      </c>
      <c r="BU617">
        <f t="shared" si="96"/>
        <v>4</v>
      </c>
      <c r="BV617">
        <f t="shared" si="97"/>
        <v>4</v>
      </c>
      <c r="BW617">
        <f t="shared" si="98"/>
        <v>0</v>
      </c>
      <c r="BX617">
        <f t="shared" si="99"/>
        <v>0</v>
      </c>
    </row>
    <row r="618" spans="1:76" ht="18.95" customHeight="1" x14ac:dyDescent="0.25">
      <c r="A618" t="s">
        <v>4337</v>
      </c>
      <c r="B618" t="s">
        <v>214</v>
      </c>
      <c r="C618" t="s">
        <v>219</v>
      </c>
      <c r="D618" t="s">
        <v>26</v>
      </c>
      <c r="E618" t="s">
        <v>66</v>
      </c>
      <c r="F618" t="s">
        <v>659</v>
      </c>
      <c r="G618" t="s">
        <v>2026</v>
      </c>
      <c r="H618" t="s">
        <v>22</v>
      </c>
      <c r="I618" t="s">
        <v>4338</v>
      </c>
      <c r="L618" s="1">
        <v>401584000746</v>
      </c>
      <c r="M618" t="s">
        <v>4339</v>
      </c>
      <c r="N618" t="s">
        <v>45</v>
      </c>
      <c r="O618" t="s">
        <v>4340</v>
      </c>
      <c r="P618">
        <v>73049</v>
      </c>
      <c r="Q618" t="s">
        <v>242</v>
      </c>
      <c r="R618">
        <v>532</v>
      </c>
      <c r="S618" t="s">
        <v>89</v>
      </c>
      <c r="T618" t="b">
        <v>0</v>
      </c>
      <c r="U618" t="s">
        <v>30</v>
      </c>
      <c r="V618" t="s">
        <v>31</v>
      </c>
      <c r="W618" t="s">
        <v>31</v>
      </c>
      <c r="X618" t="s">
        <v>31</v>
      </c>
      <c r="Y618" t="s">
        <v>31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</v>
      </c>
      <c r="AN618">
        <v>1</v>
      </c>
      <c r="AO618">
        <v>0</v>
      </c>
      <c r="AP618">
        <v>0</v>
      </c>
      <c r="AQ618">
        <v>0</v>
      </c>
      <c r="AR618">
        <v>2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2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f t="shared" si="90"/>
        <v>0</v>
      </c>
      <c r="BP618">
        <f t="shared" si="91"/>
        <v>0</v>
      </c>
      <c r="BQ618">
        <f t="shared" si="92"/>
        <v>3</v>
      </c>
      <c r="BR618">
        <f t="shared" si="93"/>
        <v>2</v>
      </c>
      <c r="BS618">
        <f t="shared" si="94"/>
        <v>0</v>
      </c>
      <c r="BT618">
        <f t="shared" si="95"/>
        <v>0</v>
      </c>
      <c r="BU618">
        <f t="shared" si="96"/>
        <v>0</v>
      </c>
      <c r="BV618">
        <f t="shared" si="97"/>
        <v>2</v>
      </c>
      <c r="BW618">
        <f t="shared" si="98"/>
        <v>0</v>
      </c>
      <c r="BX618">
        <f t="shared" si="99"/>
        <v>0</v>
      </c>
    </row>
    <row r="619" spans="1:76" ht="18.95" customHeight="1" x14ac:dyDescent="0.25">
      <c r="A619" t="s">
        <v>239</v>
      </c>
      <c r="B619" t="s">
        <v>214</v>
      </c>
      <c r="C619" t="s">
        <v>219</v>
      </c>
      <c r="D619" t="s">
        <v>26</v>
      </c>
      <c r="E619" t="s">
        <v>66</v>
      </c>
      <c r="F619" t="s">
        <v>66</v>
      </c>
      <c r="G619">
        <v>1</v>
      </c>
      <c r="H619" t="s">
        <v>169</v>
      </c>
      <c r="I619" t="s">
        <v>240</v>
      </c>
      <c r="L619" s="1">
        <v>402277001119</v>
      </c>
      <c r="M619" t="s">
        <v>241</v>
      </c>
      <c r="N619" t="s">
        <v>58</v>
      </c>
      <c r="O619" t="s">
        <v>237</v>
      </c>
      <c r="P619">
        <v>73109</v>
      </c>
      <c r="Q619" t="s">
        <v>242</v>
      </c>
      <c r="R619">
        <v>1293</v>
      </c>
      <c r="S619" t="s">
        <v>7</v>
      </c>
      <c r="T619" t="b">
        <v>0</v>
      </c>
      <c r="U619" t="s">
        <v>30</v>
      </c>
      <c r="V619" t="s">
        <v>61</v>
      </c>
      <c r="W619" t="s">
        <v>61</v>
      </c>
      <c r="X619" t="s">
        <v>61</v>
      </c>
      <c r="Y619" t="s">
        <v>61</v>
      </c>
      <c r="Z619">
        <v>0</v>
      </c>
      <c r="AA619">
        <v>0</v>
      </c>
      <c r="AB619">
        <v>0</v>
      </c>
      <c r="AC619">
        <v>2</v>
      </c>
      <c r="AD619">
        <v>2</v>
      </c>
      <c r="AE619">
        <v>2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2</v>
      </c>
      <c r="AL619">
        <v>2</v>
      </c>
      <c r="AM619">
        <v>2</v>
      </c>
      <c r="AN619">
        <v>2</v>
      </c>
      <c r="AO619">
        <v>2</v>
      </c>
      <c r="AP619">
        <v>3</v>
      </c>
      <c r="AQ619">
        <v>3</v>
      </c>
      <c r="AR619">
        <v>2</v>
      </c>
      <c r="AS619">
        <v>2</v>
      </c>
      <c r="AT619">
        <v>3</v>
      </c>
      <c r="AU619">
        <v>2</v>
      </c>
      <c r="AV619">
        <v>2</v>
      </c>
      <c r="AW619">
        <v>2</v>
      </c>
      <c r="AX619">
        <v>2</v>
      </c>
      <c r="AY619">
        <v>0</v>
      </c>
      <c r="AZ619">
        <v>0</v>
      </c>
      <c r="BA619">
        <v>2</v>
      </c>
      <c r="BB619">
        <v>2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2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</v>
      </c>
      <c r="BO619">
        <f t="shared" si="90"/>
        <v>12</v>
      </c>
      <c r="BP619">
        <f t="shared" si="91"/>
        <v>8</v>
      </c>
      <c r="BQ619">
        <f t="shared" si="92"/>
        <v>12</v>
      </c>
      <c r="BR619">
        <f t="shared" si="93"/>
        <v>4</v>
      </c>
      <c r="BS619">
        <f t="shared" si="94"/>
        <v>3</v>
      </c>
      <c r="BT619">
        <f t="shared" si="95"/>
        <v>8</v>
      </c>
      <c r="BU619">
        <f t="shared" si="96"/>
        <v>4</v>
      </c>
      <c r="BV619">
        <f t="shared" si="97"/>
        <v>0</v>
      </c>
      <c r="BW619">
        <f t="shared" si="98"/>
        <v>2</v>
      </c>
      <c r="BX619">
        <f t="shared" si="99"/>
        <v>2</v>
      </c>
    </row>
    <row r="620" spans="1:76" ht="18.95" customHeight="1" x14ac:dyDescent="0.25">
      <c r="A620" t="s">
        <v>213</v>
      </c>
      <c r="B620" t="s">
        <v>214</v>
      </c>
      <c r="C620" t="s">
        <v>219</v>
      </c>
      <c r="D620" t="s">
        <v>26</v>
      </c>
      <c r="E620" t="s">
        <v>73</v>
      </c>
      <c r="F620" t="s">
        <v>659</v>
      </c>
      <c r="G620">
        <v>1</v>
      </c>
      <c r="H620" t="s">
        <v>22</v>
      </c>
      <c r="I620" t="s">
        <v>215</v>
      </c>
      <c r="L620" s="1">
        <v>400252000013</v>
      </c>
      <c r="M620" t="s">
        <v>216</v>
      </c>
      <c r="N620" t="s">
        <v>45</v>
      </c>
      <c r="O620" t="s">
        <v>217</v>
      </c>
      <c r="P620">
        <v>74331</v>
      </c>
      <c r="Q620" t="s">
        <v>218</v>
      </c>
      <c r="R620">
        <v>379</v>
      </c>
      <c r="S620" t="s">
        <v>39</v>
      </c>
      <c r="T620" t="b">
        <v>0</v>
      </c>
      <c r="U620" t="s">
        <v>30</v>
      </c>
      <c r="V620" t="s">
        <v>61</v>
      </c>
      <c r="W620" t="s">
        <v>61</v>
      </c>
      <c r="X620" t="s">
        <v>61</v>
      </c>
      <c r="Y620" t="s">
        <v>61</v>
      </c>
      <c r="Z620" s="10">
        <v>0</v>
      </c>
      <c r="AA620" s="10">
        <v>0</v>
      </c>
      <c r="AB620" s="10">
        <v>0</v>
      </c>
      <c r="AC620" s="10">
        <v>2</v>
      </c>
      <c r="AD620" s="10">
        <v>2</v>
      </c>
      <c r="AE620" s="10">
        <v>0</v>
      </c>
      <c r="AF620" s="10">
        <v>0</v>
      </c>
      <c r="AG620" s="10">
        <v>0</v>
      </c>
      <c r="AH620" s="10">
        <v>0</v>
      </c>
      <c r="AI620" s="10">
        <v>0</v>
      </c>
      <c r="AJ620" s="10">
        <v>2</v>
      </c>
      <c r="AK620" s="10">
        <v>2</v>
      </c>
      <c r="AL620" s="10">
        <v>0</v>
      </c>
      <c r="AM620" s="10">
        <v>2</v>
      </c>
      <c r="AN620" s="10">
        <v>2</v>
      </c>
      <c r="AO620" s="10">
        <v>0</v>
      </c>
      <c r="AP620" s="10">
        <v>2</v>
      </c>
      <c r="AQ620" s="10">
        <v>0</v>
      </c>
      <c r="AR620" s="10">
        <v>2</v>
      </c>
      <c r="AS620" s="10">
        <v>3</v>
      </c>
      <c r="AT620" s="10">
        <v>0</v>
      </c>
      <c r="AU620" s="10">
        <v>0</v>
      </c>
      <c r="AV620" s="10">
        <v>0</v>
      </c>
      <c r="AW620" s="10">
        <v>0</v>
      </c>
      <c r="AX620" s="10">
        <v>0</v>
      </c>
      <c r="AY620" s="10">
        <v>2</v>
      </c>
      <c r="AZ620" s="10">
        <v>2</v>
      </c>
      <c r="BA620" s="10">
        <v>2</v>
      </c>
      <c r="BB620" s="10">
        <v>2</v>
      </c>
      <c r="BC620" s="10">
        <v>2</v>
      </c>
      <c r="BD620" s="10">
        <v>0</v>
      </c>
      <c r="BE620" s="10">
        <v>2</v>
      </c>
      <c r="BF620" s="10">
        <v>2</v>
      </c>
      <c r="BG620" s="10">
        <v>0</v>
      </c>
      <c r="BH620" s="10">
        <v>0</v>
      </c>
      <c r="BI620" s="10">
        <v>0</v>
      </c>
      <c r="BJ620" s="10">
        <v>0</v>
      </c>
      <c r="BK620" s="10">
        <v>2</v>
      </c>
      <c r="BL620" s="10">
        <v>0</v>
      </c>
      <c r="BM620" s="10">
        <v>0</v>
      </c>
      <c r="BN620" s="10">
        <v>2</v>
      </c>
      <c r="BO620">
        <f t="shared" si="90"/>
        <v>4</v>
      </c>
      <c r="BP620">
        <f t="shared" si="91"/>
        <v>4</v>
      </c>
      <c r="BQ620">
        <f t="shared" si="92"/>
        <v>6</v>
      </c>
      <c r="BR620">
        <f t="shared" si="93"/>
        <v>5</v>
      </c>
      <c r="BS620">
        <f t="shared" si="94"/>
        <v>0</v>
      </c>
      <c r="BT620">
        <f t="shared" si="95"/>
        <v>0</v>
      </c>
      <c r="BU620">
        <f t="shared" si="96"/>
        <v>8</v>
      </c>
      <c r="BV620">
        <f t="shared" si="97"/>
        <v>6</v>
      </c>
      <c r="BW620">
        <f t="shared" si="98"/>
        <v>0</v>
      </c>
      <c r="BX620">
        <f t="shared" si="99"/>
        <v>4</v>
      </c>
    </row>
    <row r="621" spans="1:76" ht="18.95" customHeight="1" x14ac:dyDescent="0.25">
      <c r="A621" t="s">
        <v>257</v>
      </c>
      <c r="B621" t="s">
        <v>258</v>
      </c>
      <c r="C621" t="s">
        <v>29</v>
      </c>
      <c r="D621" t="s">
        <v>26</v>
      </c>
      <c r="E621" t="s">
        <v>73</v>
      </c>
      <c r="F621" t="s">
        <v>659</v>
      </c>
      <c r="G621">
        <v>1</v>
      </c>
      <c r="H621" t="s">
        <v>124</v>
      </c>
      <c r="I621" t="s">
        <v>259</v>
      </c>
      <c r="L621" s="1">
        <v>410120000019</v>
      </c>
      <c r="M621" t="s">
        <v>260</v>
      </c>
      <c r="N621" t="s">
        <v>58</v>
      </c>
      <c r="O621" t="s">
        <v>261</v>
      </c>
      <c r="P621">
        <v>97324</v>
      </c>
      <c r="Q621" t="s">
        <v>262</v>
      </c>
      <c r="R621">
        <v>158</v>
      </c>
      <c r="S621" t="s">
        <v>39</v>
      </c>
      <c r="T621" t="b">
        <v>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>
        <v>0</v>
      </c>
      <c r="AA621">
        <v>0</v>
      </c>
      <c r="AB621">
        <v>1</v>
      </c>
      <c r="AC621">
        <v>2</v>
      </c>
      <c r="AD621">
        <v>2</v>
      </c>
      <c r="AE621">
        <v>0</v>
      </c>
      <c r="AF621">
        <v>2</v>
      </c>
      <c r="AG621">
        <v>2</v>
      </c>
      <c r="AH621">
        <v>2</v>
      </c>
      <c r="AI621">
        <v>0</v>
      </c>
      <c r="AJ621">
        <v>0</v>
      </c>
      <c r="AK621">
        <v>2</v>
      </c>
      <c r="AL621">
        <v>2</v>
      </c>
      <c r="AM621">
        <v>0</v>
      </c>
      <c r="AN621">
        <v>2</v>
      </c>
      <c r="AO621">
        <v>0</v>
      </c>
      <c r="AP621">
        <v>0</v>
      </c>
      <c r="AQ621">
        <v>2</v>
      </c>
      <c r="AR621">
        <v>2</v>
      </c>
      <c r="AS621">
        <v>0</v>
      </c>
      <c r="AT621">
        <v>3</v>
      </c>
      <c r="AU621">
        <v>0</v>
      </c>
      <c r="AV621">
        <v>0</v>
      </c>
      <c r="AW621">
        <v>2</v>
      </c>
      <c r="AX621">
        <v>2</v>
      </c>
      <c r="AY621">
        <v>0</v>
      </c>
      <c r="AZ621">
        <v>0</v>
      </c>
      <c r="BA621">
        <v>3</v>
      </c>
      <c r="BB621">
        <v>3</v>
      </c>
      <c r="BC621">
        <v>2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</v>
      </c>
      <c r="BO621">
        <f t="shared" si="90"/>
        <v>11</v>
      </c>
      <c r="BP621">
        <f t="shared" si="91"/>
        <v>4</v>
      </c>
      <c r="BQ621">
        <f t="shared" si="92"/>
        <v>4</v>
      </c>
      <c r="BR621">
        <f t="shared" si="93"/>
        <v>2</v>
      </c>
      <c r="BS621">
        <f t="shared" si="94"/>
        <v>3</v>
      </c>
      <c r="BT621">
        <f t="shared" si="95"/>
        <v>4</v>
      </c>
      <c r="BU621">
        <f t="shared" si="96"/>
        <v>6</v>
      </c>
      <c r="BV621">
        <f t="shared" si="97"/>
        <v>2</v>
      </c>
      <c r="BW621">
        <f t="shared" si="98"/>
        <v>0</v>
      </c>
      <c r="BX621">
        <f t="shared" si="99"/>
        <v>2</v>
      </c>
    </row>
    <row r="622" spans="1:76" ht="18.95" customHeight="1" x14ac:dyDescent="0.25">
      <c r="A622" t="s">
        <v>1204</v>
      </c>
      <c r="B622" t="s">
        <v>258</v>
      </c>
      <c r="C622" t="s">
        <v>29</v>
      </c>
      <c r="D622" t="s">
        <v>26</v>
      </c>
      <c r="E622" t="s">
        <v>21</v>
      </c>
      <c r="F622" t="s">
        <v>5163</v>
      </c>
      <c r="G622">
        <v>2</v>
      </c>
      <c r="H622" t="s">
        <v>22</v>
      </c>
      <c r="I622" t="s">
        <v>1205</v>
      </c>
      <c r="L622" s="1">
        <v>410470000143</v>
      </c>
      <c r="M622" t="s">
        <v>1206</v>
      </c>
      <c r="N622" t="s">
        <v>58</v>
      </c>
      <c r="O622" t="s">
        <v>1207</v>
      </c>
      <c r="P622">
        <v>97023</v>
      </c>
      <c r="Q622" t="s">
        <v>1208</v>
      </c>
      <c r="R622">
        <v>508</v>
      </c>
      <c r="S622" t="s">
        <v>77</v>
      </c>
      <c r="T622" t="b">
        <v>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10">
        <v>0</v>
      </c>
      <c r="AF622" s="10">
        <v>0</v>
      </c>
      <c r="AG622" s="10">
        <v>0</v>
      </c>
      <c r="AH622" s="10">
        <v>0</v>
      </c>
      <c r="AI622" s="10">
        <v>0</v>
      </c>
      <c r="AJ622" s="10">
        <v>0</v>
      </c>
      <c r="AK622" s="10">
        <v>0</v>
      </c>
      <c r="AL622" s="10">
        <v>0</v>
      </c>
      <c r="AM622" s="10">
        <v>1</v>
      </c>
      <c r="AN622" s="10">
        <v>1</v>
      </c>
      <c r="AO622" s="10">
        <v>0</v>
      </c>
      <c r="AP622" s="10">
        <v>1</v>
      </c>
      <c r="AQ622" s="10">
        <v>0</v>
      </c>
      <c r="AR622" s="10">
        <v>0</v>
      </c>
      <c r="AS622" s="10">
        <v>0</v>
      </c>
      <c r="AT622" s="10">
        <v>0</v>
      </c>
      <c r="AU622" s="10">
        <v>2</v>
      </c>
      <c r="AV622" s="10">
        <v>2</v>
      </c>
      <c r="AW622" s="10">
        <v>0</v>
      </c>
      <c r="AX622" s="10">
        <v>0</v>
      </c>
      <c r="AY622" s="10">
        <v>0</v>
      </c>
      <c r="AZ622" s="10">
        <v>0</v>
      </c>
      <c r="BA622" s="10">
        <v>3</v>
      </c>
      <c r="BB622" s="10">
        <v>3</v>
      </c>
      <c r="BC622" s="10">
        <v>0</v>
      </c>
      <c r="BD622" s="10">
        <v>0</v>
      </c>
      <c r="BE622" s="10">
        <v>1</v>
      </c>
      <c r="BF622" s="10">
        <v>1</v>
      </c>
      <c r="BG622" s="10">
        <v>0</v>
      </c>
      <c r="BH622" s="10">
        <v>3</v>
      </c>
      <c r="BI622" s="10">
        <v>0</v>
      </c>
      <c r="BJ622" s="10">
        <v>0</v>
      </c>
      <c r="BK622" s="10">
        <v>0</v>
      </c>
      <c r="BL622" s="10">
        <v>0</v>
      </c>
      <c r="BM622" s="10">
        <v>0</v>
      </c>
      <c r="BN622" s="10">
        <v>1</v>
      </c>
      <c r="BO622">
        <f t="shared" si="90"/>
        <v>0</v>
      </c>
      <c r="BP622">
        <f t="shared" si="91"/>
        <v>0</v>
      </c>
      <c r="BQ622">
        <f t="shared" si="92"/>
        <v>3</v>
      </c>
      <c r="BR622">
        <f t="shared" si="93"/>
        <v>0</v>
      </c>
      <c r="BS622">
        <f t="shared" si="94"/>
        <v>0</v>
      </c>
      <c r="BT622">
        <f t="shared" si="95"/>
        <v>4</v>
      </c>
      <c r="BU622">
        <f t="shared" si="96"/>
        <v>6</v>
      </c>
      <c r="BV622">
        <f t="shared" si="97"/>
        <v>2</v>
      </c>
      <c r="BW622">
        <f t="shared" si="98"/>
        <v>3</v>
      </c>
      <c r="BX622">
        <f t="shared" si="99"/>
        <v>1</v>
      </c>
    </row>
    <row r="623" spans="1:76" ht="18.95" customHeight="1" x14ac:dyDescent="0.25">
      <c r="A623" t="s">
        <v>263</v>
      </c>
      <c r="B623" t="s">
        <v>258</v>
      </c>
      <c r="C623" t="s">
        <v>29</v>
      </c>
      <c r="D623" t="s">
        <v>26</v>
      </c>
      <c r="E623" t="s">
        <v>73</v>
      </c>
      <c r="F623" t="s">
        <v>659</v>
      </c>
      <c r="G623">
        <v>1</v>
      </c>
      <c r="H623" t="s">
        <v>124</v>
      </c>
      <c r="I623" t="s">
        <v>264</v>
      </c>
      <c r="L623" s="1">
        <v>410162000155</v>
      </c>
      <c r="M623" t="s">
        <v>265</v>
      </c>
      <c r="N623" t="s">
        <v>58</v>
      </c>
      <c r="O623" t="s">
        <v>266</v>
      </c>
      <c r="P623">
        <v>97103</v>
      </c>
      <c r="Q623" t="s">
        <v>267</v>
      </c>
      <c r="R623">
        <v>620</v>
      </c>
      <c r="S623" t="s">
        <v>66</v>
      </c>
      <c r="T623" t="b">
        <v>0</v>
      </c>
      <c r="U623" t="s">
        <v>30</v>
      </c>
      <c r="V623" t="s">
        <v>31</v>
      </c>
      <c r="W623" t="s">
        <v>31</v>
      </c>
      <c r="X623" t="s">
        <v>31</v>
      </c>
      <c r="Y623" t="s">
        <v>31</v>
      </c>
      <c r="Z623">
        <v>0</v>
      </c>
      <c r="AA623">
        <v>0</v>
      </c>
      <c r="AB623">
        <v>2</v>
      </c>
      <c r="AC623">
        <v>2</v>
      </c>
      <c r="AD623">
        <v>2</v>
      </c>
      <c r="AE623">
        <v>2</v>
      </c>
      <c r="AF623">
        <v>2</v>
      </c>
      <c r="AG623">
        <v>2</v>
      </c>
      <c r="AH623">
        <v>2</v>
      </c>
      <c r="AI623">
        <v>2</v>
      </c>
      <c r="AJ623">
        <v>2</v>
      </c>
      <c r="AK623">
        <v>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</v>
      </c>
      <c r="AR623">
        <v>2</v>
      </c>
      <c r="AS623">
        <v>0</v>
      </c>
      <c r="AT623">
        <v>3</v>
      </c>
      <c r="AU623">
        <v>2</v>
      </c>
      <c r="AV623">
        <v>2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2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</v>
      </c>
      <c r="BO623">
        <f t="shared" si="90"/>
        <v>14</v>
      </c>
      <c r="BP623">
        <f t="shared" si="91"/>
        <v>6</v>
      </c>
      <c r="BQ623">
        <f t="shared" si="92"/>
        <v>3</v>
      </c>
      <c r="BR623">
        <f t="shared" si="93"/>
        <v>2</v>
      </c>
      <c r="BS623">
        <f t="shared" si="94"/>
        <v>3</v>
      </c>
      <c r="BT623">
        <f t="shared" si="95"/>
        <v>4</v>
      </c>
      <c r="BU623">
        <f t="shared" si="96"/>
        <v>0</v>
      </c>
      <c r="BV623">
        <f t="shared" si="97"/>
        <v>2</v>
      </c>
      <c r="BW623">
        <f t="shared" si="98"/>
        <v>0</v>
      </c>
      <c r="BX623">
        <f t="shared" si="99"/>
        <v>2</v>
      </c>
    </row>
    <row r="624" spans="1:76" ht="18.95" customHeight="1" x14ac:dyDescent="0.25">
      <c r="A624" t="s">
        <v>278</v>
      </c>
      <c r="B624" t="s">
        <v>258</v>
      </c>
      <c r="C624" t="s">
        <v>29</v>
      </c>
      <c r="D624" t="s">
        <v>26</v>
      </c>
      <c r="E624" t="s">
        <v>66</v>
      </c>
      <c r="F624" t="s">
        <v>659</v>
      </c>
      <c r="G624">
        <v>1</v>
      </c>
      <c r="H624" t="s">
        <v>22</v>
      </c>
      <c r="I624" t="s">
        <v>279</v>
      </c>
      <c r="L624" s="1">
        <v>410366000215</v>
      </c>
      <c r="M624" t="s">
        <v>280</v>
      </c>
      <c r="N624" t="s">
        <v>45</v>
      </c>
      <c r="O624" t="s">
        <v>281</v>
      </c>
      <c r="P624">
        <v>97420</v>
      </c>
      <c r="Q624" t="s">
        <v>282</v>
      </c>
      <c r="R624">
        <v>429</v>
      </c>
      <c r="S624" t="s">
        <v>77</v>
      </c>
      <c r="T624" t="b">
        <v>0</v>
      </c>
      <c r="U624" t="s">
        <v>30</v>
      </c>
      <c r="V624" t="s">
        <v>31</v>
      </c>
      <c r="W624" t="s">
        <v>31</v>
      </c>
      <c r="X624" t="s">
        <v>31</v>
      </c>
      <c r="Y624" t="s">
        <v>31</v>
      </c>
      <c r="Z624" s="10">
        <v>0</v>
      </c>
      <c r="AA624" s="10">
        <v>0</v>
      </c>
      <c r="AB624" s="10">
        <v>2</v>
      </c>
      <c r="AC624" s="10">
        <v>0</v>
      </c>
      <c r="AD624" s="10">
        <v>0</v>
      </c>
      <c r="AE624" s="10">
        <v>2</v>
      </c>
      <c r="AF624" s="10">
        <v>0</v>
      </c>
      <c r="AG624" s="10">
        <v>2</v>
      </c>
      <c r="AH624" s="10">
        <v>2</v>
      </c>
      <c r="AI624" s="10">
        <v>2</v>
      </c>
      <c r="AJ624" s="10">
        <v>2</v>
      </c>
      <c r="AK624" s="10">
        <v>2</v>
      </c>
      <c r="AL624" s="10">
        <v>2</v>
      </c>
      <c r="AM624" s="10">
        <v>3</v>
      </c>
      <c r="AN624" s="10">
        <v>3</v>
      </c>
      <c r="AO624" s="10">
        <v>0</v>
      </c>
      <c r="AP624" s="10">
        <v>0</v>
      </c>
      <c r="AQ624" s="10">
        <v>0</v>
      </c>
      <c r="AR624" s="10">
        <v>2</v>
      </c>
      <c r="AS624" s="10">
        <v>0</v>
      </c>
      <c r="AT624" s="10">
        <v>2</v>
      </c>
      <c r="AU624" s="10">
        <v>2</v>
      </c>
      <c r="AV624" s="10">
        <v>2</v>
      </c>
      <c r="AW624" s="10">
        <v>0</v>
      </c>
      <c r="AX624" s="10">
        <v>0</v>
      </c>
      <c r="AY624" s="10">
        <v>0</v>
      </c>
      <c r="AZ624" s="10">
        <v>0</v>
      </c>
      <c r="BA624" s="10">
        <v>0</v>
      </c>
      <c r="BB624" s="10">
        <v>0</v>
      </c>
      <c r="BC624" s="10">
        <v>2</v>
      </c>
      <c r="BD624" s="10">
        <v>0</v>
      </c>
      <c r="BE624" s="10">
        <v>2</v>
      </c>
      <c r="BF624" s="10">
        <v>2</v>
      </c>
      <c r="BG624" s="10">
        <v>0</v>
      </c>
      <c r="BH624" s="10">
        <v>0</v>
      </c>
      <c r="BI624" s="10">
        <v>0</v>
      </c>
      <c r="BJ624" s="10">
        <v>0</v>
      </c>
      <c r="BK624" s="10">
        <v>0</v>
      </c>
      <c r="BL624" s="10">
        <v>0</v>
      </c>
      <c r="BM624" s="10">
        <v>0</v>
      </c>
      <c r="BN624" s="10">
        <v>2</v>
      </c>
      <c r="BO624">
        <f t="shared" si="90"/>
        <v>8</v>
      </c>
      <c r="BP624">
        <f t="shared" si="91"/>
        <v>8</v>
      </c>
      <c r="BQ624">
        <f t="shared" si="92"/>
        <v>6</v>
      </c>
      <c r="BR624">
        <f t="shared" si="93"/>
        <v>2</v>
      </c>
      <c r="BS624">
        <f t="shared" si="94"/>
        <v>2</v>
      </c>
      <c r="BT624">
        <f t="shared" si="95"/>
        <v>4</v>
      </c>
      <c r="BU624">
        <f t="shared" si="96"/>
        <v>0</v>
      </c>
      <c r="BV624">
        <f t="shared" si="97"/>
        <v>6</v>
      </c>
      <c r="BW624">
        <f t="shared" si="98"/>
        <v>0</v>
      </c>
      <c r="BX624">
        <f t="shared" si="99"/>
        <v>2</v>
      </c>
    </row>
    <row r="625" spans="1:76" ht="18.95" customHeight="1" x14ac:dyDescent="0.25">
      <c r="A625" t="s">
        <v>301</v>
      </c>
      <c r="B625" t="s">
        <v>258</v>
      </c>
      <c r="C625" t="s">
        <v>29</v>
      </c>
      <c r="D625" t="s">
        <v>26</v>
      </c>
      <c r="E625" t="s">
        <v>178</v>
      </c>
      <c r="F625" t="s">
        <v>5163</v>
      </c>
      <c r="G625">
        <v>1</v>
      </c>
      <c r="H625" t="s">
        <v>124</v>
      </c>
      <c r="I625" t="s">
        <v>302</v>
      </c>
      <c r="L625" s="1">
        <v>410702000505</v>
      </c>
      <c r="M625" t="s">
        <v>303</v>
      </c>
      <c r="N625" t="s">
        <v>25</v>
      </c>
      <c r="O625" t="s">
        <v>304</v>
      </c>
      <c r="P625">
        <v>97603</v>
      </c>
      <c r="Q625" t="s">
        <v>282</v>
      </c>
      <c r="R625">
        <v>407</v>
      </c>
      <c r="S625" t="s">
        <v>77</v>
      </c>
      <c r="T625" t="b">
        <v>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>
        <v>0</v>
      </c>
      <c r="AA625">
        <v>0</v>
      </c>
      <c r="AB625">
        <v>0</v>
      </c>
      <c r="AC625">
        <v>2</v>
      </c>
      <c r="AD625">
        <v>0</v>
      </c>
      <c r="AE625">
        <v>0</v>
      </c>
      <c r="AF625">
        <v>2</v>
      </c>
      <c r="AG625">
        <v>2</v>
      </c>
      <c r="AH625">
        <v>0</v>
      </c>
      <c r="AI625">
        <v>0</v>
      </c>
      <c r="AJ625">
        <v>2</v>
      </c>
      <c r="AK625">
        <v>0</v>
      </c>
      <c r="AL625">
        <v>2</v>
      </c>
      <c r="AM625">
        <v>0</v>
      </c>
      <c r="AN625">
        <v>3</v>
      </c>
      <c r="AO625">
        <v>0</v>
      </c>
      <c r="AP625">
        <v>0</v>
      </c>
      <c r="AQ625">
        <v>0</v>
      </c>
      <c r="AR625">
        <v>2</v>
      </c>
      <c r="AS625">
        <v>0</v>
      </c>
      <c r="AT625">
        <v>2</v>
      </c>
      <c r="AU625">
        <v>2</v>
      </c>
      <c r="AV625">
        <v>2</v>
      </c>
      <c r="AW625">
        <v>2</v>
      </c>
      <c r="AX625">
        <v>2</v>
      </c>
      <c r="AY625">
        <v>0</v>
      </c>
      <c r="AZ625">
        <v>0</v>
      </c>
      <c r="BA625">
        <v>3</v>
      </c>
      <c r="BB625">
        <v>3</v>
      </c>
      <c r="BC625">
        <v>2</v>
      </c>
      <c r="BD625">
        <v>0</v>
      </c>
      <c r="BE625">
        <v>2</v>
      </c>
      <c r="BF625">
        <v>2</v>
      </c>
      <c r="BG625">
        <v>0</v>
      </c>
      <c r="BH625">
        <v>0</v>
      </c>
      <c r="BI625">
        <v>0</v>
      </c>
      <c r="BJ625">
        <v>0</v>
      </c>
      <c r="BK625">
        <v>2</v>
      </c>
      <c r="BL625">
        <v>2</v>
      </c>
      <c r="BM625">
        <v>0</v>
      </c>
      <c r="BN625">
        <v>2</v>
      </c>
      <c r="BO625">
        <f t="shared" si="90"/>
        <v>6</v>
      </c>
      <c r="BP625">
        <f t="shared" si="91"/>
        <v>4</v>
      </c>
      <c r="BQ625">
        <f t="shared" si="92"/>
        <v>3</v>
      </c>
      <c r="BR625">
        <f t="shared" si="93"/>
        <v>2</v>
      </c>
      <c r="BS625">
        <f t="shared" si="94"/>
        <v>2</v>
      </c>
      <c r="BT625">
        <f t="shared" si="95"/>
        <v>8</v>
      </c>
      <c r="BU625">
        <f t="shared" si="96"/>
        <v>6</v>
      </c>
      <c r="BV625">
        <f t="shared" si="97"/>
        <v>6</v>
      </c>
      <c r="BW625">
        <f t="shared" si="98"/>
        <v>0</v>
      </c>
      <c r="BX625">
        <f t="shared" si="99"/>
        <v>6</v>
      </c>
    </row>
    <row r="626" spans="1:76" ht="18.95" customHeight="1" x14ac:dyDescent="0.25">
      <c r="A626" t="s">
        <v>305</v>
      </c>
      <c r="B626" t="s">
        <v>258</v>
      </c>
      <c r="C626" t="s">
        <v>29</v>
      </c>
      <c r="D626" t="s">
        <v>26</v>
      </c>
      <c r="E626" t="s">
        <v>73</v>
      </c>
      <c r="F626" t="s">
        <v>659</v>
      </c>
      <c r="G626">
        <v>1</v>
      </c>
      <c r="H626" t="s">
        <v>124</v>
      </c>
      <c r="I626" t="s">
        <v>306</v>
      </c>
      <c r="L626" s="1">
        <v>410708000489</v>
      </c>
      <c r="M626" t="s">
        <v>307</v>
      </c>
      <c r="N626" t="s">
        <v>45</v>
      </c>
      <c r="O626" t="s">
        <v>304</v>
      </c>
      <c r="P626">
        <v>97601</v>
      </c>
      <c r="Q626" t="s">
        <v>308</v>
      </c>
      <c r="R626">
        <v>394</v>
      </c>
      <c r="S626" t="s">
        <v>77</v>
      </c>
      <c r="T626" t="b">
        <v>1</v>
      </c>
      <c r="U626" t="s">
        <v>31</v>
      </c>
      <c r="V626" t="s">
        <v>61</v>
      </c>
      <c r="W626" t="s">
        <v>61</v>
      </c>
      <c r="X626" t="s">
        <v>71</v>
      </c>
      <c r="Y626" t="s">
        <v>71</v>
      </c>
      <c r="Z626" s="10">
        <v>2</v>
      </c>
      <c r="AA626" s="10">
        <v>0</v>
      </c>
      <c r="AB626" s="10">
        <v>0</v>
      </c>
      <c r="AC626" s="10">
        <v>2</v>
      </c>
      <c r="AD626" s="10">
        <v>2</v>
      </c>
      <c r="AE626" s="10">
        <v>0</v>
      </c>
      <c r="AF626" s="10">
        <v>2</v>
      </c>
      <c r="AG626" s="10">
        <v>2</v>
      </c>
      <c r="AH626" s="10">
        <v>0</v>
      </c>
      <c r="AI626" s="10">
        <v>0</v>
      </c>
      <c r="AJ626" s="10">
        <v>0</v>
      </c>
      <c r="AK626" s="10">
        <v>2</v>
      </c>
      <c r="AL626" s="10">
        <v>2</v>
      </c>
      <c r="AM626" s="10">
        <v>3</v>
      </c>
      <c r="AN626" s="10">
        <v>3</v>
      </c>
      <c r="AO626" s="10">
        <v>3</v>
      </c>
      <c r="AP626" s="10">
        <v>0</v>
      </c>
      <c r="AQ626" s="10">
        <v>3</v>
      </c>
      <c r="AR626" s="10">
        <v>3</v>
      </c>
      <c r="AS626" s="10">
        <v>0</v>
      </c>
      <c r="AT626" s="10">
        <v>3</v>
      </c>
      <c r="AU626" s="10">
        <v>2</v>
      </c>
      <c r="AV626" s="10">
        <v>2</v>
      </c>
      <c r="AW626" s="10">
        <v>2</v>
      </c>
      <c r="AX626" s="10">
        <v>2</v>
      </c>
      <c r="AY626" s="10">
        <v>0</v>
      </c>
      <c r="AZ626" s="10">
        <v>0</v>
      </c>
      <c r="BA626" s="10">
        <v>0</v>
      </c>
      <c r="BB626" s="10">
        <v>0</v>
      </c>
      <c r="BC626" s="10">
        <v>2</v>
      </c>
      <c r="BD626" s="10">
        <v>0</v>
      </c>
      <c r="BE626" s="10">
        <v>3</v>
      </c>
      <c r="BF626" s="10">
        <v>3</v>
      </c>
      <c r="BG626" s="10">
        <v>0</v>
      </c>
      <c r="BH626" s="10">
        <v>0</v>
      </c>
      <c r="BI626" s="10">
        <v>0</v>
      </c>
      <c r="BJ626" s="10">
        <v>0</v>
      </c>
      <c r="BK626" s="10">
        <v>0</v>
      </c>
      <c r="BL626" s="10">
        <v>0</v>
      </c>
      <c r="BM626" s="10">
        <v>0</v>
      </c>
      <c r="BN626" s="10">
        <v>2</v>
      </c>
      <c r="BO626">
        <f t="shared" si="90"/>
        <v>10</v>
      </c>
      <c r="BP626">
        <f t="shared" si="91"/>
        <v>4</v>
      </c>
      <c r="BQ626">
        <f t="shared" si="92"/>
        <v>12</v>
      </c>
      <c r="BR626">
        <f t="shared" si="93"/>
        <v>3</v>
      </c>
      <c r="BS626">
        <f t="shared" si="94"/>
        <v>3</v>
      </c>
      <c r="BT626">
        <f t="shared" si="95"/>
        <v>8</v>
      </c>
      <c r="BU626">
        <f t="shared" si="96"/>
        <v>0</v>
      </c>
      <c r="BV626">
        <f t="shared" si="97"/>
        <v>8</v>
      </c>
      <c r="BW626">
        <f t="shared" si="98"/>
        <v>0</v>
      </c>
      <c r="BX626">
        <f t="shared" si="99"/>
        <v>2</v>
      </c>
    </row>
    <row r="627" spans="1:76" ht="18.95" customHeight="1" x14ac:dyDescent="0.25">
      <c r="A627" t="s">
        <v>318</v>
      </c>
      <c r="B627" t="s">
        <v>258</v>
      </c>
      <c r="C627" t="s">
        <v>29</v>
      </c>
      <c r="D627" t="s">
        <v>26</v>
      </c>
      <c r="E627" t="s">
        <v>21</v>
      </c>
      <c r="F627" t="s">
        <v>5163</v>
      </c>
      <c r="G627">
        <v>1</v>
      </c>
      <c r="H627" t="s">
        <v>124</v>
      </c>
      <c r="I627" t="s">
        <v>319</v>
      </c>
      <c r="L627" s="1">
        <v>410943000521</v>
      </c>
      <c r="M627" t="s">
        <v>320</v>
      </c>
      <c r="N627" t="s">
        <v>58</v>
      </c>
      <c r="O627" t="s">
        <v>321</v>
      </c>
      <c r="P627">
        <v>97636</v>
      </c>
      <c r="Q627" t="s">
        <v>308</v>
      </c>
      <c r="R627">
        <v>222</v>
      </c>
      <c r="S627" t="s">
        <v>39</v>
      </c>
      <c r="T627" t="b">
        <v>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</v>
      </c>
      <c r="AK627">
        <v>2</v>
      </c>
      <c r="AL627">
        <v>2</v>
      </c>
      <c r="AM627">
        <v>2</v>
      </c>
      <c r="AN627">
        <v>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2</v>
      </c>
      <c r="AU627">
        <v>2</v>
      </c>
      <c r="AV627">
        <v>2</v>
      </c>
      <c r="AW627">
        <v>2</v>
      </c>
      <c r="AX627">
        <v>2</v>
      </c>
      <c r="AY627">
        <v>0</v>
      </c>
      <c r="AZ627">
        <v>0</v>
      </c>
      <c r="BA627">
        <v>3</v>
      </c>
      <c r="BB627">
        <v>3</v>
      </c>
      <c r="BC627">
        <v>2</v>
      </c>
      <c r="BD627">
        <v>0</v>
      </c>
      <c r="BE627">
        <v>3</v>
      </c>
      <c r="BF627">
        <v>3</v>
      </c>
      <c r="BG627">
        <v>0</v>
      </c>
      <c r="BH627">
        <v>0</v>
      </c>
      <c r="BI627">
        <v>2</v>
      </c>
      <c r="BJ627">
        <v>2</v>
      </c>
      <c r="BK627">
        <v>0</v>
      </c>
      <c r="BL627">
        <v>0</v>
      </c>
      <c r="BM627">
        <v>0</v>
      </c>
      <c r="BN627">
        <v>2</v>
      </c>
      <c r="BO627">
        <f t="shared" si="90"/>
        <v>0</v>
      </c>
      <c r="BP627">
        <f t="shared" si="91"/>
        <v>6</v>
      </c>
      <c r="BQ627">
        <f t="shared" si="92"/>
        <v>4</v>
      </c>
      <c r="BR627">
        <f t="shared" si="93"/>
        <v>0</v>
      </c>
      <c r="BS627">
        <f t="shared" si="94"/>
        <v>2</v>
      </c>
      <c r="BT627">
        <f t="shared" si="95"/>
        <v>8</v>
      </c>
      <c r="BU627">
        <f t="shared" si="96"/>
        <v>6</v>
      </c>
      <c r="BV627">
        <f t="shared" si="97"/>
        <v>8</v>
      </c>
      <c r="BW627">
        <f t="shared" si="98"/>
        <v>0</v>
      </c>
      <c r="BX627">
        <f t="shared" si="99"/>
        <v>6</v>
      </c>
    </row>
    <row r="628" spans="1:76" ht="18.95" customHeight="1" x14ac:dyDescent="0.25">
      <c r="A628" t="s">
        <v>314</v>
      </c>
      <c r="B628" t="s">
        <v>258</v>
      </c>
      <c r="C628" t="s">
        <v>29</v>
      </c>
      <c r="D628" t="s">
        <v>26</v>
      </c>
      <c r="E628" t="s">
        <v>102</v>
      </c>
      <c r="F628" t="s">
        <v>659</v>
      </c>
      <c r="G628">
        <v>1</v>
      </c>
      <c r="H628" t="s">
        <v>124</v>
      </c>
      <c r="I628" t="s">
        <v>315</v>
      </c>
      <c r="L628" s="1">
        <v>411140001381</v>
      </c>
      <c r="M628" t="s">
        <v>316</v>
      </c>
      <c r="N628" t="s">
        <v>45</v>
      </c>
      <c r="O628" t="s">
        <v>317</v>
      </c>
      <c r="P628">
        <v>97638</v>
      </c>
      <c r="Q628" t="s">
        <v>272</v>
      </c>
      <c r="R628">
        <v>212</v>
      </c>
      <c r="S628" t="s">
        <v>39</v>
      </c>
      <c r="T628" t="b">
        <v>0</v>
      </c>
      <c r="U628" t="s">
        <v>30</v>
      </c>
      <c r="V628" t="s">
        <v>61</v>
      </c>
      <c r="W628" t="s">
        <v>61</v>
      </c>
      <c r="X628" t="s">
        <v>61</v>
      </c>
      <c r="Y628" t="s">
        <v>71</v>
      </c>
      <c r="Z628" s="10">
        <v>0</v>
      </c>
      <c r="AA628" s="10">
        <v>0</v>
      </c>
      <c r="AB628" s="10">
        <v>0</v>
      </c>
      <c r="AC628" s="10">
        <v>2</v>
      </c>
      <c r="AD628" s="10">
        <v>1</v>
      </c>
      <c r="AE628" s="10">
        <v>0</v>
      </c>
      <c r="AF628" s="10">
        <v>2</v>
      </c>
      <c r="AG628" s="10">
        <v>1</v>
      </c>
      <c r="AH628" s="10">
        <v>0</v>
      </c>
      <c r="AI628" s="10">
        <v>0</v>
      </c>
      <c r="AJ628" s="10">
        <v>0</v>
      </c>
      <c r="AK628" s="10">
        <v>2</v>
      </c>
      <c r="AL628" s="10">
        <v>2</v>
      </c>
      <c r="AM628" s="10">
        <v>3</v>
      </c>
      <c r="AN628" s="10">
        <v>3</v>
      </c>
      <c r="AO628" s="10">
        <v>0</v>
      </c>
      <c r="AP628" s="10">
        <v>0</v>
      </c>
      <c r="AQ628" s="10">
        <v>0</v>
      </c>
      <c r="AR628" s="10">
        <v>3</v>
      </c>
      <c r="AS628" s="10">
        <v>0</v>
      </c>
      <c r="AT628" s="10">
        <v>3</v>
      </c>
      <c r="AU628" s="10">
        <v>1</v>
      </c>
      <c r="AV628" s="10">
        <v>1</v>
      </c>
      <c r="AW628" s="10">
        <v>1</v>
      </c>
      <c r="AX628" s="10">
        <v>1</v>
      </c>
      <c r="AY628" s="10">
        <v>0</v>
      </c>
      <c r="AZ628" s="10">
        <v>0</v>
      </c>
      <c r="BA628" s="10">
        <v>3</v>
      </c>
      <c r="BB628" s="10">
        <v>3</v>
      </c>
      <c r="BC628" s="10">
        <v>0</v>
      </c>
      <c r="BD628" s="10">
        <v>0</v>
      </c>
      <c r="BE628" s="10">
        <v>3</v>
      </c>
      <c r="BF628" s="10">
        <v>3</v>
      </c>
      <c r="BG628" s="10">
        <v>0</v>
      </c>
      <c r="BH628" s="10">
        <v>0</v>
      </c>
      <c r="BI628" s="10">
        <v>0</v>
      </c>
      <c r="BJ628" s="10">
        <v>0</v>
      </c>
      <c r="BK628" s="10">
        <v>0</v>
      </c>
      <c r="BL628" s="10">
        <v>0</v>
      </c>
      <c r="BM628" s="10">
        <v>0</v>
      </c>
      <c r="BN628" s="10">
        <v>2</v>
      </c>
      <c r="BO628">
        <f t="shared" si="90"/>
        <v>6</v>
      </c>
      <c r="BP628">
        <f t="shared" si="91"/>
        <v>4</v>
      </c>
      <c r="BQ628">
        <f t="shared" si="92"/>
        <v>6</v>
      </c>
      <c r="BR628">
        <f t="shared" si="93"/>
        <v>3</v>
      </c>
      <c r="BS628">
        <f t="shared" si="94"/>
        <v>3</v>
      </c>
      <c r="BT628">
        <f t="shared" si="95"/>
        <v>4</v>
      </c>
      <c r="BU628">
        <f t="shared" si="96"/>
        <v>6</v>
      </c>
      <c r="BV628">
        <f t="shared" si="97"/>
        <v>6</v>
      </c>
      <c r="BW628">
        <f t="shared" si="98"/>
        <v>0</v>
      </c>
      <c r="BX628">
        <f t="shared" si="99"/>
        <v>2</v>
      </c>
    </row>
    <row r="629" spans="1:76" ht="18.95" customHeight="1" x14ac:dyDescent="0.25">
      <c r="A629" t="s">
        <v>340</v>
      </c>
      <c r="B629" t="s">
        <v>258</v>
      </c>
      <c r="C629" t="s">
        <v>29</v>
      </c>
      <c r="D629" t="s">
        <v>26</v>
      </c>
      <c r="E629" t="s">
        <v>73</v>
      </c>
      <c r="F629" t="s">
        <v>659</v>
      </c>
      <c r="G629">
        <v>1</v>
      </c>
      <c r="H629" t="s">
        <v>124</v>
      </c>
      <c r="I629" t="s">
        <v>341</v>
      </c>
      <c r="L629" s="1">
        <v>411158000613</v>
      </c>
      <c r="M629" t="s">
        <v>342</v>
      </c>
      <c r="N629" t="s">
        <v>45</v>
      </c>
      <c r="O629" t="s">
        <v>343</v>
      </c>
      <c r="P629">
        <v>97424</v>
      </c>
      <c r="Q629" t="s">
        <v>272</v>
      </c>
      <c r="R629">
        <v>99</v>
      </c>
      <c r="S629" t="s">
        <v>77</v>
      </c>
      <c r="T629" t="b">
        <v>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>
        <v>0</v>
      </c>
      <c r="AA629">
        <v>0</v>
      </c>
      <c r="AB629">
        <v>2</v>
      </c>
      <c r="AC629">
        <v>2</v>
      </c>
      <c r="AD629">
        <v>2</v>
      </c>
      <c r="AE629">
        <v>0</v>
      </c>
      <c r="AF629">
        <v>2</v>
      </c>
      <c r="AG629">
        <v>2</v>
      </c>
      <c r="AH629">
        <v>0</v>
      </c>
      <c r="AI629">
        <v>2</v>
      </c>
      <c r="AJ629">
        <v>2</v>
      </c>
      <c r="AK629">
        <v>2</v>
      </c>
      <c r="AL629">
        <v>2</v>
      </c>
      <c r="AM629">
        <v>3</v>
      </c>
      <c r="AN629">
        <v>3</v>
      </c>
      <c r="AO629">
        <v>3</v>
      </c>
      <c r="AP629">
        <v>3</v>
      </c>
      <c r="AQ629">
        <v>0</v>
      </c>
      <c r="AR629">
        <v>2</v>
      </c>
      <c r="AS629">
        <v>2</v>
      </c>
      <c r="AT629">
        <v>3</v>
      </c>
      <c r="AU629">
        <v>2</v>
      </c>
      <c r="AV629">
        <v>2</v>
      </c>
      <c r="AW629">
        <v>1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2</v>
      </c>
      <c r="BD629">
        <v>0</v>
      </c>
      <c r="BE629">
        <v>3</v>
      </c>
      <c r="BF629">
        <v>3</v>
      </c>
      <c r="BG629">
        <v>0</v>
      </c>
      <c r="BH629">
        <v>0</v>
      </c>
      <c r="BI629">
        <v>2</v>
      </c>
      <c r="BJ629">
        <v>0</v>
      </c>
      <c r="BK629">
        <v>0</v>
      </c>
      <c r="BL629">
        <v>0</v>
      </c>
      <c r="BM629">
        <v>0</v>
      </c>
      <c r="BN629">
        <v>2</v>
      </c>
      <c r="BO629">
        <f t="shared" si="90"/>
        <v>10</v>
      </c>
      <c r="BP629">
        <f t="shared" si="91"/>
        <v>8</v>
      </c>
      <c r="BQ629">
        <f t="shared" si="92"/>
        <v>12</v>
      </c>
      <c r="BR629">
        <f t="shared" si="93"/>
        <v>4</v>
      </c>
      <c r="BS629">
        <f t="shared" si="94"/>
        <v>3</v>
      </c>
      <c r="BT629">
        <f t="shared" si="95"/>
        <v>6</v>
      </c>
      <c r="BU629">
        <f t="shared" si="96"/>
        <v>0</v>
      </c>
      <c r="BV629">
        <f t="shared" si="97"/>
        <v>8</v>
      </c>
      <c r="BW629">
        <f t="shared" si="98"/>
        <v>0</v>
      </c>
      <c r="BX629">
        <f t="shared" si="99"/>
        <v>4</v>
      </c>
    </row>
    <row r="630" spans="1:76" ht="18.95" customHeight="1" x14ac:dyDescent="0.25">
      <c r="A630" t="s">
        <v>4377</v>
      </c>
      <c r="B630" t="s">
        <v>258</v>
      </c>
      <c r="C630" t="s">
        <v>29</v>
      </c>
      <c r="D630" t="s">
        <v>26</v>
      </c>
      <c r="E630" t="s">
        <v>102</v>
      </c>
      <c r="F630" t="s">
        <v>659</v>
      </c>
      <c r="G630" t="s">
        <v>2026</v>
      </c>
      <c r="H630" t="s">
        <v>22</v>
      </c>
      <c r="I630" t="s">
        <v>4378</v>
      </c>
      <c r="L630" s="1">
        <v>411167000589</v>
      </c>
      <c r="M630" t="s">
        <v>4379</v>
      </c>
      <c r="N630" t="s">
        <v>45</v>
      </c>
      <c r="O630" t="s">
        <v>3608</v>
      </c>
      <c r="P630">
        <v>97477</v>
      </c>
      <c r="Q630" t="s">
        <v>3052</v>
      </c>
      <c r="R630">
        <v>395</v>
      </c>
      <c r="S630" t="s">
        <v>89</v>
      </c>
      <c r="T630" t="b">
        <v>0</v>
      </c>
      <c r="U630" t="s">
        <v>30</v>
      </c>
      <c r="V630" t="s">
        <v>61</v>
      </c>
      <c r="W630" t="s">
        <v>61</v>
      </c>
      <c r="X630" t="s">
        <v>61</v>
      </c>
      <c r="Y630" t="s">
        <v>71</v>
      </c>
      <c r="Z630">
        <v>0</v>
      </c>
      <c r="AA630">
        <v>0</v>
      </c>
      <c r="AB630">
        <v>0</v>
      </c>
      <c r="AC630">
        <v>0</v>
      </c>
      <c r="AD630">
        <v>2</v>
      </c>
      <c r="AE630">
        <v>0</v>
      </c>
      <c r="AF630">
        <v>3</v>
      </c>
      <c r="AG630">
        <v>2</v>
      </c>
      <c r="AH630">
        <v>2</v>
      </c>
      <c r="AI630">
        <v>2</v>
      </c>
      <c r="AJ630">
        <v>0</v>
      </c>
      <c r="AK630">
        <v>2</v>
      </c>
      <c r="AL630">
        <v>1</v>
      </c>
      <c r="AM630">
        <v>3</v>
      </c>
      <c r="AN630">
        <v>3</v>
      </c>
      <c r="AO630">
        <v>0</v>
      </c>
      <c r="AP630">
        <v>3</v>
      </c>
      <c r="AQ630">
        <v>2</v>
      </c>
      <c r="AR630">
        <v>3</v>
      </c>
      <c r="AS630">
        <v>0</v>
      </c>
      <c r="AT630">
        <v>3</v>
      </c>
      <c r="AU630">
        <v>2</v>
      </c>
      <c r="AV630">
        <v>2</v>
      </c>
      <c r="AW630">
        <v>2</v>
      </c>
      <c r="AX630">
        <v>2</v>
      </c>
      <c r="AY630">
        <v>0</v>
      </c>
      <c r="AZ630">
        <v>0</v>
      </c>
      <c r="BA630">
        <v>1</v>
      </c>
      <c r="BB630">
        <v>3</v>
      </c>
      <c r="BC630">
        <v>1</v>
      </c>
      <c r="BD630">
        <v>0</v>
      </c>
      <c r="BE630">
        <v>3</v>
      </c>
      <c r="BF630">
        <v>2</v>
      </c>
      <c r="BG630">
        <v>1</v>
      </c>
      <c r="BH630">
        <v>1</v>
      </c>
      <c r="BI630">
        <v>3</v>
      </c>
      <c r="BJ630">
        <v>1</v>
      </c>
      <c r="BK630">
        <v>0</v>
      </c>
      <c r="BL630">
        <v>1</v>
      </c>
      <c r="BM630">
        <v>2</v>
      </c>
      <c r="BN630">
        <v>2</v>
      </c>
      <c r="BO630">
        <f t="shared" si="90"/>
        <v>9</v>
      </c>
      <c r="BP630">
        <f t="shared" si="91"/>
        <v>5</v>
      </c>
      <c r="BQ630">
        <f t="shared" si="92"/>
        <v>11</v>
      </c>
      <c r="BR630">
        <f t="shared" si="93"/>
        <v>3</v>
      </c>
      <c r="BS630">
        <f t="shared" si="94"/>
        <v>3</v>
      </c>
      <c r="BT630">
        <f t="shared" si="95"/>
        <v>8</v>
      </c>
      <c r="BU630">
        <f t="shared" si="96"/>
        <v>4</v>
      </c>
      <c r="BV630">
        <f t="shared" si="97"/>
        <v>6</v>
      </c>
      <c r="BW630">
        <f t="shared" si="98"/>
        <v>2</v>
      </c>
      <c r="BX630">
        <f t="shared" si="99"/>
        <v>9</v>
      </c>
    </row>
    <row r="631" spans="1:76" ht="18.95" customHeight="1" x14ac:dyDescent="0.25">
      <c r="A631" t="s">
        <v>309</v>
      </c>
      <c r="B631" t="s">
        <v>258</v>
      </c>
      <c r="C631" t="s">
        <v>29</v>
      </c>
      <c r="D631" t="s">
        <v>26</v>
      </c>
      <c r="E631" t="s">
        <v>73</v>
      </c>
      <c r="F631" t="s">
        <v>659</v>
      </c>
      <c r="G631">
        <v>1</v>
      </c>
      <c r="H631" t="s">
        <v>124</v>
      </c>
      <c r="I631" t="s">
        <v>310</v>
      </c>
      <c r="L631" s="1">
        <v>410750000660</v>
      </c>
      <c r="M631" t="s">
        <v>311</v>
      </c>
      <c r="N631" t="s">
        <v>45</v>
      </c>
      <c r="O631" t="s">
        <v>312</v>
      </c>
      <c r="P631">
        <v>97365</v>
      </c>
      <c r="Q631" t="s">
        <v>313</v>
      </c>
      <c r="R631">
        <v>491</v>
      </c>
      <c r="S631" t="s">
        <v>77</v>
      </c>
      <c r="T631" t="b">
        <v>0</v>
      </c>
      <c r="U631" t="s">
        <v>30</v>
      </c>
      <c r="V631" t="s">
        <v>61</v>
      </c>
      <c r="W631" t="s">
        <v>61</v>
      </c>
      <c r="X631" t="s">
        <v>61</v>
      </c>
      <c r="Y631" t="s">
        <v>61</v>
      </c>
      <c r="Z631" s="10">
        <v>0</v>
      </c>
      <c r="AA631" s="10">
        <v>0</v>
      </c>
      <c r="AB631" s="10">
        <v>0</v>
      </c>
      <c r="AC631" s="10">
        <v>0</v>
      </c>
      <c r="AD631" s="10">
        <v>2</v>
      </c>
      <c r="AE631" s="10">
        <v>0</v>
      </c>
      <c r="AF631" s="10">
        <v>0</v>
      </c>
      <c r="AG631" s="10">
        <v>2</v>
      </c>
      <c r="AH631" s="10">
        <v>0</v>
      </c>
      <c r="AI631" s="10">
        <v>2</v>
      </c>
      <c r="AJ631" s="10">
        <v>2</v>
      </c>
      <c r="AK631" s="10">
        <v>2</v>
      </c>
      <c r="AL631" s="10">
        <v>2</v>
      </c>
      <c r="AM631" s="10">
        <v>3</v>
      </c>
      <c r="AN631" s="10">
        <v>3</v>
      </c>
      <c r="AO631" s="10">
        <v>0</v>
      </c>
      <c r="AP631" s="10">
        <v>3</v>
      </c>
      <c r="AQ631" s="10">
        <v>0</v>
      </c>
      <c r="AR631" s="10">
        <v>2</v>
      </c>
      <c r="AS631" s="10">
        <v>0</v>
      </c>
      <c r="AT631" s="10">
        <v>3</v>
      </c>
      <c r="AU631" s="10">
        <v>0</v>
      </c>
      <c r="AV631" s="10">
        <v>0</v>
      </c>
      <c r="AW631" s="10">
        <v>0</v>
      </c>
      <c r="AX631" s="10">
        <v>2</v>
      </c>
      <c r="AY631" s="10">
        <v>0</v>
      </c>
      <c r="AZ631" s="10">
        <v>0</v>
      </c>
      <c r="BA631" s="10">
        <v>0</v>
      </c>
      <c r="BB631" s="10">
        <v>0</v>
      </c>
      <c r="BC631" s="10">
        <v>2</v>
      </c>
      <c r="BD631" s="10">
        <v>0</v>
      </c>
      <c r="BE631" s="10">
        <v>0</v>
      </c>
      <c r="BF631" s="10">
        <v>1</v>
      </c>
      <c r="BG631" s="10">
        <v>0</v>
      </c>
      <c r="BH631" s="10">
        <v>0</v>
      </c>
      <c r="BI631" s="10">
        <v>2</v>
      </c>
      <c r="BJ631" s="10">
        <v>0</v>
      </c>
      <c r="BK631" s="10">
        <v>0</v>
      </c>
      <c r="BL631" s="10">
        <v>0</v>
      </c>
      <c r="BM631" s="10">
        <v>2</v>
      </c>
      <c r="BN631" s="10">
        <v>2</v>
      </c>
      <c r="BO631">
        <f t="shared" si="90"/>
        <v>4</v>
      </c>
      <c r="BP631">
        <f t="shared" si="91"/>
        <v>8</v>
      </c>
      <c r="BQ631">
        <f t="shared" si="92"/>
        <v>9</v>
      </c>
      <c r="BR631">
        <f t="shared" si="93"/>
        <v>2</v>
      </c>
      <c r="BS631">
        <f t="shared" si="94"/>
        <v>3</v>
      </c>
      <c r="BT631">
        <f t="shared" si="95"/>
        <v>2</v>
      </c>
      <c r="BU631">
        <f t="shared" si="96"/>
        <v>0</v>
      </c>
      <c r="BV631">
        <f t="shared" si="97"/>
        <v>3</v>
      </c>
      <c r="BW631">
        <f t="shared" si="98"/>
        <v>0</v>
      </c>
      <c r="BX631">
        <f t="shared" si="99"/>
        <v>6</v>
      </c>
    </row>
    <row r="632" spans="1:76" ht="18.95" customHeight="1" x14ac:dyDescent="0.25">
      <c r="A632" t="s">
        <v>4374</v>
      </c>
      <c r="B632" t="s">
        <v>258</v>
      </c>
      <c r="C632" t="s">
        <v>29</v>
      </c>
      <c r="D632" t="s">
        <v>86</v>
      </c>
      <c r="E632" t="s">
        <v>21</v>
      </c>
      <c r="F632" t="s">
        <v>5163</v>
      </c>
      <c r="G632" t="s">
        <v>2026</v>
      </c>
      <c r="H632" t="s">
        <v>83</v>
      </c>
      <c r="I632" t="s">
        <v>4375</v>
      </c>
      <c r="L632" s="1">
        <v>410927000739</v>
      </c>
      <c r="M632" t="s">
        <v>4376</v>
      </c>
      <c r="N632" t="s">
        <v>45</v>
      </c>
      <c r="O632" t="s">
        <v>116</v>
      </c>
      <c r="P632">
        <v>97914</v>
      </c>
      <c r="Q632" t="s">
        <v>291</v>
      </c>
      <c r="R632">
        <v>387</v>
      </c>
      <c r="S632" t="s">
        <v>77</v>
      </c>
      <c r="T632" t="b">
        <v>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>
        <v>0</v>
      </c>
      <c r="AA632">
        <v>0</v>
      </c>
      <c r="AB632">
        <v>0</v>
      </c>
      <c r="AC632">
        <v>0</v>
      </c>
      <c r="AD632">
        <v>2</v>
      </c>
      <c r="AE632">
        <v>0</v>
      </c>
      <c r="AF632">
        <v>3</v>
      </c>
      <c r="AG632">
        <v>3</v>
      </c>
      <c r="AH632">
        <v>2</v>
      </c>
      <c r="AI632">
        <v>2</v>
      </c>
      <c r="AJ632">
        <v>0</v>
      </c>
      <c r="AK632">
        <v>2</v>
      </c>
      <c r="AL632">
        <v>1</v>
      </c>
      <c r="AM632">
        <v>3</v>
      </c>
      <c r="AN632">
        <v>3</v>
      </c>
      <c r="AO632">
        <v>1</v>
      </c>
      <c r="AP632">
        <v>3</v>
      </c>
      <c r="AQ632">
        <v>3</v>
      </c>
      <c r="AR632">
        <v>3</v>
      </c>
      <c r="AS632">
        <v>0</v>
      </c>
      <c r="AT632">
        <v>3</v>
      </c>
      <c r="AU632">
        <v>2</v>
      </c>
      <c r="AV632">
        <v>2</v>
      </c>
      <c r="AW632">
        <v>2</v>
      </c>
      <c r="AX632">
        <v>2</v>
      </c>
      <c r="AY632">
        <v>0</v>
      </c>
      <c r="AZ632">
        <v>0</v>
      </c>
      <c r="BA632">
        <v>3</v>
      </c>
      <c r="BB632">
        <v>3</v>
      </c>
      <c r="BC632">
        <v>2</v>
      </c>
      <c r="BD632">
        <v>2</v>
      </c>
      <c r="BE632">
        <v>1</v>
      </c>
      <c r="BF632">
        <v>1</v>
      </c>
      <c r="BG632">
        <v>1</v>
      </c>
      <c r="BH632">
        <v>1</v>
      </c>
      <c r="BI632">
        <v>3</v>
      </c>
      <c r="BJ632">
        <v>1</v>
      </c>
      <c r="BK632">
        <v>0</v>
      </c>
      <c r="BL632">
        <v>1</v>
      </c>
      <c r="BM632">
        <v>2</v>
      </c>
      <c r="BN632">
        <v>2</v>
      </c>
      <c r="BO632">
        <f t="shared" si="90"/>
        <v>10</v>
      </c>
      <c r="BP632">
        <f t="shared" si="91"/>
        <v>5</v>
      </c>
      <c r="BQ632">
        <f t="shared" si="92"/>
        <v>13</v>
      </c>
      <c r="BR632">
        <f t="shared" si="93"/>
        <v>3</v>
      </c>
      <c r="BS632">
        <f t="shared" si="94"/>
        <v>3</v>
      </c>
      <c r="BT632">
        <f t="shared" si="95"/>
        <v>8</v>
      </c>
      <c r="BU632">
        <f t="shared" si="96"/>
        <v>6</v>
      </c>
      <c r="BV632">
        <f t="shared" si="97"/>
        <v>6</v>
      </c>
      <c r="BW632">
        <f t="shared" si="98"/>
        <v>2</v>
      </c>
      <c r="BX632">
        <f t="shared" si="99"/>
        <v>9</v>
      </c>
    </row>
    <row r="633" spans="1:76" ht="18.95" customHeight="1" x14ac:dyDescent="0.25">
      <c r="A633" t="s">
        <v>4371</v>
      </c>
      <c r="B633" t="s">
        <v>258</v>
      </c>
      <c r="C633" t="s">
        <v>29</v>
      </c>
      <c r="D633" t="s">
        <v>26</v>
      </c>
      <c r="E633" t="s">
        <v>102</v>
      </c>
      <c r="F633" t="s">
        <v>659</v>
      </c>
      <c r="G633" t="s">
        <v>2026</v>
      </c>
      <c r="H633" t="s">
        <v>22</v>
      </c>
      <c r="I633" t="s">
        <v>4372</v>
      </c>
      <c r="L633" s="1">
        <v>410394001030</v>
      </c>
      <c r="M633" t="s">
        <v>4373</v>
      </c>
      <c r="N633" t="s">
        <v>45</v>
      </c>
      <c r="O633" t="s">
        <v>290</v>
      </c>
      <c r="P633">
        <v>97236</v>
      </c>
      <c r="Q633" t="s">
        <v>291</v>
      </c>
      <c r="R633">
        <v>599</v>
      </c>
      <c r="S633" t="s">
        <v>7</v>
      </c>
      <c r="T633" t="b">
        <v>0</v>
      </c>
      <c r="U633" t="s">
        <v>30</v>
      </c>
      <c r="V633" t="s">
        <v>31</v>
      </c>
      <c r="W633" t="s">
        <v>31</v>
      </c>
      <c r="X633" t="s">
        <v>31</v>
      </c>
      <c r="Y633" t="s">
        <v>31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3</v>
      </c>
      <c r="AG633">
        <v>1</v>
      </c>
      <c r="AH633">
        <v>2</v>
      </c>
      <c r="AI633">
        <v>0</v>
      </c>
      <c r="AJ633">
        <v>2</v>
      </c>
      <c r="AK633">
        <v>0</v>
      </c>
      <c r="AL633">
        <v>0</v>
      </c>
      <c r="AM633">
        <v>3</v>
      </c>
      <c r="AN633">
        <v>3</v>
      </c>
      <c r="AO633">
        <v>1</v>
      </c>
      <c r="AP633">
        <v>3</v>
      </c>
      <c r="AQ633">
        <v>0</v>
      </c>
      <c r="AR633">
        <v>3</v>
      </c>
      <c r="AS633">
        <v>0</v>
      </c>
      <c r="AT633">
        <v>0</v>
      </c>
      <c r="AU633">
        <v>2</v>
      </c>
      <c r="AV633">
        <v>2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3</v>
      </c>
      <c r="BC633">
        <v>2</v>
      </c>
      <c r="BD633">
        <v>0</v>
      </c>
      <c r="BE633">
        <v>0</v>
      </c>
      <c r="BF633">
        <v>3</v>
      </c>
      <c r="BG633">
        <v>3</v>
      </c>
      <c r="BH633">
        <v>0</v>
      </c>
      <c r="BI633">
        <v>3</v>
      </c>
      <c r="BJ633">
        <v>0</v>
      </c>
      <c r="BK633">
        <v>3</v>
      </c>
      <c r="BL633">
        <v>3</v>
      </c>
      <c r="BM633">
        <v>2</v>
      </c>
      <c r="BN633">
        <v>0</v>
      </c>
      <c r="BO633">
        <f t="shared" si="90"/>
        <v>6</v>
      </c>
      <c r="BP633">
        <f t="shared" si="91"/>
        <v>2</v>
      </c>
      <c r="BQ633">
        <f t="shared" si="92"/>
        <v>10</v>
      </c>
      <c r="BR633">
        <f t="shared" si="93"/>
        <v>3</v>
      </c>
      <c r="BS633">
        <f t="shared" si="94"/>
        <v>0</v>
      </c>
      <c r="BT633">
        <f t="shared" si="95"/>
        <v>4</v>
      </c>
      <c r="BU633">
        <f t="shared" si="96"/>
        <v>3</v>
      </c>
      <c r="BV633">
        <f t="shared" si="97"/>
        <v>5</v>
      </c>
      <c r="BW633">
        <f t="shared" si="98"/>
        <v>3</v>
      </c>
      <c r="BX633">
        <f t="shared" si="99"/>
        <v>11</v>
      </c>
    </row>
    <row r="634" spans="1:76" ht="18.95" customHeight="1" x14ac:dyDescent="0.25">
      <c r="A634" t="s">
        <v>327</v>
      </c>
      <c r="B634" t="s">
        <v>258</v>
      </c>
      <c r="C634" t="s">
        <v>29</v>
      </c>
      <c r="D634" t="s">
        <v>26</v>
      </c>
      <c r="E634" t="s">
        <v>73</v>
      </c>
      <c r="F634" t="s">
        <v>659</v>
      </c>
      <c r="G634">
        <v>1</v>
      </c>
      <c r="H634" t="s">
        <v>22</v>
      </c>
      <c r="I634" t="s">
        <v>328</v>
      </c>
      <c r="L634" s="1">
        <v>411004000967</v>
      </c>
      <c r="M634" t="s">
        <v>329</v>
      </c>
      <c r="N634" t="s">
        <v>45</v>
      </c>
      <c r="O634" t="s">
        <v>290</v>
      </c>
      <c r="P634">
        <v>97209</v>
      </c>
      <c r="Q634" t="s">
        <v>330</v>
      </c>
      <c r="R634">
        <v>391</v>
      </c>
      <c r="S634" t="s">
        <v>7</v>
      </c>
      <c r="T634" t="b">
        <v>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>
        <v>0</v>
      </c>
      <c r="AA634">
        <v>0</v>
      </c>
      <c r="AB634">
        <v>0</v>
      </c>
      <c r="AC634">
        <v>2</v>
      </c>
      <c r="AD634">
        <v>0</v>
      </c>
      <c r="AE634">
        <v>0</v>
      </c>
      <c r="AF634">
        <v>3</v>
      </c>
      <c r="AG634">
        <v>3</v>
      </c>
      <c r="AH634">
        <v>3</v>
      </c>
      <c r="AI634">
        <v>2</v>
      </c>
      <c r="AJ634">
        <v>2</v>
      </c>
      <c r="AK634">
        <v>2</v>
      </c>
      <c r="AL634">
        <v>2</v>
      </c>
      <c r="AM634">
        <v>2</v>
      </c>
      <c r="AN634">
        <v>2</v>
      </c>
      <c r="AO634">
        <v>2</v>
      </c>
      <c r="AP634">
        <v>3</v>
      </c>
      <c r="AQ634">
        <v>2</v>
      </c>
      <c r="AR634">
        <v>2</v>
      </c>
      <c r="AS634">
        <v>2</v>
      </c>
      <c r="AT634">
        <v>2</v>
      </c>
      <c r="AU634">
        <v>0</v>
      </c>
      <c r="AV634">
        <v>2</v>
      </c>
      <c r="AW634">
        <v>0</v>
      </c>
      <c r="AX634">
        <v>2</v>
      </c>
      <c r="AY634">
        <v>0</v>
      </c>
      <c r="AZ634">
        <v>0</v>
      </c>
      <c r="BA634">
        <v>3</v>
      </c>
      <c r="BB634">
        <v>3</v>
      </c>
      <c r="BC634">
        <v>2</v>
      </c>
      <c r="BD634">
        <v>0</v>
      </c>
      <c r="BE634">
        <v>0</v>
      </c>
      <c r="BF634">
        <v>0</v>
      </c>
      <c r="BG634">
        <v>3</v>
      </c>
      <c r="BH634">
        <v>3</v>
      </c>
      <c r="BI634">
        <v>2</v>
      </c>
      <c r="BJ634">
        <v>0</v>
      </c>
      <c r="BK634">
        <v>2</v>
      </c>
      <c r="BL634">
        <v>0</v>
      </c>
      <c r="BM634">
        <v>2</v>
      </c>
      <c r="BN634">
        <v>2</v>
      </c>
      <c r="BO634">
        <f t="shared" si="90"/>
        <v>11</v>
      </c>
      <c r="BP634">
        <f t="shared" si="91"/>
        <v>8</v>
      </c>
      <c r="BQ634">
        <f t="shared" si="92"/>
        <v>11</v>
      </c>
      <c r="BR634">
        <f t="shared" si="93"/>
        <v>4</v>
      </c>
      <c r="BS634">
        <f t="shared" si="94"/>
        <v>2</v>
      </c>
      <c r="BT634">
        <f t="shared" si="95"/>
        <v>4</v>
      </c>
      <c r="BU634">
        <f t="shared" si="96"/>
        <v>6</v>
      </c>
      <c r="BV634">
        <f t="shared" si="97"/>
        <v>2</v>
      </c>
      <c r="BW634">
        <f t="shared" si="98"/>
        <v>6</v>
      </c>
      <c r="BX634">
        <f t="shared" si="99"/>
        <v>8</v>
      </c>
    </row>
    <row r="635" spans="1:76" ht="18.95" customHeight="1" x14ac:dyDescent="0.25">
      <c r="A635" t="s">
        <v>273</v>
      </c>
      <c r="B635" t="s">
        <v>258</v>
      </c>
      <c r="C635" t="s">
        <v>29</v>
      </c>
      <c r="D635" t="s">
        <v>26</v>
      </c>
      <c r="E635" t="s">
        <v>66</v>
      </c>
      <c r="F635" t="s">
        <v>659</v>
      </c>
      <c r="G635">
        <v>1</v>
      </c>
      <c r="H635" t="s">
        <v>124</v>
      </c>
      <c r="I635" t="s">
        <v>274</v>
      </c>
      <c r="L635" s="1">
        <v>410284001058</v>
      </c>
      <c r="M635" t="s">
        <v>275</v>
      </c>
      <c r="N635" t="s">
        <v>58</v>
      </c>
      <c r="O635" t="s">
        <v>276</v>
      </c>
      <c r="P635">
        <v>97351</v>
      </c>
      <c r="Q635" t="s">
        <v>277</v>
      </c>
      <c r="R635">
        <v>995</v>
      </c>
      <c r="S635" t="s">
        <v>77</v>
      </c>
      <c r="T635" t="b">
        <v>0</v>
      </c>
      <c r="U635" t="s">
        <v>30</v>
      </c>
      <c r="V635" t="s">
        <v>61</v>
      </c>
      <c r="W635" t="s">
        <v>61</v>
      </c>
      <c r="X635" t="s">
        <v>61</v>
      </c>
      <c r="Y635" t="s">
        <v>61</v>
      </c>
      <c r="Z635" s="10">
        <v>0</v>
      </c>
      <c r="AA635" s="10">
        <v>0</v>
      </c>
      <c r="AB635" s="10">
        <v>0</v>
      </c>
      <c r="AC635" s="10">
        <v>2</v>
      </c>
      <c r="AD635" s="10">
        <v>2</v>
      </c>
      <c r="AE635" s="10">
        <v>0</v>
      </c>
      <c r="AF635" s="10">
        <v>2</v>
      </c>
      <c r="AG635" s="10">
        <v>2</v>
      </c>
      <c r="AH635" s="10">
        <v>0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0</v>
      </c>
      <c r="AO635" s="10">
        <v>0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0</v>
      </c>
      <c r="AZ635" s="10">
        <v>0</v>
      </c>
      <c r="BA635" s="10">
        <v>0</v>
      </c>
      <c r="BB635" s="10">
        <v>0</v>
      </c>
      <c r="BC635" s="10">
        <v>0</v>
      </c>
      <c r="BD635" s="10">
        <v>0</v>
      </c>
      <c r="BE635" s="10">
        <v>0</v>
      </c>
      <c r="BF635" s="10">
        <v>0</v>
      </c>
      <c r="BG635" s="10">
        <v>0</v>
      </c>
      <c r="BH635" s="10">
        <v>0</v>
      </c>
      <c r="BI635" s="10">
        <v>0</v>
      </c>
      <c r="BJ635" s="10">
        <v>0</v>
      </c>
      <c r="BK635" s="10">
        <v>0</v>
      </c>
      <c r="BL635" s="10">
        <v>0</v>
      </c>
      <c r="BM635" s="10">
        <v>0</v>
      </c>
      <c r="BN635" s="10">
        <v>2</v>
      </c>
      <c r="BO635">
        <f t="shared" si="90"/>
        <v>8</v>
      </c>
      <c r="BP635">
        <f t="shared" si="91"/>
        <v>0</v>
      </c>
      <c r="BQ635">
        <f t="shared" si="92"/>
        <v>0</v>
      </c>
      <c r="BR635">
        <f t="shared" si="93"/>
        <v>0</v>
      </c>
      <c r="BS635">
        <f t="shared" si="94"/>
        <v>0</v>
      </c>
      <c r="BT635">
        <f t="shared" si="95"/>
        <v>0</v>
      </c>
      <c r="BU635">
        <f t="shared" si="96"/>
        <v>0</v>
      </c>
      <c r="BV635">
        <f t="shared" si="97"/>
        <v>0</v>
      </c>
      <c r="BW635">
        <f t="shared" si="98"/>
        <v>0</v>
      </c>
      <c r="BX635">
        <f t="shared" si="99"/>
        <v>2</v>
      </c>
    </row>
    <row r="636" spans="1:76" ht="18.95" customHeight="1" x14ac:dyDescent="0.25">
      <c r="A636" t="s">
        <v>297</v>
      </c>
      <c r="B636" t="s">
        <v>258</v>
      </c>
      <c r="C636" t="s">
        <v>29</v>
      </c>
      <c r="D636" t="s">
        <v>26</v>
      </c>
      <c r="E636" t="s">
        <v>21</v>
      </c>
      <c r="F636" t="s">
        <v>5163</v>
      </c>
      <c r="G636">
        <v>1</v>
      </c>
      <c r="H636" t="s">
        <v>124</v>
      </c>
      <c r="I636" t="s">
        <v>298</v>
      </c>
      <c r="L636" s="1">
        <v>410627001084</v>
      </c>
      <c r="M636" t="s">
        <v>299</v>
      </c>
      <c r="N636" t="s">
        <v>58</v>
      </c>
      <c r="O636" t="s">
        <v>300</v>
      </c>
      <c r="P636">
        <v>97835</v>
      </c>
      <c r="Q636" t="s">
        <v>277</v>
      </c>
      <c r="R636">
        <v>184</v>
      </c>
      <c r="S636" t="s">
        <v>39</v>
      </c>
      <c r="T636" t="b">
        <v>0</v>
      </c>
      <c r="U636" t="s">
        <v>30</v>
      </c>
      <c r="V636" t="s">
        <v>31</v>
      </c>
      <c r="W636" t="s">
        <v>31</v>
      </c>
      <c r="X636" t="s">
        <v>31</v>
      </c>
      <c r="Y636" t="s">
        <v>31</v>
      </c>
      <c r="Z636">
        <v>0</v>
      </c>
      <c r="AA636">
        <v>0</v>
      </c>
      <c r="AB636">
        <v>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2</v>
      </c>
      <c r="AJ636">
        <v>2</v>
      </c>
      <c r="AK636">
        <v>2</v>
      </c>
      <c r="AL636">
        <v>0</v>
      </c>
      <c r="AM636">
        <v>2</v>
      </c>
      <c r="AN636">
        <v>2</v>
      </c>
      <c r="AO636">
        <v>2</v>
      </c>
      <c r="AP636">
        <v>0</v>
      </c>
      <c r="AQ636">
        <v>0</v>
      </c>
      <c r="AR636">
        <v>2</v>
      </c>
      <c r="AS636">
        <v>0</v>
      </c>
      <c r="AT636">
        <v>2</v>
      </c>
      <c r="AU636">
        <v>2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2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</v>
      </c>
      <c r="BO636">
        <f t="shared" si="90"/>
        <v>2</v>
      </c>
      <c r="BP636">
        <f t="shared" si="91"/>
        <v>6</v>
      </c>
      <c r="BQ636">
        <f t="shared" si="92"/>
        <v>6</v>
      </c>
      <c r="BR636">
        <f t="shared" si="93"/>
        <v>2</v>
      </c>
      <c r="BS636">
        <f t="shared" si="94"/>
        <v>2</v>
      </c>
      <c r="BT636">
        <f t="shared" si="95"/>
        <v>4</v>
      </c>
      <c r="BU636">
        <f t="shared" si="96"/>
        <v>0</v>
      </c>
      <c r="BV636">
        <f t="shared" si="97"/>
        <v>2</v>
      </c>
      <c r="BW636">
        <f t="shared" si="98"/>
        <v>0</v>
      </c>
      <c r="BX636">
        <f t="shared" si="99"/>
        <v>2</v>
      </c>
    </row>
    <row r="637" spans="1:76" ht="18.95" customHeight="1" x14ac:dyDescent="0.25">
      <c r="A637" t="s">
        <v>322</v>
      </c>
      <c r="B637" t="s">
        <v>258</v>
      </c>
      <c r="C637" t="s">
        <v>29</v>
      </c>
      <c r="D637" t="s">
        <v>86</v>
      </c>
      <c r="E637" t="s">
        <v>73</v>
      </c>
      <c r="F637" t="s">
        <v>659</v>
      </c>
      <c r="G637">
        <v>1</v>
      </c>
      <c r="H637" t="s">
        <v>83</v>
      </c>
      <c r="I637" t="s">
        <v>323</v>
      </c>
      <c r="L637" s="1">
        <v>410951001327</v>
      </c>
      <c r="M637" t="s">
        <v>324</v>
      </c>
      <c r="N637" t="s">
        <v>25</v>
      </c>
      <c r="O637" t="s">
        <v>325</v>
      </c>
      <c r="P637">
        <v>97801</v>
      </c>
      <c r="Q637" t="s">
        <v>326</v>
      </c>
      <c r="R637">
        <v>763</v>
      </c>
      <c r="S637" t="s">
        <v>77</v>
      </c>
      <c r="T637" t="b">
        <v>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0</v>
      </c>
      <c r="AF637" s="10">
        <v>2</v>
      </c>
      <c r="AG637" s="10">
        <v>1</v>
      </c>
      <c r="AH637" s="10">
        <v>0</v>
      </c>
      <c r="AI637" s="10">
        <v>0</v>
      </c>
      <c r="AJ637" s="10">
        <v>0</v>
      </c>
      <c r="AK637" s="10">
        <v>0</v>
      </c>
      <c r="AL637" s="10">
        <v>0</v>
      </c>
      <c r="AM637" s="10">
        <v>3</v>
      </c>
      <c r="AN637" s="10">
        <v>3</v>
      </c>
      <c r="AO637" s="10">
        <v>3</v>
      </c>
      <c r="AP637" s="10">
        <v>3</v>
      </c>
      <c r="AQ637" s="10">
        <v>0</v>
      </c>
      <c r="AR637" s="10">
        <v>0</v>
      </c>
      <c r="AS637" s="10">
        <v>0</v>
      </c>
      <c r="AT637" s="10">
        <v>0</v>
      </c>
      <c r="AU637" s="10">
        <v>2</v>
      </c>
      <c r="AV637" s="10">
        <v>2</v>
      </c>
      <c r="AW637" s="10">
        <v>2</v>
      </c>
      <c r="AX637" s="10">
        <v>2</v>
      </c>
      <c r="AY637" s="10">
        <v>0</v>
      </c>
      <c r="AZ637" s="10">
        <v>0</v>
      </c>
      <c r="BA637" s="10">
        <v>0</v>
      </c>
      <c r="BB637" s="10">
        <v>0</v>
      </c>
      <c r="BC637" s="10">
        <v>0</v>
      </c>
      <c r="BD637" s="10">
        <v>0</v>
      </c>
      <c r="BE637" s="10">
        <v>0</v>
      </c>
      <c r="BF637" s="10">
        <v>0</v>
      </c>
      <c r="BG637" s="10">
        <v>0</v>
      </c>
      <c r="BH637" s="10">
        <v>0</v>
      </c>
      <c r="BI637" s="10">
        <v>0</v>
      </c>
      <c r="BJ637" s="10">
        <v>0</v>
      </c>
      <c r="BK637" s="10">
        <v>0</v>
      </c>
      <c r="BL637" s="10">
        <v>0</v>
      </c>
      <c r="BM637" s="10">
        <v>0</v>
      </c>
      <c r="BN637" s="10">
        <v>0</v>
      </c>
      <c r="BO637">
        <f t="shared" si="90"/>
        <v>3</v>
      </c>
      <c r="BP637">
        <f t="shared" si="91"/>
        <v>0</v>
      </c>
      <c r="BQ637">
        <f t="shared" si="92"/>
        <v>12</v>
      </c>
      <c r="BR637">
        <f t="shared" si="93"/>
        <v>0</v>
      </c>
      <c r="BS637">
        <f t="shared" si="94"/>
        <v>0</v>
      </c>
      <c r="BT637">
        <f t="shared" si="95"/>
        <v>8</v>
      </c>
      <c r="BU637">
        <f t="shared" si="96"/>
        <v>0</v>
      </c>
      <c r="BV637">
        <f t="shared" si="97"/>
        <v>0</v>
      </c>
      <c r="BW637">
        <f t="shared" si="98"/>
        <v>0</v>
      </c>
      <c r="BX637">
        <f t="shared" si="99"/>
        <v>0</v>
      </c>
    </row>
    <row r="638" spans="1:76" ht="18.95" customHeight="1" x14ac:dyDescent="0.25">
      <c r="A638" t="s">
        <v>4361</v>
      </c>
      <c r="B638" t="s">
        <v>258</v>
      </c>
      <c r="C638" t="s">
        <v>29</v>
      </c>
      <c r="D638" t="s">
        <v>26</v>
      </c>
      <c r="E638" t="s">
        <v>21</v>
      </c>
      <c r="F638" t="s">
        <v>5163</v>
      </c>
      <c r="G638" t="s">
        <v>2026</v>
      </c>
      <c r="H638" t="s">
        <v>22</v>
      </c>
      <c r="I638" t="s">
        <v>4362</v>
      </c>
      <c r="L638" s="1">
        <v>410192001205</v>
      </c>
      <c r="M638" t="s">
        <v>4363</v>
      </c>
      <c r="N638" t="s">
        <v>45</v>
      </c>
      <c r="O638" t="s">
        <v>4364</v>
      </c>
      <c r="P638">
        <v>97005</v>
      </c>
      <c r="Q638" t="s">
        <v>4365</v>
      </c>
      <c r="R638">
        <v>619</v>
      </c>
      <c r="S638" t="s">
        <v>7</v>
      </c>
      <c r="T638" t="b">
        <v>0</v>
      </c>
      <c r="U638" t="s">
        <v>30</v>
      </c>
      <c r="V638" t="s">
        <v>31</v>
      </c>
      <c r="W638" t="s">
        <v>31</v>
      </c>
      <c r="X638" t="s">
        <v>31</v>
      </c>
      <c r="Y638" t="s">
        <v>31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3</v>
      </c>
      <c r="AH638">
        <v>1</v>
      </c>
      <c r="AI638">
        <v>2</v>
      </c>
      <c r="AJ638">
        <v>0</v>
      </c>
      <c r="AK638">
        <v>0</v>
      </c>
      <c r="AL638">
        <v>0</v>
      </c>
      <c r="AM638">
        <v>3</v>
      </c>
      <c r="AN638">
        <v>3</v>
      </c>
      <c r="AO638">
        <v>1</v>
      </c>
      <c r="AP638">
        <v>3</v>
      </c>
      <c r="AQ638">
        <v>3</v>
      </c>
      <c r="AR638">
        <v>3</v>
      </c>
      <c r="AS638">
        <v>0</v>
      </c>
      <c r="AT638">
        <v>0</v>
      </c>
      <c r="AU638">
        <v>2</v>
      </c>
      <c r="AV638">
        <v>2</v>
      </c>
      <c r="AW638">
        <v>0</v>
      </c>
      <c r="AX638">
        <v>2</v>
      </c>
      <c r="AY638">
        <v>0</v>
      </c>
      <c r="AZ638">
        <v>0</v>
      </c>
      <c r="BA638">
        <v>3</v>
      </c>
      <c r="BB638">
        <v>3</v>
      </c>
      <c r="BC638">
        <v>1</v>
      </c>
      <c r="BD638">
        <v>0</v>
      </c>
      <c r="BE638">
        <v>1</v>
      </c>
      <c r="BF638">
        <v>3</v>
      </c>
      <c r="BG638">
        <v>3</v>
      </c>
      <c r="BH638">
        <v>1</v>
      </c>
      <c r="BI638">
        <v>1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f t="shared" si="90"/>
        <v>7</v>
      </c>
      <c r="BP638">
        <f t="shared" si="91"/>
        <v>2</v>
      </c>
      <c r="BQ638">
        <f t="shared" si="92"/>
        <v>13</v>
      </c>
      <c r="BR638">
        <f t="shared" si="93"/>
        <v>3</v>
      </c>
      <c r="BS638">
        <f t="shared" si="94"/>
        <v>0</v>
      </c>
      <c r="BT638">
        <f t="shared" si="95"/>
        <v>6</v>
      </c>
      <c r="BU638">
        <f t="shared" si="96"/>
        <v>6</v>
      </c>
      <c r="BV638">
        <f t="shared" si="97"/>
        <v>5</v>
      </c>
      <c r="BW638">
        <f t="shared" si="98"/>
        <v>4</v>
      </c>
      <c r="BX638">
        <f t="shared" si="99"/>
        <v>2</v>
      </c>
    </row>
    <row r="639" spans="1:76" ht="18.95" customHeight="1" x14ac:dyDescent="0.25">
      <c r="A639" t="s">
        <v>4404</v>
      </c>
      <c r="B639" t="s">
        <v>350</v>
      </c>
      <c r="C639" t="s">
        <v>54</v>
      </c>
      <c r="D639" t="s">
        <v>26</v>
      </c>
      <c r="E639" t="s">
        <v>73</v>
      </c>
      <c r="F639" t="s">
        <v>659</v>
      </c>
      <c r="G639" t="s">
        <v>2026</v>
      </c>
      <c r="H639" t="s">
        <v>124</v>
      </c>
      <c r="I639" t="s">
        <v>4405</v>
      </c>
      <c r="L639" s="1">
        <v>421722006106</v>
      </c>
      <c r="M639" t="s">
        <v>4406</v>
      </c>
      <c r="N639" t="s">
        <v>25</v>
      </c>
      <c r="O639" t="s">
        <v>4407</v>
      </c>
      <c r="P639">
        <v>15229</v>
      </c>
      <c r="Q639" t="s">
        <v>4365</v>
      </c>
      <c r="R639">
        <v>641</v>
      </c>
      <c r="S639" t="s">
        <v>89</v>
      </c>
      <c r="T639" t="b">
        <v>0</v>
      </c>
      <c r="U639" t="s">
        <v>30</v>
      </c>
      <c r="V639" t="s">
        <v>31</v>
      </c>
      <c r="W639" t="s">
        <v>31</v>
      </c>
      <c r="X639" t="s">
        <v>31</v>
      </c>
      <c r="Y639" t="s">
        <v>31</v>
      </c>
      <c r="Z639">
        <v>0</v>
      </c>
      <c r="AA639">
        <v>0</v>
      </c>
      <c r="AB639">
        <v>0</v>
      </c>
      <c r="AC639">
        <v>0</v>
      </c>
      <c r="AD639">
        <v>2</v>
      </c>
      <c r="AE639">
        <v>2</v>
      </c>
      <c r="AF639">
        <v>0</v>
      </c>
      <c r="AG639">
        <v>3</v>
      </c>
      <c r="AH639">
        <v>2</v>
      </c>
      <c r="AI639">
        <v>1</v>
      </c>
      <c r="AJ639">
        <v>2</v>
      </c>
      <c r="AK639">
        <v>0</v>
      </c>
      <c r="AL639">
        <v>2</v>
      </c>
      <c r="AM639">
        <v>1</v>
      </c>
      <c r="AN639">
        <v>3</v>
      </c>
      <c r="AO639">
        <v>0</v>
      </c>
      <c r="AP639">
        <v>3</v>
      </c>
      <c r="AQ639">
        <v>0</v>
      </c>
      <c r="AR639">
        <v>3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2</v>
      </c>
      <c r="AY639">
        <v>0</v>
      </c>
      <c r="AZ639">
        <v>0</v>
      </c>
      <c r="BA639">
        <v>3</v>
      </c>
      <c r="BB639">
        <v>3</v>
      </c>
      <c r="BC639">
        <v>2</v>
      </c>
      <c r="BD639">
        <v>0</v>
      </c>
      <c r="BE639">
        <v>3</v>
      </c>
      <c r="BF639">
        <v>3</v>
      </c>
      <c r="BG639">
        <v>0</v>
      </c>
      <c r="BH639">
        <v>3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</v>
      </c>
      <c r="BO639">
        <f t="shared" si="90"/>
        <v>9</v>
      </c>
      <c r="BP639">
        <f t="shared" si="91"/>
        <v>5</v>
      </c>
      <c r="BQ639">
        <f t="shared" si="92"/>
        <v>7</v>
      </c>
      <c r="BR639">
        <f t="shared" si="93"/>
        <v>3</v>
      </c>
      <c r="BS639">
        <f t="shared" si="94"/>
        <v>1</v>
      </c>
      <c r="BT639">
        <f t="shared" si="95"/>
        <v>2</v>
      </c>
      <c r="BU639">
        <f t="shared" si="96"/>
        <v>6</v>
      </c>
      <c r="BV639">
        <f t="shared" si="97"/>
        <v>8</v>
      </c>
      <c r="BW639">
        <f t="shared" si="98"/>
        <v>3</v>
      </c>
      <c r="BX639">
        <f t="shared" si="99"/>
        <v>2</v>
      </c>
    </row>
    <row r="640" spans="1:76" ht="18.95" customHeight="1" x14ac:dyDescent="0.25">
      <c r="A640" t="s">
        <v>419</v>
      </c>
      <c r="B640" t="s">
        <v>350</v>
      </c>
      <c r="C640" t="s">
        <v>54</v>
      </c>
      <c r="D640" t="s">
        <v>26</v>
      </c>
      <c r="E640" t="s">
        <v>178</v>
      </c>
      <c r="F640" t="s">
        <v>5163</v>
      </c>
      <c r="G640">
        <v>1</v>
      </c>
      <c r="H640" t="s">
        <v>124</v>
      </c>
      <c r="I640" t="s">
        <v>420</v>
      </c>
      <c r="L640" s="1">
        <v>422559000081</v>
      </c>
      <c r="M640" t="s">
        <v>421</v>
      </c>
      <c r="N640" t="s">
        <v>45</v>
      </c>
      <c r="O640" t="s">
        <v>422</v>
      </c>
      <c r="P640">
        <v>15025</v>
      </c>
      <c r="Q640" t="s">
        <v>65</v>
      </c>
      <c r="R640">
        <v>558</v>
      </c>
      <c r="S640" t="s">
        <v>89</v>
      </c>
      <c r="T640" t="b">
        <v>0</v>
      </c>
      <c r="U640" t="s">
        <v>30</v>
      </c>
      <c r="V640" t="s">
        <v>31</v>
      </c>
      <c r="W640" t="s">
        <v>31</v>
      </c>
      <c r="X640" t="s">
        <v>31</v>
      </c>
      <c r="Y640" t="s">
        <v>31</v>
      </c>
      <c r="Z640">
        <v>0</v>
      </c>
      <c r="AA640">
        <v>0</v>
      </c>
      <c r="AB640">
        <v>0</v>
      </c>
      <c r="AC640">
        <v>2</v>
      </c>
      <c r="AD640">
        <v>2</v>
      </c>
      <c r="AE640">
        <v>2</v>
      </c>
      <c r="AF640">
        <v>2</v>
      </c>
      <c r="AG640">
        <v>2</v>
      </c>
      <c r="AH640">
        <v>2</v>
      </c>
      <c r="AI640">
        <v>0</v>
      </c>
      <c r="AJ640">
        <v>2</v>
      </c>
      <c r="AK640">
        <v>2</v>
      </c>
      <c r="AL640">
        <v>2</v>
      </c>
      <c r="AM640">
        <v>2</v>
      </c>
      <c r="AN640">
        <v>2</v>
      </c>
      <c r="AO640">
        <v>0</v>
      </c>
      <c r="AP640">
        <v>3</v>
      </c>
      <c r="AQ640">
        <v>0</v>
      </c>
      <c r="AR640">
        <v>2</v>
      </c>
      <c r="AS640">
        <v>0</v>
      </c>
      <c r="AT640">
        <v>2</v>
      </c>
      <c r="AU640">
        <v>0</v>
      </c>
      <c r="AV640">
        <v>0</v>
      </c>
      <c r="AW640">
        <v>2</v>
      </c>
      <c r="AX640">
        <v>2</v>
      </c>
      <c r="AY640">
        <v>0</v>
      </c>
      <c r="AZ640">
        <v>0</v>
      </c>
      <c r="BA640">
        <v>2</v>
      </c>
      <c r="BB640">
        <v>2</v>
      </c>
      <c r="BC640">
        <v>2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</v>
      </c>
      <c r="BO640">
        <f t="shared" si="90"/>
        <v>12</v>
      </c>
      <c r="BP640">
        <f t="shared" si="91"/>
        <v>6</v>
      </c>
      <c r="BQ640">
        <f t="shared" si="92"/>
        <v>7</v>
      </c>
      <c r="BR640">
        <f t="shared" si="93"/>
        <v>2</v>
      </c>
      <c r="BS640">
        <f t="shared" si="94"/>
        <v>2</v>
      </c>
      <c r="BT640">
        <f t="shared" si="95"/>
        <v>4</v>
      </c>
      <c r="BU640">
        <f t="shared" si="96"/>
        <v>4</v>
      </c>
      <c r="BV640">
        <f t="shared" si="97"/>
        <v>2</v>
      </c>
      <c r="BW640">
        <f t="shared" si="98"/>
        <v>0</v>
      </c>
      <c r="BX640">
        <f t="shared" si="99"/>
        <v>2</v>
      </c>
    </row>
    <row r="641" spans="1:76" ht="18.95" customHeight="1" x14ac:dyDescent="0.25">
      <c r="A641" t="s">
        <v>365</v>
      </c>
      <c r="B641" t="s">
        <v>350</v>
      </c>
      <c r="C641" t="s">
        <v>54</v>
      </c>
      <c r="D641" t="s">
        <v>26</v>
      </c>
      <c r="E641" t="s">
        <v>178</v>
      </c>
      <c r="F641" t="s">
        <v>5163</v>
      </c>
      <c r="G641">
        <v>1</v>
      </c>
      <c r="H641" t="s">
        <v>124</v>
      </c>
      <c r="I641" t="s">
        <v>366</v>
      </c>
      <c r="L641" s="1">
        <v>420396000754</v>
      </c>
      <c r="M641" t="s">
        <v>367</v>
      </c>
      <c r="N641" t="s">
        <v>45</v>
      </c>
      <c r="O641" t="s">
        <v>368</v>
      </c>
      <c r="P641">
        <v>19525</v>
      </c>
      <c r="Q641" t="s">
        <v>369</v>
      </c>
      <c r="R641">
        <v>678</v>
      </c>
      <c r="S641" t="s">
        <v>66</v>
      </c>
      <c r="T641" t="b">
        <v>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s="10">
        <v>0</v>
      </c>
      <c r="AA641" s="10">
        <v>0</v>
      </c>
      <c r="AB641" s="10">
        <v>0</v>
      </c>
      <c r="AC641" s="10">
        <v>2</v>
      </c>
      <c r="AD641" s="10">
        <v>2</v>
      </c>
      <c r="AE641" s="10">
        <v>2</v>
      </c>
      <c r="AF641" s="10">
        <v>2</v>
      </c>
      <c r="AG641" s="10">
        <v>2</v>
      </c>
      <c r="AH641" s="10">
        <v>2</v>
      </c>
      <c r="AI641" s="10">
        <v>2</v>
      </c>
      <c r="AJ641" s="10">
        <v>2</v>
      </c>
      <c r="AK641" s="10">
        <v>2</v>
      </c>
      <c r="AL641" s="10">
        <v>2</v>
      </c>
      <c r="AM641" s="10">
        <v>2</v>
      </c>
      <c r="AN641" s="10">
        <v>2</v>
      </c>
      <c r="AO641" s="10">
        <v>3</v>
      </c>
      <c r="AP641" s="10">
        <v>3</v>
      </c>
      <c r="AQ641" s="10">
        <v>0</v>
      </c>
      <c r="AR641" s="10">
        <v>2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</v>
      </c>
      <c r="AY641" s="10">
        <v>0</v>
      </c>
      <c r="AZ641" s="10">
        <v>0</v>
      </c>
      <c r="BA641" s="10">
        <v>2</v>
      </c>
      <c r="BB641" s="10">
        <v>2</v>
      </c>
      <c r="BC641" s="10">
        <v>2</v>
      </c>
      <c r="BD641" s="10">
        <v>0</v>
      </c>
      <c r="BE641" s="10">
        <v>2</v>
      </c>
      <c r="BF641" s="10">
        <v>2</v>
      </c>
      <c r="BG641" s="10">
        <v>2</v>
      </c>
      <c r="BH641" s="10">
        <v>0</v>
      </c>
      <c r="BI641" s="10">
        <v>2</v>
      </c>
      <c r="BJ641" s="10">
        <v>0</v>
      </c>
      <c r="BK641" s="10">
        <v>0</v>
      </c>
      <c r="BL641" s="10">
        <v>0</v>
      </c>
      <c r="BM641" s="10">
        <v>0</v>
      </c>
      <c r="BN641" s="10">
        <v>2</v>
      </c>
      <c r="BO641">
        <f t="shared" si="90"/>
        <v>12</v>
      </c>
      <c r="BP641">
        <f t="shared" si="91"/>
        <v>8</v>
      </c>
      <c r="BQ641">
        <f t="shared" si="92"/>
        <v>10</v>
      </c>
      <c r="BR641">
        <f t="shared" si="93"/>
        <v>2</v>
      </c>
      <c r="BS641">
        <f t="shared" si="94"/>
        <v>0</v>
      </c>
      <c r="BT641">
        <f t="shared" si="95"/>
        <v>0</v>
      </c>
      <c r="BU641">
        <f t="shared" si="96"/>
        <v>4</v>
      </c>
      <c r="BV641">
        <f t="shared" si="97"/>
        <v>6</v>
      </c>
      <c r="BW641">
        <f t="shared" si="98"/>
        <v>2</v>
      </c>
      <c r="BX641">
        <f t="shared" si="99"/>
        <v>4</v>
      </c>
    </row>
    <row r="642" spans="1:76" ht="18.95" customHeight="1" x14ac:dyDescent="0.25">
      <c r="A642" t="s">
        <v>385</v>
      </c>
      <c r="B642" t="s">
        <v>350</v>
      </c>
      <c r="C642" t="s">
        <v>54</v>
      </c>
      <c r="D642" t="s">
        <v>26</v>
      </c>
      <c r="E642" t="s">
        <v>178</v>
      </c>
      <c r="F642" t="s">
        <v>5163</v>
      </c>
      <c r="G642">
        <v>1</v>
      </c>
      <c r="H642" t="s">
        <v>22</v>
      </c>
      <c r="I642" t="s">
        <v>386</v>
      </c>
      <c r="L642" s="1">
        <v>421086000793</v>
      </c>
      <c r="M642" t="s">
        <v>387</v>
      </c>
      <c r="N642" t="s">
        <v>45</v>
      </c>
      <c r="O642" t="s">
        <v>388</v>
      </c>
      <c r="P642">
        <v>19607</v>
      </c>
      <c r="Q642" t="s">
        <v>389</v>
      </c>
      <c r="R642">
        <v>509</v>
      </c>
      <c r="S642" t="s">
        <v>89</v>
      </c>
      <c r="T642" t="b">
        <v>0</v>
      </c>
      <c r="U642" t="s">
        <v>30</v>
      </c>
      <c r="V642" t="s">
        <v>61</v>
      </c>
      <c r="W642" t="s">
        <v>61</v>
      </c>
      <c r="X642" t="s">
        <v>61</v>
      </c>
      <c r="Y642" t="s">
        <v>61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</v>
      </c>
      <c r="AJ642">
        <v>2</v>
      </c>
      <c r="AK642">
        <v>2</v>
      </c>
      <c r="AL642">
        <v>2</v>
      </c>
      <c r="AM642">
        <v>2</v>
      </c>
      <c r="AN642">
        <v>2</v>
      </c>
      <c r="AO642">
        <v>0</v>
      </c>
      <c r="AP642">
        <v>2</v>
      </c>
      <c r="AQ642">
        <v>0</v>
      </c>
      <c r="AR642">
        <v>2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2</v>
      </c>
      <c r="BB642">
        <v>2</v>
      </c>
      <c r="BC642">
        <v>2</v>
      </c>
      <c r="BD642">
        <v>0</v>
      </c>
      <c r="BE642">
        <v>2</v>
      </c>
      <c r="BF642">
        <v>2</v>
      </c>
      <c r="BG642">
        <v>0</v>
      </c>
      <c r="BH642">
        <v>2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f t="shared" ref="BO642:BO705" si="100">SUM(Z642:AH642)</f>
        <v>0</v>
      </c>
      <c r="BP642">
        <f t="shared" ref="BP642:BP705" si="101">SUM(AI642:AL642)</f>
        <v>8</v>
      </c>
      <c r="BQ642">
        <f t="shared" ref="BQ642:BQ705" si="102">SUM(AM642:AQ642)</f>
        <v>6</v>
      </c>
      <c r="BR642">
        <f t="shared" ref="BR642:BR705" si="103">SUM(AR642:AS642)</f>
        <v>2</v>
      </c>
      <c r="BS642">
        <f t="shared" ref="BS642:BS705" si="104">SUM(AT642)</f>
        <v>0</v>
      </c>
      <c r="BT642">
        <f t="shared" ref="BT642:BT705" si="105">SUM(AU642:AX642)</f>
        <v>0</v>
      </c>
      <c r="BU642">
        <f t="shared" ref="BU642:BU705" si="106">SUM(AY642:BB642)</f>
        <v>4</v>
      </c>
      <c r="BV642">
        <f t="shared" ref="BV642:BV705" si="107">SUM(BC642:BF642)</f>
        <v>6</v>
      </c>
      <c r="BW642">
        <f t="shared" ref="BW642:BW705" si="108">SUM(BG642:BH642)</f>
        <v>2</v>
      </c>
      <c r="BX642">
        <f t="shared" ref="BX642:BX705" si="109">SUM(BI642:BN642)</f>
        <v>0</v>
      </c>
    </row>
    <row r="643" spans="1:76" ht="18.95" customHeight="1" x14ac:dyDescent="0.25">
      <c r="A643" t="s">
        <v>399</v>
      </c>
      <c r="B643" t="s">
        <v>350</v>
      </c>
      <c r="C643" t="s">
        <v>54</v>
      </c>
      <c r="D643" t="s">
        <v>26</v>
      </c>
      <c r="E643" t="s">
        <v>21</v>
      </c>
      <c r="F643" t="s">
        <v>5163</v>
      </c>
      <c r="G643">
        <v>1</v>
      </c>
      <c r="H643" t="s">
        <v>124</v>
      </c>
      <c r="I643" t="s">
        <v>400</v>
      </c>
      <c r="L643" s="1">
        <v>420960001154</v>
      </c>
      <c r="M643" t="s">
        <v>401</v>
      </c>
      <c r="N643" t="s">
        <v>58</v>
      </c>
      <c r="O643" t="s">
        <v>402</v>
      </c>
      <c r="P643">
        <v>16041</v>
      </c>
      <c r="Q643" t="s">
        <v>359</v>
      </c>
      <c r="R643">
        <v>688</v>
      </c>
      <c r="S643" t="s">
        <v>39</v>
      </c>
      <c r="T643" t="b">
        <v>0</v>
      </c>
      <c r="U643" t="s">
        <v>30</v>
      </c>
      <c r="V643" t="s">
        <v>31</v>
      </c>
      <c r="W643" t="s">
        <v>31</v>
      </c>
      <c r="X643" t="s">
        <v>31</v>
      </c>
      <c r="Y643" t="s">
        <v>31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2</v>
      </c>
      <c r="AF643" s="10">
        <v>0</v>
      </c>
      <c r="AG643" s="10">
        <v>0</v>
      </c>
      <c r="AH643" s="10">
        <v>0</v>
      </c>
      <c r="AI643" s="10">
        <v>0</v>
      </c>
      <c r="AJ643" s="10">
        <v>2</v>
      </c>
      <c r="AK643" s="10">
        <v>2</v>
      </c>
      <c r="AL643" s="10">
        <v>2</v>
      </c>
      <c r="AM643" s="10">
        <v>0</v>
      </c>
      <c r="AN643" s="10">
        <v>0</v>
      </c>
      <c r="AO643" s="10">
        <v>0</v>
      </c>
      <c r="AP643" s="10">
        <v>0</v>
      </c>
      <c r="AQ643" s="10">
        <v>0</v>
      </c>
      <c r="AR643" s="10">
        <v>2</v>
      </c>
      <c r="AS643" s="10">
        <v>0</v>
      </c>
      <c r="AT643" s="10">
        <v>2</v>
      </c>
      <c r="AU643" s="10">
        <v>0</v>
      </c>
      <c r="AV643" s="10">
        <v>0</v>
      </c>
      <c r="AW643" s="10">
        <v>0</v>
      </c>
      <c r="AX643" s="10">
        <v>0</v>
      </c>
      <c r="AY643" s="10">
        <v>0</v>
      </c>
      <c r="AZ643" s="10">
        <v>0</v>
      </c>
      <c r="BA643" s="10">
        <v>0</v>
      </c>
      <c r="BB643" s="10">
        <v>0</v>
      </c>
      <c r="BC643" s="10">
        <v>2</v>
      </c>
      <c r="BD643" s="10">
        <v>0</v>
      </c>
      <c r="BE643" s="10">
        <v>0</v>
      </c>
      <c r="BF643" s="10">
        <v>0</v>
      </c>
      <c r="BG643" s="10">
        <v>0</v>
      </c>
      <c r="BH643" s="10">
        <v>0</v>
      </c>
      <c r="BI643" s="10">
        <v>0</v>
      </c>
      <c r="BJ643" s="10">
        <v>0</v>
      </c>
      <c r="BK643" s="10">
        <v>0</v>
      </c>
      <c r="BL643" s="10">
        <v>0</v>
      </c>
      <c r="BM643" s="10">
        <v>0</v>
      </c>
      <c r="BN643" s="10">
        <v>2</v>
      </c>
      <c r="BO643">
        <f t="shared" si="100"/>
        <v>2</v>
      </c>
      <c r="BP643">
        <f t="shared" si="101"/>
        <v>6</v>
      </c>
      <c r="BQ643">
        <f t="shared" si="102"/>
        <v>0</v>
      </c>
      <c r="BR643">
        <f t="shared" si="103"/>
        <v>2</v>
      </c>
      <c r="BS643">
        <f t="shared" si="104"/>
        <v>2</v>
      </c>
      <c r="BT643">
        <f t="shared" si="105"/>
        <v>0</v>
      </c>
      <c r="BU643">
        <f t="shared" si="106"/>
        <v>0</v>
      </c>
      <c r="BV643">
        <f t="shared" si="107"/>
        <v>2</v>
      </c>
      <c r="BW643">
        <f t="shared" si="108"/>
        <v>0</v>
      </c>
      <c r="BX643">
        <f t="shared" si="109"/>
        <v>2</v>
      </c>
    </row>
    <row r="644" spans="1:76" ht="18.95" customHeight="1" x14ac:dyDescent="0.25">
      <c r="A644" t="s">
        <v>355</v>
      </c>
      <c r="B644" t="s">
        <v>350</v>
      </c>
      <c r="C644" t="s">
        <v>54</v>
      </c>
      <c r="D644" t="s">
        <v>26</v>
      </c>
      <c r="E644" t="s">
        <v>73</v>
      </c>
      <c r="F644" t="s">
        <v>659</v>
      </c>
      <c r="G644">
        <v>1</v>
      </c>
      <c r="H644" t="s">
        <v>22</v>
      </c>
      <c r="I644" t="s">
        <v>356</v>
      </c>
      <c r="L644" s="1">
        <v>420291001331</v>
      </c>
      <c r="M644" t="s">
        <v>357</v>
      </c>
      <c r="N644" t="s">
        <v>45</v>
      </c>
      <c r="O644" t="s">
        <v>358</v>
      </c>
      <c r="P644">
        <v>16870</v>
      </c>
      <c r="Q644" t="s">
        <v>359</v>
      </c>
      <c r="R644">
        <v>117</v>
      </c>
      <c r="S644" t="s">
        <v>39</v>
      </c>
      <c r="T644" t="b">
        <v>0</v>
      </c>
      <c r="U644" t="s">
        <v>30</v>
      </c>
      <c r="V644" t="s">
        <v>31</v>
      </c>
      <c r="W644" t="s">
        <v>31</v>
      </c>
      <c r="X644" t="s">
        <v>31</v>
      </c>
      <c r="Y644" t="s">
        <v>31</v>
      </c>
      <c r="Z644">
        <v>0</v>
      </c>
      <c r="AA644">
        <v>0</v>
      </c>
      <c r="AB644">
        <v>0</v>
      </c>
      <c r="AC644">
        <v>2</v>
      </c>
      <c r="AD644">
        <v>2</v>
      </c>
      <c r="AE644">
        <v>2</v>
      </c>
      <c r="AF644">
        <v>3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3</v>
      </c>
      <c r="AQ644">
        <v>0</v>
      </c>
      <c r="AR644">
        <v>2</v>
      </c>
      <c r="AS644">
        <v>0</v>
      </c>
      <c r="AT644">
        <v>2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2</v>
      </c>
      <c r="BA644">
        <v>2</v>
      </c>
      <c r="BB644">
        <v>2</v>
      </c>
      <c r="BC644">
        <v>2</v>
      </c>
      <c r="BD644">
        <v>0</v>
      </c>
      <c r="BE644">
        <v>3</v>
      </c>
      <c r="BF644">
        <v>3</v>
      </c>
      <c r="BG644">
        <v>3</v>
      </c>
      <c r="BH644">
        <v>3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</v>
      </c>
      <c r="BO644">
        <f t="shared" si="100"/>
        <v>13</v>
      </c>
      <c r="BP644">
        <f t="shared" si="101"/>
        <v>8</v>
      </c>
      <c r="BQ644">
        <f t="shared" si="102"/>
        <v>9</v>
      </c>
      <c r="BR644">
        <f t="shared" si="103"/>
        <v>2</v>
      </c>
      <c r="BS644">
        <f t="shared" si="104"/>
        <v>2</v>
      </c>
      <c r="BT644">
        <f t="shared" si="105"/>
        <v>0</v>
      </c>
      <c r="BU644">
        <f t="shared" si="106"/>
        <v>6</v>
      </c>
      <c r="BV644">
        <f t="shared" si="107"/>
        <v>8</v>
      </c>
      <c r="BW644">
        <f t="shared" si="108"/>
        <v>6</v>
      </c>
      <c r="BX644">
        <f t="shared" si="109"/>
        <v>2</v>
      </c>
    </row>
    <row r="645" spans="1:76" ht="18.95" customHeight="1" x14ac:dyDescent="0.25">
      <c r="A645" t="s">
        <v>409</v>
      </c>
      <c r="B645" t="s">
        <v>350</v>
      </c>
      <c r="C645" t="s">
        <v>54</v>
      </c>
      <c r="D645" t="s">
        <v>26</v>
      </c>
      <c r="E645" t="s">
        <v>96</v>
      </c>
      <c r="F645" t="s">
        <v>5163</v>
      </c>
      <c r="G645">
        <v>1</v>
      </c>
      <c r="H645" t="s">
        <v>124</v>
      </c>
      <c r="I645" t="s">
        <v>410</v>
      </c>
      <c r="L645" s="1">
        <v>421881006231</v>
      </c>
      <c r="M645" t="s">
        <v>411</v>
      </c>
      <c r="N645" t="s">
        <v>25</v>
      </c>
      <c r="O645" t="s">
        <v>412</v>
      </c>
      <c r="P645">
        <v>16875</v>
      </c>
      <c r="Q645" t="s">
        <v>413</v>
      </c>
      <c r="R645">
        <v>664</v>
      </c>
      <c r="S645" t="s">
        <v>39</v>
      </c>
      <c r="T645" t="b">
        <v>0</v>
      </c>
      <c r="U645" t="s">
        <v>30</v>
      </c>
      <c r="V645" t="s">
        <v>31</v>
      </c>
      <c r="W645" t="s">
        <v>31</v>
      </c>
      <c r="X645" t="s">
        <v>31</v>
      </c>
      <c r="Y645" t="s">
        <v>31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2</v>
      </c>
      <c r="AF645" s="10">
        <v>0</v>
      </c>
      <c r="AG645" s="10">
        <v>0</v>
      </c>
      <c r="AH645" s="10">
        <v>2</v>
      </c>
      <c r="AI645" s="10">
        <v>0</v>
      </c>
      <c r="AJ645" s="10">
        <v>2</v>
      </c>
      <c r="AK645" s="10">
        <v>2</v>
      </c>
      <c r="AL645" s="10">
        <v>2</v>
      </c>
      <c r="AM645" s="10">
        <v>2</v>
      </c>
      <c r="AN645" s="10">
        <v>2</v>
      </c>
      <c r="AO645" s="10">
        <v>2</v>
      </c>
      <c r="AP645" s="10">
        <v>2</v>
      </c>
      <c r="AQ645" s="10">
        <v>0</v>
      </c>
      <c r="AR645" s="10">
        <v>2</v>
      </c>
      <c r="AS645" s="10">
        <v>2</v>
      </c>
      <c r="AT645" s="10">
        <v>2</v>
      </c>
      <c r="AU645" s="10">
        <v>2</v>
      </c>
      <c r="AV645" s="10">
        <v>2</v>
      </c>
      <c r="AW645" s="10">
        <v>2</v>
      </c>
      <c r="AX645" s="10">
        <v>2</v>
      </c>
      <c r="AY645" s="10">
        <v>0</v>
      </c>
      <c r="AZ645" s="10">
        <v>0</v>
      </c>
      <c r="BA645" s="10">
        <v>0</v>
      </c>
      <c r="BB645" s="10">
        <v>0</v>
      </c>
      <c r="BC645" s="10">
        <v>2</v>
      </c>
      <c r="BD645" s="10">
        <v>2</v>
      </c>
      <c r="BE645" s="10">
        <v>2</v>
      </c>
      <c r="BF645" s="10">
        <v>2</v>
      </c>
      <c r="BG645" s="10">
        <v>0</v>
      </c>
      <c r="BH645" s="10">
        <v>0</v>
      </c>
      <c r="BI645" s="10">
        <v>0</v>
      </c>
      <c r="BJ645" s="10">
        <v>0</v>
      </c>
      <c r="BK645" s="10">
        <v>0</v>
      </c>
      <c r="BL645" s="10">
        <v>0</v>
      </c>
      <c r="BM645" s="10">
        <v>0</v>
      </c>
      <c r="BN645" s="10">
        <v>2</v>
      </c>
      <c r="BO645">
        <f t="shared" si="100"/>
        <v>4</v>
      </c>
      <c r="BP645">
        <f t="shared" si="101"/>
        <v>6</v>
      </c>
      <c r="BQ645">
        <f t="shared" si="102"/>
        <v>8</v>
      </c>
      <c r="BR645">
        <f t="shared" si="103"/>
        <v>4</v>
      </c>
      <c r="BS645">
        <f t="shared" si="104"/>
        <v>2</v>
      </c>
      <c r="BT645">
        <f t="shared" si="105"/>
        <v>8</v>
      </c>
      <c r="BU645">
        <f t="shared" si="106"/>
        <v>0</v>
      </c>
      <c r="BV645">
        <f t="shared" si="107"/>
        <v>8</v>
      </c>
      <c r="BW645">
        <f t="shared" si="108"/>
        <v>0</v>
      </c>
      <c r="BX645">
        <f t="shared" si="109"/>
        <v>2</v>
      </c>
    </row>
    <row r="646" spans="1:76" ht="18.95" customHeight="1" x14ac:dyDescent="0.25">
      <c r="A646" t="s">
        <v>390</v>
      </c>
      <c r="B646" t="s">
        <v>350</v>
      </c>
      <c r="C646" t="s">
        <v>54</v>
      </c>
      <c r="D646" t="s">
        <v>26</v>
      </c>
      <c r="E646" t="s">
        <v>143</v>
      </c>
      <c r="F646" t="s">
        <v>659</v>
      </c>
      <c r="G646">
        <v>1</v>
      </c>
      <c r="H646" t="s">
        <v>124</v>
      </c>
      <c r="I646" t="s">
        <v>391</v>
      </c>
      <c r="L646" s="1">
        <v>421087001368</v>
      </c>
      <c r="M646" t="s">
        <v>392</v>
      </c>
      <c r="N646" t="s">
        <v>45</v>
      </c>
      <c r="O646" t="s">
        <v>393</v>
      </c>
      <c r="P646">
        <v>19355</v>
      </c>
      <c r="Q646" t="s">
        <v>394</v>
      </c>
      <c r="R646">
        <v>333</v>
      </c>
      <c r="S646" t="s">
        <v>89</v>
      </c>
      <c r="T646" t="b">
        <v>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>
        <v>0</v>
      </c>
      <c r="AA646">
        <v>0</v>
      </c>
      <c r="AB646">
        <v>2</v>
      </c>
      <c r="AC646">
        <v>0</v>
      </c>
      <c r="AD646">
        <v>0</v>
      </c>
      <c r="AE646">
        <v>2</v>
      </c>
      <c r="AF646">
        <v>0</v>
      </c>
      <c r="AG646">
        <v>0</v>
      </c>
      <c r="AH646">
        <v>0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0</v>
      </c>
      <c r="AP646">
        <v>0</v>
      </c>
      <c r="AQ646">
        <v>3</v>
      </c>
      <c r="AR646">
        <v>2</v>
      </c>
      <c r="AS646">
        <v>2</v>
      </c>
      <c r="AT646">
        <v>2</v>
      </c>
      <c r="AU646">
        <v>2</v>
      </c>
      <c r="AV646">
        <v>2</v>
      </c>
      <c r="AW646">
        <v>2</v>
      </c>
      <c r="AX646">
        <v>0</v>
      </c>
      <c r="AY646">
        <v>0</v>
      </c>
      <c r="AZ646">
        <v>0</v>
      </c>
      <c r="BA646">
        <v>2</v>
      </c>
      <c r="BB646">
        <v>2</v>
      </c>
      <c r="BC646">
        <v>2</v>
      </c>
      <c r="BD646">
        <v>0</v>
      </c>
      <c r="BE646">
        <v>0</v>
      </c>
      <c r="BF646">
        <v>2</v>
      </c>
      <c r="BG646">
        <v>0</v>
      </c>
      <c r="BH646">
        <v>2</v>
      </c>
      <c r="BI646">
        <v>0</v>
      </c>
      <c r="BJ646">
        <v>0</v>
      </c>
      <c r="BK646">
        <v>0</v>
      </c>
      <c r="BL646">
        <v>2</v>
      </c>
      <c r="BM646">
        <v>0</v>
      </c>
      <c r="BN646">
        <v>2</v>
      </c>
      <c r="BO646">
        <f t="shared" si="100"/>
        <v>4</v>
      </c>
      <c r="BP646">
        <f t="shared" si="101"/>
        <v>8</v>
      </c>
      <c r="BQ646">
        <f t="shared" si="102"/>
        <v>7</v>
      </c>
      <c r="BR646">
        <f t="shared" si="103"/>
        <v>4</v>
      </c>
      <c r="BS646">
        <f t="shared" si="104"/>
        <v>2</v>
      </c>
      <c r="BT646">
        <f t="shared" si="105"/>
        <v>6</v>
      </c>
      <c r="BU646">
        <f t="shared" si="106"/>
        <v>4</v>
      </c>
      <c r="BV646">
        <f t="shared" si="107"/>
        <v>4</v>
      </c>
      <c r="BW646">
        <f t="shared" si="108"/>
        <v>2</v>
      </c>
      <c r="BX646">
        <f t="shared" si="109"/>
        <v>4</v>
      </c>
    </row>
    <row r="647" spans="1:76" ht="18.95" customHeight="1" x14ac:dyDescent="0.25">
      <c r="A647" t="s">
        <v>373</v>
      </c>
      <c r="B647" t="s">
        <v>350</v>
      </c>
      <c r="C647" t="s">
        <v>54</v>
      </c>
      <c r="D647" t="s">
        <v>26</v>
      </c>
      <c r="E647" t="s">
        <v>96</v>
      </c>
      <c r="F647" t="s">
        <v>5163</v>
      </c>
      <c r="G647">
        <v>1</v>
      </c>
      <c r="H647" t="s">
        <v>124</v>
      </c>
      <c r="I647" t="s">
        <v>374</v>
      </c>
      <c r="L647" s="1">
        <v>420659007439</v>
      </c>
      <c r="M647" t="s">
        <v>375</v>
      </c>
      <c r="N647" t="s">
        <v>58</v>
      </c>
      <c r="O647" t="s">
        <v>376</v>
      </c>
      <c r="P647">
        <v>16424</v>
      </c>
      <c r="Q647" t="s">
        <v>377</v>
      </c>
      <c r="R647">
        <v>684</v>
      </c>
      <c r="S647" t="s">
        <v>39</v>
      </c>
      <c r="T647" t="b">
        <v>0</v>
      </c>
      <c r="U647" t="s">
        <v>30</v>
      </c>
      <c r="V647" t="s">
        <v>31</v>
      </c>
      <c r="W647" t="s">
        <v>31</v>
      </c>
      <c r="X647" t="s">
        <v>31</v>
      </c>
      <c r="Y647" t="s">
        <v>31</v>
      </c>
      <c r="Z647" s="10">
        <v>0</v>
      </c>
      <c r="AA647" s="10">
        <v>0</v>
      </c>
      <c r="AB647" s="10">
        <v>0</v>
      </c>
      <c r="AC647" s="10">
        <v>2</v>
      </c>
      <c r="AD647" s="10">
        <v>2</v>
      </c>
      <c r="AE647" s="10">
        <v>2</v>
      </c>
      <c r="AF647" s="10">
        <v>2</v>
      </c>
      <c r="AG647" s="10">
        <v>2</v>
      </c>
      <c r="AH647" s="10">
        <v>2</v>
      </c>
      <c r="AI647" s="10">
        <v>2</v>
      </c>
      <c r="AJ647" s="10">
        <v>2</v>
      </c>
      <c r="AK647" s="10">
        <v>2</v>
      </c>
      <c r="AL647" s="10">
        <v>2</v>
      </c>
      <c r="AM647" s="10">
        <v>2</v>
      </c>
      <c r="AN647" s="10">
        <v>2</v>
      </c>
      <c r="AO647" s="10">
        <v>0</v>
      </c>
      <c r="AP647" s="10">
        <v>0</v>
      </c>
      <c r="AQ647" s="10">
        <v>0</v>
      </c>
      <c r="AR647" s="10">
        <v>2</v>
      </c>
      <c r="AS647" s="10">
        <v>0</v>
      </c>
      <c r="AT647" s="10">
        <v>2</v>
      </c>
      <c r="AU647" s="10">
        <v>0</v>
      </c>
      <c r="AV647" s="10">
        <v>0</v>
      </c>
      <c r="AW647" s="10">
        <v>0</v>
      </c>
      <c r="AX647" s="10">
        <v>0</v>
      </c>
      <c r="AY647" s="10">
        <v>0</v>
      </c>
      <c r="AZ647" s="10">
        <v>0</v>
      </c>
      <c r="BA647" s="10">
        <v>2</v>
      </c>
      <c r="BB647" s="10">
        <v>2</v>
      </c>
      <c r="BC647" s="10">
        <v>2</v>
      </c>
      <c r="BD647" s="10">
        <v>0</v>
      </c>
      <c r="BE647" s="10">
        <v>0</v>
      </c>
      <c r="BF647" s="10">
        <v>0</v>
      </c>
      <c r="BG647" s="10">
        <v>3</v>
      </c>
      <c r="BH647" s="10">
        <v>2</v>
      </c>
      <c r="BI647" s="10">
        <v>0</v>
      </c>
      <c r="BJ647" s="10">
        <v>0</v>
      </c>
      <c r="BK647" s="10">
        <v>0</v>
      </c>
      <c r="BL647" s="10">
        <v>0</v>
      </c>
      <c r="BM647" s="10">
        <v>0</v>
      </c>
      <c r="BN647" s="10">
        <v>2</v>
      </c>
      <c r="BO647">
        <f t="shared" si="100"/>
        <v>12</v>
      </c>
      <c r="BP647">
        <f t="shared" si="101"/>
        <v>8</v>
      </c>
      <c r="BQ647">
        <f t="shared" si="102"/>
        <v>4</v>
      </c>
      <c r="BR647">
        <f t="shared" si="103"/>
        <v>2</v>
      </c>
      <c r="BS647">
        <f t="shared" si="104"/>
        <v>2</v>
      </c>
      <c r="BT647">
        <f t="shared" si="105"/>
        <v>0</v>
      </c>
      <c r="BU647">
        <f t="shared" si="106"/>
        <v>4</v>
      </c>
      <c r="BV647">
        <f t="shared" si="107"/>
        <v>2</v>
      </c>
      <c r="BW647">
        <f t="shared" si="108"/>
        <v>5</v>
      </c>
      <c r="BX647">
        <f t="shared" si="109"/>
        <v>2</v>
      </c>
    </row>
    <row r="648" spans="1:76" ht="18.95" customHeight="1" x14ac:dyDescent="0.25">
      <c r="A648" t="s">
        <v>395</v>
      </c>
      <c r="B648" t="s">
        <v>350</v>
      </c>
      <c r="C648" t="s">
        <v>54</v>
      </c>
      <c r="D648" t="s">
        <v>26</v>
      </c>
      <c r="E648" t="s">
        <v>143</v>
      </c>
      <c r="F648" t="s">
        <v>659</v>
      </c>
      <c r="G648">
        <v>1</v>
      </c>
      <c r="H648" t="s">
        <v>124</v>
      </c>
      <c r="I648" t="s">
        <v>396</v>
      </c>
      <c r="L648" s="1">
        <v>421217001881</v>
      </c>
      <c r="M648" t="s">
        <v>397</v>
      </c>
      <c r="N648" t="s">
        <v>25</v>
      </c>
      <c r="O648" t="s">
        <v>398</v>
      </c>
      <c r="P648">
        <v>19036</v>
      </c>
      <c r="Q648" t="s">
        <v>377</v>
      </c>
      <c r="R648">
        <v>613</v>
      </c>
      <c r="S648" t="s">
        <v>89</v>
      </c>
      <c r="T648" t="b">
        <v>0</v>
      </c>
      <c r="U648" t="s">
        <v>30</v>
      </c>
      <c r="V648" t="s">
        <v>71</v>
      </c>
      <c r="W648" t="s">
        <v>61</v>
      </c>
      <c r="X648" t="s">
        <v>61</v>
      </c>
      <c r="Y648" t="s">
        <v>61</v>
      </c>
      <c r="Z648">
        <v>0</v>
      </c>
      <c r="AA648">
        <v>0</v>
      </c>
      <c r="AB648">
        <v>2</v>
      </c>
      <c r="AC648">
        <v>2</v>
      </c>
      <c r="AD648">
        <v>2</v>
      </c>
      <c r="AE648">
        <v>2</v>
      </c>
      <c r="AF648">
        <v>2</v>
      </c>
      <c r="AG648">
        <v>2</v>
      </c>
      <c r="AH648">
        <v>2</v>
      </c>
      <c r="AI648">
        <v>2</v>
      </c>
      <c r="AJ648">
        <v>2</v>
      </c>
      <c r="AK648">
        <v>2</v>
      </c>
      <c r="AL648">
        <v>2</v>
      </c>
      <c r="AM648">
        <v>2</v>
      </c>
      <c r="AN648">
        <v>2</v>
      </c>
      <c r="AO648">
        <v>2</v>
      </c>
      <c r="AP648">
        <v>3</v>
      </c>
      <c r="AQ648">
        <v>0</v>
      </c>
      <c r="AR648">
        <v>1</v>
      </c>
      <c r="AS648">
        <v>0</v>
      </c>
      <c r="AT648">
        <v>2</v>
      </c>
      <c r="AU648">
        <v>2</v>
      </c>
      <c r="AV648">
        <v>2</v>
      </c>
      <c r="AW648">
        <v>0</v>
      </c>
      <c r="AX648">
        <v>0</v>
      </c>
      <c r="AY648">
        <v>0</v>
      </c>
      <c r="AZ648">
        <v>0</v>
      </c>
      <c r="BA648">
        <v>3</v>
      </c>
      <c r="BB648">
        <v>3</v>
      </c>
      <c r="BC648">
        <v>2</v>
      </c>
      <c r="BD648">
        <v>0</v>
      </c>
      <c r="BE648">
        <v>2</v>
      </c>
      <c r="BF648">
        <v>2</v>
      </c>
      <c r="BG648">
        <v>3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</v>
      </c>
      <c r="BO648">
        <f t="shared" si="100"/>
        <v>14</v>
      </c>
      <c r="BP648">
        <f t="shared" si="101"/>
        <v>8</v>
      </c>
      <c r="BQ648">
        <f t="shared" si="102"/>
        <v>9</v>
      </c>
      <c r="BR648">
        <f t="shared" si="103"/>
        <v>1</v>
      </c>
      <c r="BS648">
        <f t="shared" si="104"/>
        <v>2</v>
      </c>
      <c r="BT648">
        <f t="shared" si="105"/>
        <v>4</v>
      </c>
      <c r="BU648">
        <f t="shared" si="106"/>
        <v>6</v>
      </c>
      <c r="BV648">
        <f t="shared" si="107"/>
        <v>6</v>
      </c>
      <c r="BW648">
        <f t="shared" si="108"/>
        <v>4</v>
      </c>
      <c r="BX648">
        <f t="shared" si="109"/>
        <v>2</v>
      </c>
    </row>
    <row r="649" spans="1:76" ht="18.95" customHeight="1" x14ac:dyDescent="0.25">
      <c r="A649" t="s">
        <v>4427</v>
      </c>
      <c r="B649" t="s">
        <v>350</v>
      </c>
      <c r="C649" t="s">
        <v>54</v>
      </c>
      <c r="D649" t="s">
        <v>26</v>
      </c>
      <c r="E649" t="s">
        <v>73</v>
      </c>
      <c r="F649" t="s">
        <v>659</v>
      </c>
      <c r="G649" t="s">
        <v>2026</v>
      </c>
      <c r="H649" t="s">
        <v>124</v>
      </c>
      <c r="I649" t="s">
        <v>4428</v>
      </c>
      <c r="L649" s="1">
        <v>422055001937</v>
      </c>
      <c r="M649" t="s">
        <v>4429</v>
      </c>
      <c r="N649" t="s">
        <v>45</v>
      </c>
      <c r="O649" t="s">
        <v>4430</v>
      </c>
      <c r="P649">
        <v>19063</v>
      </c>
      <c r="Q649" t="s">
        <v>60</v>
      </c>
      <c r="R649">
        <v>403</v>
      </c>
      <c r="S649" t="s">
        <v>89</v>
      </c>
      <c r="T649" t="b">
        <v>0</v>
      </c>
      <c r="U649" t="s">
        <v>30</v>
      </c>
      <c r="V649" t="s">
        <v>31</v>
      </c>
      <c r="W649" t="s">
        <v>31</v>
      </c>
      <c r="X649" t="s">
        <v>31</v>
      </c>
      <c r="Y649" t="s">
        <v>31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1</v>
      </c>
      <c r="AH649">
        <v>1</v>
      </c>
      <c r="AI649">
        <v>2</v>
      </c>
      <c r="AJ649">
        <v>2</v>
      </c>
      <c r="AK649">
        <v>0</v>
      </c>
      <c r="AL649">
        <v>2</v>
      </c>
      <c r="AM649">
        <v>3</v>
      </c>
      <c r="AN649">
        <v>3</v>
      </c>
      <c r="AO649">
        <v>1</v>
      </c>
      <c r="AP649">
        <v>3</v>
      </c>
      <c r="AQ649">
        <v>1</v>
      </c>
      <c r="AR649">
        <v>2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3</v>
      </c>
      <c r="BC649">
        <v>2</v>
      </c>
      <c r="BD649">
        <v>0</v>
      </c>
      <c r="BE649">
        <v>3</v>
      </c>
      <c r="BF649">
        <v>0</v>
      </c>
      <c r="BG649">
        <v>3</v>
      </c>
      <c r="BH649">
        <v>3</v>
      </c>
      <c r="BI649">
        <v>3</v>
      </c>
      <c r="BJ649">
        <v>0</v>
      </c>
      <c r="BK649">
        <v>0</v>
      </c>
      <c r="BL649">
        <v>2</v>
      </c>
      <c r="BM649">
        <v>0</v>
      </c>
      <c r="BN649">
        <v>2</v>
      </c>
      <c r="BO649">
        <f t="shared" si="100"/>
        <v>3</v>
      </c>
      <c r="BP649">
        <f t="shared" si="101"/>
        <v>6</v>
      </c>
      <c r="BQ649">
        <f t="shared" si="102"/>
        <v>11</v>
      </c>
      <c r="BR649">
        <f t="shared" si="103"/>
        <v>2</v>
      </c>
      <c r="BS649">
        <f t="shared" si="104"/>
        <v>1</v>
      </c>
      <c r="BT649">
        <f t="shared" si="105"/>
        <v>2</v>
      </c>
      <c r="BU649">
        <f t="shared" si="106"/>
        <v>3</v>
      </c>
      <c r="BV649">
        <f t="shared" si="107"/>
        <v>5</v>
      </c>
      <c r="BW649">
        <f t="shared" si="108"/>
        <v>6</v>
      </c>
      <c r="BX649">
        <f t="shared" si="109"/>
        <v>7</v>
      </c>
    </row>
    <row r="650" spans="1:76" ht="18.95" customHeight="1" x14ac:dyDescent="0.25">
      <c r="A650" t="s">
        <v>381</v>
      </c>
      <c r="B650" t="s">
        <v>350</v>
      </c>
      <c r="C650" t="s">
        <v>54</v>
      </c>
      <c r="D650" t="s">
        <v>26</v>
      </c>
      <c r="E650" t="s">
        <v>73</v>
      </c>
      <c r="F650" t="s">
        <v>659</v>
      </c>
      <c r="G650">
        <v>1</v>
      </c>
      <c r="H650" t="s">
        <v>124</v>
      </c>
      <c r="I650" t="s">
        <v>382</v>
      </c>
      <c r="L650" s="1">
        <v>420999005328</v>
      </c>
      <c r="M650" t="s">
        <v>383</v>
      </c>
      <c r="N650" t="s">
        <v>25</v>
      </c>
      <c r="O650" t="s">
        <v>384</v>
      </c>
      <c r="P650">
        <v>16441</v>
      </c>
      <c r="Q650" t="s">
        <v>60</v>
      </c>
      <c r="R650">
        <v>512</v>
      </c>
      <c r="S650" t="s">
        <v>39</v>
      </c>
      <c r="T650" t="b">
        <v>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s="10">
        <v>0</v>
      </c>
      <c r="AA650" s="10">
        <v>0</v>
      </c>
      <c r="AB650" s="10">
        <v>2</v>
      </c>
      <c r="AC650" s="10">
        <v>0</v>
      </c>
      <c r="AD650" s="10">
        <v>0</v>
      </c>
      <c r="AE650" s="10">
        <v>2</v>
      </c>
      <c r="AF650" s="10">
        <v>0</v>
      </c>
      <c r="AG650" s="10">
        <v>0</v>
      </c>
      <c r="AH650" s="10">
        <v>0</v>
      </c>
      <c r="AI650" s="10">
        <v>2</v>
      </c>
      <c r="AJ650" s="10">
        <v>2</v>
      </c>
      <c r="AK650" s="10">
        <v>2</v>
      </c>
      <c r="AL650" s="10">
        <v>2</v>
      </c>
      <c r="AM650" s="10">
        <v>2</v>
      </c>
      <c r="AN650" s="10">
        <v>2</v>
      </c>
      <c r="AO650" s="10">
        <v>2</v>
      </c>
      <c r="AP650" s="10">
        <v>3</v>
      </c>
      <c r="AQ650" s="10">
        <v>0</v>
      </c>
      <c r="AR650" s="10">
        <v>2</v>
      </c>
      <c r="AS650" s="10">
        <v>2</v>
      </c>
      <c r="AT650" s="10">
        <v>0</v>
      </c>
      <c r="AU650" s="10">
        <v>0</v>
      </c>
      <c r="AV650" s="10">
        <v>0</v>
      </c>
      <c r="AW650" s="10">
        <v>0</v>
      </c>
      <c r="AX650" s="10">
        <v>0</v>
      </c>
      <c r="AY650" s="10">
        <v>0</v>
      </c>
      <c r="AZ650" s="10">
        <v>0</v>
      </c>
      <c r="BA650" s="10">
        <v>2</v>
      </c>
      <c r="BB650" s="10">
        <v>2</v>
      </c>
      <c r="BC650" s="10">
        <v>2</v>
      </c>
      <c r="BD650" s="10">
        <v>0</v>
      </c>
      <c r="BE650" s="10">
        <v>2</v>
      </c>
      <c r="BF650" s="10">
        <v>2</v>
      </c>
      <c r="BG650" s="10">
        <v>2</v>
      </c>
      <c r="BH650" s="10">
        <v>3</v>
      </c>
      <c r="BI650" s="10">
        <v>0</v>
      </c>
      <c r="BJ650" s="10">
        <v>0</v>
      </c>
      <c r="BK650" s="10">
        <v>0</v>
      </c>
      <c r="BL650" s="10">
        <v>2</v>
      </c>
      <c r="BM650" s="10">
        <v>0</v>
      </c>
      <c r="BN650" s="10">
        <v>2</v>
      </c>
      <c r="BO650">
        <f t="shared" si="100"/>
        <v>4</v>
      </c>
      <c r="BP650">
        <f t="shared" si="101"/>
        <v>8</v>
      </c>
      <c r="BQ650">
        <f t="shared" si="102"/>
        <v>9</v>
      </c>
      <c r="BR650">
        <f t="shared" si="103"/>
        <v>4</v>
      </c>
      <c r="BS650">
        <f t="shared" si="104"/>
        <v>0</v>
      </c>
      <c r="BT650">
        <f t="shared" si="105"/>
        <v>0</v>
      </c>
      <c r="BU650">
        <f t="shared" si="106"/>
        <v>4</v>
      </c>
      <c r="BV650">
        <f t="shared" si="107"/>
        <v>6</v>
      </c>
      <c r="BW650">
        <f t="shared" si="108"/>
        <v>5</v>
      </c>
      <c r="BX650">
        <f t="shared" si="109"/>
        <v>4</v>
      </c>
    </row>
    <row r="651" spans="1:76" ht="18.95" customHeight="1" x14ac:dyDescent="0.25">
      <c r="A651" t="s">
        <v>403</v>
      </c>
      <c r="B651" t="s">
        <v>350</v>
      </c>
      <c r="C651" t="s">
        <v>54</v>
      </c>
      <c r="D651" t="s">
        <v>26</v>
      </c>
      <c r="E651" t="s">
        <v>96</v>
      </c>
      <c r="F651" t="s">
        <v>5163</v>
      </c>
      <c r="G651">
        <v>1</v>
      </c>
      <c r="H651" t="s">
        <v>124</v>
      </c>
      <c r="I651" t="s">
        <v>404</v>
      </c>
      <c r="L651" s="1">
        <v>421533002059</v>
      </c>
      <c r="M651" t="s">
        <v>405</v>
      </c>
      <c r="N651" t="s">
        <v>45</v>
      </c>
      <c r="O651" t="s">
        <v>60</v>
      </c>
      <c r="P651">
        <v>16505</v>
      </c>
      <c r="Q651" t="s">
        <v>60</v>
      </c>
      <c r="R651">
        <v>541</v>
      </c>
      <c r="S651" t="s">
        <v>89</v>
      </c>
      <c r="T651" t="b">
        <v>0</v>
      </c>
      <c r="U651" t="s">
        <v>30</v>
      </c>
      <c r="V651" t="s">
        <v>31</v>
      </c>
      <c r="W651" t="s">
        <v>31</v>
      </c>
      <c r="X651" t="s">
        <v>31</v>
      </c>
      <c r="Y651" t="s">
        <v>31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2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2</v>
      </c>
      <c r="AL651">
        <v>2</v>
      </c>
      <c r="AM651">
        <v>2</v>
      </c>
      <c r="AN651">
        <v>2</v>
      </c>
      <c r="AO651">
        <v>2</v>
      </c>
      <c r="AP651">
        <v>3</v>
      </c>
      <c r="AQ651">
        <v>3</v>
      </c>
      <c r="AR651">
        <v>2</v>
      </c>
      <c r="AS651">
        <v>2</v>
      </c>
      <c r="AT651">
        <v>2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2</v>
      </c>
      <c r="BB651">
        <v>2</v>
      </c>
      <c r="BC651">
        <v>2</v>
      </c>
      <c r="BD651">
        <v>0</v>
      </c>
      <c r="BE651">
        <v>3</v>
      </c>
      <c r="BF651">
        <v>3</v>
      </c>
      <c r="BG651">
        <v>3</v>
      </c>
      <c r="BH651">
        <v>3</v>
      </c>
      <c r="BI651">
        <v>2</v>
      </c>
      <c r="BJ651">
        <v>0</v>
      </c>
      <c r="BK651">
        <v>2</v>
      </c>
      <c r="BL651">
        <v>2</v>
      </c>
      <c r="BM651">
        <v>0</v>
      </c>
      <c r="BN651">
        <v>2</v>
      </c>
      <c r="BO651">
        <f t="shared" si="100"/>
        <v>8</v>
      </c>
      <c r="BP651">
        <f t="shared" si="101"/>
        <v>8</v>
      </c>
      <c r="BQ651">
        <f t="shared" si="102"/>
        <v>12</v>
      </c>
      <c r="BR651">
        <f t="shared" si="103"/>
        <v>4</v>
      </c>
      <c r="BS651">
        <f t="shared" si="104"/>
        <v>2</v>
      </c>
      <c r="BT651">
        <f t="shared" si="105"/>
        <v>0</v>
      </c>
      <c r="BU651">
        <f t="shared" si="106"/>
        <v>4</v>
      </c>
      <c r="BV651">
        <f t="shared" si="107"/>
        <v>8</v>
      </c>
      <c r="BW651">
        <f t="shared" si="108"/>
        <v>6</v>
      </c>
      <c r="BX651">
        <f t="shared" si="109"/>
        <v>8</v>
      </c>
    </row>
    <row r="652" spans="1:76" ht="18.95" customHeight="1" x14ac:dyDescent="0.25">
      <c r="A652" t="s">
        <v>4435</v>
      </c>
      <c r="B652" t="s">
        <v>350</v>
      </c>
      <c r="C652" t="s">
        <v>54</v>
      </c>
      <c r="D652" t="s">
        <v>26</v>
      </c>
      <c r="E652" t="s">
        <v>96</v>
      </c>
      <c r="F652" t="s">
        <v>5163</v>
      </c>
      <c r="G652" t="s">
        <v>2026</v>
      </c>
      <c r="H652" t="s">
        <v>124</v>
      </c>
      <c r="I652" t="s">
        <v>4436</v>
      </c>
      <c r="L652" s="1">
        <v>422508006148</v>
      </c>
      <c r="M652" t="s">
        <v>4437</v>
      </c>
      <c r="N652" t="s">
        <v>58</v>
      </c>
      <c r="O652" t="s">
        <v>60</v>
      </c>
      <c r="P652">
        <v>16509</v>
      </c>
      <c r="Q652" t="s">
        <v>448</v>
      </c>
      <c r="R652">
        <v>457</v>
      </c>
      <c r="S652" t="s">
        <v>39</v>
      </c>
      <c r="T652" t="b">
        <v>1</v>
      </c>
      <c r="U652" t="s">
        <v>61</v>
      </c>
      <c r="V652" t="s">
        <v>61</v>
      </c>
      <c r="W652" t="s">
        <v>61</v>
      </c>
      <c r="X652" t="s">
        <v>61</v>
      </c>
      <c r="Y652" t="s">
        <v>61</v>
      </c>
      <c r="Z652">
        <v>0</v>
      </c>
      <c r="AA652">
        <v>0</v>
      </c>
      <c r="AB652">
        <v>0</v>
      </c>
      <c r="AC652">
        <v>2</v>
      </c>
      <c r="AD652">
        <v>2</v>
      </c>
      <c r="AE652">
        <v>2</v>
      </c>
      <c r="AF652">
        <v>3</v>
      </c>
      <c r="AG652">
        <v>3</v>
      </c>
      <c r="AH652">
        <v>2</v>
      </c>
      <c r="AI652">
        <v>1</v>
      </c>
      <c r="AJ652">
        <v>2</v>
      </c>
      <c r="AK652">
        <v>2</v>
      </c>
      <c r="AL652">
        <v>2</v>
      </c>
      <c r="AM652">
        <v>1</v>
      </c>
      <c r="AN652">
        <v>1</v>
      </c>
      <c r="AO652">
        <v>0</v>
      </c>
      <c r="AP652">
        <v>1</v>
      </c>
      <c r="AQ652">
        <v>3</v>
      </c>
      <c r="AR652">
        <v>3</v>
      </c>
      <c r="AS652">
        <v>0</v>
      </c>
      <c r="AT652">
        <v>3</v>
      </c>
      <c r="AU652">
        <v>1</v>
      </c>
      <c r="AV652">
        <v>1</v>
      </c>
      <c r="AW652">
        <v>0</v>
      </c>
      <c r="AX652">
        <v>2</v>
      </c>
      <c r="AY652">
        <v>0</v>
      </c>
      <c r="AZ652">
        <v>0</v>
      </c>
      <c r="BA652">
        <v>3</v>
      </c>
      <c r="BB652">
        <v>3</v>
      </c>
      <c r="BC652">
        <v>1</v>
      </c>
      <c r="BD652">
        <v>2</v>
      </c>
      <c r="BE652">
        <v>3</v>
      </c>
      <c r="BF652">
        <v>3</v>
      </c>
      <c r="BG652">
        <v>3</v>
      </c>
      <c r="BH652">
        <v>3</v>
      </c>
      <c r="BI652">
        <v>0</v>
      </c>
      <c r="BJ652">
        <v>3</v>
      </c>
      <c r="BK652">
        <v>0</v>
      </c>
      <c r="BL652">
        <v>3</v>
      </c>
      <c r="BM652">
        <v>0</v>
      </c>
      <c r="BN652">
        <v>0</v>
      </c>
      <c r="BO652">
        <f t="shared" si="100"/>
        <v>14</v>
      </c>
      <c r="BP652">
        <f t="shared" si="101"/>
        <v>7</v>
      </c>
      <c r="BQ652">
        <f t="shared" si="102"/>
        <v>6</v>
      </c>
      <c r="BR652">
        <f t="shared" si="103"/>
        <v>3</v>
      </c>
      <c r="BS652">
        <f t="shared" si="104"/>
        <v>3</v>
      </c>
      <c r="BT652">
        <f t="shared" si="105"/>
        <v>4</v>
      </c>
      <c r="BU652">
        <f t="shared" si="106"/>
        <v>6</v>
      </c>
      <c r="BV652">
        <f t="shared" si="107"/>
        <v>9</v>
      </c>
      <c r="BW652">
        <f t="shared" si="108"/>
        <v>6</v>
      </c>
      <c r="BX652">
        <f t="shared" si="109"/>
        <v>6</v>
      </c>
    </row>
    <row r="653" spans="1:76" ht="18.95" customHeight="1" x14ac:dyDescent="0.25">
      <c r="A653" t="s">
        <v>349</v>
      </c>
      <c r="B653" t="s">
        <v>350</v>
      </c>
      <c r="C653" t="s">
        <v>54</v>
      </c>
      <c r="D653" t="s">
        <v>26</v>
      </c>
      <c r="E653" t="s">
        <v>21</v>
      </c>
      <c r="F653" t="s">
        <v>5163</v>
      </c>
      <c r="G653">
        <v>1</v>
      </c>
      <c r="H653" t="s">
        <v>124</v>
      </c>
      <c r="I653" t="s">
        <v>351</v>
      </c>
      <c r="L653" s="1">
        <v>420210006001</v>
      </c>
      <c r="M653" t="s">
        <v>352</v>
      </c>
      <c r="N653" t="s">
        <v>58</v>
      </c>
      <c r="O653" t="s">
        <v>353</v>
      </c>
      <c r="P653">
        <v>15401</v>
      </c>
      <c r="Q653" t="s">
        <v>354</v>
      </c>
      <c r="R653">
        <v>1073</v>
      </c>
      <c r="S653" t="s">
        <v>89</v>
      </c>
      <c r="T653" t="b">
        <v>0</v>
      </c>
      <c r="U653" t="s">
        <v>30</v>
      </c>
      <c r="V653" t="s">
        <v>31</v>
      </c>
      <c r="W653" t="s">
        <v>31</v>
      </c>
      <c r="X653" t="s">
        <v>31</v>
      </c>
      <c r="Y653" t="s">
        <v>31</v>
      </c>
      <c r="Z653" s="10">
        <v>0</v>
      </c>
      <c r="AA653" s="10">
        <v>0</v>
      </c>
      <c r="AB653" s="10">
        <v>2</v>
      </c>
      <c r="AC653" s="10">
        <v>2</v>
      </c>
      <c r="AD653" s="10">
        <v>2</v>
      </c>
      <c r="AE653" s="10">
        <v>2</v>
      </c>
      <c r="AF653" s="10">
        <v>2</v>
      </c>
      <c r="AG653" s="10">
        <v>2</v>
      </c>
      <c r="AH653" s="10">
        <v>2</v>
      </c>
      <c r="AI653" s="10">
        <v>0</v>
      </c>
      <c r="AJ653" s="10">
        <v>2</v>
      </c>
      <c r="AK653" s="10">
        <v>2</v>
      </c>
      <c r="AL653" s="10">
        <v>2</v>
      </c>
      <c r="AM653" s="10">
        <v>2</v>
      </c>
      <c r="AN653" s="10">
        <v>2</v>
      </c>
      <c r="AO653" s="10">
        <v>2</v>
      </c>
      <c r="AP653" s="10">
        <v>1</v>
      </c>
      <c r="AQ653" s="10">
        <v>0</v>
      </c>
      <c r="AR653" s="10">
        <v>2</v>
      </c>
      <c r="AS653" s="10">
        <v>0</v>
      </c>
      <c r="AT653" s="10">
        <v>2</v>
      </c>
      <c r="AU653" s="10">
        <v>0</v>
      </c>
      <c r="AV653" s="10">
        <v>0</v>
      </c>
      <c r="AW653" s="10">
        <v>0</v>
      </c>
      <c r="AX653" s="10">
        <v>0</v>
      </c>
      <c r="AY653" s="10">
        <v>0</v>
      </c>
      <c r="AZ653" s="10">
        <v>0</v>
      </c>
      <c r="BA653" s="10">
        <v>2</v>
      </c>
      <c r="BB653" s="10">
        <v>2</v>
      </c>
      <c r="BC653" s="10">
        <v>2</v>
      </c>
      <c r="BD653" s="10">
        <v>0</v>
      </c>
      <c r="BE653" s="10">
        <v>2</v>
      </c>
      <c r="BF653" s="10">
        <v>2</v>
      </c>
      <c r="BG653" s="10">
        <v>0</v>
      </c>
      <c r="BH653" s="10">
        <v>2</v>
      </c>
      <c r="BI653" s="10">
        <v>2</v>
      </c>
      <c r="BJ653" s="10">
        <v>0</v>
      </c>
      <c r="BK653" s="10">
        <v>0</v>
      </c>
      <c r="BL653" s="10">
        <v>2</v>
      </c>
      <c r="BM653" s="10">
        <v>0</v>
      </c>
      <c r="BN653" s="10">
        <v>2</v>
      </c>
      <c r="BO653">
        <f t="shared" si="100"/>
        <v>14</v>
      </c>
      <c r="BP653">
        <f t="shared" si="101"/>
        <v>6</v>
      </c>
      <c r="BQ653">
        <f t="shared" si="102"/>
        <v>7</v>
      </c>
      <c r="BR653">
        <f t="shared" si="103"/>
        <v>2</v>
      </c>
      <c r="BS653">
        <f t="shared" si="104"/>
        <v>2</v>
      </c>
      <c r="BT653">
        <f t="shared" si="105"/>
        <v>0</v>
      </c>
      <c r="BU653">
        <f t="shared" si="106"/>
        <v>4</v>
      </c>
      <c r="BV653">
        <f t="shared" si="107"/>
        <v>6</v>
      </c>
      <c r="BW653">
        <f t="shared" si="108"/>
        <v>2</v>
      </c>
      <c r="BX653">
        <f t="shared" si="109"/>
        <v>6</v>
      </c>
    </row>
    <row r="654" spans="1:76" ht="18.95" customHeight="1" x14ac:dyDescent="0.25">
      <c r="A654" t="s">
        <v>370</v>
      </c>
      <c r="B654" t="s">
        <v>350</v>
      </c>
      <c r="C654" t="s">
        <v>54</v>
      </c>
      <c r="D654" t="s">
        <v>26</v>
      </c>
      <c r="E654" t="s">
        <v>143</v>
      </c>
      <c r="F654" t="s">
        <v>659</v>
      </c>
      <c r="G654">
        <v>1</v>
      </c>
      <c r="H654" t="s">
        <v>124</v>
      </c>
      <c r="I654" t="s">
        <v>371</v>
      </c>
      <c r="L654" s="1">
        <v>420648002521</v>
      </c>
      <c r="M654" t="s">
        <v>372</v>
      </c>
      <c r="N654" t="s">
        <v>45</v>
      </c>
      <c r="O654" t="s">
        <v>354</v>
      </c>
      <c r="P654">
        <v>17602</v>
      </c>
      <c r="Q654" t="s">
        <v>354</v>
      </c>
      <c r="R654">
        <v>637</v>
      </c>
      <c r="S654" t="s">
        <v>7</v>
      </c>
      <c r="T654" t="b">
        <v>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>
        <v>0</v>
      </c>
      <c r="AA654">
        <v>0</v>
      </c>
      <c r="AB654">
        <v>0</v>
      </c>
      <c r="AC654">
        <v>0</v>
      </c>
      <c r="AD654">
        <v>2</v>
      </c>
      <c r="AE654">
        <v>2</v>
      </c>
      <c r="AF654">
        <v>0</v>
      </c>
      <c r="AG654">
        <v>2</v>
      </c>
      <c r="AH654">
        <v>2</v>
      </c>
      <c r="AI654">
        <v>2</v>
      </c>
      <c r="AJ654">
        <v>0</v>
      </c>
      <c r="AK654">
        <v>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3</v>
      </c>
      <c r="AR654">
        <v>0</v>
      </c>
      <c r="AS654">
        <v>0</v>
      </c>
      <c r="AT654">
        <v>2</v>
      </c>
      <c r="AU654">
        <v>0</v>
      </c>
      <c r="AV654">
        <v>0</v>
      </c>
      <c r="AW654">
        <v>1</v>
      </c>
      <c r="AX654">
        <v>1</v>
      </c>
      <c r="AY654">
        <v>0</v>
      </c>
      <c r="AZ654">
        <v>0</v>
      </c>
      <c r="BA654">
        <v>3</v>
      </c>
      <c r="BB654">
        <v>0</v>
      </c>
      <c r="BC654">
        <v>2</v>
      </c>
      <c r="BD654">
        <v>0</v>
      </c>
      <c r="BE654">
        <v>0</v>
      </c>
      <c r="BF654">
        <v>0</v>
      </c>
      <c r="BG654">
        <v>3</v>
      </c>
      <c r="BH654">
        <v>3</v>
      </c>
      <c r="BI654">
        <v>2</v>
      </c>
      <c r="BJ654">
        <v>0</v>
      </c>
      <c r="BK654">
        <v>0</v>
      </c>
      <c r="BL654">
        <v>0</v>
      </c>
      <c r="BM654">
        <v>0</v>
      </c>
      <c r="BN654">
        <v>2</v>
      </c>
      <c r="BO654">
        <f t="shared" si="100"/>
        <v>8</v>
      </c>
      <c r="BP654">
        <f t="shared" si="101"/>
        <v>4</v>
      </c>
      <c r="BQ654">
        <f t="shared" si="102"/>
        <v>3</v>
      </c>
      <c r="BR654">
        <f t="shared" si="103"/>
        <v>0</v>
      </c>
      <c r="BS654">
        <f t="shared" si="104"/>
        <v>2</v>
      </c>
      <c r="BT654">
        <f t="shared" si="105"/>
        <v>2</v>
      </c>
      <c r="BU654">
        <f t="shared" si="106"/>
        <v>3</v>
      </c>
      <c r="BV654">
        <f t="shared" si="107"/>
        <v>2</v>
      </c>
      <c r="BW654">
        <f t="shared" si="108"/>
        <v>6</v>
      </c>
      <c r="BX654">
        <f t="shared" si="109"/>
        <v>4</v>
      </c>
    </row>
    <row r="655" spans="1:76" ht="18.95" customHeight="1" x14ac:dyDescent="0.25">
      <c r="A655" t="s">
        <v>4413</v>
      </c>
      <c r="B655" t="s">
        <v>350</v>
      </c>
      <c r="C655" t="s">
        <v>54</v>
      </c>
      <c r="D655" t="s">
        <v>26</v>
      </c>
      <c r="E655" t="s">
        <v>143</v>
      </c>
      <c r="F655" t="s">
        <v>659</v>
      </c>
      <c r="G655" t="s">
        <v>2026</v>
      </c>
      <c r="H655" t="s">
        <v>124</v>
      </c>
      <c r="I655" t="s">
        <v>4414</v>
      </c>
      <c r="L655" s="1">
        <v>421863002629</v>
      </c>
      <c r="M655" t="s">
        <v>4415</v>
      </c>
      <c r="N655" t="s">
        <v>45</v>
      </c>
      <c r="O655" t="s">
        <v>4416</v>
      </c>
      <c r="P655">
        <v>17551</v>
      </c>
      <c r="Q655" t="s">
        <v>4417</v>
      </c>
      <c r="R655">
        <v>333</v>
      </c>
      <c r="S655" t="s">
        <v>89</v>
      </c>
      <c r="T655" t="b">
        <v>0</v>
      </c>
      <c r="U655" t="s">
        <v>30</v>
      </c>
      <c r="V655" t="s">
        <v>31</v>
      </c>
      <c r="W655" t="s">
        <v>31</v>
      </c>
      <c r="X655" t="s">
        <v>31</v>
      </c>
      <c r="Y655" t="s">
        <v>31</v>
      </c>
      <c r="Z655">
        <v>0</v>
      </c>
      <c r="AA655">
        <v>0</v>
      </c>
      <c r="AB655">
        <v>0</v>
      </c>
      <c r="AC655">
        <v>0</v>
      </c>
      <c r="AD655">
        <v>2</v>
      </c>
      <c r="AE655">
        <v>2</v>
      </c>
      <c r="AF655">
        <v>0</v>
      </c>
      <c r="AG655">
        <v>3</v>
      </c>
      <c r="AH655">
        <v>2</v>
      </c>
      <c r="AI655">
        <v>2</v>
      </c>
      <c r="AJ655">
        <v>0</v>
      </c>
      <c r="AK655">
        <v>0</v>
      </c>
      <c r="AL655">
        <v>0</v>
      </c>
      <c r="AM655">
        <v>1</v>
      </c>
      <c r="AN655">
        <v>1</v>
      </c>
      <c r="AO655">
        <v>0</v>
      </c>
      <c r="AP655">
        <v>0</v>
      </c>
      <c r="AQ655">
        <v>0</v>
      </c>
      <c r="AR655">
        <v>2</v>
      </c>
      <c r="AS655">
        <v>0</v>
      </c>
      <c r="AT655">
        <v>1</v>
      </c>
      <c r="AU655">
        <v>2</v>
      </c>
      <c r="AV655">
        <v>2</v>
      </c>
      <c r="AW655">
        <v>0</v>
      </c>
      <c r="AX655">
        <v>2</v>
      </c>
      <c r="AY655">
        <v>0</v>
      </c>
      <c r="AZ655">
        <v>0</v>
      </c>
      <c r="BA655">
        <v>1</v>
      </c>
      <c r="BB655">
        <v>3</v>
      </c>
      <c r="BC655">
        <v>2</v>
      </c>
      <c r="BD655">
        <v>0</v>
      </c>
      <c r="BE655">
        <v>3</v>
      </c>
      <c r="BF655">
        <v>0</v>
      </c>
      <c r="BG655">
        <v>0</v>
      </c>
      <c r="BH655">
        <v>3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f t="shared" si="100"/>
        <v>9</v>
      </c>
      <c r="BP655">
        <f t="shared" si="101"/>
        <v>2</v>
      </c>
      <c r="BQ655">
        <f t="shared" si="102"/>
        <v>2</v>
      </c>
      <c r="BR655">
        <f t="shared" si="103"/>
        <v>2</v>
      </c>
      <c r="BS655">
        <f t="shared" si="104"/>
        <v>1</v>
      </c>
      <c r="BT655">
        <f t="shared" si="105"/>
        <v>6</v>
      </c>
      <c r="BU655">
        <f t="shared" si="106"/>
        <v>4</v>
      </c>
      <c r="BV655">
        <f t="shared" si="107"/>
        <v>5</v>
      </c>
      <c r="BW655">
        <f t="shared" si="108"/>
        <v>3</v>
      </c>
      <c r="BX655">
        <f t="shared" si="109"/>
        <v>0</v>
      </c>
    </row>
    <row r="656" spans="1:76" ht="18.95" customHeight="1" x14ac:dyDescent="0.25">
      <c r="A656" t="s">
        <v>4408</v>
      </c>
      <c r="B656" t="s">
        <v>350</v>
      </c>
      <c r="C656" t="s">
        <v>54</v>
      </c>
      <c r="D656" t="s">
        <v>26</v>
      </c>
      <c r="E656" t="s">
        <v>21</v>
      </c>
      <c r="F656" t="s">
        <v>5163</v>
      </c>
      <c r="G656" t="s">
        <v>2026</v>
      </c>
      <c r="H656" t="s">
        <v>124</v>
      </c>
      <c r="I656" t="s">
        <v>4409</v>
      </c>
      <c r="L656" s="1">
        <v>421839002764</v>
      </c>
      <c r="M656" t="s">
        <v>4410</v>
      </c>
      <c r="N656" t="s">
        <v>45</v>
      </c>
      <c r="O656" t="s">
        <v>4411</v>
      </c>
      <c r="P656">
        <v>17078</v>
      </c>
      <c r="Q656" t="s">
        <v>4412</v>
      </c>
      <c r="R656">
        <v>362</v>
      </c>
      <c r="S656" t="s">
        <v>89</v>
      </c>
      <c r="T656" t="b">
        <v>0</v>
      </c>
      <c r="U656" t="s">
        <v>30</v>
      </c>
      <c r="V656" t="s">
        <v>61</v>
      </c>
      <c r="W656" t="s">
        <v>71</v>
      </c>
      <c r="X656" t="s">
        <v>61</v>
      </c>
      <c r="Y656" t="s">
        <v>61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3</v>
      </c>
      <c r="AN656">
        <v>3</v>
      </c>
      <c r="AO656">
        <v>3</v>
      </c>
      <c r="AP656">
        <v>0</v>
      </c>
      <c r="AQ656">
        <v>3</v>
      </c>
      <c r="AR656">
        <v>3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f t="shared" si="100"/>
        <v>3</v>
      </c>
      <c r="BP656">
        <f t="shared" si="101"/>
        <v>0</v>
      </c>
      <c r="BQ656">
        <f t="shared" si="102"/>
        <v>12</v>
      </c>
      <c r="BR656">
        <f t="shared" si="103"/>
        <v>3</v>
      </c>
      <c r="BS656">
        <f t="shared" si="104"/>
        <v>0</v>
      </c>
      <c r="BT656">
        <f t="shared" si="105"/>
        <v>0</v>
      </c>
      <c r="BU656">
        <f t="shared" si="106"/>
        <v>0</v>
      </c>
      <c r="BV656">
        <f t="shared" si="107"/>
        <v>1</v>
      </c>
      <c r="BW656">
        <f t="shared" si="108"/>
        <v>0</v>
      </c>
      <c r="BX656">
        <f t="shared" si="109"/>
        <v>0</v>
      </c>
    </row>
    <row r="657" spans="1:76" ht="18.95" customHeight="1" x14ac:dyDescent="0.25">
      <c r="A657" t="s">
        <v>4380</v>
      </c>
      <c r="B657" t="s">
        <v>350</v>
      </c>
      <c r="C657" t="s">
        <v>54</v>
      </c>
      <c r="D657" t="s">
        <v>26</v>
      </c>
      <c r="E657" t="s">
        <v>21</v>
      </c>
      <c r="F657" t="s">
        <v>5163</v>
      </c>
      <c r="G657" t="s">
        <v>2026</v>
      </c>
      <c r="H657" t="s">
        <v>124</v>
      </c>
      <c r="I657" t="s">
        <v>4381</v>
      </c>
      <c r="L657" s="1">
        <v>420228002791</v>
      </c>
      <c r="M657" t="s">
        <v>4382</v>
      </c>
      <c r="N657" t="s">
        <v>25</v>
      </c>
      <c r="O657" t="s">
        <v>4383</v>
      </c>
      <c r="P657">
        <v>18101</v>
      </c>
      <c r="Q657" t="s">
        <v>4384</v>
      </c>
      <c r="R657">
        <v>753</v>
      </c>
      <c r="S657" t="s">
        <v>7</v>
      </c>
      <c r="T657" t="b">
        <v>0</v>
      </c>
      <c r="U657" t="s">
        <v>30</v>
      </c>
      <c r="V657" t="s">
        <v>31</v>
      </c>
      <c r="W657" t="s">
        <v>31</v>
      </c>
      <c r="X657" t="s">
        <v>31</v>
      </c>
      <c r="Y657" t="s">
        <v>31</v>
      </c>
      <c r="Z657">
        <v>0</v>
      </c>
      <c r="AA657">
        <v>0</v>
      </c>
      <c r="AB657">
        <v>0</v>
      </c>
      <c r="AC657">
        <v>2</v>
      </c>
      <c r="AD657">
        <v>2</v>
      </c>
      <c r="AE657">
        <v>0</v>
      </c>
      <c r="AF657">
        <v>3</v>
      </c>
      <c r="AG657">
        <v>3</v>
      </c>
      <c r="AH657">
        <v>0</v>
      </c>
      <c r="AI657">
        <v>2</v>
      </c>
      <c r="AJ657">
        <v>2</v>
      </c>
      <c r="AK657">
        <v>2</v>
      </c>
      <c r="AL657">
        <v>2</v>
      </c>
      <c r="AM657">
        <v>2</v>
      </c>
      <c r="AN657">
        <v>3</v>
      </c>
      <c r="AO657">
        <v>3</v>
      </c>
      <c r="AP657">
        <v>1</v>
      </c>
      <c r="AQ657">
        <v>3</v>
      </c>
      <c r="AR657">
        <v>3</v>
      </c>
      <c r="AS657">
        <v>0</v>
      </c>
      <c r="AT657">
        <v>1</v>
      </c>
      <c r="AU657">
        <v>2</v>
      </c>
      <c r="AV657">
        <v>2</v>
      </c>
      <c r="AW657">
        <v>1</v>
      </c>
      <c r="AX657">
        <v>2</v>
      </c>
      <c r="AY657">
        <v>0</v>
      </c>
      <c r="AZ657">
        <v>0</v>
      </c>
      <c r="BA657">
        <v>3</v>
      </c>
      <c r="BB657">
        <v>3</v>
      </c>
      <c r="BC657">
        <v>2</v>
      </c>
      <c r="BD657">
        <v>0</v>
      </c>
      <c r="BE657">
        <v>0</v>
      </c>
      <c r="BF657">
        <v>3</v>
      </c>
      <c r="BG657">
        <v>3</v>
      </c>
      <c r="BH657">
        <v>3</v>
      </c>
      <c r="BI657">
        <v>0</v>
      </c>
      <c r="BJ657">
        <v>3</v>
      </c>
      <c r="BK657">
        <v>0</v>
      </c>
      <c r="BL657">
        <v>3</v>
      </c>
      <c r="BM657">
        <v>0</v>
      </c>
      <c r="BN657">
        <v>2</v>
      </c>
      <c r="BO657">
        <f t="shared" si="100"/>
        <v>10</v>
      </c>
      <c r="BP657">
        <f t="shared" si="101"/>
        <v>8</v>
      </c>
      <c r="BQ657">
        <f t="shared" si="102"/>
        <v>12</v>
      </c>
      <c r="BR657">
        <f t="shared" si="103"/>
        <v>3</v>
      </c>
      <c r="BS657">
        <f t="shared" si="104"/>
        <v>1</v>
      </c>
      <c r="BT657">
        <f t="shared" si="105"/>
        <v>7</v>
      </c>
      <c r="BU657">
        <f t="shared" si="106"/>
        <v>6</v>
      </c>
      <c r="BV657">
        <f t="shared" si="107"/>
        <v>5</v>
      </c>
      <c r="BW657">
        <f t="shared" si="108"/>
        <v>6</v>
      </c>
      <c r="BX657">
        <f t="shared" si="109"/>
        <v>8</v>
      </c>
    </row>
    <row r="658" spans="1:76" ht="18.95" customHeight="1" x14ac:dyDescent="0.25">
      <c r="A658" t="s">
        <v>4444</v>
      </c>
      <c r="B658" t="s">
        <v>350</v>
      </c>
      <c r="C658" t="s">
        <v>54</v>
      </c>
      <c r="D658" t="s">
        <v>26</v>
      </c>
      <c r="E658" t="s">
        <v>73</v>
      </c>
      <c r="F658" t="s">
        <v>659</v>
      </c>
      <c r="G658" t="s">
        <v>2026</v>
      </c>
      <c r="H658" t="s">
        <v>510</v>
      </c>
      <c r="I658" t="s">
        <v>4445</v>
      </c>
      <c r="L658" s="1">
        <v>422595002917</v>
      </c>
      <c r="M658" t="s">
        <v>4446</v>
      </c>
      <c r="N658" t="s">
        <v>45</v>
      </c>
      <c r="O658" t="s">
        <v>4447</v>
      </c>
      <c r="P658">
        <v>18704</v>
      </c>
      <c r="Q658" t="s">
        <v>4421</v>
      </c>
      <c r="R658">
        <v>228</v>
      </c>
      <c r="S658" t="s">
        <v>89</v>
      </c>
      <c r="T658" t="b">
        <v>1</v>
      </c>
      <c r="U658" t="s">
        <v>71</v>
      </c>
      <c r="V658" t="s">
        <v>71</v>
      </c>
      <c r="W658" t="s">
        <v>61</v>
      </c>
      <c r="X658" t="s">
        <v>61</v>
      </c>
      <c r="Y658" t="s">
        <v>61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3</v>
      </c>
      <c r="AO658">
        <v>0</v>
      </c>
      <c r="AP658">
        <v>3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f t="shared" si="100"/>
        <v>0</v>
      </c>
      <c r="BP658">
        <f t="shared" si="101"/>
        <v>0</v>
      </c>
      <c r="BQ658">
        <f t="shared" si="102"/>
        <v>6</v>
      </c>
      <c r="BR658">
        <f t="shared" si="103"/>
        <v>0</v>
      </c>
      <c r="BS658">
        <f t="shared" si="104"/>
        <v>0</v>
      </c>
      <c r="BT658">
        <f t="shared" si="105"/>
        <v>0</v>
      </c>
      <c r="BU658">
        <f t="shared" si="106"/>
        <v>0</v>
      </c>
      <c r="BV658">
        <f t="shared" si="107"/>
        <v>0</v>
      </c>
      <c r="BW658">
        <f t="shared" si="108"/>
        <v>0</v>
      </c>
      <c r="BX658">
        <f t="shared" si="109"/>
        <v>0</v>
      </c>
    </row>
    <row r="659" spans="1:76" ht="18.95" customHeight="1" x14ac:dyDescent="0.25">
      <c r="A659" t="s">
        <v>4418</v>
      </c>
      <c r="B659" t="s">
        <v>350</v>
      </c>
      <c r="C659" t="s">
        <v>54</v>
      </c>
      <c r="D659" t="s">
        <v>26</v>
      </c>
      <c r="E659" t="s">
        <v>73</v>
      </c>
      <c r="F659" t="s">
        <v>659</v>
      </c>
      <c r="G659" t="s">
        <v>2026</v>
      </c>
      <c r="H659" t="s">
        <v>124</v>
      </c>
      <c r="I659" t="s">
        <v>4419</v>
      </c>
      <c r="L659" s="1">
        <v>421899003701</v>
      </c>
      <c r="M659" t="s">
        <v>4420</v>
      </c>
      <c r="N659" t="s">
        <v>45</v>
      </c>
      <c r="O659" t="s">
        <v>4421</v>
      </c>
      <c r="P659">
        <v>19134</v>
      </c>
      <c r="Q659" t="s">
        <v>4421</v>
      </c>
      <c r="R659">
        <v>606</v>
      </c>
      <c r="S659" t="s">
        <v>7</v>
      </c>
      <c r="T659" t="b">
        <v>0</v>
      </c>
      <c r="U659" t="s">
        <v>30</v>
      </c>
      <c r="V659" t="s">
        <v>31</v>
      </c>
      <c r="W659" t="s">
        <v>31</v>
      </c>
      <c r="X659" t="s">
        <v>31</v>
      </c>
      <c r="Y659" t="s">
        <v>31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</v>
      </c>
      <c r="AH659">
        <v>1</v>
      </c>
      <c r="AI659">
        <v>2</v>
      </c>
      <c r="AJ659">
        <v>2</v>
      </c>
      <c r="AK659">
        <v>2</v>
      </c>
      <c r="AL659">
        <v>2</v>
      </c>
      <c r="AM659">
        <v>1</v>
      </c>
      <c r="AN659">
        <v>3</v>
      </c>
      <c r="AO659">
        <v>3</v>
      </c>
      <c r="AP659">
        <v>0</v>
      </c>
      <c r="AQ659">
        <v>0</v>
      </c>
      <c r="AR659">
        <v>3</v>
      </c>
      <c r="AS659">
        <v>0</v>
      </c>
      <c r="AT659">
        <v>3</v>
      </c>
      <c r="AU659">
        <v>2</v>
      </c>
      <c r="AV659">
        <v>2</v>
      </c>
      <c r="AW659">
        <v>2</v>
      </c>
      <c r="AX659">
        <v>1</v>
      </c>
      <c r="AY659">
        <v>0</v>
      </c>
      <c r="AZ659">
        <v>0</v>
      </c>
      <c r="BA659">
        <v>3</v>
      </c>
      <c r="BB659">
        <v>3</v>
      </c>
      <c r="BC659">
        <v>2</v>
      </c>
      <c r="BD659">
        <v>0</v>
      </c>
      <c r="BE659">
        <v>3</v>
      </c>
      <c r="BF659">
        <v>3</v>
      </c>
      <c r="BG659">
        <v>3</v>
      </c>
      <c r="BH659">
        <v>3</v>
      </c>
      <c r="BI659">
        <v>1</v>
      </c>
      <c r="BJ659">
        <v>0</v>
      </c>
      <c r="BK659">
        <v>0</v>
      </c>
      <c r="BL659">
        <v>3</v>
      </c>
      <c r="BM659">
        <v>0</v>
      </c>
      <c r="BN659">
        <v>2</v>
      </c>
      <c r="BO659">
        <f t="shared" si="100"/>
        <v>3</v>
      </c>
      <c r="BP659">
        <f t="shared" si="101"/>
        <v>8</v>
      </c>
      <c r="BQ659">
        <f t="shared" si="102"/>
        <v>7</v>
      </c>
      <c r="BR659">
        <f t="shared" si="103"/>
        <v>3</v>
      </c>
      <c r="BS659">
        <f t="shared" si="104"/>
        <v>3</v>
      </c>
      <c r="BT659">
        <f t="shared" si="105"/>
        <v>7</v>
      </c>
      <c r="BU659">
        <f t="shared" si="106"/>
        <v>6</v>
      </c>
      <c r="BV659">
        <f t="shared" si="107"/>
        <v>8</v>
      </c>
      <c r="BW659">
        <f t="shared" si="108"/>
        <v>6</v>
      </c>
      <c r="BX659">
        <f t="shared" si="109"/>
        <v>6</v>
      </c>
    </row>
    <row r="660" spans="1:76" ht="18.95" customHeight="1" x14ac:dyDescent="0.25">
      <c r="A660" t="s">
        <v>4395</v>
      </c>
      <c r="B660" t="s">
        <v>350</v>
      </c>
      <c r="C660" t="s">
        <v>54</v>
      </c>
      <c r="D660" t="s">
        <v>26</v>
      </c>
      <c r="E660" t="s">
        <v>143</v>
      </c>
      <c r="F660" t="s">
        <v>659</v>
      </c>
      <c r="G660" t="s">
        <v>2026</v>
      </c>
      <c r="H660" t="s">
        <v>124</v>
      </c>
      <c r="I660" t="s">
        <v>4396</v>
      </c>
      <c r="L660" s="1">
        <v>420705006595</v>
      </c>
      <c r="M660" t="s">
        <v>4397</v>
      </c>
      <c r="N660" t="s">
        <v>45</v>
      </c>
      <c r="O660" t="s">
        <v>4146</v>
      </c>
      <c r="P660">
        <v>16346</v>
      </c>
      <c r="Q660" t="s">
        <v>4398</v>
      </c>
      <c r="R660">
        <v>637</v>
      </c>
      <c r="S660" t="s">
        <v>39</v>
      </c>
      <c r="T660" t="b">
        <v>0</v>
      </c>
      <c r="U660" t="s">
        <v>30</v>
      </c>
      <c r="V660" t="s">
        <v>61</v>
      </c>
      <c r="W660" t="s">
        <v>61</v>
      </c>
      <c r="X660" t="s">
        <v>61</v>
      </c>
      <c r="Y660" t="s">
        <v>61</v>
      </c>
      <c r="Z660">
        <v>0</v>
      </c>
      <c r="AA660">
        <v>0</v>
      </c>
      <c r="AB660">
        <v>0</v>
      </c>
      <c r="AC660">
        <v>0</v>
      </c>
      <c r="AD660">
        <v>2</v>
      </c>
      <c r="AE660">
        <v>0</v>
      </c>
      <c r="AF660">
        <v>0</v>
      </c>
      <c r="AG660">
        <v>0</v>
      </c>
      <c r="AH660">
        <v>2</v>
      </c>
      <c r="AI660">
        <v>2</v>
      </c>
      <c r="AJ660">
        <v>2</v>
      </c>
      <c r="AK660">
        <v>2</v>
      </c>
      <c r="AL660">
        <v>1</v>
      </c>
      <c r="AM660">
        <v>3</v>
      </c>
      <c r="AN660">
        <v>3</v>
      </c>
      <c r="AO660">
        <v>0</v>
      </c>
      <c r="AP660">
        <v>3</v>
      </c>
      <c r="AQ660">
        <v>0</v>
      </c>
      <c r="AR660">
        <v>3</v>
      </c>
      <c r="AS660">
        <v>0</v>
      </c>
      <c r="AT660">
        <v>1</v>
      </c>
      <c r="AU660">
        <v>2</v>
      </c>
      <c r="AV660">
        <v>2</v>
      </c>
      <c r="AW660">
        <v>0</v>
      </c>
      <c r="AX660">
        <v>2</v>
      </c>
      <c r="AY660">
        <v>0</v>
      </c>
      <c r="AZ660">
        <v>0</v>
      </c>
      <c r="BA660">
        <v>3</v>
      </c>
      <c r="BB660">
        <v>3</v>
      </c>
      <c r="BC660">
        <v>2</v>
      </c>
      <c r="BD660">
        <v>0</v>
      </c>
      <c r="BE660">
        <v>3</v>
      </c>
      <c r="BF660">
        <v>3</v>
      </c>
      <c r="BG660">
        <v>2</v>
      </c>
      <c r="BH660">
        <v>3</v>
      </c>
      <c r="BI660">
        <v>0</v>
      </c>
      <c r="BJ660">
        <v>3</v>
      </c>
      <c r="BK660">
        <v>0</v>
      </c>
      <c r="BL660">
        <v>1</v>
      </c>
      <c r="BM660">
        <v>0</v>
      </c>
      <c r="BN660">
        <v>2</v>
      </c>
      <c r="BO660">
        <f t="shared" si="100"/>
        <v>4</v>
      </c>
      <c r="BP660">
        <f t="shared" si="101"/>
        <v>7</v>
      </c>
      <c r="BQ660">
        <f t="shared" si="102"/>
        <v>9</v>
      </c>
      <c r="BR660">
        <f t="shared" si="103"/>
        <v>3</v>
      </c>
      <c r="BS660">
        <f t="shared" si="104"/>
        <v>1</v>
      </c>
      <c r="BT660">
        <f t="shared" si="105"/>
        <v>6</v>
      </c>
      <c r="BU660">
        <f t="shared" si="106"/>
        <v>6</v>
      </c>
      <c r="BV660">
        <f t="shared" si="107"/>
        <v>8</v>
      </c>
      <c r="BW660">
        <f t="shared" si="108"/>
        <v>5</v>
      </c>
      <c r="BX660">
        <f t="shared" si="109"/>
        <v>6</v>
      </c>
    </row>
    <row r="661" spans="1:76" ht="18.95" customHeight="1" x14ac:dyDescent="0.25">
      <c r="A661" t="s">
        <v>378</v>
      </c>
      <c r="B661" t="s">
        <v>350</v>
      </c>
      <c r="C661" t="s">
        <v>54</v>
      </c>
      <c r="D661" t="s">
        <v>26</v>
      </c>
      <c r="E661" t="s">
        <v>143</v>
      </c>
      <c r="F661" t="s">
        <v>659</v>
      </c>
      <c r="G661">
        <v>1</v>
      </c>
      <c r="H661" t="s">
        <v>22</v>
      </c>
      <c r="I661" t="s">
        <v>379</v>
      </c>
      <c r="L661" s="1">
        <v>421020004667</v>
      </c>
      <c r="M661" t="s">
        <v>380</v>
      </c>
      <c r="N661" t="s">
        <v>45</v>
      </c>
      <c r="O661" t="s">
        <v>137</v>
      </c>
      <c r="P661">
        <v>16323</v>
      </c>
      <c r="Q661" t="s">
        <v>326</v>
      </c>
      <c r="R661">
        <v>466</v>
      </c>
      <c r="S661" t="s">
        <v>39</v>
      </c>
      <c r="T661" t="b">
        <v>0</v>
      </c>
      <c r="U661" t="s">
        <v>30</v>
      </c>
      <c r="V661" t="s">
        <v>31</v>
      </c>
      <c r="W661" t="s">
        <v>31</v>
      </c>
      <c r="X661" t="s">
        <v>31</v>
      </c>
      <c r="Y661" t="s">
        <v>31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2</v>
      </c>
      <c r="AF661" s="10">
        <v>2</v>
      </c>
      <c r="AG661" s="10">
        <v>2</v>
      </c>
      <c r="AH661" s="10">
        <v>0</v>
      </c>
      <c r="AI661" s="10">
        <v>0</v>
      </c>
      <c r="AJ661" s="10">
        <v>2</v>
      </c>
      <c r="AK661" s="10">
        <v>2</v>
      </c>
      <c r="AL661" s="10">
        <v>2</v>
      </c>
      <c r="AM661" s="10">
        <v>2</v>
      </c>
      <c r="AN661" s="10">
        <v>2</v>
      </c>
      <c r="AO661" s="10">
        <v>0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2</v>
      </c>
      <c r="AV661" s="10">
        <v>2</v>
      </c>
      <c r="AW661" s="10">
        <v>2</v>
      </c>
      <c r="AX661" s="10">
        <v>2</v>
      </c>
      <c r="AY661" s="10">
        <v>0</v>
      </c>
      <c r="AZ661" s="10">
        <v>0</v>
      </c>
      <c r="BA661" s="10">
        <v>0</v>
      </c>
      <c r="BB661" s="10">
        <v>0</v>
      </c>
      <c r="BC661" s="10">
        <v>2</v>
      </c>
      <c r="BD661" s="10">
        <v>0</v>
      </c>
      <c r="BE661" s="10">
        <v>2</v>
      </c>
      <c r="BF661" s="10">
        <v>2</v>
      </c>
      <c r="BG661" s="10">
        <v>3</v>
      </c>
      <c r="BH661" s="10">
        <v>3</v>
      </c>
      <c r="BI661" s="10">
        <v>2</v>
      </c>
      <c r="BJ661" s="10">
        <v>0</v>
      </c>
      <c r="BK661" s="10">
        <v>0</v>
      </c>
      <c r="BL661" s="10">
        <v>2</v>
      </c>
      <c r="BM661" s="10">
        <v>0</v>
      </c>
      <c r="BN661" s="10">
        <v>2</v>
      </c>
      <c r="BO661">
        <f t="shared" si="100"/>
        <v>6</v>
      </c>
      <c r="BP661">
        <f t="shared" si="101"/>
        <v>6</v>
      </c>
      <c r="BQ661">
        <f t="shared" si="102"/>
        <v>4</v>
      </c>
      <c r="BR661">
        <f t="shared" si="103"/>
        <v>0</v>
      </c>
      <c r="BS661">
        <f t="shared" si="104"/>
        <v>0</v>
      </c>
      <c r="BT661">
        <f t="shared" si="105"/>
        <v>8</v>
      </c>
      <c r="BU661">
        <f t="shared" si="106"/>
        <v>0</v>
      </c>
      <c r="BV661">
        <f t="shared" si="107"/>
        <v>6</v>
      </c>
      <c r="BW661">
        <f t="shared" si="108"/>
        <v>6</v>
      </c>
      <c r="BX661">
        <f t="shared" si="109"/>
        <v>6</v>
      </c>
    </row>
    <row r="662" spans="1:76" ht="18.95" customHeight="1" x14ac:dyDescent="0.25">
      <c r="A662" t="s">
        <v>360</v>
      </c>
      <c r="B662" t="s">
        <v>350</v>
      </c>
      <c r="C662" t="s">
        <v>54</v>
      </c>
      <c r="D662" t="s">
        <v>26</v>
      </c>
      <c r="E662" t="s">
        <v>73</v>
      </c>
      <c r="F662" t="s">
        <v>659</v>
      </c>
      <c r="G662">
        <v>1</v>
      </c>
      <c r="H662" t="s">
        <v>124</v>
      </c>
      <c r="I662" t="s">
        <v>361</v>
      </c>
      <c r="L662" s="1">
        <v>420336004189</v>
      </c>
      <c r="M662" t="s">
        <v>362</v>
      </c>
      <c r="N662" t="s">
        <v>25</v>
      </c>
      <c r="O662" t="s">
        <v>363</v>
      </c>
      <c r="P662">
        <v>15314</v>
      </c>
      <c r="Q662" t="s">
        <v>364</v>
      </c>
      <c r="R662">
        <v>357</v>
      </c>
      <c r="S662" t="s">
        <v>39</v>
      </c>
      <c r="T662" t="b">
        <v>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>
        <v>0</v>
      </c>
      <c r="AA662">
        <v>0</v>
      </c>
      <c r="AB662">
        <v>2</v>
      </c>
      <c r="AC662">
        <v>2</v>
      </c>
      <c r="AD662">
        <v>2</v>
      </c>
      <c r="AE662">
        <v>2</v>
      </c>
      <c r="AF662">
        <v>2</v>
      </c>
      <c r="AG662">
        <v>2</v>
      </c>
      <c r="AH662">
        <v>2</v>
      </c>
      <c r="AI662">
        <v>0</v>
      </c>
      <c r="AJ662">
        <v>0</v>
      </c>
      <c r="AK662">
        <v>2</v>
      </c>
      <c r="AL662">
        <v>2</v>
      </c>
      <c r="AM662">
        <v>2</v>
      </c>
      <c r="AN662">
        <v>2</v>
      </c>
      <c r="AO662">
        <v>0</v>
      </c>
      <c r="AP662">
        <v>0</v>
      </c>
      <c r="AQ662">
        <v>0</v>
      </c>
      <c r="AR662">
        <v>3</v>
      </c>
      <c r="AS662">
        <v>0</v>
      </c>
      <c r="AT662">
        <v>2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2</v>
      </c>
      <c r="BB662">
        <v>2</v>
      </c>
      <c r="BC662">
        <v>2</v>
      </c>
      <c r="BD662">
        <v>0</v>
      </c>
      <c r="BE662">
        <v>0</v>
      </c>
      <c r="BF662">
        <v>2</v>
      </c>
      <c r="BG662">
        <v>0</v>
      </c>
      <c r="BH662">
        <v>2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</v>
      </c>
      <c r="BO662">
        <f t="shared" si="100"/>
        <v>14</v>
      </c>
      <c r="BP662">
        <f t="shared" si="101"/>
        <v>4</v>
      </c>
      <c r="BQ662">
        <f t="shared" si="102"/>
        <v>4</v>
      </c>
      <c r="BR662">
        <f t="shared" si="103"/>
        <v>3</v>
      </c>
      <c r="BS662">
        <f t="shared" si="104"/>
        <v>2</v>
      </c>
      <c r="BT662">
        <f t="shared" si="105"/>
        <v>0</v>
      </c>
      <c r="BU662">
        <f t="shared" si="106"/>
        <v>4</v>
      </c>
      <c r="BV662">
        <f t="shared" si="107"/>
        <v>4</v>
      </c>
      <c r="BW662">
        <f t="shared" si="108"/>
        <v>2</v>
      </c>
      <c r="BX662">
        <f t="shared" si="109"/>
        <v>2</v>
      </c>
    </row>
    <row r="663" spans="1:76" ht="18.95" customHeight="1" x14ac:dyDescent="0.25">
      <c r="A663" t="s">
        <v>4399</v>
      </c>
      <c r="B663" t="s">
        <v>350</v>
      </c>
      <c r="C663" t="s">
        <v>54</v>
      </c>
      <c r="D663" t="s">
        <v>26</v>
      </c>
      <c r="E663" t="s">
        <v>73</v>
      </c>
      <c r="F663" t="s">
        <v>659</v>
      </c>
      <c r="G663" t="s">
        <v>2026</v>
      </c>
      <c r="H663" t="s">
        <v>22</v>
      </c>
      <c r="I663" t="s">
        <v>4400</v>
      </c>
      <c r="L663" s="1">
        <v>421371004442</v>
      </c>
      <c r="M663" t="s">
        <v>4401</v>
      </c>
      <c r="N663" t="s">
        <v>58</v>
      </c>
      <c r="O663" t="s">
        <v>4402</v>
      </c>
      <c r="P663">
        <v>15658</v>
      </c>
      <c r="Q663" t="s">
        <v>4403</v>
      </c>
      <c r="R663">
        <v>534</v>
      </c>
      <c r="S663" t="s">
        <v>66</v>
      </c>
      <c r="T663" t="b">
        <v>0</v>
      </c>
      <c r="U663" t="s">
        <v>30</v>
      </c>
      <c r="V663" t="s">
        <v>31</v>
      </c>
      <c r="W663" t="s">
        <v>31</v>
      </c>
      <c r="X663" t="s">
        <v>31</v>
      </c>
      <c r="Y663" t="s">
        <v>31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2</v>
      </c>
      <c r="AN663">
        <v>0</v>
      </c>
      <c r="AO663">
        <v>2</v>
      </c>
      <c r="AP663">
        <v>0</v>
      </c>
      <c r="AQ663">
        <v>0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3</v>
      </c>
      <c r="BB663">
        <v>3</v>
      </c>
      <c r="BC663">
        <v>0</v>
      </c>
      <c r="BD663">
        <v>0</v>
      </c>
      <c r="BE663">
        <v>1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f t="shared" si="100"/>
        <v>2</v>
      </c>
      <c r="BP663">
        <f t="shared" si="101"/>
        <v>0</v>
      </c>
      <c r="BQ663">
        <f t="shared" si="102"/>
        <v>4</v>
      </c>
      <c r="BR663">
        <f t="shared" si="103"/>
        <v>2</v>
      </c>
      <c r="BS663">
        <f t="shared" si="104"/>
        <v>0</v>
      </c>
      <c r="BT663">
        <f t="shared" si="105"/>
        <v>0</v>
      </c>
      <c r="BU663">
        <f t="shared" si="106"/>
        <v>6</v>
      </c>
      <c r="BV663">
        <f t="shared" si="107"/>
        <v>2</v>
      </c>
      <c r="BW663">
        <f t="shared" si="108"/>
        <v>0</v>
      </c>
      <c r="BX663">
        <f t="shared" si="109"/>
        <v>0</v>
      </c>
    </row>
    <row r="664" spans="1:76" ht="18.95" customHeight="1" x14ac:dyDescent="0.25">
      <c r="A664" t="s">
        <v>4441</v>
      </c>
      <c r="B664" t="s">
        <v>350</v>
      </c>
      <c r="C664" t="s">
        <v>54</v>
      </c>
      <c r="D664" t="s">
        <v>26</v>
      </c>
      <c r="E664" t="s">
        <v>96</v>
      </c>
      <c r="F664" t="s">
        <v>5163</v>
      </c>
      <c r="G664" t="s">
        <v>2026</v>
      </c>
      <c r="H664" t="s">
        <v>124</v>
      </c>
      <c r="I664" t="s">
        <v>4442</v>
      </c>
      <c r="L664" s="1">
        <v>422598009971</v>
      </c>
      <c r="M664" t="s">
        <v>4443</v>
      </c>
      <c r="N664" t="s">
        <v>25</v>
      </c>
      <c r="O664" t="s">
        <v>4403</v>
      </c>
      <c r="P664">
        <v>17404</v>
      </c>
      <c r="Q664" t="s">
        <v>2573</v>
      </c>
      <c r="R664">
        <v>742</v>
      </c>
      <c r="S664" t="s">
        <v>89</v>
      </c>
      <c r="T664" t="b">
        <v>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>
        <v>0</v>
      </c>
      <c r="AA664">
        <v>0</v>
      </c>
      <c r="AB664">
        <v>0</v>
      </c>
      <c r="AC664">
        <v>0</v>
      </c>
      <c r="AD664">
        <v>2</v>
      </c>
      <c r="AE664">
        <v>0</v>
      </c>
      <c r="AF664">
        <v>0</v>
      </c>
      <c r="AG664">
        <v>0</v>
      </c>
      <c r="AH664">
        <v>2</v>
      </c>
      <c r="AI664">
        <v>1</v>
      </c>
      <c r="AJ664">
        <v>2</v>
      </c>
      <c r="AK664">
        <v>2</v>
      </c>
      <c r="AL664">
        <v>1</v>
      </c>
      <c r="AM664">
        <v>2</v>
      </c>
      <c r="AN664">
        <v>1</v>
      </c>
      <c r="AO664">
        <v>1</v>
      </c>
      <c r="AP664">
        <v>0</v>
      </c>
      <c r="AQ664">
        <v>0</v>
      </c>
      <c r="AR664">
        <v>3</v>
      </c>
      <c r="AS664">
        <v>0</v>
      </c>
      <c r="AT664">
        <v>2</v>
      </c>
      <c r="AU664">
        <v>0</v>
      </c>
      <c r="AV664">
        <v>2</v>
      </c>
      <c r="AW664">
        <v>1</v>
      </c>
      <c r="AX664">
        <v>1</v>
      </c>
      <c r="AY664">
        <v>0</v>
      </c>
      <c r="AZ664">
        <v>0</v>
      </c>
      <c r="BA664">
        <v>0</v>
      </c>
      <c r="BB664">
        <v>3</v>
      </c>
      <c r="BC664">
        <v>2</v>
      </c>
      <c r="BD664">
        <v>0</v>
      </c>
      <c r="BE664">
        <v>3</v>
      </c>
      <c r="BF664">
        <v>3</v>
      </c>
      <c r="BG664">
        <v>0</v>
      </c>
      <c r="BH664">
        <v>1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2</v>
      </c>
      <c r="BO664">
        <f t="shared" si="100"/>
        <v>4</v>
      </c>
      <c r="BP664">
        <f t="shared" si="101"/>
        <v>6</v>
      </c>
      <c r="BQ664">
        <f t="shared" si="102"/>
        <v>4</v>
      </c>
      <c r="BR664">
        <f t="shared" si="103"/>
        <v>3</v>
      </c>
      <c r="BS664">
        <f t="shared" si="104"/>
        <v>2</v>
      </c>
      <c r="BT664">
        <f t="shared" si="105"/>
        <v>4</v>
      </c>
      <c r="BU664">
        <f t="shared" si="106"/>
        <v>3</v>
      </c>
      <c r="BV664">
        <f t="shared" si="107"/>
        <v>8</v>
      </c>
      <c r="BW664">
        <f t="shared" si="108"/>
        <v>1</v>
      </c>
      <c r="BX664">
        <f t="shared" si="109"/>
        <v>3</v>
      </c>
    </row>
    <row r="665" spans="1:76" ht="18.95" customHeight="1" x14ac:dyDescent="0.25">
      <c r="A665" t="s">
        <v>4459</v>
      </c>
      <c r="B665" t="s">
        <v>4449</v>
      </c>
      <c r="C665" t="s">
        <v>54</v>
      </c>
      <c r="D665" t="s">
        <v>26</v>
      </c>
      <c r="E665" t="s">
        <v>596</v>
      </c>
      <c r="F665" t="s">
        <v>5162</v>
      </c>
      <c r="G665" t="s">
        <v>2026</v>
      </c>
      <c r="H665" t="s">
        <v>22</v>
      </c>
      <c r="I665" t="s">
        <v>4460</v>
      </c>
      <c r="L665" s="1">
        <v>440111000312</v>
      </c>
      <c r="M665" t="s">
        <v>4461</v>
      </c>
      <c r="N665" t="s">
        <v>45</v>
      </c>
      <c r="O665" t="s">
        <v>4462</v>
      </c>
      <c r="P665">
        <v>2888</v>
      </c>
      <c r="Q665" t="s">
        <v>4451</v>
      </c>
      <c r="R665">
        <v>253</v>
      </c>
      <c r="S665" t="s">
        <v>7</v>
      </c>
      <c r="T665" t="b">
        <v>0</v>
      </c>
      <c r="U665" t="s">
        <v>30</v>
      </c>
      <c r="V665" t="s">
        <v>61</v>
      </c>
      <c r="W665" t="s">
        <v>61</v>
      </c>
      <c r="X665" t="s">
        <v>61</v>
      </c>
      <c r="Y665" t="s">
        <v>71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3</v>
      </c>
      <c r="AN665">
        <v>3</v>
      </c>
      <c r="AO665">
        <v>0</v>
      </c>
      <c r="AP665">
        <v>0</v>
      </c>
      <c r="AQ665">
        <v>0</v>
      </c>
      <c r="AR665">
        <v>2</v>
      </c>
      <c r="AS665">
        <v>0</v>
      </c>
      <c r="AT665">
        <v>0</v>
      </c>
      <c r="AU665">
        <v>2</v>
      </c>
      <c r="AV665">
        <v>2</v>
      </c>
      <c r="AW665">
        <v>0</v>
      </c>
      <c r="AX665">
        <v>0</v>
      </c>
      <c r="AY665">
        <v>0</v>
      </c>
      <c r="AZ665">
        <v>0</v>
      </c>
      <c r="BA665">
        <v>3</v>
      </c>
      <c r="BB665">
        <v>3</v>
      </c>
      <c r="BC665">
        <v>0</v>
      </c>
      <c r="BD665">
        <v>0</v>
      </c>
      <c r="BE665">
        <v>3</v>
      </c>
      <c r="BF665">
        <v>3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f t="shared" si="100"/>
        <v>0</v>
      </c>
      <c r="BP665">
        <f t="shared" si="101"/>
        <v>0</v>
      </c>
      <c r="BQ665">
        <f t="shared" si="102"/>
        <v>6</v>
      </c>
      <c r="BR665">
        <f t="shared" si="103"/>
        <v>2</v>
      </c>
      <c r="BS665">
        <f t="shared" si="104"/>
        <v>0</v>
      </c>
      <c r="BT665">
        <f t="shared" si="105"/>
        <v>4</v>
      </c>
      <c r="BU665">
        <f t="shared" si="106"/>
        <v>6</v>
      </c>
      <c r="BV665">
        <f t="shared" si="107"/>
        <v>6</v>
      </c>
      <c r="BW665">
        <f t="shared" si="108"/>
        <v>0</v>
      </c>
      <c r="BX665">
        <f t="shared" si="109"/>
        <v>0</v>
      </c>
    </row>
    <row r="666" spans="1:76" ht="18.95" customHeight="1" x14ac:dyDescent="0.25">
      <c r="A666" t="s">
        <v>4452</v>
      </c>
      <c r="B666" t="s">
        <v>4449</v>
      </c>
      <c r="C666" t="s">
        <v>54</v>
      </c>
      <c r="D666" t="s">
        <v>26</v>
      </c>
      <c r="E666" t="s">
        <v>73</v>
      </c>
      <c r="F666" t="s">
        <v>659</v>
      </c>
      <c r="G666" t="s">
        <v>2026</v>
      </c>
      <c r="H666" t="s">
        <v>124</v>
      </c>
      <c r="I666" t="s">
        <v>4453</v>
      </c>
      <c r="L666" s="1">
        <v>440084000197</v>
      </c>
      <c r="M666" t="s">
        <v>4454</v>
      </c>
      <c r="N666" t="s">
        <v>25</v>
      </c>
      <c r="O666" t="s">
        <v>4455</v>
      </c>
      <c r="P666">
        <v>2860</v>
      </c>
      <c r="Q666" t="s">
        <v>4451</v>
      </c>
      <c r="R666">
        <v>614</v>
      </c>
      <c r="S666" t="s">
        <v>89</v>
      </c>
      <c r="T666" t="b">
        <v>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1</v>
      </c>
      <c r="AF666">
        <v>3</v>
      </c>
      <c r="AG666">
        <v>3</v>
      </c>
      <c r="AH666">
        <v>2</v>
      </c>
      <c r="AI666">
        <v>0</v>
      </c>
      <c r="AJ666">
        <v>0</v>
      </c>
      <c r="AK666">
        <v>0</v>
      </c>
      <c r="AL666">
        <v>0</v>
      </c>
      <c r="AM666">
        <v>3</v>
      </c>
      <c r="AN666">
        <v>3</v>
      </c>
      <c r="AO666">
        <v>3</v>
      </c>
      <c r="AP666">
        <v>0</v>
      </c>
      <c r="AQ666">
        <v>3</v>
      </c>
      <c r="AR666">
        <v>2</v>
      </c>
      <c r="AS666">
        <v>0</v>
      </c>
      <c r="AT666">
        <v>3</v>
      </c>
      <c r="AU666">
        <v>2</v>
      </c>
      <c r="AV666">
        <v>2</v>
      </c>
      <c r="AW666">
        <v>0</v>
      </c>
      <c r="AX666">
        <v>0</v>
      </c>
      <c r="AY666">
        <v>0</v>
      </c>
      <c r="AZ666">
        <v>0</v>
      </c>
      <c r="BA666">
        <v>3</v>
      </c>
      <c r="BB666">
        <v>3</v>
      </c>
      <c r="BC666">
        <v>2</v>
      </c>
      <c r="BD666">
        <v>0</v>
      </c>
      <c r="BE666">
        <v>3</v>
      </c>
      <c r="BF666">
        <v>3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f t="shared" si="100"/>
        <v>11</v>
      </c>
      <c r="BP666">
        <f t="shared" si="101"/>
        <v>0</v>
      </c>
      <c r="BQ666">
        <f t="shared" si="102"/>
        <v>12</v>
      </c>
      <c r="BR666">
        <f t="shared" si="103"/>
        <v>2</v>
      </c>
      <c r="BS666">
        <f t="shared" si="104"/>
        <v>3</v>
      </c>
      <c r="BT666">
        <f t="shared" si="105"/>
        <v>4</v>
      </c>
      <c r="BU666">
        <f t="shared" si="106"/>
        <v>6</v>
      </c>
      <c r="BV666">
        <f t="shared" si="107"/>
        <v>8</v>
      </c>
      <c r="BW666">
        <f t="shared" si="108"/>
        <v>0</v>
      </c>
      <c r="BX666">
        <f t="shared" si="109"/>
        <v>1</v>
      </c>
    </row>
    <row r="667" spans="1:76" ht="18.95" customHeight="1" x14ac:dyDescent="0.25">
      <c r="A667" t="s">
        <v>4456</v>
      </c>
      <c r="B667" t="s">
        <v>4449</v>
      </c>
      <c r="C667" t="s">
        <v>54</v>
      </c>
      <c r="D667" t="s">
        <v>26</v>
      </c>
      <c r="E667" t="s">
        <v>66</v>
      </c>
      <c r="F667" t="s">
        <v>659</v>
      </c>
      <c r="G667" t="s">
        <v>2026</v>
      </c>
      <c r="H667" t="s">
        <v>22</v>
      </c>
      <c r="I667" t="s">
        <v>4457</v>
      </c>
      <c r="L667" s="1">
        <v>440090000232</v>
      </c>
      <c r="M667" t="s">
        <v>4458</v>
      </c>
      <c r="N667" t="s">
        <v>58</v>
      </c>
      <c r="O667" t="s">
        <v>4451</v>
      </c>
      <c r="P667">
        <v>2908</v>
      </c>
      <c r="Q667" t="s">
        <v>4451</v>
      </c>
      <c r="R667">
        <v>963</v>
      </c>
      <c r="S667" t="s">
        <v>7</v>
      </c>
      <c r="T667" t="b">
        <v>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</v>
      </c>
      <c r="AG667">
        <v>3</v>
      </c>
      <c r="AH667">
        <v>2</v>
      </c>
      <c r="AI667">
        <v>0</v>
      </c>
      <c r="AJ667">
        <v>0</v>
      </c>
      <c r="AK667">
        <v>2</v>
      </c>
      <c r="AL667">
        <v>0</v>
      </c>
      <c r="AM667">
        <v>3</v>
      </c>
      <c r="AN667">
        <v>3</v>
      </c>
      <c r="AO667">
        <v>3</v>
      </c>
      <c r="AP667">
        <v>3</v>
      </c>
      <c r="AQ667">
        <v>0</v>
      </c>
      <c r="AR667">
        <v>2</v>
      </c>
      <c r="AS667">
        <v>3</v>
      </c>
      <c r="AT667">
        <v>3</v>
      </c>
      <c r="AU667">
        <v>2</v>
      </c>
      <c r="AV667">
        <v>2</v>
      </c>
      <c r="AW667">
        <v>2</v>
      </c>
      <c r="AX667">
        <v>2</v>
      </c>
      <c r="AY667">
        <v>0</v>
      </c>
      <c r="AZ667">
        <v>0</v>
      </c>
      <c r="BA667">
        <v>3</v>
      </c>
      <c r="BB667">
        <v>3</v>
      </c>
      <c r="BC667">
        <v>1</v>
      </c>
      <c r="BD667">
        <v>0</v>
      </c>
      <c r="BE667">
        <v>3</v>
      </c>
      <c r="BF667">
        <v>3</v>
      </c>
      <c r="BG667">
        <v>3</v>
      </c>
      <c r="BH667">
        <v>3</v>
      </c>
      <c r="BI667">
        <v>2</v>
      </c>
      <c r="BJ667">
        <v>1</v>
      </c>
      <c r="BK667">
        <v>0</v>
      </c>
      <c r="BL667">
        <v>2</v>
      </c>
      <c r="BM667">
        <v>0</v>
      </c>
      <c r="BN667">
        <v>2</v>
      </c>
      <c r="BO667">
        <f t="shared" si="100"/>
        <v>7</v>
      </c>
      <c r="BP667">
        <f t="shared" si="101"/>
        <v>2</v>
      </c>
      <c r="BQ667">
        <f t="shared" si="102"/>
        <v>12</v>
      </c>
      <c r="BR667">
        <f t="shared" si="103"/>
        <v>5</v>
      </c>
      <c r="BS667">
        <f t="shared" si="104"/>
        <v>3</v>
      </c>
      <c r="BT667">
        <f t="shared" si="105"/>
        <v>8</v>
      </c>
      <c r="BU667">
        <f t="shared" si="106"/>
        <v>6</v>
      </c>
      <c r="BV667">
        <f t="shared" si="107"/>
        <v>7</v>
      </c>
      <c r="BW667">
        <f t="shared" si="108"/>
        <v>6</v>
      </c>
      <c r="BX667">
        <f t="shared" si="109"/>
        <v>7</v>
      </c>
    </row>
    <row r="668" spans="1:76" ht="18.95" customHeight="1" x14ac:dyDescent="0.25">
      <c r="A668" t="s">
        <v>1209</v>
      </c>
      <c r="B668" t="s">
        <v>1210</v>
      </c>
      <c r="C668" t="s">
        <v>219</v>
      </c>
      <c r="D668" t="s">
        <v>26</v>
      </c>
      <c r="E668" t="s">
        <v>66</v>
      </c>
      <c r="F668" t="s">
        <v>66</v>
      </c>
      <c r="G668">
        <v>3</v>
      </c>
      <c r="H668" t="s">
        <v>22</v>
      </c>
      <c r="I668" t="s">
        <v>1211</v>
      </c>
      <c r="L668" s="1">
        <v>450069001379</v>
      </c>
      <c r="M668" t="s">
        <v>1212</v>
      </c>
      <c r="N668" t="s">
        <v>45</v>
      </c>
      <c r="O668" t="s">
        <v>1213</v>
      </c>
      <c r="P668">
        <v>29620</v>
      </c>
      <c r="Q668" t="s">
        <v>481</v>
      </c>
      <c r="R668">
        <v>360</v>
      </c>
      <c r="S668" t="s">
        <v>39</v>
      </c>
      <c r="T668" t="b">
        <v>0</v>
      </c>
      <c r="U668" t="s">
        <v>30</v>
      </c>
      <c r="V668" t="s">
        <v>31</v>
      </c>
      <c r="W668" t="s">
        <v>31</v>
      </c>
      <c r="X668" t="s">
        <v>31</v>
      </c>
      <c r="Y668" t="s">
        <v>31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  <c r="AI668" s="10">
        <v>2</v>
      </c>
      <c r="AJ668" s="10">
        <v>0</v>
      </c>
      <c r="AK668" s="10">
        <v>0</v>
      </c>
      <c r="AL668" s="10">
        <v>0</v>
      </c>
      <c r="AM668" s="10">
        <v>2</v>
      </c>
      <c r="AN668" s="10">
        <v>2</v>
      </c>
      <c r="AO668" s="10">
        <v>2</v>
      </c>
      <c r="AP668" s="10">
        <v>2</v>
      </c>
      <c r="AQ668" s="10">
        <v>0</v>
      </c>
      <c r="AR668" s="10">
        <v>2</v>
      </c>
      <c r="AS668" s="10">
        <v>0</v>
      </c>
      <c r="AT668" s="10">
        <v>0</v>
      </c>
      <c r="AU668" s="10">
        <v>0</v>
      </c>
      <c r="AV668" s="10">
        <v>0</v>
      </c>
      <c r="AW668" s="10">
        <v>0</v>
      </c>
      <c r="AX668" s="10">
        <v>0</v>
      </c>
      <c r="AY668" s="10">
        <v>0</v>
      </c>
      <c r="AZ668" s="10">
        <v>0</v>
      </c>
      <c r="BA668" s="10">
        <v>0</v>
      </c>
      <c r="BB668" s="10">
        <v>3</v>
      </c>
      <c r="BC668" s="10">
        <v>0</v>
      </c>
      <c r="BD668" s="10">
        <v>0</v>
      </c>
      <c r="BE668" s="10">
        <v>0</v>
      </c>
      <c r="BF668" s="10">
        <v>3</v>
      </c>
      <c r="BG668" s="10">
        <v>0</v>
      </c>
      <c r="BH668" s="10">
        <v>0</v>
      </c>
      <c r="BI668" s="10">
        <v>0</v>
      </c>
      <c r="BJ668" s="10">
        <v>0</v>
      </c>
      <c r="BK668" s="10">
        <v>0</v>
      </c>
      <c r="BL668" s="10">
        <v>0</v>
      </c>
      <c r="BM668" s="10">
        <v>0</v>
      </c>
      <c r="BN668" s="10">
        <v>0</v>
      </c>
      <c r="BO668">
        <f t="shared" si="100"/>
        <v>0</v>
      </c>
      <c r="BP668">
        <f t="shared" si="101"/>
        <v>2</v>
      </c>
      <c r="BQ668">
        <f t="shared" si="102"/>
        <v>8</v>
      </c>
      <c r="BR668">
        <f t="shared" si="103"/>
        <v>2</v>
      </c>
      <c r="BS668">
        <f t="shared" si="104"/>
        <v>0</v>
      </c>
      <c r="BT668">
        <f t="shared" si="105"/>
        <v>0</v>
      </c>
      <c r="BU668">
        <f t="shared" si="106"/>
        <v>3</v>
      </c>
      <c r="BV668">
        <f t="shared" si="107"/>
        <v>3</v>
      </c>
      <c r="BW668">
        <f t="shared" si="108"/>
        <v>0</v>
      </c>
      <c r="BX668">
        <f t="shared" si="109"/>
        <v>0</v>
      </c>
    </row>
    <row r="669" spans="1:76" ht="18.95" customHeight="1" x14ac:dyDescent="0.25">
      <c r="A669" t="s">
        <v>4463</v>
      </c>
      <c r="B669" t="s">
        <v>1210</v>
      </c>
      <c r="C669" t="s">
        <v>219</v>
      </c>
      <c r="D669" t="s">
        <v>26</v>
      </c>
      <c r="E669" t="s">
        <v>102</v>
      </c>
      <c r="F669" t="s">
        <v>659</v>
      </c>
      <c r="G669" t="s">
        <v>2026</v>
      </c>
      <c r="H669" t="s">
        <v>22</v>
      </c>
      <c r="I669" t="s">
        <v>4464</v>
      </c>
      <c r="L669" s="1">
        <v>450078000076</v>
      </c>
      <c r="M669" t="s">
        <v>4465</v>
      </c>
      <c r="N669" t="s">
        <v>58</v>
      </c>
      <c r="O669" t="s">
        <v>4466</v>
      </c>
      <c r="P669">
        <v>29697</v>
      </c>
      <c r="Q669" t="s">
        <v>4467</v>
      </c>
      <c r="R669">
        <v>1009</v>
      </c>
      <c r="S669" t="s">
        <v>89</v>
      </c>
      <c r="T669" t="b">
        <v>1</v>
      </c>
      <c r="U669" t="s">
        <v>61</v>
      </c>
      <c r="V669" t="s">
        <v>71</v>
      </c>
      <c r="W669" t="s">
        <v>61</v>
      </c>
      <c r="X669" t="s">
        <v>61</v>
      </c>
      <c r="Y669" t="s">
        <v>61</v>
      </c>
      <c r="Z669">
        <v>0</v>
      </c>
      <c r="AA669">
        <v>0</v>
      </c>
      <c r="AB669">
        <v>0</v>
      </c>
      <c r="AC669">
        <v>2</v>
      </c>
      <c r="AD669">
        <v>2</v>
      </c>
      <c r="AE669">
        <v>0</v>
      </c>
      <c r="AF669">
        <v>2</v>
      </c>
      <c r="AG669">
        <v>1</v>
      </c>
      <c r="AH669">
        <v>2</v>
      </c>
      <c r="AI669">
        <v>1</v>
      </c>
      <c r="AJ669">
        <v>2</v>
      </c>
      <c r="AK669">
        <v>2</v>
      </c>
      <c r="AL669">
        <v>1</v>
      </c>
      <c r="AM669">
        <v>2</v>
      </c>
      <c r="AN669">
        <v>2</v>
      </c>
      <c r="AO669">
        <v>2</v>
      </c>
      <c r="AP669">
        <v>1</v>
      </c>
      <c r="AQ669">
        <v>0</v>
      </c>
      <c r="AR669">
        <v>2</v>
      </c>
      <c r="AS669">
        <v>1</v>
      </c>
      <c r="AT669">
        <v>3</v>
      </c>
      <c r="AU669">
        <v>2</v>
      </c>
      <c r="AV669">
        <v>2</v>
      </c>
      <c r="AW669">
        <v>0</v>
      </c>
      <c r="AX669">
        <v>1</v>
      </c>
      <c r="AY669">
        <v>0</v>
      </c>
      <c r="AZ669">
        <v>1</v>
      </c>
      <c r="BA669">
        <v>3</v>
      </c>
      <c r="BB669">
        <v>3</v>
      </c>
      <c r="BC669">
        <v>1</v>
      </c>
      <c r="BD669">
        <v>0</v>
      </c>
      <c r="BE669">
        <v>3</v>
      </c>
      <c r="BF669">
        <v>3</v>
      </c>
      <c r="BG669">
        <v>1</v>
      </c>
      <c r="BH669">
        <v>3</v>
      </c>
      <c r="BI669">
        <v>0</v>
      </c>
      <c r="BJ669">
        <v>1</v>
      </c>
      <c r="BK669">
        <v>0</v>
      </c>
      <c r="BL669">
        <v>1</v>
      </c>
      <c r="BM669">
        <v>0</v>
      </c>
      <c r="BN669">
        <v>2</v>
      </c>
      <c r="BO669">
        <f t="shared" si="100"/>
        <v>9</v>
      </c>
      <c r="BP669">
        <f t="shared" si="101"/>
        <v>6</v>
      </c>
      <c r="BQ669">
        <f t="shared" si="102"/>
        <v>7</v>
      </c>
      <c r="BR669">
        <f t="shared" si="103"/>
        <v>3</v>
      </c>
      <c r="BS669">
        <f t="shared" si="104"/>
        <v>3</v>
      </c>
      <c r="BT669">
        <f t="shared" si="105"/>
        <v>5</v>
      </c>
      <c r="BU669">
        <f t="shared" si="106"/>
        <v>7</v>
      </c>
      <c r="BV669">
        <f t="shared" si="107"/>
        <v>7</v>
      </c>
      <c r="BW669">
        <f t="shared" si="108"/>
        <v>4</v>
      </c>
      <c r="BX669">
        <f t="shared" si="109"/>
        <v>4</v>
      </c>
    </row>
    <row r="670" spans="1:76" ht="18.95" customHeight="1" x14ac:dyDescent="0.25">
      <c r="A670" t="s">
        <v>4468</v>
      </c>
      <c r="B670" t="s">
        <v>1210</v>
      </c>
      <c r="C670" t="s">
        <v>219</v>
      </c>
      <c r="D670" t="s">
        <v>26</v>
      </c>
      <c r="E670" t="s">
        <v>21</v>
      </c>
      <c r="F670" t="s">
        <v>5163</v>
      </c>
      <c r="G670" t="s">
        <v>2026</v>
      </c>
      <c r="H670" t="s">
        <v>22</v>
      </c>
      <c r="I670" t="s">
        <v>4469</v>
      </c>
      <c r="L670" s="1">
        <v>450144001382</v>
      </c>
      <c r="M670" t="s">
        <v>4470</v>
      </c>
      <c r="N670" t="s">
        <v>25</v>
      </c>
      <c r="O670" t="s">
        <v>4467</v>
      </c>
      <c r="P670">
        <v>29401</v>
      </c>
      <c r="Q670" t="s">
        <v>4471</v>
      </c>
      <c r="R670">
        <v>486</v>
      </c>
      <c r="S670" t="s">
        <v>7</v>
      </c>
      <c r="T670" t="b">
        <v>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>
        <v>0</v>
      </c>
      <c r="AA670">
        <v>0</v>
      </c>
      <c r="AB670">
        <v>0</v>
      </c>
      <c r="AC670">
        <v>2</v>
      </c>
      <c r="AD670">
        <v>2</v>
      </c>
      <c r="AE670">
        <v>0</v>
      </c>
      <c r="AF670">
        <v>3</v>
      </c>
      <c r="AG670">
        <v>3</v>
      </c>
      <c r="AH670">
        <v>0</v>
      </c>
      <c r="AI670">
        <v>1</v>
      </c>
      <c r="AJ670">
        <v>0</v>
      </c>
      <c r="AK670">
        <v>2</v>
      </c>
      <c r="AL670">
        <v>2</v>
      </c>
      <c r="AM670">
        <v>3</v>
      </c>
      <c r="AN670">
        <v>3</v>
      </c>
      <c r="AO670">
        <v>3</v>
      </c>
      <c r="AP670">
        <v>0</v>
      </c>
      <c r="AQ670">
        <v>0</v>
      </c>
      <c r="AR670">
        <v>2</v>
      </c>
      <c r="AS670">
        <v>0</v>
      </c>
      <c r="AT670">
        <v>1</v>
      </c>
      <c r="AU670">
        <v>2</v>
      </c>
      <c r="AV670">
        <v>2</v>
      </c>
      <c r="AW670">
        <v>1</v>
      </c>
      <c r="AX670">
        <v>1</v>
      </c>
      <c r="AY670">
        <v>0</v>
      </c>
      <c r="AZ670">
        <v>0</v>
      </c>
      <c r="BA670">
        <v>3</v>
      </c>
      <c r="BB670">
        <v>3</v>
      </c>
      <c r="BC670">
        <v>2</v>
      </c>
      <c r="BD670">
        <v>2</v>
      </c>
      <c r="BE670">
        <v>3</v>
      </c>
      <c r="BF670">
        <v>3</v>
      </c>
      <c r="BG670">
        <v>2</v>
      </c>
      <c r="BH670">
        <v>3</v>
      </c>
      <c r="BI670">
        <v>0</v>
      </c>
      <c r="BJ670">
        <v>0</v>
      </c>
      <c r="BK670">
        <v>0</v>
      </c>
      <c r="BL670">
        <v>0</v>
      </c>
      <c r="BM670">
        <v>2</v>
      </c>
      <c r="BN670">
        <v>2</v>
      </c>
      <c r="BO670">
        <f t="shared" si="100"/>
        <v>10</v>
      </c>
      <c r="BP670">
        <f t="shared" si="101"/>
        <v>5</v>
      </c>
      <c r="BQ670">
        <f t="shared" si="102"/>
        <v>9</v>
      </c>
      <c r="BR670">
        <f t="shared" si="103"/>
        <v>2</v>
      </c>
      <c r="BS670">
        <f t="shared" si="104"/>
        <v>1</v>
      </c>
      <c r="BT670">
        <f t="shared" si="105"/>
        <v>6</v>
      </c>
      <c r="BU670">
        <f t="shared" si="106"/>
        <v>6</v>
      </c>
      <c r="BV670">
        <f t="shared" si="107"/>
        <v>10</v>
      </c>
      <c r="BW670">
        <f t="shared" si="108"/>
        <v>5</v>
      </c>
      <c r="BX670">
        <f t="shared" si="109"/>
        <v>4</v>
      </c>
    </row>
    <row r="671" spans="1:76" ht="18.95" customHeight="1" x14ac:dyDescent="0.25">
      <c r="A671" t="s">
        <v>4472</v>
      </c>
      <c r="B671" t="s">
        <v>1210</v>
      </c>
      <c r="C671" t="s">
        <v>219</v>
      </c>
      <c r="D671" t="s">
        <v>26</v>
      </c>
      <c r="E671" t="s">
        <v>143</v>
      </c>
      <c r="F671" t="s">
        <v>659</v>
      </c>
      <c r="G671" t="s">
        <v>2026</v>
      </c>
      <c r="H671" t="s">
        <v>22</v>
      </c>
      <c r="I671" t="s">
        <v>4473</v>
      </c>
      <c r="L671" s="1">
        <v>450186000371</v>
      </c>
      <c r="M671" t="s">
        <v>4474</v>
      </c>
      <c r="N671" t="s">
        <v>58</v>
      </c>
      <c r="O671" t="s">
        <v>695</v>
      </c>
      <c r="P671">
        <v>29069</v>
      </c>
      <c r="Q671" t="s">
        <v>698</v>
      </c>
      <c r="R671">
        <v>272</v>
      </c>
      <c r="S671" t="s">
        <v>39</v>
      </c>
      <c r="T671" t="b">
        <v>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>
        <v>0</v>
      </c>
      <c r="AA671">
        <v>0</v>
      </c>
      <c r="AB671">
        <v>0</v>
      </c>
      <c r="AC671">
        <v>2</v>
      </c>
      <c r="AD671">
        <v>2</v>
      </c>
      <c r="AE671">
        <v>0</v>
      </c>
      <c r="AF671">
        <v>3</v>
      </c>
      <c r="AG671">
        <v>3</v>
      </c>
      <c r="AH671">
        <v>1</v>
      </c>
      <c r="AI671">
        <v>1</v>
      </c>
      <c r="AJ671">
        <v>2</v>
      </c>
      <c r="AK671">
        <v>2</v>
      </c>
      <c r="AL671">
        <v>1</v>
      </c>
      <c r="AM671">
        <v>1</v>
      </c>
      <c r="AN671">
        <v>2</v>
      </c>
      <c r="AO671">
        <v>0</v>
      </c>
      <c r="AP671">
        <v>0</v>
      </c>
      <c r="AQ671">
        <v>0</v>
      </c>
      <c r="AR671">
        <v>3</v>
      </c>
      <c r="AS671">
        <v>0</v>
      </c>
      <c r="AT671">
        <v>1</v>
      </c>
      <c r="AU671">
        <v>2</v>
      </c>
      <c r="AV671">
        <v>2</v>
      </c>
      <c r="AW671">
        <v>1</v>
      </c>
      <c r="AX671">
        <v>1</v>
      </c>
      <c r="AY671">
        <v>0</v>
      </c>
      <c r="AZ671">
        <v>0</v>
      </c>
      <c r="BA671">
        <v>3</v>
      </c>
      <c r="BB671">
        <v>3</v>
      </c>
      <c r="BC671">
        <v>2</v>
      </c>
      <c r="BD671">
        <v>0</v>
      </c>
      <c r="BE671">
        <v>3</v>
      </c>
      <c r="BF671">
        <v>3</v>
      </c>
      <c r="BG671">
        <v>0</v>
      </c>
      <c r="BH671">
        <v>3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</v>
      </c>
      <c r="BO671">
        <f t="shared" si="100"/>
        <v>11</v>
      </c>
      <c r="BP671">
        <f t="shared" si="101"/>
        <v>6</v>
      </c>
      <c r="BQ671">
        <f t="shared" si="102"/>
        <v>3</v>
      </c>
      <c r="BR671">
        <f t="shared" si="103"/>
        <v>3</v>
      </c>
      <c r="BS671">
        <f t="shared" si="104"/>
        <v>1</v>
      </c>
      <c r="BT671">
        <f t="shared" si="105"/>
        <v>6</v>
      </c>
      <c r="BU671">
        <f t="shared" si="106"/>
        <v>6</v>
      </c>
      <c r="BV671">
        <f t="shared" si="107"/>
        <v>8</v>
      </c>
      <c r="BW671">
        <f t="shared" si="108"/>
        <v>3</v>
      </c>
      <c r="BX671">
        <f t="shared" si="109"/>
        <v>2</v>
      </c>
    </row>
    <row r="672" spans="1:76" ht="18.95" customHeight="1" x14ac:dyDescent="0.25">
      <c r="A672" t="s">
        <v>4488</v>
      </c>
      <c r="B672" t="s">
        <v>1210</v>
      </c>
      <c r="C672" t="s">
        <v>219</v>
      </c>
      <c r="D672" t="s">
        <v>26</v>
      </c>
      <c r="E672" t="s">
        <v>96</v>
      </c>
      <c r="F672" t="s">
        <v>5163</v>
      </c>
      <c r="G672" t="s">
        <v>2026</v>
      </c>
      <c r="H672" t="s">
        <v>22</v>
      </c>
      <c r="I672" t="s">
        <v>4489</v>
      </c>
      <c r="L672" s="1">
        <v>450213000428</v>
      </c>
      <c r="M672" t="s">
        <v>4490</v>
      </c>
      <c r="N672" t="s">
        <v>45</v>
      </c>
      <c r="O672" t="s">
        <v>698</v>
      </c>
      <c r="P672">
        <v>29505</v>
      </c>
      <c r="Q672" t="s">
        <v>3308</v>
      </c>
      <c r="R672">
        <v>750</v>
      </c>
      <c r="S672" t="s">
        <v>7</v>
      </c>
      <c r="T672" t="b">
        <v>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</v>
      </c>
      <c r="AQ672">
        <v>0</v>
      </c>
      <c r="AR672">
        <v>2</v>
      </c>
      <c r="AS672">
        <v>0</v>
      </c>
      <c r="AT672">
        <v>0</v>
      </c>
      <c r="AU672">
        <v>2</v>
      </c>
      <c r="AV672">
        <v>2</v>
      </c>
      <c r="AW672">
        <v>0</v>
      </c>
      <c r="AX672">
        <v>0</v>
      </c>
      <c r="AY672">
        <v>0</v>
      </c>
      <c r="AZ672">
        <v>0</v>
      </c>
      <c r="BA672">
        <v>3</v>
      </c>
      <c r="BB672">
        <v>3</v>
      </c>
      <c r="BC672">
        <v>1</v>
      </c>
      <c r="BD672">
        <v>0</v>
      </c>
      <c r="BE672">
        <v>2</v>
      </c>
      <c r="BF672">
        <v>2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f t="shared" si="100"/>
        <v>2</v>
      </c>
      <c r="BP672">
        <f t="shared" si="101"/>
        <v>1</v>
      </c>
      <c r="BQ672">
        <f t="shared" si="102"/>
        <v>2</v>
      </c>
      <c r="BR672">
        <f t="shared" si="103"/>
        <v>2</v>
      </c>
      <c r="BS672">
        <f t="shared" si="104"/>
        <v>0</v>
      </c>
      <c r="BT672">
        <f t="shared" si="105"/>
        <v>4</v>
      </c>
      <c r="BU672">
        <f t="shared" si="106"/>
        <v>6</v>
      </c>
      <c r="BV672">
        <f t="shared" si="107"/>
        <v>5</v>
      </c>
      <c r="BW672">
        <f t="shared" si="108"/>
        <v>0</v>
      </c>
      <c r="BX672">
        <f t="shared" si="109"/>
        <v>0</v>
      </c>
    </row>
    <row r="673" spans="1:76" ht="18.95" customHeight="1" x14ac:dyDescent="0.25">
      <c r="A673" t="s">
        <v>4491</v>
      </c>
      <c r="B673" t="s">
        <v>1210</v>
      </c>
      <c r="C673" t="s">
        <v>219</v>
      </c>
      <c r="D673" t="s">
        <v>26</v>
      </c>
      <c r="E673" t="s">
        <v>96</v>
      </c>
      <c r="F673" t="s">
        <v>5163</v>
      </c>
      <c r="G673" t="s">
        <v>2026</v>
      </c>
      <c r="H673" t="s">
        <v>22</v>
      </c>
      <c r="I673" t="s">
        <v>4492</v>
      </c>
      <c r="L673" s="1">
        <v>450231000571</v>
      </c>
      <c r="M673" t="s">
        <v>4493</v>
      </c>
      <c r="N673" t="s">
        <v>58</v>
      </c>
      <c r="O673" t="s">
        <v>4494</v>
      </c>
      <c r="P673">
        <v>29650</v>
      </c>
      <c r="Q673" t="s">
        <v>3308</v>
      </c>
      <c r="R673">
        <v>1736</v>
      </c>
      <c r="S673" t="s">
        <v>89</v>
      </c>
      <c r="T673" t="b">
        <v>0</v>
      </c>
      <c r="U673" t="s">
        <v>30</v>
      </c>
      <c r="V673" t="s">
        <v>31</v>
      </c>
      <c r="W673" t="s">
        <v>31</v>
      </c>
      <c r="X673" t="s">
        <v>31</v>
      </c>
      <c r="Y673" t="s">
        <v>31</v>
      </c>
      <c r="Z673">
        <v>0</v>
      </c>
      <c r="AA673">
        <v>0</v>
      </c>
      <c r="AB673">
        <v>0</v>
      </c>
      <c r="AC673">
        <v>2</v>
      </c>
      <c r="AD673">
        <v>1</v>
      </c>
      <c r="AE673">
        <v>2</v>
      </c>
      <c r="AF673">
        <v>2</v>
      </c>
      <c r="AG673">
        <v>2</v>
      </c>
      <c r="AH673">
        <v>1</v>
      </c>
      <c r="AI673">
        <v>1</v>
      </c>
      <c r="AJ673">
        <v>0</v>
      </c>
      <c r="AK673">
        <v>0</v>
      </c>
      <c r="AL673">
        <v>1</v>
      </c>
      <c r="AM673">
        <v>3</v>
      </c>
      <c r="AN673">
        <v>3</v>
      </c>
      <c r="AO673">
        <v>1</v>
      </c>
      <c r="AP673">
        <v>3</v>
      </c>
      <c r="AQ673">
        <v>0</v>
      </c>
      <c r="AR673">
        <v>3</v>
      </c>
      <c r="AS673">
        <v>0</v>
      </c>
      <c r="AT673">
        <v>0</v>
      </c>
      <c r="AU673">
        <v>2</v>
      </c>
      <c r="AV673">
        <v>2</v>
      </c>
      <c r="AW673">
        <v>2</v>
      </c>
      <c r="AX673">
        <v>2</v>
      </c>
      <c r="AY673">
        <v>0</v>
      </c>
      <c r="AZ673">
        <v>1</v>
      </c>
      <c r="BA673">
        <v>3</v>
      </c>
      <c r="BB673">
        <v>3</v>
      </c>
      <c r="BC673">
        <v>2</v>
      </c>
      <c r="BD673">
        <v>0</v>
      </c>
      <c r="BE673">
        <v>3</v>
      </c>
      <c r="BF673">
        <v>3</v>
      </c>
      <c r="BG673">
        <v>0</v>
      </c>
      <c r="BH673">
        <v>1</v>
      </c>
      <c r="BI673">
        <v>0</v>
      </c>
      <c r="BJ673">
        <v>0</v>
      </c>
      <c r="BK673">
        <v>0</v>
      </c>
      <c r="BL673">
        <v>3</v>
      </c>
      <c r="BM673">
        <v>0</v>
      </c>
      <c r="BN673">
        <v>2</v>
      </c>
      <c r="BO673">
        <f t="shared" si="100"/>
        <v>10</v>
      </c>
      <c r="BP673">
        <f t="shared" si="101"/>
        <v>2</v>
      </c>
      <c r="BQ673">
        <f t="shared" si="102"/>
        <v>10</v>
      </c>
      <c r="BR673">
        <f t="shared" si="103"/>
        <v>3</v>
      </c>
      <c r="BS673">
        <f t="shared" si="104"/>
        <v>0</v>
      </c>
      <c r="BT673">
        <f t="shared" si="105"/>
        <v>8</v>
      </c>
      <c r="BU673">
        <f t="shared" si="106"/>
        <v>7</v>
      </c>
      <c r="BV673">
        <f t="shared" si="107"/>
        <v>8</v>
      </c>
      <c r="BW673">
        <f t="shared" si="108"/>
        <v>1</v>
      </c>
      <c r="BX673">
        <f t="shared" si="109"/>
        <v>5</v>
      </c>
    </row>
    <row r="674" spans="1:76" ht="18.95" customHeight="1" x14ac:dyDescent="0.25">
      <c r="A674" t="s">
        <v>1214</v>
      </c>
      <c r="B674" t="s">
        <v>1210</v>
      </c>
      <c r="C674" t="s">
        <v>219</v>
      </c>
      <c r="D674" t="s">
        <v>26</v>
      </c>
      <c r="E674" t="s">
        <v>96</v>
      </c>
      <c r="F674" t="s">
        <v>5163</v>
      </c>
      <c r="G674">
        <v>3</v>
      </c>
      <c r="H674" t="s">
        <v>22</v>
      </c>
      <c r="I674" t="s">
        <v>210</v>
      </c>
      <c r="L674" s="1">
        <v>450240000603</v>
      </c>
      <c r="M674" t="s">
        <v>1215</v>
      </c>
      <c r="N674" t="s">
        <v>25</v>
      </c>
      <c r="O674" t="s">
        <v>1216</v>
      </c>
      <c r="P674">
        <v>29666</v>
      </c>
      <c r="Q674" t="s">
        <v>1217</v>
      </c>
      <c r="R674">
        <v>361</v>
      </c>
      <c r="S674" t="s">
        <v>39</v>
      </c>
      <c r="T674" t="b">
        <v>0</v>
      </c>
      <c r="U674" t="s">
        <v>30</v>
      </c>
      <c r="V674" t="s">
        <v>61</v>
      </c>
      <c r="W674" t="s">
        <v>61</v>
      </c>
      <c r="X674" t="s">
        <v>61</v>
      </c>
      <c r="Y674" t="s">
        <v>61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2</v>
      </c>
      <c r="AL674">
        <v>0</v>
      </c>
      <c r="AM674">
        <v>0</v>
      </c>
      <c r="AN674">
        <v>0</v>
      </c>
      <c r="AO674">
        <v>0</v>
      </c>
      <c r="AP674">
        <v>3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3</v>
      </c>
      <c r="BC674">
        <v>2</v>
      </c>
      <c r="BD674">
        <v>0</v>
      </c>
      <c r="BE674">
        <v>0</v>
      </c>
      <c r="BF674">
        <v>0</v>
      </c>
      <c r="BG674">
        <v>3</v>
      </c>
      <c r="BH674">
        <v>3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f t="shared" si="100"/>
        <v>0</v>
      </c>
      <c r="BP674">
        <f t="shared" si="101"/>
        <v>2</v>
      </c>
      <c r="BQ674">
        <f t="shared" si="102"/>
        <v>3</v>
      </c>
      <c r="BR674">
        <f t="shared" si="103"/>
        <v>0</v>
      </c>
      <c r="BS674">
        <f t="shared" si="104"/>
        <v>0</v>
      </c>
      <c r="BT674">
        <f t="shared" si="105"/>
        <v>0</v>
      </c>
      <c r="BU674">
        <f t="shared" si="106"/>
        <v>3</v>
      </c>
      <c r="BV674">
        <f t="shared" si="107"/>
        <v>2</v>
      </c>
      <c r="BW674">
        <f t="shared" si="108"/>
        <v>6</v>
      </c>
      <c r="BX674">
        <f t="shared" si="109"/>
        <v>0</v>
      </c>
    </row>
    <row r="675" spans="1:76" ht="18.95" customHeight="1" x14ac:dyDescent="0.25">
      <c r="A675" t="s">
        <v>4498</v>
      </c>
      <c r="B675" t="s">
        <v>1210</v>
      </c>
      <c r="C675" t="s">
        <v>219</v>
      </c>
      <c r="D675" t="s">
        <v>26</v>
      </c>
      <c r="E675" t="s">
        <v>96</v>
      </c>
      <c r="F675" t="s">
        <v>5163</v>
      </c>
      <c r="G675" t="s">
        <v>2026</v>
      </c>
      <c r="H675" t="s">
        <v>124</v>
      </c>
      <c r="I675" t="s">
        <v>4499</v>
      </c>
      <c r="L675" s="1">
        <v>450336000907</v>
      </c>
      <c r="M675" t="s">
        <v>4500</v>
      </c>
      <c r="N675" t="s">
        <v>45</v>
      </c>
      <c r="O675" t="s">
        <v>2652</v>
      </c>
      <c r="P675">
        <v>29203</v>
      </c>
      <c r="Q675" t="s">
        <v>1217</v>
      </c>
      <c r="R675">
        <v>327</v>
      </c>
      <c r="S675" t="s">
        <v>7</v>
      </c>
      <c r="T675" t="b">
        <v>0</v>
      </c>
      <c r="U675" t="s">
        <v>30</v>
      </c>
      <c r="V675" t="s">
        <v>31</v>
      </c>
      <c r="W675" t="s">
        <v>31</v>
      </c>
      <c r="X675" t="s">
        <v>31</v>
      </c>
      <c r="Y675" t="s">
        <v>31</v>
      </c>
      <c r="Z675">
        <v>0</v>
      </c>
      <c r="AA675">
        <v>0</v>
      </c>
      <c r="AB675">
        <v>0</v>
      </c>
      <c r="AC675">
        <v>2</v>
      </c>
      <c r="AD675">
        <v>0</v>
      </c>
      <c r="AE675">
        <v>0</v>
      </c>
      <c r="AF675">
        <v>3</v>
      </c>
      <c r="AG675">
        <v>3</v>
      </c>
      <c r="AH675">
        <v>2</v>
      </c>
      <c r="AI675">
        <v>1</v>
      </c>
      <c r="AJ675">
        <v>2</v>
      </c>
      <c r="AK675">
        <v>0</v>
      </c>
      <c r="AL675">
        <v>2</v>
      </c>
      <c r="AM675">
        <v>3</v>
      </c>
      <c r="AN675">
        <v>3</v>
      </c>
      <c r="AO675">
        <v>3</v>
      </c>
      <c r="AP675">
        <v>3</v>
      </c>
      <c r="AQ675">
        <v>0</v>
      </c>
      <c r="AR675">
        <v>3</v>
      </c>
      <c r="AS675">
        <v>0</v>
      </c>
      <c r="AT675">
        <v>0</v>
      </c>
      <c r="AU675">
        <v>0</v>
      </c>
      <c r="AV675">
        <v>0</v>
      </c>
      <c r="AW675">
        <v>2</v>
      </c>
      <c r="AX675">
        <v>2</v>
      </c>
      <c r="AY675">
        <v>0</v>
      </c>
      <c r="AZ675">
        <v>0</v>
      </c>
      <c r="BA675">
        <v>3</v>
      </c>
      <c r="BB675">
        <v>3</v>
      </c>
      <c r="BC675">
        <v>2</v>
      </c>
      <c r="BD675">
        <v>2</v>
      </c>
      <c r="BE675">
        <v>3</v>
      </c>
      <c r="BF675">
        <v>3</v>
      </c>
      <c r="BG675">
        <v>0</v>
      </c>
      <c r="BH675">
        <v>3</v>
      </c>
      <c r="BI675">
        <v>0</v>
      </c>
      <c r="BJ675">
        <v>0</v>
      </c>
      <c r="BK675">
        <v>0</v>
      </c>
      <c r="BL675">
        <v>0</v>
      </c>
      <c r="BM675">
        <v>2</v>
      </c>
      <c r="BN675">
        <v>2</v>
      </c>
      <c r="BO675">
        <f t="shared" si="100"/>
        <v>10</v>
      </c>
      <c r="BP675">
        <f t="shared" si="101"/>
        <v>5</v>
      </c>
      <c r="BQ675">
        <f t="shared" si="102"/>
        <v>12</v>
      </c>
      <c r="BR675">
        <f t="shared" si="103"/>
        <v>3</v>
      </c>
      <c r="BS675">
        <f t="shared" si="104"/>
        <v>0</v>
      </c>
      <c r="BT675">
        <f t="shared" si="105"/>
        <v>4</v>
      </c>
      <c r="BU675">
        <f t="shared" si="106"/>
        <v>6</v>
      </c>
      <c r="BV675">
        <f t="shared" si="107"/>
        <v>10</v>
      </c>
      <c r="BW675">
        <f t="shared" si="108"/>
        <v>3</v>
      </c>
      <c r="BX675">
        <f t="shared" si="109"/>
        <v>4</v>
      </c>
    </row>
    <row r="676" spans="1:76" ht="18.95" customHeight="1" x14ac:dyDescent="0.25">
      <c r="A676" t="s">
        <v>4501</v>
      </c>
      <c r="B676" t="s">
        <v>1210</v>
      </c>
      <c r="C676" t="s">
        <v>219</v>
      </c>
      <c r="D676" t="s">
        <v>26</v>
      </c>
      <c r="E676" t="s">
        <v>21</v>
      </c>
      <c r="F676" t="s">
        <v>5163</v>
      </c>
      <c r="G676" t="s">
        <v>2026</v>
      </c>
      <c r="H676" t="s">
        <v>22</v>
      </c>
      <c r="I676" t="s">
        <v>4502</v>
      </c>
      <c r="L676" s="1">
        <v>450387001138</v>
      </c>
      <c r="M676" t="s">
        <v>4503</v>
      </c>
      <c r="N676" t="s">
        <v>45</v>
      </c>
      <c r="O676" t="s">
        <v>4504</v>
      </c>
      <c r="P676">
        <v>29730</v>
      </c>
      <c r="Q676" t="s">
        <v>4505</v>
      </c>
      <c r="R676">
        <v>519</v>
      </c>
      <c r="S676" t="s">
        <v>7</v>
      </c>
      <c r="T676" t="b">
        <v>0</v>
      </c>
      <c r="U676" t="s">
        <v>30</v>
      </c>
      <c r="V676" t="s">
        <v>61</v>
      </c>
      <c r="W676" t="s">
        <v>61</v>
      </c>
      <c r="X676" t="s">
        <v>71</v>
      </c>
      <c r="Y676" t="s">
        <v>71</v>
      </c>
      <c r="Z676">
        <v>0</v>
      </c>
      <c r="AA676">
        <v>0</v>
      </c>
      <c r="AB676">
        <v>0</v>
      </c>
      <c r="AC676">
        <v>2</v>
      </c>
      <c r="AD676">
        <v>2</v>
      </c>
      <c r="AE676">
        <v>2</v>
      </c>
      <c r="AF676">
        <v>3</v>
      </c>
      <c r="AG676">
        <v>3</v>
      </c>
      <c r="AH676">
        <v>2</v>
      </c>
      <c r="AI676">
        <v>2</v>
      </c>
      <c r="AJ676">
        <v>2</v>
      </c>
      <c r="AK676">
        <v>0</v>
      </c>
      <c r="AL676">
        <v>2</v>
      </c>
      <c r="AM676">
        <v>2</v>
      </c>
      <c r="AN676">
        <v>2</v>
      </c>
      <c r="AO676">
        <v>0</v>
      </c>
      <c r="AP676">
        <v>0</v>
      </c>
      <c r="AQ676">
        <v>3</v>
      </c>
      <c r="AR676">
        <v>2</v>
      </c>
      <c r="AS676">
        <v>0</v>
      </c>
      <c r="AT676">
        <v>3</v>
      </c>
      <c r="AU676">
        <v>2</v>
      </c>
      <c r="AV676">
        <v>2</v>
      </c>
      <c r="AW676">
        <v>1</v>
      </c>
      <c r="AX676">
        <v>1</v>
      </c>
      <c r="AY676">
        <v>0</v>
      </c>
      <c r="AZ676">
        <v>0</v>
      </c>
      <c r="BA676">
        <v>3</v>
      </c>
      <c r="BB676">
        <v>3</v>
      </c>
      <c r="BC676">
        <v>2</v>
      </c>
      <c r="BD676">
        <v>0</v>
      </c>
      <c r="BE676">
        <v>3</v>
      </c>
      <c r="BF676">
        <v>3</v>
      </c>
      <c r="BG676">
        <v>1</v>
      </c>
      <c r="BH676">
        <v>3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</v>
      </c>
      <c r="BO676">
        <f t="shared" si="100"/>
        <v>14</v>
      </c>
      <c r="BP676">
        <f t="shared" si="101"/>
        <v>6</v>
      </c>
      <c r="BQ676">
        <f t="shared" si="102"/>
        <v>7</v>
      </c>
      <c r="BR676">
        <f t="shared" si="103"/>
        <v>2</v>
      </c>
      <c r="BS676">
        <f t="shared" si="104"/>
        <v>3</v>
      </c>
      <c r="BT676">
        <f t="shared" si="105"/>
        <v>6</v>
      </c>
      <c r="BU676">
        <f t="shared" si="106"/>
        <v>6</v>
      </c>
      <c r="BV676">
        <f t="shared" si="107"/>
        <v>8</v>
      </c>
      <c r="BW676">
        <f t="shared" si="108"/>
        <v>4</v>
      </c>
      <c r="BX676">
        <f t="shared" si="109"/>
        <v>2</v>
      </c>
    </row>
    <row r="677" spans="1:76" ht="18.95" customHeight="1" x14ac:dyDescent="0.25">
      <c r="A677" t="s">
        <v>4527</v>
      </c>
      <c r="B677" t="s">
        <v>1219</v>
      </c>
      <c r="C677" t="s">
        <v>40</v>
      </c>
      <c r="D677" t="s">
        <v>26</v>
      </c>
      <c r="E677" t="s">
        <v>96</v>
      </c>
      <c r="F677" t="s">
        <v>5163</v>
      </c>
      <c r="G677" t="s">
        <v>2026</v>
      </c>
      <c r="H677" t="s">
        <v>22</v>
      </c>
      <c r="I677" t="s">
        <v>4528</v>
      </c>
      <c r="L677" s="1">
        <v>468010000783</v>
      </c>
      <c r="M677" t="s">
        <v>4529</v>
      </c>
      <c r="N677" t="s">
        <v>45</v>
      </c>
      <c r="O677" t="s">
        <v>4530</v>
      </c>
      <c r="P677">
        <v>57384</v>
      </c>
      <c r="Q677" t="s">
        <v>1660</v>
      </c>
      <c r="R677">
        <v>155</v>
      </c>
      <c r="S677" t="s">
        <v>39</v>
      </c>
      <c r="T677" t="b">
        <v>0</v>
      </c>
      <c r="U677" t="s">
        <v>30</v>
      </c>
      <c r="V677" t="s">
        <v>31</v>
      </c>
      <c r="W677" t="s">
        <v>31</v>
      </c>
      <c r="X677" t="s">
        <v>31</v>
      </c>
      <c r="Y677" t="s">
        <v>31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2</v>
      </c>
      <c r="AJ677">
        <v>2</v>
      </c>
      <c r="AK677">
        <v>2</v>
      </c>
      <c r="AL677">
        <v>2</v>
      </c>
      <c r="AM677">
        <v>3</v>
      </c>
      <c r="AN677">
        <v>3</v>
      </c>
      <c r="AO677">
        <v>3</v>
      </c>
      <c r="AP677">
        <v>3</v>
      </c>
      <c r="AQ677">
        <v>0</v>
      </c>
      <c r="AR677">
        <v>3</v>
      </c>
      <c r="AS677">
        <v>0</v>
      </c>
      <c r="AT677">
        <v>3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3</v>
      </c>
      <c r="BB677">
        <v>3</v>
      </c>
      <c r="BC677">
        <v>0</v>
      </c>
      <c r="BD677">
        <v>0</v>
      </c>
      <c r="BE677">
        <v>3</v>
      </c>
      <c r="BF677">
        <v>3</v>
      </c>
      <c r="BG677">
        <v>3</v>
      </c>
      <c r="BH677">
        <v>3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2</v>
      </c>
      <c r="BO677">
        <f t="shared" si="100"/>
        <v>1</v>
      </c>
      <c r="BP677">
        <f t="shared" si="101"/>
        <v>8</v>
      </c>
      <c r="BQ677">
        <f t="shared" si="102"/>
        <v>12</v>
      </c>
      <c r="BR677">
        <f t="shared" si="103"/>
        <v>3</v>
      </c>
      <c r="BS677">
        <f t="shared" si="104"/>
        <v>3</v>
      </c>
      <c r="BT677">
        <f t="shared" si="105"/>
        <v>0</v>
      </c>
      <c r="BU677">
        <f t="shared" si="106"/>
        <v>7</v>
      </c>
      <c r="BV677">
        <f t="shared" si="107"/>
        <v>6</v>
      </c>
      <c r="BW677">
        <f t="shared" si="108"/>
        <v>6</v>
      </c>
      <c r="BX677">
        <f t="shared" si="109"/>
        <v>3</v>
      </c>
    </row>
    <row r="678" spans="1:76" ht="18.95" customHeight="1" x14ac:dyDescent="0.25">
      <c r="A678" t="s">
        <v>4513</v>
      </c>
      <c r="B678" t="s">
        <v>1219</v>
      </c>
      <c r="C678" t="s">
        <v>40</v>
      </c>
      <c r="D678" t="s">
        <v>26</v>
      </c>
      <c r="E678" t="s">
        <v>96</v>
      </c>
      <c r="F678" t="s">
        <v>5163</v>
      </c>
      <c r="G678" t="s">
        <v>2026</v>
      </c>
      <c r="H678" t="s">
        <v>22</v>
      </c>
      <c r="I678" t="s">
        <v>4514</v>
      </c>
      <c r="L678" s="1">
        <v>465085000469</v>
      </c>
      <c r="M678" t="s">
        <v>4515</v>
      </c>
      <c r="N678" t="s">
        <v>58</v>
      </c>
      <c r="O678" t="s">
        <v>4516</v>
      </c>
      <c r="P678">
        <v>57760</v>
      </c>
      <c r="Q678" t="s">
        <v>4517</v>
      </c>
      <c r="R678">
        <v>94</v>
      </c>
      <c r="S678" t="s">
        <v>39</v>
      </c>
      <c r="T678" t="b">
        <v>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2</v>
      </c>
      <c r="AL678">
        <v>0</v>
      </c>
      <c r="AM678">
        <v>1</v>
      </c>
      <c r="AN678">
        <v>1</v>
      </c>
      <c r="AO678">
        <v>0</v>
      </c>
      <c r="AP678">
        <v>0</v>
      </c>
      <c r="AQ678">
        <v>0</v>
      </c>
      <c r="AR678">
        <v>3</v>
      </c>
      <c r="AS678">
        <v>0</v>
      </c>
      <c r="AT678">
        <v>0</v>
      </c>
      <c r="AU678">
        <v>2</v>
      </c>
      <c r="AV678">
        <v>2</v>
      </c>
      <c r="AW678">
        <v>0</v>
      </c>
      <c r="AX678">
        <v>0</v>
      </c>
      <c r="AY678">
        <v>0</v>
      </c>
      <c r="AZ678">
        <v>0</v>
      </c>
      <c r="BA678">
        <v>3</v>
      </c>
      <c r="BB678">
        <v>3</v>
      </c>
      <c r="BC678">
        <v>2</v>
      </c>
      <c r="BD678">
        <v>0</v>
      </c>
      <c r="BE678">
        <v>3</v>
      </c>
      <c r="BF678">
        <v>3</v>
      </c>
      <c r="BG678">
        <v>3</v>
      </c>
      <c r="BH678">
        <v>3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</v>
      </c>
      <c r="BO678">
        <f t="shared" si="100"/>
        <v>3</v>
      </c>
      <c r="BP678">
        <f t="shared" si="101"/>
        <v>4</v>
      </c>
      <c r="BQ678">
        <f t="shared" si="102"/>
        <v>2</v>
      </c>
      <c r="BR678">
        <f t="shared" si="103"/>
        <v>3</v>
      </c>
      <c r="BS678">
        <f t="shared" si="104"/>
        <v>0</v>
      </c>
      <c r="BT678">
        <f t="shared" si="105"/>
        <v>4</v>
      </c>
      <c r="BU678">
        <f t="shared" si="106"/>
        <v>6</v>
      </c>
      <c r="BV678">
        <f t="shared" si="107"/>
        <v>8</v>
      </c>
      <c r="BW678">
        <f t="shared" si="108"/>
        <v>6</v>
      </c>
      <c r="BX678">
        <f t="shared" si="109"/>
        <v>2</v>
      </c>
    </row>
    <row r="679" spans="1:76" ht="18.95" customHeight="1" x14ac:dyDescent="0.25">
      <c r="A679" t="s">
        <v>1223</v>
      </c>
      <c r="B679" t="s">
        <v>1219</v>
      </c>
      <c r="C679" t="s">
        <v>40</v>
      </c>
      <c r="D679" t="s">
        <v>26</v>
      </c>
      <c r="E679" t="s">
        <v>73</v>
      </c>
      <c r="F679" t="s">
        <v>659</v>
      </c>
      <c r="G679">
        <v>3</v>
      </c>
      <c r="H679" t="s">
        <v>22</v>
      </c>
      <c r="I679" t="s">
        <v>1224</v>
      </c>
      <c r="L679" s="1">
        <v>463448000911</v>
      </c>
      <c r="M679" t="s">
        <v>1225</v>
      </c>
      <c r="N679" t="s">
        <v>25</v>
      </c>
      <c r="O679" t="s">
        <v>1226</v>
      </c>
      <c r="P679">
        <v>57747</v>
      </c>
      <c r="Q679" t="s">
        <v>1227</v>
      </c>
      <c r="R679">
        <v>185</v>
      </c>
      <c r="S679" t="s">
        <v>77</v>
      </c>
      <c r="T679" t="b">
        <v>0</v>
      </c>
      <c r="U679" t="s">
        <v>30</v>
      </c>
      <c r="V679" t="s">
        <v>61</v>
      </c>
      <c r="W679" t="s">
        <v>71</v>
      </c>
      <c r="X679" t="s">
        <v>71</v>
      </c>
      <c r="Y679" t="s">
        <v>71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1</v>
      </c>
      <c r="AG679" s="10">
        <v>0</v>
      </c>
      <c r="AH679" s="10">
        <v>0</v>
      </c>
      <c r="AI679" s="10">
        <v>2</v>
      </c>
      <c r="AJ679" s="10">
        <v>2</v>
      </c>
      <c r="AK679" s="10">
        <v>2</v>
      </c>
      <c r="AL679" s="10">
        <v>2</v>
      </c>
      <c r="AM679" s="10">
        <v>3</v>
      </c>
      <c r="AN679" s="10">
        <v>2</v>
      </c>
      <c r="AO679" s="10">
        <v>0</v>
      </c>
      <c r="AP679" s="10">
        <v>3</v>
      </c>
      <c r="AQ679" s="10">
        <v>2</v>
      </c>
      <c r="AR679" s="10">
        <v>2</v>
      </c>
      <c r="AS679" s="10">
        <v>2</v>
      </c>
      <c r="AT679" s="10">
        <v>2</v>
      </c>
      <c r="AU679" s="10">
        <v>0</v>
      </c>
      <c r="AV679" s="10">
        <v>0</v>
      </c>
      <c r="AW679" s="10">
        <v>0</v>
      </c>
      <c r="AX679" s="10">
        <v>0</v>
      </c>
      <c r="AY679" s="10">
        <v>0</v>
      </c>
      <c r="AZ679" s="10">
        <v>0</v>
      </c>
      <c r="BA679" s="10">
        <v>3</v>
      </c>
      <c r="BB679" s="10">
        <v>3</v>
      </c>
      <c r="BC679" s="10">
        <v>2</v>
      </c>
      <c r="BD679" s="10">
        <v>0</v>
      </c>
      <c r="BE679" s="10">
        <v>2</v>
      </c>
      <c r="BF679" s="10">
        <v>2</v>
      </c>
      <c r="BG679" s="10">
        <v>3</v>
      </c>
      <c r="BH679" s="10">
        <v>3</v>
      </c>
      <c r="BI679" s="10">
        <v>0</v>
      </c>
      <c r="BJ679" s="10">
        <v>0</v>
      </c>
      <c r="BK679" s="10">
        <v>2</v>
      </c>
      <c r="BL679" s="10">
        <v>0</v>
      </c>
      <c r="BM679" s="10">
        <v>0</v>
      </c>
      <c r="BN679" s="10">
        <v>0</v>
      </c>
      <c r="BO679">
        <f t="shared" si="100"/>
        <v>1</v>
      </c>
      <c r="BP679">
        <f t="shared" si="101"/>
        <v>8</v>
      </c>
      <c r="BQ679">
        <f t="shared" si="102"/>
        <v>10</v>
      </c>
      <c r="BR679">
        <f t="shared" si="103"/>
        <v>4</v>
      </c>
      <c r="BS679">
        <f t="shared" si="104"/>
        <v>2</v>
      </c>
      <c r="BT679">
        <f t="shared" si="105"/>
        <v>0</v>
      </c>
      <c r="BU679">
        <f t="shared" si="106"/>
        <v>6</v>
      </c>
      <c r="BV679">
        <f t="shared" si="107"/>
        <v>6</v>
      </c>
      <c r="BW679">
        <f t="shared" si="108"/>
        <v>6</v>
      </c>
      <c r="BX679">
        <f t="shared" si="109"/>
        <v>2</v>
      </c>
    </row>
    <row r="680" spans="1:76" ht="18.95" customHeight="1" x14ac:dyDescent="0.25">
      <c r="A680" t="s">
        <v>1233</v>
      </c>
      <c r="B680" t="s">
        <v>1219</v>
      </c>
      <c r="C680" t="s">
        <v>40</v>
      </c>
      <c r="D680" t="s">
        <v>26</v>
      </c>
      <c r="E680" t="s">
        <v>102</v>
      </c>
      <c r="F680" t="s">
        <v>659</v>
      </c>
      <c r="G680">
        <v>3</v>
      </c>
      <c r="H680" t="s">
        <v>124</v>
      </c>
      <c r="I680" t="s">
        <v>1234</v>
      </c>
      <c r="L680" s="1">
        <v>466627000604</v>
      </c>
      <c r="M680" t="s">
        <v>1235</v>
      </c>
      <c r="N680" t="s">
        <v>25</v>
      </c>
      <c r="O680" t="s">
        <v>1236</v>
      </c>
      <c r="P680">
        <v>57105</v>
      </c>
      <c r="Q680" t="s">
        <v>1237</v>
      </c>
      <c r="R680">
        <v>1118</v>
      </c>
      <c r="S680" t="s">
        <v>7</v>
      </c>
      <c r="T680" t="b">
        <v>0</v>
      </c>
      <c r="U680" t="s">
        <v>30</v>
      </c>
      <c r="V680" t="s">
        <v>31</v>
      </c>
      <c r="W680" t="s">
        <v>31</v>
      </c>
      <c r="X680" t="s">
        <v>31</v>
      </c>
      <c r="Y680" t="s">
        <v>31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2</v>
      </c>
      <c r="AQ680">
        <v>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f t="shared" si="100"/>
        <v>0</v>
      </c>
      <c r="BP680">
        <f t="shared" si="101"/>
        <v>0</v>
      </c>
      <c r="BQ680">
        <f t="shared" si="102"/>
        <v>4</v>
      </c>
      <c r="BR680">
        <f t="shared" si="103"/>
        <v>0</v>
      </c>
      <c r="BS680">
        <f t="shared" si="104"/>
        <v>0</v>
      </c>
      <c r="BT680">
        <f t="shared" si="105"/>
        <v>0</v>
      </c>
      <c r="BU680">
        <f t="shared" si="106"/>
        <v>0</v>
      </c>
      <c r="BV680">
        <f t="shared" si="107"/>
        <v>0</v>
      </c>
      <c r="BW680">
        <f t="shared" si="108"/>
        <v>0</v>
      </c>
      <c r="BX680">
        <f t="shared" si="109"/>
        <v>0</v>
      </c>
    </row>
    <row r="681" spans="1:76" ht="18.95" customHeight="1" x14ac:dyDescent="0.25">
      <c r="A681" t="s">
        <v>1228</v>
      </c>
      <c r="B681" t="s">
        <v>1219</v>
      </c>
      <c r="C681" t="s">
        <v>40</v>
      </c>
      <c r="D681" t="s">
        <v>26</v>
      </c>
      <c r="E681" t="s">
        <v>184</v>
      </c>
      <c r="F681" t="s">
        <v>5162</v>
      </c>
      <c r="G681">
        <v>3</v>
      </c>
      <c r="H681" t="s">
        <v>22</v>
      </c>
      <c r="I681" t="s">
        <v>1229</v>
      </c>
      <c r="L681" s="1">
        <v>464152000381</v>
      </c>
      <c r="M681" t="s">
        <v>1230</v>
      </c>
      <c r="N681" t="s">
        <v>45</v>
      </c>
      <c r="O681" t="s">
        <v>1231</v>
      </c>
      <c r="P681">
        <v>57638</v>
      </c>
      <c r="Q681" t="s">
        <v>1232</v>
      </c>
      <c r="R681">
        <v>151</v>
      </c>
      <c r="S681" t="s">
        <v>39</v>
      </c>
      <c r="T681" t="b">
        <v>0</v>
      </c>
      <c r="U681" t="s">
        <v>30</v>
      </c>
      <c r="V681" t="s">
        <v>31</v>
      </c>
      <c r="W681" t="s">
        <v>31</v>
      </c>
      <c r="X681" t="s">
        <v>31</v>
      </c>
      <c r="Y681" t="s">
        <v>31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</v>
      </c>
      <c r="AI681" s="10">
        <v>2</v>
      </c>
      <c r="AJ681" s="10">
        <v>2</v>
      </c>
      <c r="AK681" s="10">
        <v>2</v>
      </c>
      <c r="AL681" s="10">
        <v>2</v>
      </c>
      <c r="AM681" s="10">
        <v>2</v>
      </c>
      <c r="AN681" s="10">
        <v>2</v>
      </c>
      <c r="AO681" s="10">
        <v>2</v>
      </c>
      <c r="AP681" s="10">
        <v>0</v>
      </c>
      <c r="AQ681" s="10">
        <v>0</v>
      </c>
      <c r="AR681" s="10">
        <v>2</v>
      </c>
      <c r="AS681" s="10">
        <v>2</v>
      </c>
      <c r="AT681" s="10">
        <v>3</v>
      </c>
      <c r="AU681" s="10">
        <v>2</v>
      </c>
      <c r="AV681" s="10">
        <v>2</v>
      </c>
      <c r="AW681" s="10">
        <v>0</v>
      </c>
      <c r="AX681" s="10">
        <v>0</v>
      </c>
      <c r="AY681" s="10">
        <v>0</v>
      </c>
      <c r="AZ681" s="10">
        <v>0</v>
      </c>
      <c r="BA681" s="10">
        <v>3</v>
      </c>
      <c r="BB681" s="10">
        <v>3</v>
      </c>
      <c r="BC681" s="10">
        <v>2</v>
      </c>
      <c r="BD681" s="10">
        <v>0</v>
      </c>
      <c r="BE681" s="10">
        <v>3</v>
      </c>
      <c r="BF681" s="10">
        <v>3</v>
      </c>
      <c r="BG681" s="10">
        <v>3</v>
      </c>
      <c r="BH681" s="10">
        <v>3</v>
      </c>
      <c r="BI681" s="10">
        <v>0</v>
      </c>
      <c r="BJ681" s="10">
        <v>0</v>
      </c>
      <c r="BK681" s="10">
        <v>2</v>
      </c>
      <c r="BL681" s="10">
        <v>0</v>
      </c>
      <c r="BM681" s="10">
        <v>0</v>
      </c>
      <c r="BN681" s="10">
        <v>0</v>
      </c>
      <c r="BO681">
        <f t="shared" si="100"/>
        <v>0</v>
      </c>
      <c r="BP681">
        <f t="shared" si="101"/>
        <v>8</v>
      </c>
      <c r="BQ681">
        <f t="shared" si="102"/>
        <v>6</v>
      </c>
      <c r="BR681">
        <f t="shared" si="103"/>
        <v>4</v>
      </c>
      <c r="BS681">
        <f t="shared" si="104"/>
        <v>3</v>
      </c>
      <c r="BT681">
        <f t="shared" si="105"/>
        <v>4</v>
      </c>
      <c r="BU681">
        <f t="shared" si="106"/>
        <v>6</v>
      </c>
      <c r="BV681">
        <f t="shared" si="107"/>
        <v>8</v>
      </c>
      <c r="BW681">
        <f t="shared" si="108"/>
        <v>6</v>
      </c>
      <c r="BX681">
        <f t="shared" si="109"/>
        <v>2</v>
      </c>
    </row>
    <row r="682" spans="1:76" ht="18.95" customHeight="1" x14ac:dyDescent="0.25">
      <c r="A682" t="s">
        <v>4518</v>
      </c>
      <c r="B682" t="s">
        <v>1219</v>
      </c>
      <c r="C682" t="s">
        <v>40</v>
      </c>
      <c r="D682" t="s">
        <v>26</v>
      </c>
      <c r="E682" t="s">
        <v>102</v>
      </c>
      <c r="F682" t="s">
        <v>659</v>
      </c>
      <c r="G682" t="s">
        <v>2026</v>
      </c>
      <c r="H682" t="s">
        <v>22</v>
      </c>
      <c r="I682" t="s">
        <v>4519</v>
      </c>
      <c r="L682" s="1">
        <v>460005301241</v>
      </c>
      <c r="M682" t="s">
        <v>4520</v>
      </c>
      <c r="N682" t="s">
        <v>45</v>
      </c>
      <c r="O682" t="s">
        <v>4521</v>
      </c>
      <c r="P682">
        <v>57262</v>
      </c>
      <c r="Q682" t="s">
        <v>1232</v>
      </c>
      <c r="R682">
        <v>480</v>
      </c>
      <c r="S682" t="s">
        <v>39</v>
      </c>
      <c r="T682" t="b">
        <v>0</v>
      </c>
      <c r="U682" t="s">
        <v>30</v>
      </c>
      <c r="V682" t="s">
        <v>31</v>
      </c>
      <c r="W682" t="s">
        <v>31</v>
      </c>
      <c r="X682" t="s">
        <v>31</v>
      </c>
      <c r="Y682" t="s">
        <v>31</v>
      </c>
      <c r="Z682">
        <v>0</v>
      </c>
      <c r="AA682">
        <v>0</v>
      </c>
      <c r="AB682">
        <v>0</v>
      </c>
      <c r="AC682">
        <v>2</v>
      </c>
      <c r="AD682">
        <v>2</v>
      </c>
      <c r="AE682">
        <v>2</v>
      </c>
      <c r="AF682">
        <v>3</v>
      </c>
      <c r="AG682">
        <v>3</v>
      </c>
      <c r="AH682">
        <v>2</v>
      </c>
      <c r="AI682">
        <v>2</v>
      </c>
      <c r="AJ682">
        <v>0</v>
      </c>
      <c r="AK682">
        <v>0</v>
      </c>
      <c r="AL682">
        <v>2</v>
      </c>
      <c r="AM682">
        <v>2</v>
      </c>
      <c r="AN682">
        <v>2</v>
      </c>
      <c r="AO682">
        <v>2</v>
      </c>
      <c r="AP682">
        <v>2</v>
      </c>
      <c r="AQ682">
        <v>0</v>
      </c>
      <c r="AR682">
        <v>3</v>
      </c>
      <c r="AS682">
        <v>1</v>
      </c>
      <c r="AT682">
        <v>3</v>
      </c>
      <c r="AU682">
        <v>2</v>
      </c>
      <c r="AV682">
        <v>2</v>
      </c>
      <c r="AW682">
        <v>2</v>
      </c>
      <c r="AX682">
        <v>2</v>
      </c>
      <c r="AY682">
        <v>0</v>
      </c>
      <c r="AZ682">
        <v>0</v>
      </c>
      <c r="BA682">
        <v>3</v>
      </c>
      <c r="BB682">
        <v>3</v>
      </c>
      <c r="BC682">
        <v>2</v>
      </c>
      <c r="BD682">
        <v>0</v>
      </c>
      <c r="BE682">
        <v>3</v>
      </c>
      <c r="BF682">
        <v>3</v>
      </c>
      <c r="BG682">
        <v>3</v>
      </c>
      <c r="BH682">
        <v>3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</v>
      </c>
      <c r="BO682">
        <f t="shared" si="100"/>
        <v>14</v>
      </c>
      <c r="BP682">
        <f t="shared" si="101"/>
        <v>4</v>
      </c>
      <c r="BQ682">
        <f t="shared" si="102"/>
        <v>8</v>
      </c>
      <c r="BR682">
        <f t="shared" si="103"/>
        <v>4</v>
      </c>
      <c r="BS682">
        <f t="shared" si="104"/>
        <v>3</v>
      </c>
      <c r="BT682">
        <f t="shared" si="105"/>
        <v>8</v>
      </c>
      <c r="BU682">
        <f t="shared" si="106"/>
        <v>6</v>
      </c>
      <c r="BV682">
        <f t="shared" si="107"/>
        <v>8</v>
      </c>
      <c r="BW682">
        <f t="shared" si="108"/>
        <v>6</v>
      </c>
      <c r="BX682">
        <f t="shared" si="109"/>
        <v>2</v>
      </c>
    </row>
    <row r="683" spans="1:76" ht="18.95" customHeight="1" x14ac:dyDescent="0.25">
      <c r="A683" t="s">
        <v>429</v>
      </c>
      <c r="B683" t="s">
        <v>424</v>
      </c>
      <c r="C683" t="s">
        <v>219</v>
      </c>
      <c r="D683" t="s">
        <v>26</v>
      </c>
      <c r="E683" t="s">
        <v>66</v>
      </c>
      <c r="F683" t="s">
        <v>66</v>
      </c>
      <c r="G683">
        <v>1</v>
      </c>
      <c r="H683" t="s">
        <v>22</v>
      </c>
      <c r="I683" t="s">
        <v>430</v>
      </c>
      <c r="L683" s="1">
        <v>470033000105</v>
      </c>
      <c r="M683" t="s">
        <v>431</v>
      </c>
      <c r="N683" t="s">
        <v>45</v>
      </c>
      <c r="O683" t="s">
        <v>432</v>
      </c>
      <c r="P683">
        <v>37323</v>
      </c>
      <c r="Q683" t="s">
        <v>433</v>
      </c>
      <c r="R683">
        <v>316</v>
      </c>
      <c r="S683" t="s">
        <v>89</v>
      </c>
      <c r="T683" t="b">
        <v>1</v>
      </c>
      <c r="U683" t="s">
        <v>71</v>
      </c>
      <c r="V683" t="s">
        <v>61</v>
      </c>
      <c r="W683" t="s">
        <v>61</v>
      </c>
      <c r="X683" t="s">
        <v>61</v>
      </c>
      <c r="Y683" t="s">
        <v>61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2</v>
      </c>
      <c r="AK683">
        <v>2</v>
      </c>
      <c r="AL683">
        <v>2</v>
      </c>
      <c r="AM683">
        <v>2</v>
      </c>
      <c r="AN683">
        <v>2</v>
      </c>
      <c r="AO683">
        <v>2</v>
      </c>
      <c r="AP683">
        <v>0</v>
      </c>
      <c r="AQ683">
        <v>0</v>
      </c>
      <c r="AR683">
        <v>2</v>
      </c>
      <c r="AS683">
        <v>2</v>
      </c>
      <c r="AT683">
        <v>2</v>
      </c>
      <c r="AU683">
        <v>0</v>
      </c>
      <c r="AV683">
        <v>0</v>
      </c>
      <c r="AW683">
        <v>0</v>
      </c>
      <c r="AX683">
        <v>0</v>
      </c>
      <c r="AY683">
        <v>2</v>
      </c>
      <c r="AZ683">
        <v>2</v>
      </c>
      <c r="BA683">
        <v>2</v>
      </c>
      <c r="BB683">
        <v>2</v>
      </c>
      <c r="BC683">
        <v>2</v>
      </c>
      <c r="BD683">
        <v>0</v>
      </c>
      <c r="BE683">
        <v>3</v>
      </c>
      <c r="BF683">
        <v>0</v>
      </c>
      <c r="BG683">
        <v>3</v>
      </c>
      <c r="BH683">
        <v>3</v>
      </c>
      <c r="BI683">
        <v>2</v>
      </c>
      <c r="BJ683">
        <v>0</v>
      </c>
      <c r="BK683">
        <v>3</v>
      </c>
      <c r="BL683">
        <v>0</v>
      </c>
      <c r="BM683">
        <v>0</v>
      </c>
      <c r="BN683">
        <v>2</v>
      </c>
      <c r="BO683">
        <f t="shared" si="100"/>
        <v>0</v>
      </c>
      <c r="BP683">
        <f t="shared" si="101"/>
        <v>6</v>
      </c>
      <c r="BQ683">
        <f t="shared" si="102"/>
        <v>6</v>
      </c>
      <c r="BR683">
        <f t="shared" si="103"/>
        <v>4</v>
      </c>
      <c r="BS683">
        <f t="shared" si="104"/>
        <v>2</v>
      </c>
      <c r="BT683">
        <f t="shared" si="105"/>
        <v>0</v>
      </c>
      <c r="BU683">
        <f t="shared" si="106"/>
        <v>8</v>
      </c>
      <c r="BV683">
        <f t="shared" si="107"/>
        <v>5</v>
      </c>
      <c r="BW683">
        <f t="shared" si="108"/>
        <v>6</v>
      </c>
      <c r="BX683">
        <f t="shared" si="109"/>
        <v>7</v>
      </c>
    </row>
    <row r="684" spans="1:76" ht="18.95" customHeight="1" x14ac:dyDescent="0.25">
      <c r="A684" t="s">
        <v>464</v>
      </c>
      <c r="B684" t="s">
        <v>424</v>
      </c>
      <c r="C684" t="s">
        <v>219</v>
      </c>
      <c r="D684" t="s">
        <v>26</v>
      </c>
      <c r="E684" t="s">
        <v>102</v>
      </c>
      <c r="F684" t="s">
        <v>659</v>
      </c>
      <c r="G684">
        <v>1</v>
      </c>
      <c r="H684" t="s">
        <v>22</v>
      </c>
      <c r="I684" t="s">
        <v>465</v>
      </c>
      <c r="L684" s="1">
        <v>470318001355</v>
      </c>
      <c r="M684" t="s">
        <v>466</v>
      </c>
      <c r="N684" t="s">
        <v>45</v>
      </c>
      <c r="O684" t="s">
        <v>467</v>
      </c>
      <c r="P684">
        <v>37072</v>
      </c>
      <c r="Q684" t="s">
        <v>433</v>
      </c>
      <c r="R684">
        <v>354</v>
      </c>
      <c r="S684" t="s">
        <v>89</v>
      </c>
      <c r="T684" t="b">
        <v>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2</v>
      </c>
      <c r="AG684" s="10">
        <v>2</v>
      </c>
      <c r="AH684" s="10">
        <v>2</v>
      </c>
      <c r="AI684" s="10">
        <v>0</v>
      </c>
      <c r="AJ684" s="10">
        <v>0</v>
      </c>
      <c r="AK684" s="10">
        <v>0</v>
      </c>
      <c r="AL684" s="10">
        <v>0</v>
      </c>
      <c r="AM684" s="10">
        <v>2</v>
      </c>
      <c r="AN684" s="10">
        <v>2</v>
      </c>
      <c r="AO684" s="10">
        <v>0</v>
      </c>
      <c r="AP684" s="10">
        <v>0</v>
      </c>
      <c r="AQ684" s="10">
        <v>3</v>
      </c>
      <c r="AR684" s="10">
        <v>0</v>
      </c>
      <c r="AS684" s="10">
        <v>0</v>
      </c>
      <c r="AT684" s="10">
        <v>1</v>
      </c>
      <c r="AU684" s="10">
        <v>0</v>
      </c>
      <c r="AV684" s="10">
        <v>0</v>
      </c>
      <c r="AW684" s="10">
        <v>0</v>
      </c>
      <c r="AX684" s="10">
        <v>0</v>
      </c>
      <c r="AY684" s="10">
        <v>0</v>
      </c>
      <c r="AZ684" s="10">
        <v>0</v>
      </c>
      <c r="BA684" s="10">
        <v>3</v>
      </c>
      <c r="BB684" s="10">
        <v>3</v>
      </c>
      <c r="BC684" s="10">
        <v>2</v>
      </c>
      <c r="BD684" s="10">
        <v>0</v>
      </c>
      <c r="BE684" s="10">
        <v>0</v>
      </c>
      <c r="BF684" s="10">
        <v>0</v>
      </c>
      <c r="BG684" s="10">
        <v>0</v>
      </c>
      <c r="BH684" s="10">
        <v>0</v>
      </c>
      <c r="BI684" s="10">
        <v>0</v>
      </c>
      <c r="BJ684" s="10">
        <v>0</v>
      </c>
      <c r="BK684" s="10">
        <v>0</v>
      </c>
      <c r="BL684" s="10">
        <v>0</v>
      </c>
      <c r="BM684" s="10">
        <v>0</v>
      </c>
      <c r="BN684" s="10">
        <v>0</v>
      </c>
      <c r="BO684">
        <f t="shared" si="100"/>
        <v>6</v>
      </c>
      <c r="BP684">
        <f t="shared" si="101"/>
        <v>0</v>
      </c>
      <c r="BQ684">
        <f t="shared" si="102"/>
        <v>7</v>
      </c>
      <c r="BR684">
        <f t="shared" si="103"/>
        <v>0</v>
      </c>
      <c r="BS684">
        <f t="shared" si="104"/>
        <v>1</v>
      </c>
      <c r="BT684">
        <f t="shared" si="105"/>
        <v>0</v>
      </c>
      <c r="BU684">
        <f t="shared" si="106"/>
        <v>6</v>
      </c>
      <c r="BV684">
        <f t="shared" si="107"/>
        <v>2</v>
      </c>
      <c r="BW684">
        <f t="shared" si="108"/>
        <v>0</v>
      </c>
      <c r="BX684">
        <f t="shared" si="109"/>
        <v>0</v>
      </c>
    </row>
    <row r="685" spans="1:76" ht="18.95" customHeight="1" x14ac:dyDescent="0.25">
      <c r="A685" t="s">
        <v>439</v>
      </c>
      <c r="B685" t="s">
        <v>424</v>
      </c>
      <c r="C685" t="s">
        <v>219</v>
      </c>
      <c r="D685" t="s">
        <v>26</v>
      </c>
      <c r="E685" t="s">
        <v>66</v>
      </c>
      <c r="F685" t="s">
        <v>66</v>
      </c>
      <c r="G685">
        <v>1</v>
      </c>
      <c r="H685" t="s">
        <v>118</v>
      </c>
      <c r="I685" t="s">
        <v>440</v>
      </c>
      <c r="L685" s="1">
        <v>470105000341</v>
      </c>
      <c r="M685" t="s">
        <v>441</v>
      </c>
      <c r="N685" t="s">
        <v>45</v>
      </c>
      <c r="O685" t="s">
        <v>442</v>
      </c>
      <c r="P685">
        <v>38030</v>
      </c>
      <c r="Q685" t="s">
        <v>443</v>
      </c>
      <c r="R685">
        <v>303</v>
      </c>
      <c r="S685" t="s">
        <v>39</v>
      </c>
      <c r="T685" t="b">
        <v>0</v>
      </c>
      <c r="U685" t="s">
        <v>30</v>
      </c>
      <c r="V685" t="s">
        <v>31</v>
      </c>
      <c r="W685" t="s">
        <v>31</v>
      </c>
      <c r="X685" t="s">
        <v>31</v>
      </c>
      <c r="Y685" t="s">
        <v>31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</v>
      </c>
      <c r="AS685">
        <v>0</v>
      </c>
      <c r="AT685">
        <v>2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f t="shared" si="100"/>
        <v>0</v>
      </c>
      <c r="BP685">
        <f t="shared" si="101"/>
        <v>2</v>
      </c>
      <c r="BQ685">
        <f t="shared" si="102"/>
        <v>0</v>
      </c>
      <c r="BR685">
        <f t="shared" si="103"/>
        <v>2</v>
      </c>
      <c r="BS685">
        <f t="shared" si="104"/>
        <v>2</v>
      </c>
      <c r="BT685">
        <f t="shared" si="105"/>
        <v>0</v>
      </c>
      <c r="BU685">
        <f t="shared" si="106"/>
        <v>0</v>
      </c>
      <c r="BV685">
        <f t="shared" si="107"/>
        <v>0</v>
      </c>
      <c r="BW685">
        <f t="shared" si="108"/>
        <v>0</v>
      </c>
      <c r="BX685">
        <f t="shared" si="109"/>
        <v>0</v>
      </c>
    </row>
    <row r="686" spans="1:76" ht="18.95" customHeight="1" x14ac:dyDescent="0.25">
      <c r="A686" t="s">
        <v>444</v>
      </c>
      <c r="B686" t="s">
        <v>424</v>
      </c>
      <c r="C686" t="s">
        <v>219</v>
      </c>
      <c r="D686" t="s">
        <v>26</v>
      </c>
      <c r="E686" t="s">
        <v>102</v>
      </c>
      <c r="F686" t="s">
        <v>659</v>
      </c>
      <c r="G686">
        <v>1</v>
      </c>
      <c r="H686" t="s">
        <v>22</v>
      </c>
      <c r="I686" t="s">
        <v>445</v>
      </c>
      <c r="L686" s="1">
        <v>470108000347</v>
      </c>
      <c r="M686" t="s">
        <v>446</v>
      </c>
      <c r="N686" t="s">
        <v>58</v>
      </c>
      <c r="O686" t="s">
        <v>447</v>
      </c>
      <c r="P686">
        <v>38024</v>
      </c>
      <c r="Q686" t="s">
        <v>448</v>
      </c>
      <c r="R686">
        <v>726</v>
      </c>
      <c r="S686" t="s">
        <v>66</v>
      </c>
      <c r="T686" t="b">
        <v>0</v>
      </c>
      <c r="U686" t="s">
        <v>30</v>
      </c>
      <c r="V686" t="s">
        <v>31</v>
      </c>
      <c r="W686" t="s">
        <v>31</v>
      </c>
      <c r="X686" t="s">
        <v>31</v>
      </c>
      <c r="Y686" t="s">
        <v>31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</v>
      </c>
      <c r="AG686" s="10">
        <v>0</v>
      </c>
      <c r="AH686" s="10">
        <v>0</v>
      </c>
      <c r="AI686" s="10">
        <v>0</v>
      </c>
      <c r="AJ686" s="10">
        <v>0</v>
      </c>
      <c r="AK686" s="10">
        <v>2</v>
      </c>
      <c r="AL686" s="10">
        <v>0</v>
      </c>
      <c r="AM686" s="10">
        <v>3</v>
      </c>
      <c r="AN686" s="10">
        <v>3</v>
      </c>
      <c r="AO686" s="10">
        <v>3</v>
      </c>
      <c r="AP686" s="10">
        <v>3</v>
      </c>
      <c r="AQ686" s="10">
        <v>2</v>
      </c>
      <c r="AR686" s="10">
        <v>3</v>
      </c>
      <c r="AS686" s="10">
        <v>0</v>
      </c>
      <c r="AT686" s="10">
        <v>0</v>
      </c>
      <c r="AU686" s="10">
        <v>0</v>
      </c>
      <c r="AV686" s="10">
        <v>0</v>
      </c>
      <c r="AW686" s="10">
        <v>0</v>
      </c>
      <c r="AX686" s="10">
        <v>0</v>
      </c>
      <c r="AY686" s="10">
        <v>0</v>
      </c>
      <c r="AZ686" s="10">
        <v>0</v>
      </c>
      <c r="BA686" s="10">
        <v>0</v>
      </c>
      <c r="BB686" s="10">
        <v>0</v>
      </c>
      <c r="BC686" s="10">
        <v>0</v>
      </c>
      <c r="BD686" s="10">
        <v>0</v>
      </c>
      <c r="BE686" s="10">
        <v>0</v>
      </c>
      <c r="BF686" s="10">
        <v>0</v>
      </c>
      <c r="BG686" s="10">
        <v>0</v>
      </c>
      <c r="BH686" s="10">
        <v>1</v>
      </c>
      <c r="BI686" s="10">
        <v>0</v>
      </c>
      <c r="BJ686" s="10">
        <v>0</v>
      </c>
      <c r="BK686" s="10">
        <v>0</v>
      </c>
      <c r="BL686" s="10">
        <v>0</v>
      </c>
      <c r="BM686" s="10">
        <v>0</v>
      </c>
      <c r="BN686" s="10">
        <v>0</v>
      </c>
      <c r="BO686">
        <f t="shared" si="100"/>
        <v>0</v>
      </c>
      <c r="BP686">
        <f t="shared" si="101"/>
        <v>2</v>
      </c>
      <c r="BQ686">
        <f t="shared" si="102"/>
        <v>14</v>
      </c>
      <c r="BR686">
        <f t="shared" si="103"/>
        <v>3</v>
      </c>
      <c r="BS686">
        <f t="shared" si="104"/>
        <v>0</v>
      </c>
      <c r="BT686">
        <f t="shared" si="105"/>
        <v>0</v>
      </c>
      <c r="BU686">
        <f t="shared" si="106"/>
        <v>0</v>
      </c>
      <c r="BV686">
        <f t="shared" si="107"/>
        <v>0</v>
      </c>
      <c r="BW686">
        <f t="shared" si="108"/>
        <v>1</v>
      </c>
      <c r="BX686">
        <f t="shared" si="109"/>
        <v>0</v>
      </c>
    </row>
    <row r="687" spans="1:76" ht="18.95" customHeight="1" x14ac:dyDescent="0.25">
      <c r="A687" t="s">
        <v>4559</v>
      </c>
      <c r="B687" t="s">
        <v>424</v>
      </c>
      <c r="C687" t="s">
        <v>219</v>
      </c>
      <c r="D687" t="s">
        <v>26</v>
      </c>
      <c r="E687" t="s">
        <v>178</v>
      </c>
      <c r="F687" t="s">
        <v>5163</v>
      </c>
      <c r="G687" t="s">
        <v>2026</v>
      </c>
      <c r="H687" t="s">
        <v>22</v>
      </c>
      <c r="I687" t="s">
        <v>4560</v>
      </c>
      <c r="L687" s="1">
        <v>470410001703</v>
      </c>
      <c r="M687" t="s">
        <v>4561</v>
      </c>
      <c r="N687" t="s">
        <v>58</v>
      </c>
      <c r="O687" t="s">
        <v>4562</v>
      </c>
      <c r="P687">
        <v>38382</v>
      </c>
      <c r="Q687" t="s">
        <v>4563</v>
      </c>
      <c r="R687">
        <v>391</v>
      </c>
      <c r="S687" t="s">
        <v>77</v>
      </c>
      <c r="T687" t="b">
        <v>0</v>
      </c>
      <c r="U687" t="s">
        <v>30</v>
      </c>
      <c r="V687" t="s">
        <v>31</v>
      </c>
      <c r="W687" t="s">
        <v>31</v>
      </c>
      <c r="X687" t="s">
        <v>31</v>
      </c>
      <c r="Y687" t="s">
        <v>31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</v>
      </c>
      <c r="AG687">
        <v>3</v>
      </c>
      <c r="AH687">
        <v>0</v>
      </c>
      <c r="AI687">
        <v>1</v>
      </c>
      <c r="AJ687">
        <v>2</v>
      </c>
      <c r="AK687">
        <v>2</v>
      </c>
      <c r="AL687">
        <v>1</v>
      </c>
      <c r="AM687">
        <v>1</v>
      </c>
      <c r="AN687">
        <v>2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1</v>
      </c>
      <c r="BB687">
        <v>1</v>
      </c>
      <c r="BC687">
        <v>2</v>
      </c>
      <c r="BD687">
        <v>0</v>
      </c>
      <c r="BE687">
        <v>1</v>
      </c>
      <c r="BF687">
        <v>1</v>
      </c>
      <c r="BG687">
        <v>0</v>
      </c>
      <c r="BH687">
        <v>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2</v>
      </c>
      <c r="BO687">
        <f t="shared" si="100"/>
        <v>6</v>
      </c>
      <c r="BP687">
        <f t="shared" si="101"/>
        <v>6</v>
      </c>
      <c r="BQ687">
        <f t="shared" si="102"/>
        <v>3</v>
      </c>
      <c r="BR687">
        <f t="shared" si="103"/>
        <v>1</v>
      </c>
      <c r="BS687">
        <f t="shared" si="104"/>
        <v>1</v>
      </c>
      <c r="BT687">
        <f t="shared" si="105"/>
        <v>1</v>
      </c>
      <c r="BU687">
        <f t="shared" si="106"/>
        <v>2</v>
      </c>
      <c r="BV687">
        <f t="shared" si="107"/>
        <v>4</v>
      </c>
      <c r="BW687">
        <f t="shared" si="108"/>
        <v>1</v>
      </c>
      <c r="BX687">
        <f t="shared" si="109"/>
        <v>2</v>
      </c>
    </row>
    <row r="688" spans="1:76" ht="18.95" customHeight="1" x14ac:dyDescent="0.25">
      <c r="A688" t="s">
        <v>449</v>
      </c>
      <c r="B688" t="s">
        <v>424</v>
      </c>
      <c r="C688" t="s">
        <v>219</v>
      </c>
      <c r="D688" t="s">
        <v>26</v>
      </c>
      <c r="E688" t="s">
        <v>66</v>
      </c>
      <c r="F688" t="s">
        <v>66</v>
      </c>
      <c r="G688">
        <v>1</v>
      </c>
      <c r="H688" t="s">
        <v>124</v>
      </c>
      <c r="I688" t="s">
        <v>450</v>
      </c>
      <c r="L688" s="1">
        <v>470000100480</v>
      </c>
      <c r="M688" t="s">
        <v>451</v>
      </c>
      <c r="N688" t="s">
        <v>45</v>
      </c>
      <c r="O688" t="s">
        <v>452</v>
      </c>
      <c r="P688">
        <v>37814</v>
      </c>
      <c r="Q688" t="s">
        <v>453</v>
      </c>
      <c r="R688">
        <v>494</v>
      </c>
      <c r="S688" t="s">
        <v>7</v>
      </c>
      <c r="T688" t="b">
        <v>1</v>
      </c>
      <c r="U688" t="s">
        <v>61</v>
      </c>
      <c r="V688" t="s">
        <v>61</v>
      </c>
      <c r="W688" t="s">
        <v>61</v>
      </c>
      <c r="X688" t="s">
        <v>71</v>
      </c>
      <c r="Y688" t="s">
        <v>61</v>
      </c>
      <c r="Z688">
        <v>0</v>
      </c>
      <c r="AA688">
        <v>0</v>
      </c>
      <c r="AB688">
        <v>0</v>
      </c>
      <c r="AC688">
        <v>2</v>
      </c>
      <c r="AD688">
        <v>2</v>
      </c>
      <c r="AE688">
        <v>0</v>
      </c>
      <c r="AF688">
        <v>2</v>
      </c>
      <c r="AG688">
        <v>2</v>
      </c>
      <c r="AH688">
        <v>0</v>
      </c>
      <c r="AI688">
        <v>2</v>
      </c>
      <c r="AJ688">
        <v>2</v>
      </c>
      <c r="AK688">
        <v>2</v>
      </c>
      <c r="AL688">
        <v>2</v>
      </c>
      <c r="AM688">
        <v>2</v>
      </c>
      <c r="AN688">
        <v>2</v>
      </c>
      <c r="AO688">
        <v>2</v>
      </c>
      <c r="AP688">
        <v>2</v>
      </c>
      <c r="AQ688">
        <v>0</v>
      </c>
      <c r="AR688">
        <v>0</v>
      </c>
      <c r="AS688">
        <v>0</v>
      </c>
      <c r="AT688">
        <v>2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2</v>
      </c>
      <c r="BA688">
        <v>0</v>
      </c>
      <c r="BB688">
        <v>3</v>
      </c>
      <c r="BC688">
        <v>2</v>
      </c>
      <c r="BD688">
        <v>0</v>
      </c>
      <c r="BE688">
        <v>3</v>
      </c>
      <c r="BF688">
        <v>3</v>
      </c>
      <c r="BG688">
        <v>0</v>
      </c>
      <c r="BH688">
        <v>3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2</v>
      </c>
      <c r="BO688">
        <f t="shared" si="100"/>
        <v>8</v>
      </c>
      <c r="BP688">
        <f t="shared" si="101"/>
        <v>8</v>
      </c>
      <c r="BQ688">
        <f t="shared" si="102"/>
        <v>8</v>
      </c>
      <c r="BR688">
        <f t="shared" si="103"/>
        <v>0</v>
      </c>
      <c r="BS688">
        <f t="shared" si="104"/>
        <v>2</v>
      </c>
      <c r="BT688">
        <f t="shared" si="105"/>
        <v>0</v>
      </c>
      <c r="BU688">
        <f t="shared" si="106"/>
        <v>5</v>
      </c>
      <c r="BV688">
        <f t="shared" si="107"/>
        <v>8</v>
      </c>
      <c r="BW688">
        <f t="shared" si="108"/>
        <v>3</v>
      </c>
      <c r="BX688">
        <f t="shared" si="109"/>
        <v>2</v>
      </c>
    </row>
    <row r="689" spans="1:76" ht="18.95" customHeight="1" x14ac:dyDescent="0.25">
      <c r="A689" t="s">
        <v>4542</v>
      </c>
      <c r="B689" t="s">
        <v>424</v>
      </c>
      <c r="C689" t="s">
        <v>219</v>
      </c>
      <c r="D689" t="s">
        <v>26</v>
      </c>
      <c r="E689" t="s">
        <v>178</v>
      </c>
      <c r="F689" t="s">
        <v>5163</v>
      </c>
      <c r="G689" t="s">
        <v>2026</v>
      </c>
      <c r="H689" t="s">
        <v>124</v>
      </c>
      <c r="I689" t="s">
        <v>4543</v>
      </c>
      <c r="L689" s="1">
        <v>470174000575</v>
      </c>
      <c r="M689" t="s">
        <v>4544</v>
      </c>
      <c r="N689" t="s">
        <v>25</v>
      </c>
      <c r="O689" t="s">
        <v>4545</v>
      </c>
      <c r="P689">
        <v>37642</v>
      </c>
      <c r="Q689" t="s">
        <v>1782</v>
      </c>
      <c r="R689">
        <v>402</v>
      </c>
      <c r="S689" t="s">
        <v>89</v>
      </c>
      <c r="T689" t="b">
        <v>0</v>
      </c>
      <c r="U689" t="s">
        <v>30</v>
      </c>
      <c r="V689" t="s">
        <v>31</v>
      </c>
      <c r="W689" t="s">
        <v>31</v>
      </c>
      <c r="X689" t="s">
        <v>31</v>
      </c>
      <c r="Y689" t="s">
        <v>31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</v>
      </c>
      <c r="AG689">
        <v>2</v>
      </c>
      <c r="AH689">
        <v>1</v>
      </c>
      <c r="AI689">
        <v>1</v>
      </c>
      <c r="AJ689">
        <v>2</v>
      </c>
      <c r="AK689">
        <v>0</v>
      </c>
      <c r="AL689">
        <v>2</v>
      </c>
      <c r="AM689">
        <v>0</v>
      </c>
      <c r="AN689">
        <v>2</v>
      </c>
      <c r="AO689">
        <v>1</v>
      </c>
      <c r="AP689">
        <v>0</v>
      </c>
      <c r="AQ689">
        <v>3</v>
      </c>
      <c r="AR689">
        <v>2</v>
      </c>
      <c r="AS689">
        <v>1</v>
      </c>
      <c r="AT689">
        <v>3</v>
      </c>
      <c r="AU689">
        <v>2</v>
      </c>
      <c r="AV689">
        <v>2</v>
      </c>
      <c r="AW689">
        <v>2</v>
      </c>
      <c r="AX689">
        <v>2</v>
      </c>
      <c r="AY689">
        <v>0</v>
      </c>
      <c r="AZ689">
        <v>2</v>
      </c>
      <c r="BA689">
        <v>3</v>
      </c>
      <c r="BB689">
        <v>3</v>
      </c>
      <c r="BC689">
        <v>2</v>
      </c>
      <c r="BD689">
        <v>0</v>
      </c>
      <c r="BE689">
        <v>1</v>
      </c>
      <c r="BF689">
        <v>1</v>
      </c>
      <c r="BG689">
        <v>1</v>
      </c>
      <c r="BH689">
        <v>3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2</v>
      </c>
      <c r="BO689">
        <f t="shared" si="100"/>
        <v>5</v>
      </c>
      <c r="BP689">
        <f t="shared" si="101"/>
        <v>5</v>
      </c>
      <c r="BQ689">
        <f t="shared" si="102"/>
        <v>6</v>
      </c>
      <c r="BR689">
        <f t="shared" si="103"/>
        <v>3</v>
      </c>
      <c r="BS689">
        <f t="shared" si="104"/>
        <v>3</v>
      </c>
      <c r="BT689">
        <f t="shared" si="105"/>
        <v>8</v>
      </c>
      <c r="BU689">
        <f t="shared" si="106"/>
        <v>8</v>
      </c>
      <c r="BV689">
        <f t="shared" si="107"/>
        <v>4</v>
      </c>
      <c r="BW689">
        <f t="shared" si="108"/>
        <v>4</v>
      </c>
      <c r="BX689">
        <f t="shared" si="109"/>
        <v>2</v>
      </c>
    </row>
    <row r="690" spans="1:76" ht="18.95" customHeight="1" x14ac:dyDescent="0.25">
      <c r="A690" t="s">
        <v>454</v>
      </c>
      <c r="B690" t="s">
        <v>424</v>
      </c>
      <c r="C690" t="s">
        <v>219</v>
      </c>
      <c r="D690" t="s">
        <v>26</v>
      </c>
      <c r="E690" t="s">
        <v>73</v>
      </c>
      <c r="F690" t="s">
        <v>659</v>
      </c>
      <c r="G690">
        <v>1</v>
      </c>
      <c r="H690" t="s">
        <v>22</v>
      </c>
      <c r="I690" t="s">
        <v>455</v>
      </c>
      <c r="L690" s="1">
        <v>470207000661</v>
      </c>
      <c r="M690" t="s">
        <v>456</v>
      </c>
      <c r="N690" t="s">
        <v>58</v>
      </c>
      <c r="O690" t="s">
        <v>457</v>
      </c>
      <c r="P690">
        <v>38562</v>
      </c>
      <c r="Q690" t="s">
        <v>458</v>
      </c>
      <c r="R690">
        <v>430</v>
      </c>
      <c r="S690" t="s">
        <v>39</v>
      </c>
      <c r="T690" t="b">
        <v>0</v>
      </c>
      <c r="U690" t="s">
        <v>30</v>
      </c>
      <c r="V690" t="s">
        <v>61</v>
      </c>
      <c r="W690" t="s">
        <v>61</v>
      </c>
      <c r="X690" t="s">
        <v>61</v>
      </c>
      <c r="Y690" t="s">
        <v>61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</v>
      </c>
      <c r="AG690" s="10">
        <v>0</v>
      </c>
      <c r="AH690" s="10">
        <v>0</v>
      </c>
      <c r="AI690" s="10">
        <v>0</v>
      </c>
      <c r="AJ690" s="10">
        <v>0</v>
      </c>
      <c r="AK690" s="10">
        <v>0</v>
      </c>
      <c r="AL690" s="10">
        <v>0</v>
      </c>
      <c r="AM690" s="10">
        <v>0</v>
      </c>
      <c r="AN690" s="10">
        <v>2</v>
      </c>
      <c r="AO690" s="10">
        <v>0</v>
      </c>
      <c r="AP690" s="10">
        <v>0</v>
      </c>
      <c r="AQ690" s="10">
        <v>2</v>
      </c>
      <c r="AR690" s="10">
        <v>0</v>
      </c>
      <c r="AS690" s="10">
        <v>0</v>
      </c>
      <c r="AT690" s="10">
        <v>0</v>
      </c>
      <c r="AU690" s="10">
        <v>0</v>
      </c>
      <c r="AV690" s="10">
        <v>0</v>
      </c>
      <c r="AW690" s="10">
        <v>0</v>
      </c>
      <c r="AX690" s="10">
        <v>0</v>
      </c>
      <c r="AY690" s="10">
        <v>0</v>
      </c>
      <c r="AZ690" s="10">
        <v>1</v>
      </c>
      <c r="BA690" s="10">
        <v>0</v>
      </c>
      <c r="BB690" s="10">
        <v>3</v>
      </c>
      <c r="BC690" s="10">
        <v>2</v>
      </c>
      <c r="BD690" s="10">
        <v>0</v>
      </c>
      <c r="BE690" s="10">
        <v>0</v>
      </c>
      <c r="BF690" s="10">
        <v>2</v>
      </c>
      <c r="BG690" s="10">
        <v>0</v>
      </c>
      <c r="BH690" s="10">
        <v>0</v>
      </c>
      <c r="BI690" s="10">
        <v>0</v>
      </c>
      <c r="BJ690" s="10">
        <v>0</v>
      </c>
      <c r="BK690" s="10">
        <v>0</v>
      </c>
      <c r="BL690" s="10">
        <v>0</v>
      </c>
      <c r="BM690" s="10">
        <v>0</v>
      </c>
      <c r="BN690" s="10">
        <v>0</v>
      </c>
      <c r="BO690">
        <f t="shared" si="100"/>
        <v>0</v>
      </c>
      <c r="BP690">
        <f t="shared" si="101"/>
        <v>0</v>
      </c>
      <c r="BQ690">
        <f t="shared" si="102"/>
        <v>4</v>
      </c>
      <c r="BR690">
        <f t="shared" si="103"/>
        <v>0</v>
      </c>
      <c r="BS690">
        <f t="shared" si="104"/>
        <v>0</v>
      </c>
      <c r="BT690">
        <f t="shared" si="105"/>
        <v>0</v>
      </c>
      <c r="BU690">
        <f t="shared" si="106"/>
        <v>4</v>
      </c>
      <c r="BV690">
        <f t="shared" si="107"/>
        <v>4</v>
      </c>
      <c r="BW690">
        <f t="shared" si="108"/>
        <v>0</v>
      </c>
      <c r="BX690">
        <f t="shared" si="109"/>
        <v>0</v>
      </c>
    </row>
    <row r="691" spans="1:76" ht="18.95" customHeight="1" x14ac:dyDescent="0.25">
      <c r="A691" t="s">
        <v>459</v>
      </c>
      <c r="B691" t="s">
        <v>424</v>
      </c>
      <c r="C691" t="s">
        <v>219</v>
      </c>
      <c r="D691" t="s">
        <v>26</v>
      </c>
      <c r="E691" t="s">
        <v>460</v>
      </c>
      <c r="F691" t="s">
        <v>5162</v>
      </c>
      <c r="G691">
        <v>1</v>
      </c>
      <c r="H691" t="s">
        <v>22</v>
      </c>
      <c r="I691" t="s">
        <v>461</v>
      </c>
      <c r="L691" s="1">
        <v>470210000676</v>
      </c>
      <c r="M691" t="s">
        <v>462</v>
      </c>
      <c r="N691" t="s">
        <v>45</v>
      </c>
      <c r="O691" t="s">
        <v>463</v>
      </c>
      <c r="P691">
        <v>37760</v>
      </c>
      <c r="Q691" t="s">
        <v>458</v>
      </c>
      <c r="R691">
        <v>524</v>
      </c>
      <c r="S691" t="s">
        <v>39</v>
      </c>
      <c r="T691" t="b">
        <v>0</v>
      </c>
      <c r="U691" t="s">
        <v>30</v>
      </c>
      <c r="V691" t="s">
        <v>31</v>
      </c>
      <c r="W691" t="s">
        <v>31</v>
      </c>
      <c r="X691" t="s">
        <v>31</v>
      </c>
      <c r="Y691" t="s">
        <v>31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2</v>
      </c>
      <c r="AJ691">
        <v>0</v>
      </c>
      <c r="AK691">
        <v>2</v>
      </c>
      <c r="AL691">
        <v>2</v>
      </c>
      <c r="AM691">
        <v>0</v>
      </c>
      <c r="AN691">
        <v>0</v>
      </c>
      <c r="AO691">
        <v>0</v>
      </c>
      <c r="AP691">
        <v>2</v>
      </c>
      <c r="AQ691">
        <v>0</v>
      </c>
      <c r="AR691">
        <v>2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2</v>
      </c>
      <c r="AY691">
        <v>0</v>
      </c>
      <c r="AZ691">
        <v>0</v>
      </c>
      <c r="BA691">
        <v>0</v>
      </c>
      <c r="BB691">
        <v>2</v>
      </c>
      <c r="BC691">
        <v>1</v>
      </c>
      <c r="BD691">
        <v>0</v>
      </c>
      <c r="BE691">
        <v>0</v>
      </c>
      <c r="BF691">
        <v>2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f t="shared" si="100"/>
        <v>0</v>
      </c>
      <c r="BP691">
        <f t="shared" si="101"/>
        <v>6</v>
      </c>
      <c r="BQ691">
        <f t="shared" si="102"/>
        <v>2</v>
      </c>
      <c r="BR691">
        <f t="shared" si="103"/>
        <v>2</v>
      </c>
      <c r="BS691">
        <f t="shared" si="104"/>
        <v>0</v>
      </c>
      <c r="BT691">
        <f t="shared" si="105"/>
        <v>2</v>
      </c>
      <c r="BU691">
        <f t="shared" si="106"/>
        <v>2</v>
      </c>
      <c r="BV691">
        <f t="shared" si="107"/>
        <v>3</v>
      </c>
      <c r="BW691">
        <f t="shared" si="108"/>
        <v>0</v>
      </c>
      <c r="BX691">
        <f t="shared" si="109"/>
        <v>0</v>
      </c>
    </row>
    <row r="692" spans="1:76" ht="18.95" customHeight="1" x14ac:dyDescent="0.25">
      <c r="A692" t="s">
        <v>4546</v>
      </c>
      <c r="B692" t="s">
        <v>424</v>
      </c>
      <c r="C692" t="s">
        <v>219</v>
      </c>
      <c r="D692" t="s">
        <v>26</v>
      </c>
      <c r="E692" t="s">
        <v>73</v>
      </c>
      <c r="F692" t="s">
        <v>659</v>
      </c>
      <c r="G692" t="s">
        <v>2026</v>
      </c>
      <c r="H692" t="s">
        <v>22</v>
      </c>
      <c r="I692" t="s">
        <v>4547</v>
      </c>
      <c r="L692" s="1">
        <v>470222000726</v>
      </c>
      <c r="M692" t="s">
        <v>4548</v>
      </c>
      <c r="N692" t="s">
        <v>25</v>
      </c>
      <c r="O692" t="s">
        <v>4549</v>
      </c>
      <c r="P692">
        <v>37871</v>
      </c>
      <c r="Q692" t="s">
        <v>1500</v>
      </c>
      <c r="R692">
        <v>793</v>
      </c>
      <c r="S692" t="s">
        <v>39</v>
      </c>
      <c r="T692" t="b">
        <v>0</v>
      </c>
      <c r="U692" t="s">
        <v>30</v>
      </c>
      <c r="V692" t="s">
        <v>31</v>
      </c>
      <c r="W692" t="s">
        <v>31</v>
      </c>
      <c r="X692" t="s">
        <v>31</v>
      </c>
      <c r="Y692" t="s">
        <v>31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3</v>
      </c>
      <c r="AG692">
        <v>3</v>
      </c>
      <c r="AH692">
        <v>2</v>
      </c>
      <c r="AI692">
        <v>1</v>
      </c>
      <c r="AJ692">
        <v>2</v>
      </c>
      <c r="AK692">
        <v>0</v>
      </c>
      <c r="AL692">
        <v>0</v>
      </c>
      <c r="AM692">
        <v>3</v>
      </c>
      <c r="AN692">
        <v>2</v>
      </c>
      <c r="AO692">
        <v>2</v>
      </c>
      <c r="AP692">
        <v>0</v>
      </c>
      <c r="AQ692">
        <v>0</v>
      </c>
      <c r="AR692">
        <v>3</v>
      </c>
      <c r="AS692">
        <v>0</v>
      </c>
      <c r="AT692">
        <v>1</v>
      </c>
      <c r="AU692">
        <v>0</v>
      </c>
      <c r="AV692">
        <v>0</v>
      </c>
      <c r="AW692">
        <v>1</v>
      </c>
      <c r="AX692">
        <v>2</v>
      </c>
      <c r="AY692">
        <v>0</v>
      </c>
      <c r="AZ692">
        <v>0</v>
      </c>
      <c r="BA692">
        <v>3</v>
      </c>
      <c r="BB692">
        <v>3</v>
      </c>
      <c r="BC692">
        <v>2</v>
      </c>
      <c r="BD692">
        <v>0</v>
      </c>
      <c r="BE692">
        <v>1</v>
      </c>
      <c r="BF692">
        <v>1</v>
      </c>
      <c r="BG692">
        <v>0</v>
      </c>
      <c r="BH692">
        <v>3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2</v>
      </c>
      <c r="BO692">
        <f t="shared" si="100"/>
        <v>8</v>
      </c>
      <c r="BP692">
        <f t="shared" si="101"/>
        <v>3</v>
      </c>
      <c r="BQ692">
        <f t="shared" si="102"/>
        <v>7</v>
      </c>
      <c r="BR692">
        <f t="shared" si="103"/>
        <v>3</v>
      </c>
      <c r="BS692">
        <f t="shared" si="104"/>
        <v>1</v>
      </c>
      <c r="BT692">
        <f t="shared" si="105"/>
        <v>3</v>
      </c>
      <c r="BU692">
        <f t="shared" si="106"/>
        <v>6</v>
      </c>
      <c r="BV692">
        <f t="shared" si="107"/>
        <v>4</v>
      </c>
      <c r="BW692">
        <f t="shared" si="108"/>
        <v>3</v>
      </c>
      <c r="BX692">
        <f t="shared" si="109"/>
        <v>2</v>
      </c>
    </row>
    <row r="693" spans="1:76" ht="18.95" customHeight="1" x14ac:dyDescent="0.25">
      <c r="A693" t="s">
        <v>4535</v>
      </c>
      <c r="B693" t="s">
        <v>424</v>
      </c>
      <c r="C693" t="s">
        <v>219</v>
      </c>
      <c r="D693" t="s">
        <v>26</v>
      </c>
      <c r="E693" t="s">
        <v>66</v>
      </c>
      <c r="F693" t="s">
        <v>66</v>
      </c>
      <c r="G693" t="s">
        <v>2026</v>
      </c>
      <c r="H693" t="s">
        <v>22</v>
      </c>
      <c r="I693" t="s">
        <v>4536</v>
      </c>
      <c r="L693" s="1">
        <v>470114000356</v>
      </c>
      <c r="M693" t="s">
        <v>4537</v>
      </c>
      <c r="N693" t="s">
        <v>45</v>
      </c>
      <c r="O693" t="s">
        <v>1190</v>
      </c>
      <c r="P693">
        <v>37331</v>
      </c>
      <c r="Q693" t="s">
        <v>4538</v>
      </c>
      <c r="R693">
        <v>411</v>
      </c>
      <c r="S693" t="s">
        <v>77</v>
      </c>
      <c r="T693" t="b">
        <v>0</v>
      </c>
      <c r="U693" t="s">
        <v>30</v>
      </c>
      <c r="V693" t="s">
        <v>61</v>
      </c>
      <c r="W693" t="s">
        <v>61</v>
      </c>
      <c r="X693" t="s">
        <v>61</v>
      </c>
      <c r="Y693" t="s">
        <v>61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3</v>
      </c>
      <c r="AR693">
        <v>3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3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f t="shared" si="100"/>
        <v>0</v>
      </c>
      <c r="BP693">
        <f t="shared" si="101"/>
        <v>1</v>
      </c>
      <c r="BQ693">
        <f t="shared" si="102"/>
        <v>4</v>
      </c>
      <c r="BR693">
        <f t="shared" si="103"/>
        <v>3</v>
      </c>
      <c r="BS693">
        <f t="shared" si="104"/>
        <v>0</v>
      </c>
      <c r="BT693">
        <f t="shared" si="105"/>
        <v>0</v>
      </c>
      <c r="BU693">
        <f t="shared" si="106"/>
        <v>3</v>
      </c>
      <c r="BV693">
        <f t="shared" si="107"/>
        <v>0</v>
      </c>
      <c r="BW693">
        <f t="shared" si="108"/>
        <v>0</v>
      </c>
      <c r="BX693">
        <f t="shared" si="109"/>
        <v>0</v>
      </c>
    </row>
    <row r="694" spans="1:76" ht="18.95" customHeight="1" x14ac:dyDescent="0.25">
      <c r="A694" t="s">
        <v>4550</v>
      </c>
      <c r="B694" t="s">
        <v>424</v>
      </c>
      <c r="C694" t="s">
        <v>219</v>
      </c>
      <c r="D694" t="s">
        <v>26</v>
      </c>
      <c r="E694" t="s">
        <v>143</v>
      </c>
      <c r="F694" t="s">
        <v>659</v>
      </c>
      <c r="G694" t="s">
        <v>2026</v>
      </c>
      <c r="H694" t="s">
        <v>22</v>
      </c>
      <c r="I694" t="s">
        <v>4551</v>
      </c>
      <c r="L694" s="1">
        <v>470282000996</v>
      </c>
      <c r="M694" t="s">
        <v>4552</v>
      </c>
      <c r="N694" t="s">
        <v>25</v>
      </c>
      <c r="O694" t="s">
        <v>4553</v>
      </c>
      <c r="P694">
        <v>37370</v>
      </c>
      <c r="Q694" t="s">
        <v>65</v>
      </c>
      <c r="R694">
        <v>649</v>
      </c>
      <c r="S694" t="s">
        <v>39</v>
      </c>
      <c r="T694" t="b">
        <v>0</v>
      </c>
      <c r="U694" t="s">
        <v>30</v>
      </c>
      <c r="V694" t="s">
        <v>31</v>
      </c>
      <c r="W694" t="s">
        <v>31</v>
      </c>
      <c r="X694" t="s">
        <v>31</v>
      </c>
      <c r="Y694" t="s">
        <v>31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2</v>
      </c>
      <c r="AK694">
        <v>2</v>
      </c>
      <c r="AL694">
        <v>1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2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3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3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f t="shared" si="100"/>
        <v>0</v>
      </c>
      <c r="BP694">
        <f t="shared" si="101"/>
        <v>6</v>
      </c>
      <c r="BQ694">
        <f t="shared" si="102"/>
        <v>1</v>
      </c>
      <c r="BR694">
        <f t="shared" si="103"/>
        <v>2</v>
      </c>
      <c r="BS694">
        <f t="shared" si="104"/>
        <v>0</v>
      </c>
      <c r="BT694">
        <f t="shared" si="105"/>
        <v>0</v>
      </c>
      <c r="BU694">
        <f t="shared" si="106"/>
        <v>3</v>
      </c>
      <c r="BV694">
        <f t="shared" si="107"/>
        <v>0</v>
      </c>
      <c r="BW694">
        <f t="shared" si="108"/>
        <v>3</v>
      </c>
      <c r="BX694">
        <f t="shared" si="109"/>
        <v>0</v>
      </c>
    </row>
    <row r="695" spans="1:76" ht="18.95" customHeight="1" x14ac:dyDescent="0.25">
      <c r="A695" t="s">
        <v>434</v>
      </c>
      <c r="B695" t="s">
        <v>424</v>
      </c>
      <c r="C695" t="s">
        <v>219</v>
      </c>
      <c r="D695" t="s">
        <v>26</v>
      </c>
      <c r="E695" t="s">
        <v>73</v>
      </c>
      <c r="F695" t="s">
        <v>659</v>
      </c>
      <c r="G695">
        <v>1</v>
      </c>
      <c r="H695" t="s">
        <v>118</v>
      </c>
      <c r="I695" t="s">
        <v>435</v>
      </c>
      <c r="L695" s="1">
        <v>470303001208</v>
      </c>
      <c r="M695" t="s">
        <v>436</v>
      </c>
      <c r="N695" t="s">
        <v>45</v>
      </c>
      <c r="O695" t="s">
        <v>437</v>
      </c>
      <c r="P695">
        <v>37052</v>
      </c>
      <c r="Q695" t="s">
        <v>438</v>
      </c>
      <c r="R695">
        <v>466</v>
      </c>
      <c r="S695" t="s">
        <v>39</v>
      </c>
      <c r="T695" t="b">
        <v>0</v>
      </c>
      <c r="U695" t="s">
        <v>30</v>
      </c>
      <c r="V695" t="s">
        <v>31</v>
      </c>
      <c r="W695" t="s">
        <v>31</v>
      </c>
      <c r="X695" t="s">
        <v>31</v>
      </c>
      <c r="Y695" t="s">
        <v>31</v>
      </c>
      <c r="Z695" s="10">
        <v>0</v>
      </c>
      <c r="AA695" s="10">
        <v>0</v>
      </c>
      <c r="AB695" s="10">
        <v>0</v>
      </c>
      <c r="AC695" s="10">
        <v>2</v>
      </c>
      <c r="AD695" s="10">
        <v>0</v>
      </c>
      <c r="AE695" s="10">
        <v>2</v>
      </c>
      <c r="AF695" s="10">
        <v>2</v>
      </c>
      <c r="AG695" s="10">
        <v>2</v>
      </c>
      <c r="AH695" s="10">
        <v>2</v>
      </c>
      <c r="AI695" s="10">
        <v>2</v>
      </c>
      <c r="AJ695" s="10">
        <v>2</v>
      </c>
      <c r="AK695" s="10">
        <v>2</v>
      </c>
      <c r="AL695" s="10">
        <v>2</v>
      </c>
      <c r="AM695" s="10">
        <v>2</v>
      </c>
      <c r="AN695" s="10">
        <v>2</v>
      </c>
      <c r="AO695" s="10">
        <v>2</v>
      </c>
      <c r="AP695" s="10">
        <v>0</v>
      </c>
      <c r="AQ695" s="10">
        <v>2</v>
      </c>
      <c r="AR695" s="10">
        <v>0</v>
      </c>
      <c r="AS695" s="10">
        <v>0</v>
      </c>
      <c r="AT695" s="10">
        <v>0</v>
      </c>
      <c r="AU695" s="10">
        <v>2</v>
      </c>
      <c r="AV695" s="10">
        <v>2</v>
      </c>
      <c r="AW695" s="10">
        <v>2</v>
      </c>
      <c r="AX695" s="10">
        <v>0</v>
      </c>
      <c r="AY695" s="10">
        <v>0</v>
      </c>
      <c r="AZ695" s="10">
        <v>0</v>
      </c>
      <c r="BA695" s="10">
        <v>2</v>
      </c>
      <c r="BB695" s="10">
        <v>2</v>
      </c>
      <c r="BC695" s="10">
        <v>2</v>
      </c>
      <c r="BD695" s="10">
        <v>0</v>
      </c>
      <c r="BE695" s="10">
        <v>0</v>
      </c>
      <c r="BF695" s="10">
        <v>0</v>
      </c>
      <c r="BG695" s="10">
        <v>0</v>
      </c>
      <c r="BH695" s="10">
        <v>0</v>
      </c>
      <c r="BI695" s="10">
        <v>0</v>
      </c>
      <c r="BJ695" s="10">
        <v>0</v>
      </c>
      <c r="BK695" s="10">
        <v>0</v>
      </c>
      <c r="BL695" s="10">
        <v>0</v>
      </c>
      <c r="BM695" s="10">
        <v>0</v>
      </c>
      <c r="BN695" s="10">
        <v>2</v>
      </c>
      <c r="BO695">
        <f t="shared" si="100"/>
        <v>10</v>
      </c>
      <c r="BP695">
        <f t="shared" si="101"/>
        <v>8</v>
      </c>
      <c r="BQ695">
        <f t="shared" si="102"/>
        <v>8</v>
      </c>
      <c r="BR695">
        <f t="shared" si="103"/>
        <v>0</v>
      </c>
      <c r="BS695">
        <f t="shared" si="104"/>
        <v>0</v>
      </c>
      <c r="BT695">
        <f t="shared" si="105"/>
        <v>6</v>
      </c>
      <c r="BU695">
        <f t="shared" si="106"/>
        <v>4</v>
      </c>
      <c r="BV695">
        <f t="shared" si="107"/>
        <v>2</v>
      </c>
      <c r="BW695">
        <f t="shared" si="108"/>
        <v>0</v>
      </c>
      <c r="BX695">
        <f t="shared" si="109"/>
        <v>2</v>
      </c>
    </row>
    <row r="696" spans="1:76" ht="18.95" customHeight="1" x14ac:dyDescent="0.25">
      <c r="A696" t="s">
        <v>4531</v>
      </c>
      <c r="B696" t="s">
        <v>424</v>
      </c>
      <c r="C696" t="s">
        <v>219</v>
      </c>
      <c r="D696" t="s">
        <v>26</v>
      </c>
      <c r="E696" t="s">
        <v>178</v>
      </c>
      <c r="F696" t="s">
        <v>5163</v>
      </c>
      <c r="G696" t="s">
        <v>2026</v>
      </c>
      <c r="H696" t="s">
        <v>22</v>
      </c>
      <c r="I696" t="s">
        <v>4557</v>
      </c>
      <c r="L696" s="1">
        <v>470014801565</v>
      </c>
      <c r="M696" t="s">
        <v>4558</v>
      </c>
      <c r="N696" t="s">
        <v>45</v>
      </c>
      <c r="O696" t="s">
        <v>4534</v>
      </c>
      <c r="P696">
        <v>38115</v>
      </c>
      <c r="Q696" t="s">
        <v>1452</v>
      </c>
      <c r="R696">
        <v>622</v>
      </c>
      <c r="S696" t="s">
        <v>7</v>
      </c>
      <c r="T696" t="b">
        <v>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2</v>
      </c>
      <c r="AJ696">
        <v>2</v>
      </c>
      <c r="AK696">
        <v>2</v>
      </c>
      <c r="AL696">
        <v>1</v>
      </c>
      <c r="AM696">
        <v>3</v>
      </c>
      <c r="AN696">
        <v>3</v>
      </c>
      <c r="AO696">
        <v>3</v>
      </c>
      <c r="AP696">
        <v>3</v>
      </c>
      <c r="AQ696">
        <v>3</v>
      </c>
      <c r="AR696">
        <v>3</v>
      </c>
      <c r="AS696">
        <v>3</v>
      </c>
      <c r="AT696">
        <v>3</v>
      </c>
      <c r="AU696">
        <v>2</v>
      </c>
      <c r="AV696">
        <v>2</v>
      </c>
      <c r="AW696">
        <v>0</v>
      </c>
      <c r="AX696">
        <v>0</v>
      </c>
      <c r="AY696">
        <v>0</v>
      </c>
      <c r="AZ696">
        <v>0</v>
      </c>
      <c r="BA696">
        <v>3</v>
      </c>
      <c r="BB696">
        <v>3</v>
      </c>
      <c r="BC696">
        <v>1</v>
      </c>
      <c r="BD696">
        <v>0</v>
      </c>
      <c r="BE696">
        <v>0</v>
      </c>
      <c r="BF696">
        <v>0</v>
      </c>
      <c r="BG696">
        <v>3</v>
      </c>
      <c r="BH696">
        <v>3</v>
      </c>
      <c r="BI696">
        <v>3</v>
      </c>
      <c r="BJ696">
        <v>0</v>
      </c>
      <c r="BK696">
        <v>3</v>
      </c>
      <c r="BL696">
        <v>3</v>
      </c>
      <c r="BM696">
        <v>0</v>
      </c>
      <c r="BN696">
        <v>2</v>
      </c>
      <c r="BO696">
        <f t="shared" si="100"/>
        <v>1</v>
      </c>
      <c r="BP696">
        <f t="shared" si="101"/>
        <v>7</v>
      </c>
      <c r="BQ696">
        <f t="shared" si="102"/>
        <v>15</v>
      </c>
      <c r="BR696">
        <f t="shared" si="103"/>
        <v>6</v>
      </c>
      <c r="BS696">
        <f t="shared" si="104"/>
        <v>3</v>
      </c>
      <c r="BT696">
        <f t="shared" si="105"/>
        <v>4</v>
      </c>
      <c r="BU696">
        <f t="shared" si="106"/>
        <v>6</v>
      </c>
      <c r="BV696">
        <f t="shared" si="107"/>
        <v>1</v>
      </c>
      <c r="BW696">
        <f t="shared" si="108"/>
        <v>6</v>
      </c>
      <c r="BX696">
        <f t="shared" si="109"/>
        <v>11</v>
      </c>
    </row>
    <row r="697" spans="1:76" ht="18.95" customHeight="1" x14ac:dyDescent="0.25">
      <c r="A697" t="s">
        <v>477</v>
      </c>
      <c r="B697" t="s">
        <v>424</v>
      </c>
      <c r="C697" t="s">
        <v>219</v>
      </c>
      <c r="D697" t="s">
        <v>26</v>
      </c>
      <c r="E697" t="s">
        <v>96</v>
      </c>
      <c r="F697" t="s">
        <v>5163</v>
      </c>
      <c r="G697">
        <v>1</v>
      </c>
      <c r="H697" t="s">
        <v>22</v>
      </c>
      <c r="I697" t="s">
        <v>478</v>
      </c>
      <c r="L697" s="1">
        <v>470455001817</v>
      </c>
      <c r="M697" t="s">
        <v>479</v>
      </c>
      <c r="N697" t="s">
        <v>45</v>
      </c>
      <c r="O697" t="s">
        <v>480</v>
      </c>
      <c r="P697">
        <v>37071</v>
      </c>
      <c r="Q697" t="s">
        <v>481</v>
      </c>
      <c r="R697">
        <v>694</v>
      </c>
      <c r="S697" t="s">
        <v>89</v>
      </c>
      <c r="T697" t="b">
        <v>0</v>
      </c>
      <c r="U697" t="s">
        <v>30</v>
      </c>
      <c r="V697" t="s">
        <v>31</v>
      </c>
      <c r="W697" t="s">
        <v>31</v>
      </c>
      <c r="X697" t="s">
        <v>31</v>
      </c>
      <c r="Y697" t="s">
        <v>31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</v>
      </c>
      <c r="AK697">
        <v>2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2</v>
      </c>
      <c r="AR697">
        <v>0</v>
      </c>
      <c r="AS697">
        <v>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2</v>
      </c>
      <c r="BA697">
        <v>0</v>
      </c>
      <c r="BB697">
        <v>2</v>
      </c>
      <c r="BC697">
        <v>2</v>
      </c>
      <c r="BD697">
        <v>0</v>
      </c>
      <c r="BE697">
        <v>0</v>
      </c>
      <c r="BF697">
        <v>2</v>
      </c>
      <c r="BG697">
        <v>0</v>
      </c>
      <c r="BH697">
        <v>3</v>
      </c>
      <c r="BI697">
        <v>0</v>
      </c>
      <c r="BJ697">
        <v>0</v>
      </c>
      <c r="BK697">
        <v>2</v>
      </c>
      <c r="BL697">
        <v>0</v>
      </c>
      <c r="BM697">
        <v>0</v>
      </c>
      <c r="BN697">
        <v>0</v>
      </c>
      <c r="BO697">
        <f t="shared" si="100"/>
        <v>0</v>
      </c>
      <c r="BP697">
        <f t="shared" si="101"/>
        <v>4</v>
      </c>
      <c r="BQ697">
        <f t="shared" si="102"/>
        <v>2</v>
      </c>
      <c r="BR697">
        <f t="shared" si="103"/>
        <v>2</v>
      </c>
      <c r="BS697">
        <f t="shared" si="104"/>
        <v>0</v>
      </c>
      <c r="BT697">
        <f t="shared" si="105"/>
        <v>0</v>
      </c>
      <c r="BU697">
        <f t="shared" si="106"/>
        <v>4</v>
      </c>
      <c r="BV697">
        <f t="shared" si="107"/>
        <v>4</v>
      </c>
      <c r="BW697">
        <f t="shared" si="108"/>
        <v>3</v>
      </c>
      <c r="BX697">
        <f t="shared" si="109"/>
        <v>2</v>
      </c>
    </row>
    <row r="698" spans="1:76" ht="18.95" customHeight="1" x14ac:dyDescent="0.25">
      <c r="A698" t="s">
        <v>4689</v>
      </c>
      <c r="B698" t="s">
        <v>1239</v>
      </c>
      <c r="C698" t="s">
        <v>219</v>
      </c>
      <c r="D698" t="s">
        <v>26</v>
      </c>
      <c r="E698" t="s">
        <v>638</v>
      </c>
      <c r="F698" t="s">
        <v>5161</v>
      </c>
      <c r="G698" t="s">
        <v>2026</v>
      </c>
      <c r="H698" t="s">
        <v>22</v>
      </c>
      <c r="I698" t="s">
        <v>4690</v>
      </c>
      <c r="L698" s="1">
        <v>483405003788</v>
      </c>
      <c r="M698" t="s">
        <v>4691</v>
      </c>
      <c r="N698" t="s">
        <v>58</v>
      </c>
      <c r="O698" t="s">
        <v>4692</v>
      </c>
      <c r="P698">
        <v>75801</v>
      </c>
      <c r="Q698" t="s">
        <v>4655</v>
      </c>
      <c r="R698">
        <v>966</v>
      </c>
      <c r="S698" t="s">
        <v>77</v>
      </c>
      <c r="T698" t="b">
        <v>0</v>
      </c>
      <c r="U698" t="s">
        <v>30</v>
      </c>
      <c r="V698" t="s">
        <v>31</v>
      </c>
      <c r="W698" t="s">
        <v>31</v>
      </c>
      <c r="X698" t="s">
        <v>31</v>
      </c>
      <c r="Y698" t="s">
        <v>31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</v>
      </c>
      <c r="AJ698">
        <v>2</v>
      </c>
      <c r="AK698">
        <v>2</v>
      </c>
      <c r="AL698">
        <v>0</v>
      </c>
      <c r="AM698">
        <v>1</v>
      </c>
      <c r="AN698">
        <v>3</v>
      </c>
      <c r="AO698">
        <v>0</v>
      </c>
      <c r="AP698">
        <v>1</v>
      </c>
      <c r="AQ698">
        <v>0</v>
      </c>
      <c r="AR698">
        <v>3</v>
      </c>
      <c r="AS698">
        <v>0</v>
      </c>
      <c r="AT698">
        <v>2</v>
      </c>
      <c r="AU698">
        <v>0</v>
      </c>
      <c r="AV698">
        <v>2</v>
      </c>
      <c r="AW698">
        <v>0</v>
      </c>
      <c r="AX698">
        <v>0</v>
      </c>
      <c r="AY698">
        <v>0</v>
      </c>
      <c r="AZ698">
        <v>0</v>
      </c>
      <c r="BA698">
        <v>3</v>
      </c>
      <c r="BB698">
        <v>3</v>
      </c>
      <c r="BC698">
        <v>0</v>
      </c>
      <c r="BD698">
        <v>0</v>
      </c>
      <c r="BE698">
        <v>3</v>
      </c>
      <c r="BF698">
        <v>3</v>
      </c>
      <c r="BG698">
        <v>0</v>
      </c>
      <c r="BH698">
        <v>3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f t="shared" si="100"/>
        <v>0</v>
      </c>
      <c r="BP698">
        <f t="shared" si="101"/>
        <v>6</v>
      </c>
      <c r="BQ698">
        <f t="shared" si="102"/>
        <v>5</v>
      </c>
      <c r="BR698">
        <f t="shared" si="103"/>
        <v>3</v>
      </c>
      <c r="BS698">
        <f t="shared" si="104"/>
        <v>2</v>
      </c>
      <c r="BT698">
        <f t="shared" si="105"/>
        <v>2</v>
      </c>
      <c r="BU698">
        <f t="shared" si="106"/>
        <v>6</v>
      </c>
      <c r="BV698">
        <f t="shared" si="107"/>
        <v>6</v>
      </c>
      <c r="BW698">
        <f t="shared" si="108"/>
        <v>3</v>
      </c>
      <c r="BX698">
        <f t="shared" si="109"/>
        <v>0</v>
      </c>
    </row>
    <row r="699" spans="1:76" ht="18.95" customHeight="1" x14ac:dyDescent="0.25">
      <c r="A699" t="s">
        <v>4651</v>
      </c>
      <c r="B699" t="s">
        <v>1239</v>
      </c>
      <c r="C699" t="s">
        <v>219</v>
      </c>
      <c r="D699" t="s">
        <v>26</v>
      </c>
      <c r="E699" t="s">
        <v>638</v>
      </c>
      <c r="F699" t="s">
        <v>5161</v>
      </c>
      <c r="G699" t="s">
        <v>2026</v>
      </c>
      <c r="H699" t="s">
        <v>22</v>
      </c>
      <c r="I699" t="s">
        <v>4652</v>
      </c>
      <c r="L699" s="1">
        <v>482566012054</v>
      </c>
      <c r="M699" t="s">
        <v>4653</v>
      </c>
      <c r="N699" t="s">
        <v>25</v>
      </c>
      <c r="O699" t="s">
        <v>4654</v>
      </c>
      <c r="P699">
        <v>76542</v>
      </c>
      <c r="Q699" t="s">
        <v>4655</v>
      </c>
      <c r="R699">
        <v>1002</v>
      </c>
      <c r="S699" t="s">
        <v>7</v>
      </c>
      <c r="T699" t="b">
        <v>0</v>
      </c>
      <c r="U699" t="s">
        <v>30</v>
      </c>
      <c r="V699" t="s">
        <v>31</v>
      </c>
      <c r="W699" t="s">
        <v>31</v>
      </c>
      <c r="X699" t="s">
        <v>31</v>
      </c>
      <c r="Y699" t="s">
        <v>31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2</v>
      </c>
      <c r="AK699">
        <v>2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3</v>
      </c>
      <c r="AR699">
        <v>2</v>
      </c>
      <c r="AS699">
        <v>0</v>
      </c>
      <c r="AT699">
        <v>0</v>
      </c>
      <c r="AU699">
        <v>2</v>
      </c>
      <c r="AV699">
        <v>2</v>
      </c>
      <c r="AW699">
        <v>1</v>
      </c>
      <c r="AX699">
        <v>1</v>
      </c>
      <c r="AY699">
        <v>0</v>
      </c>
      <c r="AZ699">
        <v>0</v>
      </c>
      <c r="BA699">
        <v>3</v>
      </c>
      <c r="BB699">
        <v>3</v>
      </c>
      <c r="BC699">
        <v>0</v>
      </c>
      <c r="BD699">
        <v>0</v>
      </c>
      <c r="BE699">
        <v>3</v>
      </c>
      <c r="BF699">
        <v>3</v>
      </c>
      <c r="BG699">
        <v>1</v>
      </c>
      <c r="BH699">
        <v>3</v>
      </c>
      <c r="BI699">
        <v>3</v>
      </c>
      <c r="BJ699">
        <v>0</v>
      </c>
      <c r="BK699">
        <v>3</v>
      </c>
      <c r="BL699">
        <v>0</v>
      </c>
      <c r="BM699">
        <v>0</v>
      </c>
      <c r="BN699">
        <v>0</v>
      </c>
      <c r="BO699">
        <f t="shared" si="100"/>
        <v>0</v>
      </c>
      <c r="BP699">
        <f t="shared" si="101"/>
        <v>6</v>
      </c>
      <c r="BQ699">
        <f t="shared" si="102"/>
        <v>13</v>
      </c>
      <c r="BR699">
        <f t="shared" si="103"/>
        <v>2</v>
      </c>
      <c r="BS699">
        <f t="shared" si="104"/>
        <v>0</v>
      </c>
      <c r="BT699">
        <f t="shared" si="105"/>
        <v>6</v>
      </c>
      <c r="BU699">
        <f t="shared" si="106"/>
        <v>6</v>
      </c>
      <c r="BV699">
        <f t="shared" si="107"/>
        <v>6</v>
      </c>
      <c r="BW699">
        <f t="shared" si="108"/>
        <v>4</v>
      </c>
      <c r="BX699">
        <f t="shared" si="109"/>
        <v>6</v>
      </c>
    </row>
    <row r="700" spans="1:76" ht="18.95" customHeight="1" x14ac:dyDescent="0.25">
      <c r="A700" t="s">
        <v>4686</v>
      </c>
      <c r="B700" t="s">
        <v>1239</v>
      </c>
      <c r="C700" t="s">
        <v>219</v>
      </c>
      <c r="D700" t="s">
        <v>26</v>
      </c>
      <c r="E700" t="s">
        <v>73</v>
      </c>
      <c r="F700" t="s">
        <v>659</v>
      </c>
      <c r="G700" t="s">
        <v>2026</v>
      </c>
      <c r="H700" t="s">
        <v>22</v>
      </c>
      <c r="I700" t="s">
        <v>4687</v>
      </c>
      <c r="L700" s="1">
        <v>483294003627</v>
      </c>
      <c r="M700" t="s">
        <v>4688</v>
      </c>
      <c r="N700" t="s">
        <v>45</v>
      </c>
      <c r="O700" t="s">
        <v>1304</v>
      </c>
      <c r="P700">
        <v>78218</v>
      </c>
      <c r="Q700" t="s">
        <v>1305</v>
      </c>
      <c r="R700">
        <v>614</v>
      </c>
      <c r="S700" t="s">
        <v>7</v>
      </c>
      <c r="T700" t="b">
        <v>0</v>
      </c>
      <c r="U700" t="s">
        <v>30</v>
      </c>
      <c r="V700" t="s">
        <v>31</v>
      </c>
      <c r="W700" t="s">
        <v>31</v>
      </c>
      <c r="X700" t="s">
        <v>31</v>
      </c>
      <c r="Y700" t="s">
        <v>31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</v>
      </c>
      <c r="AF700">
        <v>0</v>
      </c>
      <c r="AG700">
        <v>0</v>
      </c>
      <c r="AH700">
        <v>1</v>
      </c>
      <c r="AI700">
        <v>1</v>
      </c>
      <c r="AJ700">
        <v>0</v>
      </c>
      <c r="AK700">
        <v>2</v>
      </c>
      <c r="AL700">
        <v>2</v>
      </c>
      <c r="AM700">
        <v>3</v>
      </c>
      <c r="AN700">
        <v>3</v>
      </c>
      <c r="AO700">
        <v>3</v>
      </c>
      <c r="AP700">
        <v>1</v>
      </c>
      <c r="AQ700">
        <v>3</v>
      </c>
      <c r="AR700">
        <v>2</v>
      </c>
      <c r="AS700">
        <v>0</v>
      </c>
      <c r="AT700">
        <v>1</v>
      </c>
      <c r="AU700">
        <v>2</v>
      </c>
      <c r="AV700">
        <v>2</v>
      </c>
      <c r="AW700">
        <v>2</v>
      </c>
      <c r="AX700">
        <v>2</v>
      </c>
      <c r="AY700">
        <v>0</v>
      </c>
      <c r="AZ700">
        <v>0</v>
      </c>
      <c r="BA700">
        <v>3</v>
      </c>
      <c r="BB700">
        <v>3</v>
      </c>
      <c r="BC700">
        <v>0</v>
      </c>
      <c r="BD700">
        <v>0</v>
      </c>
      <c r="BE700">
        <v>2</v>
      </c>
      <c r="BF700">
        <v>2</v>
      </c>
      <c r="BG700">
        <v>0</v>
      </c>
      <c r="BH700">
        <v>3</v>
      </c>
      <c r="BI700">
        <v>1</v>
      </c>
      <c r="BJ700">
        <v>0</v>
      </c>
      <c r="BK700">
        <v>0</v>
      </c>
      <c r="BL700">
        <v>3</v>
      </c>
      <c r="BM700">
        <v>0</v>
      </c>
      <c r="BN700">
        <v>2</v>
      </c>
      <c r="BO700">
        <f t="shared" si="100"/>
        <v>3</v>
      </c>
      <c r="BP700">
        <f t="shared" si="101"/>
        <v>5</v>
      </c>
      <c r="BQ700">
        <f t="shared" si="102"/>
        <v>13</v>
      </c>
      <c r="BR700">
        <f t="shared" si="103"/>
        <v>2</v>
      </c>
      <c r="BS700">
        <f t="shared" si="104"/>
        <v>1</v>
      </c>
      <c r="BT700">
        <f t="shared" si="105"/>
        <v>8</v>
      </c>
      <c r="BU700">
        <f t="shared" si="106"/>
        <v>6</v>
      </c>
      <c r="BV700">
        <f t="shared" si="107"/>
        <v>4</v>
      </c>
      <c r="BW700">
        <f t="shared" si="108"/>
        <v>3</v>
      </c>
      <c r="BX700">
        <f t="shared" si="109"/>
        <v>6</v>
      </c>
    </row>
    <row r="701" spans="1:76" ht="18.95" customHeight="1" x14ac:dyDescent="0.25">
      <c r="A701" t="s">
        <v>1393</v>
      </c>
      <c r="B701" t="s">
        <v>1239</v>
      </c>
      <c r="C701" t="s">
        <v>219</v>
      </c>
      <c r="D701" t="s">
        <v>26</v>
      </c>
      <c r="E701" t="s">
        <v>21</v>
      </c>
      <c r="F701" t="s">
        <v>5163</v>
      </c>
      <c r="G701">
        <v>3</v>
      </c>
      <c r="H701" t="s">
        <v>22</v>
      </c>
      <c r="I701" t="s">
        <v>1394</v>
      </c>
      <c r="L701" s="1">
        <v>483873004359</v>
      </c>
      <c r="M701" t="s">
        <v>1395</v>
      </c>
      <c r="N701" t="s">
        <v>45</v>
      </c>
      <c r="O701" t="s">
        <v>1304</v>
      </c>
      <c r="P701">
        <v>78210</v>
      </c>
      <c r="Q701" t="s">
        <v>1305</v>
      </c>
      <c r="R701">
        <v>540</v>
      </c>
      <c r="S701" t="s">
        <v>7</v>
      </c>
      <c r="T701" t="b">
        <v>0</v>
      </c>
      <c r="U701" t="s">
        <v>30</v>
      </c>
      <c r="V701" t="s">
        <v>31</v>
      </c>
      <c r="W701" t="s">
        <v>31</v>
      </c>
      <c r="X701" t="s">
        <v>31</v>
      </c>
      <c r="Y701" t="s">
        <v>31</v>
      </c>
      <c r="Z701" s="10">
        <v>0</v>
      </c>
      <c r="AA701" s="10">
        <v>0</v>
      </c>
      <c r="AB701" s="10">
        <v>0</v>
      </c>
      <c r="AC701" s="10">
        <v>2</v>
      </c>
      <c r="AD701" s="10">
        <v>2</v>
      </c>
      <c r="AE701" s="10">
        <v>2</v>
      </c>
      <c r="AF701" s="10">
        <v>1</v>
      </c>
      <c r="AG701" s="10">
        <v>1</v>
      </c>
      <c r="AH701" s="10">
        <v>1</v>
      </c>
      <c r="AI701" s="10">
        <v>2</v>
      </c>
      <c r="AJ701" s="10">
        <v>0</v>
      </c>
      <c r="AK701" s="10">
        <v>0</v>
      </c>
      <c r="AL701" s="10">
        <v>0</v>
      </c>
      <c r="AM701" s="10">
        <v>2</v>
      </c>
      <c r="AN701" s="10">
        <v>2</v>
      </c>
      <c r="AO701" s="10">
        <v>0</v>
      </c>
      <c r="AP701" s="10">
        <v>3</v>
      </c>
      <c r="AQ701" s="10">
        <v>0</v>
      </c>
      <c r="AR701" s="10">
        <v>2</v>
      </c>
      <c r="AS701" s="10">
        <v>0</v>
      </c>
      <c r="AT701" s="10">
        <v>0</v>
      </c>
      <c r="AU701" s="10">
        <v>0</v>
      </c>
      <c r="AV701" s="10">
        <v>0</v>
      </c>
      <c r="AW701" s="10">
        <v>2</v>
      </c>
      <c r="AX701" s="10">
        <v>2</v>
      </c>
      <c r="AY701" s="10">
        <v>0</v>
      </c>
      <c r="AZ701" s="10">
        <v>0</v>
      </c>
      <c r="BA701" s="10">
        <v>3</v>
      </c>
      <c r="BB701" s="10">
        <v>3</v>
      </c>
      <c r="BC701" s="10">
        <v>2</v>
      </c>
      <c r="BD701" s="10">
        <v>2</v>
      </c>
      <c r="BE701" s="10">
        <v>3</v>
      </c>
      <c r="BF701" s="10">
        <v>3</v>
      </c>
      <c r="BG701" s="10">
        <v>0</v>
      </c>
      <c r="BH701" s="10">
        <v>0</v>
      </c>
      <c r="BI701" s="10">
        <v>0</v>
      </c>
      <c r="BJ701" s="10">
        <v>0</v>
      </c>
      <c r="BK701" s="10">
        <v>2</v>
      </c>
      <c r="BL701" s="10">
        <v>0</v>
      </c>
      <c r="BM701" s="10">
        <v>0</v>
      </c>
      <c r="BN701" s="10">
        <v>2</v>
      </c>
      <c r="BO701">
        <f t="shared" si="100"/>
        <v>9</v>
      </c>
      <c r="BP701">
        <f t="shared" si="101"/>
        <v>2</v>
      </c>
      <c r="BQ701">
        <f t="shared" si="102"/>
        <v>7</v>
      </c>
      <c r="BR701">
        <f t="shared" si="103"/>
        <v>2</v>
      </c>
      <c r="BS701">
        <f t="shared" si="104"/>
        <v>0</v>
      </c>
      <c r="BT701">
        <f t="shared" si="105"/>
        <v>4</v>
      </c>
      <c r="BU701">
        <f t="shared" si="106"/>
        <v>6</v>
      </c>
      <c r="BV701">
        <f t="shared" si="107"/>
        <v>10</v>
      </c>
      <c r="BW701">
        <f t="shared" si="108"/>
        <v>0</v>
      </c>
      <c r="BX701">
        <f t="shared" si="109"/>
        <v>4</v>
      </c>
    </row>
    <row r="702" spans="1:76" ht="18.95" customHeight="1" x14ac:dyDescent="0.25">
      <c r="A702" t="s">
        <v>1253</v>
      </c>
      <c r="B702" t="s">
        <v>1239</v>
      </c>
      <c r="C702" t="s">
        <v>219</v>
      </c>
      <c r="D702" t="s">
        <v>26</v>
      </c>
      <c r="E702" t="s">
        <v>96</v>
      </c>
      <c r="F702" t="s">
        <v>5163</v>
      </c>
      <c r="G702">
        <v>3</v>
      </c>
      <c r="H702" t="s">
        <v>22</v>
      </c>
      <c r="I702" t="s">
        <v>1254</v>
      </c>
      <c r="L702" s="1">
        <v>480831000204</v>
      </c>
      <c r="M702" t="s">
        <v>1255</v>
      </c>
      <c r="N702" t="s">
        <v>45</v>
      </c>
      <c r="O702" t="s">
        <v>1256</v>
      </c>
      <c r="P702">
        <v>77515</v>
      </c>
      <c r="Q702" t="s">
        <v>1247</v>
      </c>
      <c r="R702">
        <v>388</v>
      </c>
      <c r="S702" t="s">
        <v>66</v>
      </c>
      <c r="T702" t="b">
        <v>1</v>
      </c>
      <c r="U702" t="s">
        <v>61</v>
      </c>
      <c r="V702" t="s">
        <v>61</v>
      </c>
      <c r="W702" t="s">
        <v>61</v>
      </c>
      <c r="X702" t="s">
        <v>61</v>
      </c>
      <c r="Y702" t="s">
        <v>61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2</v>
      </c>
      <c r="AV702">
        <v>2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3</v>
      </c>
      <c r="BC702">
        <v>2</v>
      </c>
      <c r="BD702">
        <v>1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f t="shared" si="100"/>
        <v>0</v>
      </c>
      <c r="BP702">
        <f t="shared" si="101"/>
        <v>0</v>
      </c>
      <c r="BQ702">
        <f t="shared" si="102"/>
        <v>0</v>
      </c>
      <c r="BR702">
        <f t="shared" si="103"/>
        <v>0</v>
      </c>
      <c r="BS702">
        <f t="shared" si="104"/>
        <v>0</v>
      </c>
      <c r="BT702">
        <f t="shared" si="105"/>
        <v>4</v>
      </c>
      <c r="BU702">
        <f t="shared" si="106"/>
        <v>3</v>
      </c>
      <c r="BV702">
        <f t="shared" si="107"/>
        <v>4</v>
      </c>
      <c r="BW702">
        <f t="shared" si="108"/>
        <v>0</v>
      </c>
      <c r="BX702">
        <f t="shared" si="109"/>
        <v>0</v>
      </c>
    </row>
    <row r="703" spans="1:76" ht="18.95" customHeight="1" x14ac:dyDescent="0.25">
      <c r="A703" t="s">
        <v>4584</v>
      </c>
      <c r="B703" t="s">
        <v>1239</v>
      </c>
      <c r="C703" t="s">
        <v>219</v>
      </c>
      <c r="D703" t="s">
        <v>26</v>
      </c>
      <c r="E703" t="s">
        <v>96</v>
      </c>
      <c r="F703" t="s">
        <v>5163</v>
      </c>
      <c r="G703" t="s">
        <v>2026</v>
      </c>
      <c r="H703" t="s">
        <v>22</v>
      </c>
      <c r="I703" t="s">
        <v>4585</v>
      </c>
      <c r="L703" s="1">
        <v>481119000592</v>
      </c>
      <c r="M703" t="s">
        <v>4586</v>
      </c>
      <c r="N703" t="s">
        <v>45</v>
      </c>
      <c r="O703" t="s">
        <v>4587</v>
      </c>
      <c r="P703">
        <v>77531</v>
      </c>
      <c r="Q703" t="s">
        <v>3820</v>
      </c>
      <c r="R703">
        <v>494</v>
      </c>
      <c r="S703" t="s">
        <v>89</v>
      </c>
      <c r="T703" t="b">
        <v>0</v>
      </c>
      <c r="U703" t="s">
        <v>30</v>
      </c>
      <c r="V703" t="s">
        <v>31</v>
      </c>
      <c r="W703" t="s">
        <v>31</v>
      </c>
      <c r="X703" t="s">
        <v>31</v>
      </c>
      <c r="Y703" t="s">
        <v>31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3</v>
      </c>
      <c r="AG703">
        <v>3</v>
      </c>
      <c r="AH703">
        <v>1</v>
      </c>
      <c r="AI703">
        <v>2</v>
      </c>
      <c r="AJ703">
        <v>0</v>
      </c>
      <c r="AK703">
        <v>2</v>
      </c>
      <c r="AL703">
        <v>2</v>
      </c>
      <c r="AM703">
        <v>0</v>
      </c>
      <c r="AN703">
        <v>2</v>
      </c>
      <c r="AO703">
        <v>0</v>
      </c>
      <c r="AP703">
        <v>0</v>
      </c>
      <c r="AQ703">
        <v>0</v>
      </c>
      <c r="AR703">
        <v>2</v>
      </c>
      <c r="AS703">
        <v>0</v>
      </c>
      <c r="AT703">
        <v>0</v>
      </c>
      <c r="AU703">
        <v>2</v>
      </c>
      <c r="AV703">
        <v>2</v>
      </c>
      <c r="AW703">
        <v>0</v>
      </c>
      <c r="AX703">
        <v>0</v>
      </c>
      <c r="AY703">
        <v>0</v>
      </c>
      <c r="AZ703">
        <v>1</v>
      </c>
      <c r="BA703">
        <v>3</v>
      </c>
      <c r="BB703">
        <v>3</v>
      </c>
      <c r="BC703">
        <v>1</v>
      </c>
      <c r="BD703">
        <v>0</v>
      </c>
      <c r="BE703">
        <v>3</v>
      </c>
      <c r="BF703">
        <v>3</v>
      </c>
      <c r="BG703">
        <v>0</v>
      </c>
      <c r="BH703">
        <v>3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f t="shared" si="100"/>
        <v>7</v>
      </c>
      <c r="BP703">
        <f t="shared" si="101"/>
        <v>6</v>
      </c>
      <c r="BQ703">
        <f t="shared" si="102"/>
        <v>2</v>
      </c>
      <c r="BR703">
        <f t="shared" si="103"/>
        <v>2</v>
      </c>
      <c r="BS703">
        <f t="shared" si="104"/>
        <v>0</v>
      </c>
      <c r="BT703">
        <f t="shared" si="105"/>
        <v>4</v>
      </c>
      <c r="BU703">
        <f t="shared" si="106"/>
        <v>7</v>
      </c>
      <c r="BV703">
        <f t="shared" si="107"/>
        <v>7</v>
      </c>
      <c r="BW703">
        <f t="shared" si="108"/>
        <v>3</v>
      </c>
      <c r="BX703">
        <f t="shared" si="109"/>
        <v>0</v>
      </c>
    </row>
    <row r="704" spans="1:76" ht="18.95" customHeight="1" x14ac:dyDescent="0.25">
      <c r="A704" t="s">
        <v>4621</v>
      </c>
      <c r="B704" t="s">
        <v>1239</v>
      </c>
      <c r="C704" t="s">
        <v>219</v>
      </c>
      <c r="D704" t="s">
        <v>26</v>
      </c>
      <c r="E704" t="s">
        <v>73</v>
      </c>
      <c r="F704" t="s">
        <v>659</v>
      </c>
      <c r="G704" t="s">
        <v>2026</v>
      </c>
      <c r="H704" t="s">
        <v>22</v>
      </c>
      <c r="I704" t="s">
        <v>4622</v>
      </c>
      <c r="L704" s="1">
        <v>481779001550</v>
      </c>
      <c r="M704" t="s">
        <v>4623</v>
      </c>
      <c r="N704" t="s">
        <v>45</v>
      </c>
      <c r="O704" t="s">
        <v>4624</v>
      </c>
      <c r="P704">
        <v>76802</v>
      </c>
      <c r="Q704" t="s">
        <v>4625</v>
      </c>
      <c r="R704">
        <v>276</v>
      </c>
      <c r="S704" t="s">
        <v>77</v>
      </c>
      <c r="T704" t="b">
        <v>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1</v>
      </c>
      <c r="AH704">
        <v>0</v>
      </c>
      <c r="AI704">
        <v>2</v>
      </c>
      <c r="AJ704">
        <v>2</v>
      </c>
      <c r="AK704">
        <v>2</v>
      </c>
      <c r="AL704">
        <v>0</v>
      </c>
      <c r="AM704">
        <v>3</v>
      </c>
      <c r="AN704">
        <v>3</v>
      </c>
      <c r="AO704">
        <v>3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3</v>
      </c>
      <c r="BB704">
        <v>3</v>
      </c>
      <c r="BC704">
        <v>2</v>
      </c>
      <c r="BD704">
        <v>0</v>
      </c>
      <c r="BE704">
        <v>0</v>
      </c>
      <c r="BF704">
        <v>0</v>
      </c>
      <c r="BG704">
        <v>0</v>
      </c>
      <c r="BH704">
        <v>3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f t="shared" si="100"/>
        <v>2</v>
      </c>
      <c r="BP704">
        <f t="shared" si="101"/>
        <v>6</v>
      </c>
      <c r="BQ704">
        <f t="shared" si="102"/>
        <v>9</v>
      </c>
      <c r="BR704">
        <f t="shared" si="103"/>
        <v>0</v>
      </c>
      <c r="BS704">
        <f t="shared" si="104"/>
        <v>0</v>
      </c>
      <c r="BT704">
        <f t="shared" si="105"/>
        <v>0</v>
      </c>
      <c r="BU704">
        <f t="shared" si="106"/>
        <v>6</v>
      </c>
      <c r="BV704">
        <f t="shared" si="107"/>
        <v>2</v>
      </c>
      <c r="BW704">
        <f t="shared" si="108"/>
        <v>3</v>
      </c>
      <c r="BX704">
        <f t="shared" si="109"/>
        <v>0</v>
      </c>
    </row>
    <row r="705" spans="1:76" ht="18.95" customHeight="1" x14ac:dyDescent="0.25">
      <c r="A705" t="s">
        <v>4670</v>
      </c>
      <c r="B705" t="s">
        <v>1239</v>
      </c>
      <c r="C705" t="s">
        <v>219</v>
      </c>
      <c r="D705" t="s">
        <v>26</v>
      </c>
      <c r="E705" t="s">
        <v>178</v>
      </c>
      <c r="F705" t="s">
        <v>5163</v>
      </c>
      <c r="G705" t="s">
        <v>2026</v>
      </c>
      <c r="H705" t="s">
        <v>22</v>
      </c>
      <c r="I705" t="s">
        <v>4671</v>
      </c>
      <c r="L705" s="1">
        <v>482829003161</v>
      </c>
      <c r="M705" t="s">
        <v>4672</v>
      </c>
      <c r="N705" t="s">
        <v>45</v>
      </c>
      <c r="O705" t="s">
        <v>4673</v>
      </c>
      <c r="P705">
        <v>78586</v>
      </c>
      <c r="Q705" t="s">
        <v>1278</v>
      </c>
      <c r="R705">
        <v>439</v>
      </c>
      <c r="S705" t="s">
        <v>89</v>
      </c>
      <c r="T705" t="b">
        <v>0</v>
      </c>
      <c r="U705" t="s">
        <v>30</v>
      </c>
      <c r="V705" t="s">
        <v>31</v>
      </c>
      <c r="W705" t="s">
        <v>31</v>
      </c>
      <c r="X705" t="s">
        <v>31</v>
      </c>
      <c r="Y705" t="s">
        <v>31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1</v>
      </c>
      <c r="AN705">
        <v>1</v>
      </c>
      <c r="AO705">
        <v>1</v>
      </c>
      <c r="AP705">
        <v>0</v>
      </c>
      <c r="AQ705">
        <v>0</v>
      </c>
      <c r="AR705">
        <v>3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3</v>
      </c>
      <c r="BB705">
        <v>3</v>
      </c>
      <c r="BC705">
        <v>2</v>
      </c>
      <c r="BD705">
        <v>0</v>
      </c>
      <c r="BE705">
        <v>0</v>
      </c>
      <c r="BF705">
        <v>0</v>
      </c>
      <c r="BG705">
        <v>3</v>
      </c>
      <c r="BH705">
        <v>3</v>
      </c>
      <c r="BI705">
        <v>0</v>
      </c>
      <c r="BJ705">
        <v>0</v>
      </c>
      <c r="BK705">
        <v>0</v>
      </c>
      <c r="BL705">
        <v>3</v>
      </c>
      <c r="BM705">
        <v>0</v>
      </c>
      <c r="BN705">
        <v>2</v>
      </c>
      <c r="BO705">
        <f t="shared" si="100"/>
        <v>4</v>
      </c>
      <c r="BP705">
        <f t="shared" si="101"/>
        <v>8</v>
      </c>
      <c r="BQ705">
        <f t="shared" si="102"/>
        <v>3</v>
      </c>
      <c r="BR705">
        <f t="shared" si="103"/>
        <v>3</v>
      </c>
      <c r="BS705">
        <f t="shared" si="104"/>
        <v>0</v>
      </c>
      <c r="BT705">
        <f t="shared" si="105"/>
        <v>0</v>
      </c>
      <c r="BU705">
        <f t="shared" si="106"/>
        <v>6</v>
      </c>
      <c r="BV705">
        <f t="shared" si="107"/>
        <v>2</v>
      </c>
      <c r="BW705">
        <f t="shared" si="108"/>
        <v>6</v>
      </c>
      <c r="BX705">
        <f t="shared" si="109"/>
        <v>5</v>
      </c>
    </row>
    <row r="706" spans="1:76" ht="18.95" customHeight="1" x14ac:dyDescent="0.25">
      <c r="A706" t="s">
        <v>1275</v>
      </c>
      <c r="B706" t="s">
        <v>1239</v>
      </c>
      <c r="C706" t="s">
        <v>219</v>
      </c>
      <c r="D706" t="s">
        <v>26</v>
      </c>
      <c r="E706" t="s">
        <v>66</v>
      </c>
      <c r="F706" t="s">
        <v>66</v>
      </c>
      <c r="G706">
        <v>3</v>
      </c>
      <c r="H706" t="s">
        <v>124</v>
      </c>
      <c r="I706" t="s">
        <v>1276</v>
      </c>
      <c r="L706" s="1">
        <v>481386000873</v>
      </c>
      <c r="M706" t="s">
        <v>1277</v>
      </c>
      <c r="N706" t="s">
        <v>45</v>
      </c>
      <c r="O706" t="s">
        <v>1278</v>
      </c>
      <c r="P706">
        <v>79201</v>
      </c>
      <c r="Q706" t="s">
        <v>1279</v>
      </c>
      <c r="R706">
        <v>556</v>
      </c>
      <c r="S706" t="s">
        <v>77</v>
      </c>
      <c r="T706" t="b">
        <v>0</v>
      </c>
      <c r="U706" t="s">
        <v>30</v>
      </c>
      <c r="V706" t="s">
        <v>31</v>
      </c>
      <c r="W706" t="s">
        <v>31</v>
      </c>
      <c r="X706" t="s">
        <v>31</v>
      </c>
      <c r="Y706" t="s">
        <v>31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0</v>
      </c>
      <c r="AF706" s="10">
        <v>0</v>
      </c>
      <c r="AG706" s="10">
        <v>0</v>
      </c>
      <c r="AH706" s="10">
        <v>0</v>
      </c>
      <c r="AI706" s="10">
        <v>0</v>
      </c>
      <c r="AJ706" s="10">
        <v>0</v>
      </c>
      <c r="AK706" s="10">
        <v>0</v>
      </c>
      <c r="AL706" s="10">
        <v>0</v>
      </c>
      <c r="AM706" s="10">
        <v>0</v>
      </c>
      <c r="AN706" s="10">
        <v>0</v>
      </c>
      <c r="AO706" s="10">
        <v>0</v>
      </c>
      <c r="AP706" s="10">
        <v>0</v>
      </c>
      <c r="AQ706" s="10">
        <v>0</v>
      </c>
      <c r="AR706" s="10">
        <v>0</v>
      </c>
      <c r="AS706" s="10">
        <v>0</v>
      </c>
      <c r="AT706" s="10">
        <v>0</v>
      </c>
      <c r="AU706" s="10">
        <v>0</v>
      </c>
      <c r="AV706" s="10">
        <v>0</v>
      </c>
      <c r="AW706" s="10">
        <v>0</v>
      </c>
      <c r="AX706" s="10">
        <v>0</v>
      </c>
      <c r="AY706" s="10">
        <v>0</v>
      </c>
      <c r="AZ706" s="10">
        <v>0</v>
      </c>
      <c r="BA706" s="10">
        <v>0</v>
      </c>
      <c r="BB706" s="10">
        <v>0</v>
      </c>
      <c r="BC706" s="10">
        <v>0</v>
      </c>
      <c r="BD706" s="10">
        <v>0</v>
      </c>
      <c r="BE706" s="10">
        <v>0</v>
      </c>
      <c r="BF706" s="10">
        <v>0</v>
      </c>
      <c r="BG706" s="10">
        <v>0</v>
      </c>
      <c r="BH706" s="10">
        <v>0</v>
      </c>
      <c r="BI706" s="10">
        <v>0</v>
      </c>
      <c r="BJ706" s="10">
        <v>0</v>
      </c>
      <c r="BK706" s="10">
        <v>0</v>
      </c>
      <c r="BL706" s="10">
        <v>0</v>
      </c>
      <c r="BM706" s="10">
        <v>0</v>
      </c>
      <c r="BN706" s="10">
        <v>2</v>
      </c>
      <c r="BO706">
        <f t="shared" ref="BO706:BO769" si="110">SUM(Z706:AH706)</f>
        <v>0</v>
      </c>
      <c r="BP706">
        <f t="shared" ref="BP706:BP769" si="111">SUM(AI706:AL706)</f>
        <v>0</v>
      </c>
      <c r="BQ706">
        <f t="shared" ref="BQ706:BQ769" si="112">SUM(AM706:AQ706)</f>
        <v>0</v>
      </c>
      <c r="BR706">
        <f t="shared" ref="BR706:BR769" si="113">SUM(AR706:AS706)</f>
        <v>0</v>
      </c>
      <c r="BS706">
        <f t="shared" ref="BS706:BS769" si="114">SUM(AT706)</f>
        <v>0</v>
      </c>
      <c r="BT706">
        <f t="shared" ref="BT706:BT769" si="115">SUM(AU706:AX706)</f>
        <v>0</v>
      </c>
      <c r="BU706">
        <f t="shared" ref="BU706:BU769" si="116">SUM(AY706:BB706)</f>
        <v>0</v>
      </c>
      <c r="BV706">
        <f t="shared" ref="BV706:BV769" si="117">SUM(BC706:BF706)</f>
        <v>0</v>
      </c>
      <c r="BW706">
        <f t="shared" ref="BW706:BW769" si="118">SUM(BG706:BH706)</f>
        <v>0</v>
      </c>
      <c r="BX706">
        <f t="shared" ref="BX706:BX769" si="119">SUM(BI706:BN706)</f>
        <v>2</v>
      </c>
    </row>
    <row r="707" spans="1:76" ht="18.95" customHeight="1" x14ac:dyDescent="0.25">
      <c r="A707" t="s">
        <v>4719</v>
      </c>
      <c r="B707" t="s">
        <v>1239</v>
      </c>
      <c r="C707" t="s">
        <v>219</v>
      </c>
      <c r="D707" t="s">
        <v>26</v>
      </c>
      <c r="E707" t="s">
        <v>66</v>
      </c>
      <c r="F707" t="s">
        <v>66</v>
      </c>
      <c r="G707" t="s">
        <v>2026</v>
      </c>
      <c r="H707" t="s">
        <v>22</v>
      </c>
      <c r="I707" t="s">
        <v>4720</v>
      </c>
      <c r="L707" s="1">
        <v>483738004196</v>
      </c>
      <c r="M707" t="s">
        <v>4721</v>
      </c>
      <c r="N707" t="s">
        <v>25</v>
      </c>
      <c r="O707" t="s">
        <v>4722</v>
      </c>
      <c r="P707">
        <v>76945</v>
      </c>
      <c r="Q707" t="s">
        <v>4723</v>
      </c>
      <c r="R707">
        <v>105</v>
      </c>
      <c r="S707" t="s">
        <v>39</v>
      </c>
      <c r="T707" t="b">
        <v>0</v>
      </c>
      <c r="U707" t="s">
        <v>30</v>
      </c>
      <c r="V707" t="s">
        <v>31</v>
      </c>
      <c r="W707" t="s">
        <v>31</v>
      </c>
      <c r="X707" t="s">
        <v>31</v>
      </c>
      <c r="Y707" t="s">
        <v>31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2</v>
      </c>
      <c r="AJ707">
        <v>2</v>
      </c>
      <c r="AK707">
        <v>2</v>
      </c>
      <c r="AL707">
        <v>2</v>
      </c>
      <c r="AM707">
        <v>3</v>
      </c>
      <c r="AN707">
        <v>3</v>
      </c>
      <c r="AO707">
        <v>3</v>
      </c>
      <c r="AP707">
        <v>3</v>
      </c>
      <c r="AQ707">
        <v>0</v>
      </c>
      <c r="AR707">
        <v>3</v>
      </c>
      <c r="AS707">
        <v>0</v>
      </c>
      <c r="AT707">
        <v>3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3</v>
      </c>
      <c r="BC707">
        <v>0</v>
      </c>
      <c r="BD707">
        <v>0</v>
      </c>
      <c r="BE707">
        <v>0</v>
      </c>
      <c r="BF707">
        <v>0</v>
      </c>
      <c r="BG707">
        <v>3</v>
      </c>
      <c r="BH707">
        <v>3</v>
      </c>
      <c r="BI707">
        <v>3</v>
      </c>
      <c r="BJ707">
        <v>0</v>
      </c>
      <c r="BK707">
        <v>3</v>
      </c>
      <c r="BL707">
        <v>1</v>
      </c>
      <c r="BM707">
        <v>0</v>
      </c>
      <c r="BN707">
        <v>2</v>
      </c>
      <c r="BO707">
        <f t="shared" si="110"/>
        <v>1</v>
      </c>
      <c r="BP707">
        <f t="shared" si="111"/>
        <v>8</v>
      </c>
      <c r="BQ707">
        <f t="shared" si="112"/>
        <v>12</v>
      </c>
      <c r="BR707">
        <f t="shared" si="113"/>
        <v>3</v>
      </c>
      <c r="BS707">
        <f t="shared" si="114"/>
        <v>3</v>
      </c>
      <c r="BT707">
        <f t="shared" si="115"/>
        <v>0</v>
      </c>
      <c r="BU707">
        <f t="shared" si="116"/>
        <v>4</v>
      </c>
      <c r="BV707">
        <f t="shared" si="117"/>
        <v>0</v>
      </c>
      <c r="BW707">
        <f t="shared" si="118"/>
        <v>6</v>
      </c>
      <c r="BX707">
        <f t="shared" si="119"/>
        <v>9</v>
      </c>
    </row>
    <row r="708" spans="1:76" ht="18.95" customHeight="1" x14ac:dyDescent="0.25">
      <c r="A708" t="s">
        <v>4773</v>
      </c>
      <c r="B708" t="s">
        <v>1239</v>
      </c>
      <c r="C708" t="s">
        <v>219</v>
      </c>
      <c r="D708" t="s">
        <v>26</v>
      </c>
      <c r="E708" t="s">
        <v>66</v>
      </c>
      <c r="F708" t="s">
        <v>66</v>
      </c>
      <c r="G708" t="s">
        <v>2026</v>
      </c>
      <c r="H708" t="s">
        <v>22</v>
      </c>
      <c r="I708" t="s">
        <v>4774</v>
      </c>
      <c r="L708" s="1">
        <v>484489006800</v>
      </c>
      <c r="M708" t="s">
        <v>4775</v>
      </c>
      <c r="N708" t="s">
        <v>25</v>
      </c>
      <c r="O708" t="s">
        <v>4299</v>
      </c>
      <c r="P708">
        <v>79095</v>
      </c>
      <c r="Q708" t="s">
        <v>4776</v>
      </c>
      <c r="R708">
        <v>112</v>
      </c>
      <c r="S708" t="s">
        <v>39</v>
      </c>
      <c r="T708" t="b">
        <v>0</v>
      </c>
      <c r="U708" t="s">
        <v>30</v>
      </c>
      <c r="V708" t="s">
        <v>61</v>
      </c>
      <c r="W708" t="s">
        <v>61</v>
      </c>
      <c r="X708" t="s">
        <v>61</v>
      </c>
      <c r="Y708" t="s">
        <v>61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f t="shared" si="110"/>
        <v>0</v>
      </c>
      <c r="BP708">
        <f t="shared" si="111"/>
        <v>0</v>
      </c>
      <c r="BQ708">
        <f t="shared" si="112"/>
        <v>0</v>
      </c>
      <c r="BR708">
        <f t="shared" si="113"/>
        <v>1</v>
      </c>
      <c r="BS708">
        <f t="shared" si="114"/>
        <v>0</v>
      </c>
      <c r="BT708">
        <f t="shared" si="115"/>
        <v>0</v>
      </c>
      <c r="BU708">
        <f t="shared" si="116"/>
        <v>0</v>
      </c>
      <c r="BV708">
        <f t="shared" si="117"/>
        <v>0</v>
      </c>
      <c r="BW708">
        <f t="shared" si="118"/>
        <v>0</v>
      </c>
      <c r="BX708">
        <f t="shared" si="119"/>
        <v>0</v>
      </c>
    </row>
    <row r="709" spans="1:76" ht="18.95" customHeight="1" x14ac:dyDescent="0.25">
      <c r="A709" t="s">
        <v>4596</v>
      </c>
      <c r="B709" t="s">
        <v>1239</v>
      </c>
      <c r="C709" t="s">
        <v>219</v>
      </c>
      <c r="D709" t="s">
        <v>26</v>
      </c>
      <c r="E709" t="s">
        <v>184</v>
      </c>
      <c r="F709" t="s">
        <v>5162</v>
      </c>
      <c r="G709" t="s">
        <v>2026</v>
      </c>
      <c r="H709" t="s">
        <v>22</v>
      </c>
      <c r="I709" t="s">
        <v>4597</v>
      </c>
      <c r="L709" s="1">
        <v>481569001132</v>
      </c>
      <c r="M709" t="s">
        <v>4598</v>
      </c>
      <c r="N709" t="s">
        <v>58</v>
      </c>
      <c r="O709" t="s">
        <v>4599</v>
      </c>
      <c r="P709">
        <v>76943</v>
      </c>
      <c r="Q709" t="s">
        <v>1269</v>
      </c>
      <c r="R709">
        <v>192</v>
      </c>
      <c r="S709" t="s">
        <v>77</v>
      </c>
      <c r="T709" t="b">
        <v>0</v>
      </c>
      <c r="U709" t="s">
        <v>30</v>
      </c>
      <c r="V709" t="s">
        <v>31</v>
      </c>
      <c r="W709" t="s">
        <v>31</v>
      </c>
      <c r="X709" t="s">
        <v>31</v>
      </c>
      <c r="Y709" t="s">
        <v>31</v>
      </c>
      <c r="Z709">
        <v>0</v>
      </c>
      <c r="AA709">
        <v>0</v>
      </c>
      <c r="AB709">
        <v>0</v>
      </c>
      <c r="AC709">
        <v>2</v>
      </c>
      <c r="AD709">
        <v>0</v>
      </c>
      <c r="AE709">
        <v>0</v>
      </c>
      <c r="AF709">
        <v>2</v>
      </c>
      <c r="AG709">
        <v>0</v>
      </c>
      <c r="AH709">
        <v>0</v>
      </c>
      <c r="AI709">
        <v>1</v>
      </c>
      <c r="AJ709">
        <v>1</v>
      </c>
      <c r="AK709">
        <v>0</v>
      </c>
      <c r="AL709">
        <v>0</v>
      </c>
      <c r="AM709">
        <v>2</v>
      </c>
      <c r="AN709">
        <v>3</v>
      </c>
      <c r="AO709">
        <v>0</v>
      </c>
      <c r="AP709">
        <v>3</v>
      </c>
      <c r="AQ709">
        <v>0</v>
      </c>
      <c r="AR709">
        <v>3</v>
      </c>
      <c r="AS709">
        <v>1</v>
      </c>
      <c r="AT709">
        <v>3</v>
      </c>
      <c r="AU709">
        <v>2</v>
      </c>
      <c r="AV709">
        <v>2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3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3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2</v>
      </c>
      <c r="BO709">
        <f t="shared" si="110"/>
        <v>4</v>
      </c>
      <c r="BP709">
        <f t="shared" si="111"/>
        <v>2</v>
      </c>
      <c r="BQ709">
        <f t="shared" si="112"/>
        <v>8</v>
      </c>
      <c r="BR709">
        <f t="shared" si="113"/>
        <v>4</v>
      </c>
      <c r="BS709">
        <f t="shared" si="114"/>
        <v>3</v>
      </c>
      <c r="BT709">
        <f t="shared" si="115"/>
        <v>4</v>
      </c>
      <c r="BU709">
        <f t="shared" si="116"/>
        <v>3</v>
      </c>
      <c r="BV709">
        <f t="shared" si="117"/>
        <v>0</v>
      </c>
      <c r="BW709">
        <f t="shared" si="118"/>
        <v>3</v>
      </c>
      <c r="BX709">
        <f t="shared" si="119"/>
        <v>2</v>
      </c>
    </row>
    <row r="710" spans="1:76" ht="18.95" customHeight="1" x14ac:dyDescent="0.25">
      <c r="A710" t="s">
        <v>4605</v>
      </c>
      <c r="B710" t="s">
        <v>1239</v>
      </c>
      <c r="C710" t="s">
        <v>219</v>
      </c>
      <c r="D710" t="s">
        <v>26</v>
      </c>
      <c r="E710" t="s">
        <v>143</v>
      </c>
      <c r="F710" t="s">
        <v>659</v>
      </c>
      <c r="G710" t="s">
        <v>2026</v>
      </c>
      <c r="H710" t="s">
        <v>22</v>
      </c>
      <c r="I710" t="s">
        <v>4606</v>
      </c>
      <c r="L710" s="1">
        <v>481623001340</v>
      </c>
      <c r="M710" t="s">
        <v>4607</v>
      </c>
      <c r="N710" t="s">
        <v>45</v>
      </c>
      <c r="O710" t="s">
        <v>1269</v>
      </c>
      <c r="P710">
        <v>75223</v>
      </c>
      <c r="Q710" t="s">
        <v>1269</v>
      </c>
      <c r="R710">
        <v>588</v>
      </c>
      <c r="S710" t="s">
        <v>7</v>
      </c>
      <c r="T710" t="b">
        <v>0</v>
      </c>
      <c r="U710" t="s">
        <v>30</v>
      </c>
      <c r="V710" t="s">
        <v>31</v>
      </c>
      <c r="W710" t="s">
        <v>31</v>
      </c>
      <c r="X710" t="s">
        <v>31</v>
      </c>
      <c r="Y710" t="s">
        <v>31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3</v>
      </c>
      <c r="AG710">
        <v>1</v>
      </c>
      <c r="AH710">
        <v>0</v>
      </c>
      <c r="AI710">
        <v>1</v>
      </c>
      <c r="AJ710">
        <v>2</v>
      </c>
      <c r="AK710">
        <v>2</v>
      </c>
      <c r="AL710">
        <v>2</v>
      </c>
      <c r="AM710">
        <v>1</v>
      </c>
      <c r="AN710">
        <v>2</v>
      </c>
      <c r="AO710">
        <v>2</v>
      </c>
      <c r="AP710">
        <v>1</v>
      </c>
      <c r="AQ710">
        <v>3</v>
      </c>
      <c r="AR710">
        <v>3</v>
      </c>
      <c r="AS710">
        <v>1</v>
      </c>
      <c r="AT710">
        <v>3</v>
      </c>
      <c r="AU710">
        <v>2</v>
      </c>
      <c r="AV710">
        <v>2</v>
      </c>
      <c r="AW710">
        <v>0</v>
      </c>
      <c r="AX710">
        <v>0</v>
      </c>
      <c r="AY710">
        <v>1</v>
      </c>
      <c r="AZ710">
        <v>0</v>
      </c>
      <c r="BA710">
        <v>3</v>
      </c>
      <c r="BB710">
        <v>3</v>
      </c>
      <c r="BC710">
        <v>2</v>
      </c>
      <c r="BD710">
        <v>0</v>
      </c>
      <c r="BE710">
        <v>3</v>
      </c>
      <c r="BF710">
        <v>3</v>
      </c>
      <c r="BG710">
        <v>3</v>
      </c>
      <c r="BH710">
        <v>3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2</v>
      </c>
      <c r="BO710">
        <f t="shared" si="110"/>
        <v>5</v>
      </c>
      <c r="BP710">
        <f t="shared" si="111"/>
        <v>7</v>
      </c>
      <c r="BQ710">
        <f t="shared" si="112"/>
        <v>9</v>
      </c>
      <c r="BR710">
        <f t="shared" si="113"/>
        <v>4</v>
      </c>
      <c r="BS710">
        <f t="shared" si="114"/>
        <v>3</v>
      </c>
      <c r="BT710">
        <f t="shared" si="115"/>
        <v>4</v>
      </c>
      <c r="BU710">
        <f t="shared" si="116"/>
        <v>7</v>
      </c>
      <c r="BV710">
        <f t="shared" si="117"/>
        <v>8</v>
      </c>
      <c r="BW710">
        <f t="shared" si="118"/>
        <v>6</v>
      </c>
      <c r="BX710">
        <f t="shared" si="119"/>
        <v>2</v>
      </c>
    </row>
    <row r="711" spans="1:76" ht="18.95" customHeight="1" x14ac:dyDescent="0.25">
      <c r="A711" t="s">
        <v>1321</v>
      </c>
      <c r="B711" t="s">
        <v>1239</v>
      </c>
      <c r="C711" t="s">
        <v>219</v>
      </c>
      <c r="D711" t="s">
        <v>26</v>
      </c>
      <c r="E711" t="s">
        <v>21</v>
      </c>
      <c r="F711" t="s">
        <v>5163</v>
      </c>
      <c r="G711">
        <v>3</v>
      </c>
      <c r="H711" t="s">
        <v>22</v>
      </c>
      <c r="I711" t="s">
        <v>1322</v>
      </c>
      <c r="L711" s="1">
        <v>482142002153</v>
      </c>
      <c r="M711" t="s">
        <v>1323</v>
      </c>
      <c r="N711" t="s">
        <v>25</v>
      </c>
      <c r="O711" t="s">
        <v>1324</v>
      </c>
      <c r="P711">
        <v>75052</v>
      </c>
      <c r="Q711" t="s">
        <v>1269</v>
      </c>
      <c r="R711">
        <v>988</v>
      </c>
      <c r="S711" t="s">
        <v>89</v>
      </c>
      <c r="T711" t="b">
        <v>0</v>
      </c>
      <c r="U711" t="s">
        <v>30</v>
      </c>
      <c r="V711" t="s">
        <v>31</v>
      </c>
      <c r="W711" t="s">
        <v>31</v>
      </c>
      <c r="X711" t="s">
        <v>31</v>
      </c>
      <c r="Y711" t="s">
        <v>31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1</v>
      </c>
      <c r="AH711">
        <v>1</v>
      </c>
      <c r="AI711">
        <v>2</v>
      </c>
      <c r="AJ711">
        <v>2</v>
      </c>
      <c r="AK711">
        <v>2</v>
      </c>
      <c r="AL711">
        <v>2</v>
      </c>
      <c r="AM711">
        <v>1</v>
      </c>
      <c r="AN711">
        <v>1</v>
      </c>
      <c r="AO711">
        <v>0</v>
      </c>
      <c r="AP711">
        <v>0</v>
      </c>
      <c r="AQ711">
        <v>0</v>
      </c>
      <c r="AR711">
        <v>2</v>
      </c>
      <c r="AS711">
        <v>0</v>
      </c>
      <c r="AT711">
        <v>0</v>
      </c>
      <c r="AU711">
        <v>2</v>
      </c>
      <c r="AV711">
        <v>2</v>
      </c>
      <c r="AW711">
        <v>1</v>
      </c>
      <c r="AX711">
        <v>1</v>
      </c>
      <c r="AY711">
        <v>2</v>
      </c>
      <c r="AZ711">
        <v>2</v>
      </c>
      <c r="BA711">
        <v>3</v>
      </c>
      <c r="BB711">
        <v>3</v>
      </c>
      <c r="BC711">
        <v>2</v>
      </c>
      <c r="BD711">
        <v>0</v>
      </c>
      <c r="BE711">
        <v>1</v>
      </c>
      <c r="BF711">
        <v>1</v>
      </c>
      <c r="BG711">
        <v>0</v>
      </c>
      <c r="BH711">
        <v>2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f t="shared" si="110"/>
        <v>3</v>
      </c>
      <c r="BP711">
        <f t="shared" si="111"/>
        <v>8</v>
      </c>
      <c r="BQ711">
        <f t="shared" si="112"/>
        <v>2</v>
      </c>
      <c r="BR711">
        <f t="shared" si="113"/>
        <v>2</v>
      </c>
      <c r="BS711">
        <f t="shared" si="114"/>
        <v>0</v>
      </c>
      <c r="BT711">
        <f t="shared" si="115"/>
        <v>6</v>
      </c>
      <c r="BU711">
        <f t="shared" si="116"/>
        <v>10</v>
      </c>
      <c r="BV711">
        <f t="shared" si="117"/>
        <v>4</v>
      </c>
      <c r="BW711">
        <f t="shared" si="118"/>
        <v>2</v>
      </c>
      <c r="BX711">
        <f t="shared" si="119"/>
        <v>0</v>
      </c>
    </row>
    <row r="712" spans="1:76" ht="18.95" customHeight="1" x14ac:dyDescent="0.25">
      <c r="A712" t="s">
        <v>4641</v>
      </c>
      <c r="B712" t="s">
        <v>1239</v>
      </c>
      <c r="C712" t="s">
        <v>219</v>
      </c>
      <c r="D712" t="s">
        <v>26</v>
      </c>
      <c r="E712" t="s">
        <v>96</v>
      </c>
      <c r="F712" t="s">
        <v>5163</v>
      </c>
      <c r="G712" t="s">
        <v>2026</v>
      </c>
      <c r="H712" t="s">
        <v>22</v>
      </c>
      <c r="I712" t="s">
        <v>4642</v>
      </c>
      <c r="L712" s="1">
        <v>482325002360</v>
      </c>
      <c r="M712" t="s">
        <v>4643</v>
      </c>
      <c r="N712" t="s">
        <v>45</v>
      </c>
      <c r="O712" t="s">
        <v>1269</v>
      </c>
      <c r="P712">
        <v>75225</v>
      </c>
      <c r="Q712" t="s">
        <v>1269</v>
      </c>
      <c r="R712">
        <v>652</v>
      </c>
      <c r="S712" t="s">
        <v>89</v>
      </c>
      <c r="T712" t="b">
        <v>0</v>
      </c>
      <c r="U712" t="s">
        <v>30</v>
      </c>
      <c r="V712" t="s">
        <v>31</v>
      </c>
      <c r="W712" t="s">
        <v>31</v>
      </c>
      <c r="X712" t="s">
        <v>31</v>
      </c>
      <c r="Y712" t="s">
        <v>31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1</v>
      </c>
      <c r="AH712">
        <v>1</v>
      </c>
      <c r="AI712">
        <v>2</v>
      </c>
      <c r="AJ712">
        <v>0</v>
      </c>
      <c r="AK712">
        <v>0</v>
      </c>
      <c r="AL712">
        <v>0</v>
      </c>
      <c r="AM712">
        <v>3</v>
      </c>
      <c r="AN712">
        <v>3</v>
      </c>
      <c r="AO712">
        <v>1</v>
      </c>
      <c r="AP712">
        <v>0</v>
      </c>
      <c r="AQ712">
        <v>0</v>
      </c>
      <c r="AR712">
        <v>3</v>
      </c>
      <c r="AS712">
        <v>0</v>
      </c>
      <c r="AT712">
        <v>0</v>
      </c>
      <c r="AU712">
        <v>2</v>
      </c>
      <c r="AV712">
        <v>2</v>
      </c>
      <c r="AW712">
        <v>0</v>
      </c>
      <c r="AX712">
        <v>0</v>
      </c>
      <c r="AY712">
        <v>0</v>
      </c>
      <c r="AZ712">
        <v>2</v>
      </c>
      <c r="BA712">
        <v>3</v>
      </c>
      <c r="BB712">
        <v>3</v>
      </c>
      <c r="BC712">
        <v>0</v>
      </c>
      <c r="BD712">
        <v>0</v>
      </c>
      <c r="BE712">
        <v>3</v>
      </c>
      <c r="BF712">
        <v>3</v>
      </c>
      <c r="BG712">
        <v>3</v>
      </c>
      <c r="BH712">
        <v>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f t="shared" si="110"/>
        <v>3</v>
      </c>
      <c r="BP712">
        <f t="shared" si="111"/>
        <v>2</v>
      </c>
      <c r="BQ712">
        <f t="shared" si="112"/>
        <v>7</v>
      </c>
      <c r="BR712">
        <f t="shared" si="113"/>
        <v>3</v>
      </c>
      <c r="BS712">
        <f t="shared" si="114"/>
        <v>0</v>
      </c>
      <c r="BT712">
        <f t="shared" si="115"/>
        <v>4</v>
      </c>
      <c r="BU712">
        <f t="shared" si="116"/>
        <v>8</v>
      </c>
      <c r="BV712">
        <f t="shared" si="117"/>
        <v>6</v>
      </c>
      <c r="BW712">
        <f t="shared" si="118"/>
        <v>4</v>
      </c>
      <c r="BX712">
        <f t="shared" si="119"/>
        <v>0</v>
      </c>
    </row>
    <row r="713" spans="1:76" ht="18.95" customHeight="1" x14ac:dyDescent="0.25">
      <c r="A713" t="s">
        <v>4644</v>
      </c>
      <c r="B713" t="s">
        <v>1239</v>
      </c>
      <c r="C713" t="s">
        <v>219</v>
      </c>
      <c r="D713" t="s">
        <v>26</v>
      </c>
      <c r="E713" t="s">
        <v>73</v>
      </c>
      <c r="F713" t="s">
        <v>659</v>
      </c>
      <c r="G713" t="s">
        <v>2026</v>
      </c>
      <c r="H713" t="s">
        <v>22</v>
      </c>
      <c r="I713" t="s">
        <v>4645</v>
      </c>
      <c r="L713" s="1">
        <v>482442002732</v>
      </c>
      <c r="M713" t="s">
        <v>4646</v>
      </c>
      <c r="N713" t="s">
        <v>45</v>
      </c>
      <c r="O713" t="s">
        <v>4647</v>
      </c>
      <c r="P713">
        <v>75061</v>
      </c>
      <c r="Q713" t="s">
        <v>1269</v>
      </c>
      <c r="R713">
        <v>810</v>
      </c>
      <c r="S713" t="s">
        <v>7</v>
      </c>
      <c r="T713" t="b">
        <v>0</v>
      </c>
      <c r="U713" t="s">
        <v>30</v>
      </c>
      <c r="V713" t="s">
        <v>31</v>
      </c>
      <c r="W713" t="s">
        <v>31</v>
      </c>
      <c r="X713" t="s">
        <v>31</v>
      </c>
      <c r="Y713" t="s">
        <v>31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</v>
      </c>
      <c r="AJ713">
        <v>2</v>
      </c>
      <c r="AK713">
        <v>2</v>
      </c>
      <c r="AL713">
        <v>0</v>
      </c>
      <c r="AM713">
        <v>3</v>
      </c>
      <c r="AN713">
        <v>3</v>
      </c>
      <c r="AO713">
        <v>3</v>
      </c>
      <c r="AP713">
        <v>3</v>
      </c>
      <c r="AQ713">
        <v>0</v>
      </c>
      <c r="AR713">
        <v>2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3</v>
      </c>
      <c r="BB713">
        <v>3</v>
      </c>
      <c r="BC713">
        <v>0</v>
      </c>
      <c r="BD713">
        <v>0</v>
      </c>
      <c r="BE713">
        <v>3</v>
      </c>
      <c r="BF713">
        <v>3</v>
      </c>
      <c r="BG713">
        <v>0</v>
      </c>
      <c r="BH713">
        <v>3</v>
      </c>
      <c r="BI713">
        <v>2</v>
      </c>
      <c r="BJ713">
        <v>0</v>
      </c>
      <c r="BK713">
        <v>3</v>
      </c>
      <c r="BL713">
        <v>2</v>
      </c>
      <c r="BM713">
        <v>0</v>
      </c>
      <c r="BN713">
        <v>0</v>
      </c>
      <c r="BO713">
        <f t="shared" si="110"/>
        <v>0</v>
      </c>
      <c r="BP713">
        <f t="shared" si="111"/>
        <v>6</v>
      </c>
      <c r="BQ713">
        <f t="shared" si="112"/>
        <v>12</v>
      </c>
      <c r="BR713">
        <f t="shared" si="113"/>
        <v>2</v>
      </c>
      <c r="BS713">
        <f t="shared" si="114"/>
        <v>0</v>
      </c>
      <c r="BT713">
        <f t="shared" si="115"/>
        <v>0</v>
      </c>
      <c r="BU713">
        <f t="shared" si="116"/>
        <v>6</v>
      </c>
      <c r="BV713">
        <f t="shared" si="117"/>
        <v>6</v>
      </c>
      <c r="BW713">
        <f t="shared" si="118"/>
        <v>3</v>
      </c>
      <c r="BX713">
        <f t="shared" si="119"/>
        <v>7</v>
      </c>
    </row>
    <row r="714" spans="1:76" ht="18.95" customHeight="1" x14ac:dyDescent="0.25">
      <c r="A714" t="s">
        <v>1388</v>
      </c>
      <c r="B714" t="s">
        <v>1239</v>
      </c>
      <c r="C714" t="s">
        <v>219</v>
      </c>
      <c r="D714" t="s">
        <v>26</v>
      </c>
      <c r="E714" t="s">
        <v>21</v>
      </c>
      <c r="F714" t="s">
        <v>5163</v>
      </c>
      <c r="G714">
        <v>3</v>
      </c>
      <c r="H714" t="s">
        <v>22</v>
      </c>
      <c r="I714" t="s">
        <v>1389</v>
      </c>
      <c r="L714" s="1">
        <v>483702004147</v>
      </c>
      <c r="M714" t="s">
        <v>1390</v>
      </c>
      <c r="N714" t="s">
        <v>45</v>
      </c>
      <c r="O714" t="s">
        <v>1391</v>
      </c>
      <c r="P714">
        <v>75042</v>
      </c>
      <c r="Q714" t="s">
        <v>1392</v>
      </c>
      <c r="R714">
        <v>453</v>
      </c>
      <c r="S714" t="s">
        <v>89</v>
      </c>
      <c r="T714" t="b">
        <v>1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  <c r="AE714" s="10">
        <v>0</v>
      </c>
      <c r="AF714" s="10">
        <v>2</v>
      </c>
      <c r="AG714" s="10">
        <v>2</v>
      </c>
      <c r="AH714" s="10">
        <v>0</v>
      </c>
      <c r="AI714" s="10">
        <v>2</v>
      </c>
      <c r="AJ714" s="10">
        <v>2</v>
      </c>
      <c r="AK714" s="10">
        <v>0</v>
      </c>
      <c r="AL714" s="10">
        <v>0</v>
      </c>
      <c r="AM714" s="10">
        <v>2</v>
      </c>
      <c r="AN714" s="10">
        <v>2</v>
      </c>
      <c r="AO714" s="10">
        <v>2</v>
      </c>
      <c r="AP714" s="10">
        <v>0</v>
      </c>
      <c r="AQ714" s="10">
        <v>2</v>
      </c>
      <c r="AR714" s="10">
        <v>2</v>
      </c>
      <c r="AS714" s="10">
        <v>0</v>
      </c>
      <c r="AT714" s="10">
        <v>0</v>
      </c>
      <c r="AU714" s="10">
        <v>2</v>
      </c>
      <c r="AV714" s="10">
        <v>2</v>
      </c>
      <c r="AW714" s="10">
        <v>0</v>
      </c>
      <c r="AX714" s="10">
        <v>0</v>
      </c>
      <c r="AY714" s="10">
        <v>0</v>
      </c>
      <c r="AZ714" s="10">
        <v>2</v>
      </c>
      <c r="BA714" s="10">
        <v>3</v>
      </c>
      <c r="BB714" s="10">
        <v>3</v>
      </c>
      <c r="BC714" s="10">
        <v>2</v>
      </c>
      <c r="BD714" s="10">
        <v>0</v>
      </c>
      <c r="BE714" s="10">
        <v>3</v>
      </c>
      <c r="BF714" s="10">
        <v>3</v>
      </c>
      <c r="BG714" s="10">
        <v>0</v>
      </c>
      <c r="BH714" s="10">
        <v>0</v>
      </c>
      <c r="BI714" s="10">
        <v>2</v>
      </c>
      <c r="BJ714" s="10">
        <v>0</v>
      </c>
      <c r="BK714" s="10">
        <v>0</v>
      </c>
      <c r="BL714" s="10">
        <v>2</v>
      </c>
      <c r="BM714" s="10">
        <v>0</v>
      </c>
      <c r="BN714" s="10">
        <v>2</v>
      </c>
      <c r="BO714">
        <f t="shared" si="110"/>
        <v>4</v>
      </c>
      <c r="BP714">
        <f t="shared" si="111"/>
        <v>4</v>
      </c>
      <c r="BQ714">
        <f t="shared" si="112"/>
        <v>8</v>
      </c>
      <c r="BR714">
        <f t="shared" si="113"/>
        <v>2</v>
      </c>
      <c r="BS714">
        <f t="shared" si="114"/>
        <v>0</v>
      </c>
      <c r="BT714">
        <f t="shared" si="115"/>
        <v>4</v>
      </c>
      <c r="BU714">
        <f t="shared" si="116"/>
        <v>8</v>
      </c>
      <c r="BV714">
        <f t="shared" si="117"/>
        <v>8</v>
      </c>
      <c r="BW714">
        <f t="shared" si="118"/>
        <v>0</v>
      </c>
      <c r="BX714">
        <f t="shared" si="119"/>
        <v>6</v>
      </c>
    </row>
    <row r="715" spans="1:76" ht="18.95" customHeight="1" x14ac:dyDescent="0.25">
      <c r="A715" t="s">
        <v>1409</v>
      </c>
      <c r="B715" t="s">
        <v>1239</v>
      </c>
      <c r="C715" t="s">
        <v>219</v>
      </c>
      <c r="D715" t="s">
        <v>26</v>
      </c>
      <c r="E715" t="s">
        <v>66</v>
      </c>
      <c r="F715" t="s">
        <v>66</v>
      </c>
      <c r="G715">
        <v>3</v>
      </c>
      <c r="H715" t="s">
        <v>22</v>
      </c>
      <c r="I715" t="s">
        <v>1410</v>
      </c>
      <c r="L715" s="1">
        <v>484437005066</v>
      </c>
      <c r="M715" t="s">
        <v>1411</v>
      </c>
      <c r="N715" t="s">
        <v>45</v>
      </c>
      <c r="O715" t="s">
        <v>1412</v>
      </c>
      <c r="P715">
        <v>79045</v>
      </c>
      <c r="Q715" t="s">
        <v>1413</v>
      </c>
      <c r="R715">
        <v>125</v>
      </c>
      <c r="S715" t="s">
        <v>77</v>
      </c>
      <c r="T715" t="b">
        <v>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2</v>
      </c>
      <c r="AJ715">
        <v>2</v>
      </c>
      <c r="AK715">
        <v>2</v>
      </c>
      <c r="AL715">
        <v>0</v>
      </c>
      <c r="AM715">
        <v>1</v>
      </c>
      <c r="AN715">
        <v>1</v>
      </c>
      <c r="AO715">
        <v>0</v>
      </c>
      <c r="AP715">
        <v>0</v>
      </c>
      <c r="AQ715">
        <v>2</v>
      </c>
      <c r="AR715">
        <v>2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3</v>
      </c>
      <c r="BB715">
        <v>3</v>
      </c>
      <c r="BC715">
        <v>2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f t="shared" si="110"/>
        <v>0</v>
      </c>
      <c r="BP715">
        <f t="shared" si="111"/>
        <v>6</v>
      </c>
      <c r="BQ715">
        <f t="shared" si="112"/>
        <v>4</v>
      </c>
      <c r="BR715">
        <f t="shared" si="113"/>
        <v>2</v>
      </c>
      <c r="BS715">
        <f t="shared" si="114"/>
        <v>0</v>
      </c>
      <c r="BT715">
        <f t="shared" si="115"/>
        <v>0</v>
      </c>
      <c r="BU715">
        <f t="shared" si="116"/>
        <v>6</v>
      </c>
      <c r="BV715">
        <f t="shared" si="117"/>
        <v>2</v>
      </c>
      <c r="BW715">
        <f t="shared" si="118"/>
        <v>0</v>
      </c>
      <c r="BX715">
        <f t="shared" si="119"/>
        <v>0</v>
      </c>
    </row>
    <row r="716" spans="1:76" ht="18.95" customHeight="1" x14ac:dyDescent="0.25">
      <c r="A716" t="s">
        <v>4740</v>
      </c>
      <c r="B716" t="s">
        <v>1239</v>
      </c>
      <c r="C716" t="s">
        <v>219</v>
      </c>
      <c r="D716" t="s">
        <v>26</v>
      </c>
      <c r="E716" t="s">
        <v>73</v>
      </c>
      <c r="F716" t="s">
        <v>659</v>
      </c>
      <c r="G716" t="s">
        <v>2026</v>
      </c>
      <c r="H716" t="s">
        <v>22</v>
      </c>
      <c r="I716" t="s">
        <v>4741</v>
      </c>
      <c r="L716" s="1">
        <v>480000204732</v>
      </c>
      <c r="M716" t="s">
        <v>4742</v>
      </c>
      <c r="N716" t="s">
        <v>25</v>
      </c>
      <c r="O716" t="s">
        <v>4743</v>
      </c>
      <c r="P716">
        <v>79370</v>
      </c>
      <c r="Q716" t="s">
        <v>4744</v>
      </c>
      <c r="R716">
        <v>261</v>
      </c>
      <c r="S716" t="s">
        <v>39</v>
      </c>
      <c r="T716" t="b">
        <v>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1</v>
      </c>
      <c r="AH716">
        <v>0</v>
      </c>
      <c r="AI716">
        <v>2</v>
      </c>
      <c r="AJ716">
        <v>2</v>
      </c>
      <c r="AK716">
        <v>2</v>
      </c>
      <c r="AL716">
        <v>2</v>
      </c>
      <c r="AM716">
        <v>3</v>
      </c>
      <c r="AN716">
        <v>3</v>
      </c>
      <c r="AO716">
        <v>3</v>
      </c>
      <c r="AP716">
        <v>0</v>
      </c>
      <c r="AQ716">
        <v>3</v>
      </c>
      <c r="AR716">
        <v>3</v>
      </c>
      <c r="AS716">
        <v>3</v>
      </c>
      <c r="AT716">
        <v>3</v>
      </c>
      <c r="AU716">
        <v>2</v>
      </c>
      <c r="AV716">
        <v>2</v>
      </c>
      <c r="AW716">
        <v>2</v>
      </c>
      <c r="AX716">
        <v>0</v>
      </c>
      <c r="AY716">
        <v>0</v>
      </c>
      <c r="AZ716">
        <v>0</v>
      </c>
      <c r="BA716">
        <v>3</v>
      </c>
      <c r="BB716">
        <v>3</v>
      </c>
      <c r="BC716">
        <v>2</v>
      </c>
      <c r="BD716">
        <v>0</v>
      </c>
      <c r="BE716">
        <v>3</v>
      </c>
      <c r="BF716">
        <v>3</v>
      </c>
      <c r="BG716">
        <v>2</v>
      </c>
      <c r="BH716">
        <v>3</v>
      </c>
      <c r="BI716">
        <v>3</v>
      </c>
      <c r="BJ716">
        <v>0</v>
      </c>
      <c r="BK716">
        <v>0</v>
      </c>
      <c r="BL716">
        <v>0</v>
      </c>
      <c r="BM716">
        <v>0</v>
      </c>
      <c r="BN716">
        <v>2</v>
      </c>
      <c r="BO716">
        <f t="shared" si="110"/>
        <v>2</v>
      </c>
      <c r="BP716">
        <f t="shared" si="111"/>
        <v>8</v>
      </c>
      <c r="BQ716">
        <f t="shared" si="112"/>
        <v>12</v>
      </c>
      <c r="BR716">
        <f t="shared" si="113"/>
        <v>6</v>
      </c>
      <c r="BS716">
        <f t="shared" si="114"/>
        <v>3</v>
      </c>
      <c r="BT716">
        <f t="shared" si="115"/>
        <v>6</v>
      </c>
      <c r="BU716">
        <f t="shared" si="116"/>
        <v>6</v>
      </c>
      <c r="BV716">
        <f t="shared" si="117"/>
        <v>8</v>
      </c>
      <c r="BW716">
        <f t="shared" si="118"/>
        <v>5</v>
      </c>
      <c r="BX716">
        <f t="shared" si="119"/>
        <v>5</v>
      </c>
    </row>
    <row r="717" spans="1:76" ht="18.95" customHeight="1" x14ac:dyDescent="0.25">
      <c r="A717" t="s">
        <v>1257</v>
      </c>
      <c r="B717" t="s">
        <v>1239</v>
      </c>
      <c r="C717" t="s">
        <v>219</v>
      </c>
      <c r="D717" t="s">
        <v>26</v>
      </c>
      <c r="E717" t="s">
        <v>73</v>
      </c>
      <c r="F717" t="s">
        <v>659</v>
      </c>
      <c r="G717">
        <v>3</v>
      </c>
      <c r="H717" t="s">
        <v>22</v>
      </c>
      <c r="I717" t="s">
        <v>1258</v>
      </c>
      <c r="L717" s="1">
        <v>489913005628</v>
      </c>
      <c r="M717" t="s">
        <v>1259</v>
      </c>
      <c r="N717" t="s">
        <v>45</v>
      </c>
      <c r="O717" t="s">
        <v>1260</v>
      </c>
      <c r="P717">
        <v>78341</v>
      </c>
      <c r="Q717" t="s">
        <v>1062</v>
      </c>
      <c r="R717">
        <v>175</v>
      </c>
      <c r="S717" t="s">
        <v>39</v>
      </c>
      <c r="T717" t="b">
        <v>0</v>
      </c>
      <c r="U717" t="s">
        <v>30</v>
      </c>
      <c r="V717" t="s">
        <v>71</v>
      </c>
      <c r="W717" t="s">
        <v>61</v>
      </c>
      <c r="X717" t="s">
        <v>61</v>
      </c>
      <c r="Y717" t="s">
        <v>61</v>
      </c>
      <c r="Z717" s="10">
        <v>0</v>
      </c>
      <c r="AA717" s="10">
        <v>0</v>
      </c>
      <c r="AB717" s="10">
        <v>0</v>
      </c>
      <c r="AC717" s="10">
        <v>0</v>
      </c>
      <c r="AD717" s="10">
        <v>0</v>
      </c>
      <c r="AE717" s="10">
        <v>0</v>
      </c>
      <c r="AF717" s="10">
        <v>0</v>
      </c>
      <c r="AG717" s="10">
        <v>0</v>
      </c>
      <c r="AH717" s="10">
        <v>0</v>
      </c>
      <c r="AI717" s="10">
        <v>2</v>
      </c>
      <c r="AJ717" s="10">
        <v>0</v>
      </c>
      <c r="AK717" s="10">
        <v>2</v>
      </c>
      <c r="AL717" s="10">
        <v>0</v>
      </c>
      <c r="AM717" s="10">
        <v>2</v>
      </c>
      <c r="AN717" s="10">
        <v>2</v>
      </c>
      <c r="AO717" s="10">
        <v>0</v>
      </c>
      <c r="AP717" s="10">
        <v>2</v>
      </c>
      <c r="AQ717" s="10">
        <v>0</v>
      </c>
      <c r="AR717" s="10">
        <v>2</v>
      </c>
      <c r="AS717" s="10">
        <v>0</v>
      </c>
      <c r="AT717" s="10">
        <v>2</v>
      </c>
      <c r="AU717" s="10">
        <v>0</v>
      </c>
      <c r="AV717" s="10">
        <v>0</v>
      </c>
      <c r="AW717" s="10">
        <v>0</v>
      </c>
      <c r="AX717" s="10">
        <v>0</v>
      </c>
      <c r="AY717" s="10">
        <v>0</v>
      </c>
      <c r="AZ717" s="10">
        <v>0</v>
      </c>
      <c r="BA717" s="10">
        <v>3</v>
      </c>
      <c r="BB717" s="10">
        <v>3</v>
      </c>
      <c r="BC717" s="10">
        <v>2</v>
      </c>
      <c r="BD717" s="10">
        <v>0</v>
      </c>
      <c r="BE717" s="10">
        <v>3</v>
      </c>
      <c r="BF717" s="10">
        <v>3</v>
      </c>
      <c r="BG717" s="10">
        <v>3</v>
      </c>
      <c r="BH717" s="10">
        <v>2</v>
      </c>
      <c r="BI717" s="10">
        <v>0</v>
      </c>
      <c r="BJ717" s="10">
        <v>0</v>
      </c>
      <c r="BK717" s="10">
        <v>0</v>
      </c>
      <c r="BL717" s="10">
        <v>0</v>
      </c>
      <c r="BM717" s="10">
        <v>0</v>
      </c>
      <c r="BN717" s="10">
        <v>0</v>
      </c>
      <c r="BO717">
        <f t="shared" si="110"/>
        <v>0</v>
      </c>
      <c r="BP717">
        <f t="shared" si="111"/>
        <v>4</v>
      </c>
      <c r="BQ717">
        <f t="shared" si="112"/>
        <v>6</v>
      </c>
      <c r="BR717">
        <f t="shared" si="113"/>
        <v>2</v>
      </c>
      <c r="BS717">
        <f t="shared" si="114"/>
        <v>2</v>
      </c>
      <c r="BT717">
        <f t="shared" si="115"/>
        <v>0</v>
      </c>
      <c r="BU717">
        <f t="shared" si="116"/>
        <v>6</v>
      </c>
      <c r="BV717">
        <f t="shared" si="117"/>
        <v>8</v>
      </c>
      <c r="BW717">
        <f t="shared" si="118"/>
        <v>5</v>
      </c>
      <c r="BX717">
        <f t="shared" si="119"/>
        <v>0</v>
      </c>
    </row>
    <row r="718" spans="1:76" ht="18.95" customHeight="1" x14ac:dyDescent="0.25">
      <c r="A718" t="s">
        <v>1423</v>
      </c>
      <c r="B718" t="s">
        <v>1239</v>
      </c>
      <c r="C718" t="s">
        <v>219</v>
      </c>
      <c r="D718" t="s">
        <v>26</v>
      </c>
      <c r="E718" t="s">
        <v>66</v>
      </c>
      <c r="F718" t="s">
        <v>66</v>
      </c>
      <c r="G718">
        <v>3</v>
      </c>
      <c r="H718" t="s">
        <v>22</v>
      </c>
      <c r="I718" t="s">
        <v>1424</v>
      </c>
      <c r="L718" s="1">
        <v>484668005313</v>
      </c>
      <c r="M718" t="s">
        <v>1425</v>
      </c>
      <c r="N718" t="s">
        <v>45</v>
      </c>
      <c r="O718" t="s">
        <v>1062</v>
      </c>
      <c r="P718">
        <v>79924</v>
      </c>
      <c r="Q718" t="s">
        <v>1426</v>
      </c>
      <c r="R718">
        <v>617</v>
      </c>
      <c r="S718" t="s">
        <v>7</v>
      </c>
      <c r="T718" t="b">
        <v>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2</v>
      </c>
      <c r="AJ718">
        <v>2</v>
      </c>
      <c r="AK718">
        <v>2</v>
      </c>
      <c r="AL718">
        <v>0</v>
      </c>
      <c r="AM718">
        <v>1</v>
      </c>
      <c r="AN718">
        <v>1</v>
      </c>
      <c r="AO718">
        <v>0</v>
      </c>
      <c r="AP718">
        <v>0</v>
      </c>
      <c r="AQ718">
        <v>0</v>
      </c>
      <c r="AR718">
        <v>2</v>
      </c>
      <c r="AS718">
        <v>1</v>
      </c>
      <c r="AT718">
        <v>0</v>
      </c>
      <c r="AU718">
        <v>2</v>
      </c>
      <c r="AV718">
        <v>2</v>
      </c>
      <c r="AW718">
        <v>1</v>
      </c>
      <c r="AX718">
        <v>1</v>
      </c>
      <c r="AY718">
        <v>0</v>
      </c>
      <c r="AZ718">
        <v>0</v>
      </c>
      <c r="BA718">
        <v>3</v>
      </c>
      <c r="BB718">
        <v>3</v>
      </c>
      <c r="BC718">
        <v>0</v>
      </c>
      <c r="BD718">
        <v>0</v>
      </c>
      <c r="BE718">
        <v>0</v>
      </c>
      <c r="BF718">
        <v>0</v>
      </c>
      <c r="BG718">
        <v>2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f t="shared" si="110"/>
        <v>0</v>
      </c>
      <c r="BP718">
        <f t="shared" si="111"/>
        <v>6</v>
      </c>
      <c r="BQ718">
        <f t="shared" si="112"/>
        <v>2</v>
      </c>
      <c r="BR718">
        <f t="shared" si="113"/>
        <v>3</v>
      </c>
      <c r="BS718">
        <f t="shared" si="114"/>
        <v>0</v>
      </c>
      <c r="BT718">
        <f t="shared" si="115"/>
        <v>6</v>
      </c>
      <c r="BU718">
        <f t="shared" si="116"/>
        <v>6</v>
      </c>
      <c r="BV718">
        <f t="shared" si="117"/>
        <v>0</v>
      </c>
      <c r="BW718">
        <f t="shared" si="118"/>
        <v>2</v>
      </c>
      <c r="BX718">
        <f t="shared" si="119"/>
        <v>0</v>
      </c>
    </row>
    <row r="719" spans="1:76" ht="18.95" customHeight="1" x14ac:dyDescent="0.25">
      <c r="A719" t="s">
        <v>4600</v>
      </c>
      <c r="B719" t="s">
        <v>1239</v>
      </c>
      <c r="C719" t="s">
        <v>219</v>
      </c>
      <c r="D719" t="s">
        <v>26</v>
      </c>
      <c r="E719" t="s">
        <v>638</v>
      </c>
      <c r="F719" t="s">
        <v>5161</v>
      </c>
      <c r="G719" t="s">
        <v>2026</v>
      </c>
      <c r="H719" t="s">
        <v>124</v>
      </c>
      <c r="I719" t="s">
        <v>4601</v>
      </c>
      <c r="L719" s="1">
        <v>481587001153</v>
      </c>
      <c r="M719" t="s">
        <v>4602</v>
      </c>
      <c r="N719" t="s">
        <v>45</v>
      </c>
      <c r="O719" t="s">
        <v>4603</v>
      </c>
      <c r="P719">
        <v>79227</v>
      </c>
      <c r="Q719" t="s">
        <v>4604</v>
      </c>
      <c r="R719">
        <v>215</v>
      </c>
      <c r="S719" t="s">
        <v>39</v>
      </c>
      <c r="T719" t="b">
        <v>0</v>
      </c>
      <c r="U719" t="s">
        <v>30</v>
      </c>
      <c r="V719" t="s">
        <v>31</v>
      </c>
      <c r="W719" t="s">
        <v>31</v>
      </c>
      <c r="X719" t="s">
        <v>31</v>
      </c>
      <c r="Y719" t="s">
        <v>31</v>
      </c>
      <c r="Z719">
        <v>0</v>
      </c>
      <c r="AA719">
        <v>0</v>
      </c>
      <c r="AB719">
        <v>0</v>
      </c>
      <c r="AC719">
        <v>0</v>
      </c>
      <c r="AD719">
        <v>2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2</v>
      </c>
      <c r="AK719">
        <v>0</v>
      </c>
      <c r="AL719">
        <v>1</v>
      </c>
      <c r="AM719">
        <v>1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2</v>
      </c>
      <c r="BD719">
        <v>0</v>
      </c>
      <c r="BE719">
        <v>0</v>
      </c>
      <c r="BF719">
        <v>0</v>
      </c>
      <c r="BG719">
        <v>0</v>
      </c>
      <c r="BH719">
        <v>3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2</v>
      </c>
      <c r="BO719">
        <f t="shared" si="110"/>
        <v>3</v>
      </c>
      <c r="BP719">
        <f t="shared" si="111"/>
        <v>4</v>
      </c>
      <c r="BQ719">
        <f t="shared" si="112"/>
        <v>2</v>
      </c>
      <c r="BR719">
        <f t="shared" si="113"/>
        <v>0</v>
      </c>
      <c r="BS719">
        <f t="shared" si="114"/>
        <v>0</v>
      </c>
      <c r="BT719">
        <f t="shared" si="115"/>
        <v>0</v>
      </c>
      <c r="BU719">
        <f t="shared" si="116"/>
        <v>0</v>
      </c>
      <c r="BV719">
        <f t="shared" si="117"/>
        <v>2</v>
      </c>
      <c r="BW719">
        <f t="shared" si="118"/>
        <v>3</v>
      </c>
      <c r="BX719">
        <f t="shared" si="119"/>
        <v>2</v>
      </c>
    </row>
    <row r="720" spans="1:76" ht="18.95" customHeight="1" x14ac:dyDescent="0.25">
      <c r="A720" t="s">
        <v>4629</v>
      </c>
      <c r="B720" t="s">
        <v>1239</v>
      </c>
      <c r="C720" t="s">
        <v>219</v>
      </c>
      <c r="D720" t="s">
        <v>26</v>
      </c>
      <c r="E720" t="s">
        <v>96</v>
      </c>
      <c r="F720" t="s">
        <v>5163</v>
      </c>
      <c r="G720" t="s">
        <v>2026</v>
      </c>
      <c r="H720" t="s">
        <v>22</v>
      </c>
      <c r="I720" t="s">
        <v>4630</v>
      </c>
      <c r="L720" s="1">
        <v>482028002001</v>
      </c>
      <c r="M720" t="s">
        <v>4631</v>
      </c>
      <c r="N720" t="s">
        <v>45</v>
      </c>
      <c r="O720" t="s">
        <v>4604</v>
      </c>
      <c r="P720">
        <v>77550</v>
      </c>
      <c r="Q720" t="s">
        <v>4632</v>
      </c>
      <c r="R720">
        <v>546</v>
      </c>
      <c r="S720" t="s">
        <v>77</v>
      </c>
      <c r="T720" t="b">
        <v>0</v>
      </c>
      <c r="U720" t="s">
        <v>30</v>
      </c>
      <c r="V720" t="s">
        <v>61</v>
      </c>
      <c r="W720" t="s">
        <v>61</v>
      </c>
      <c r="X720" t="s">
        <v>61</v>
      </c>
      <c r="Y720" t="s">
        <v>61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2</v>
      </c>
      <c r="AJ720">
        <v>2</v>
      </c>
      <c r="AK720">
        <v>2</v>
      </c>
      <c r="AL720">
        <v>2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3</v>
      </c>
      <c r="AS720">
        <v>0</v>
      </c>
      <c r="AT720">
        <v>3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3</v>
      </c>
      <c r="BB720">
        <v>3</v>
      </c>
      <c r="BC720">
        <v>0</v>
      </c>
      <c r="BD720">
        <v>0</v>
      </c>
      <c r="BE720">
        <v>3</v>
      </c>
      <c r="BF720">
        <v>3</v>
      </c>
      <c r="BG720">
        <v>3</v>
      </c>
      <c r="BH720">
        <v>3</v>
      </c>
      <c r="BI720">
        <v>3</v>
      </c>
      <c r="BJ720">
        <v>0</v>
      </c>
      <c r="BK720">
        <v>3</v>
      </c>
      <c r="BL720">
        <v>3</v>
      </c>
      <c r="BM720">
        <v>2</v>
      </c>
      <c r="BN720">
        <v>2</v>
      </c>
      <c r="BO720">
        <f t="shared" si="110"/>
        <v>0</v>
      </c>
      <c r="BP720">
        <f t="shared" si="111"/>
        <v>8</v>
      </c>
      <c r="BQ720">
        <f t="shared" si="112"/>
        <v>0</v>
      </c>
      <c r="BR720">
        <f t="shared" si="113"/>
        <v>3</v>
      </c>
      <c r="BS720">
        <f t="shared" si="114"/>
        <v>3</v>
      </c>
      <c r="BT720">
        <f t="shared" si="115"/>
        <v>0</v>
      </c>
      <c r="BU720">
        <f t="shared" si="116"/>
        <v>6</v>
      </c>
      <c r="BV720">
        <f t="shared" si="117"/>
        <v>6</v>
      </c>
      <c r="BW720">
        <f t="shared" si="118"/>
        <v>6</v>
      </c>
      <c r="BX720">
        <f t="shared" si="119"/>
        <v>13</v>
      </c>
    </row>
    <row r="721" spans="1:76" ht="18.95" customHeight="1" x14ac:dyDescent="0.25">
      <c r="A721" t="s">
        <v>1316</v>
      </c>
      <c r="B721" t="s">
        <v>1239</v>
      </c>
      <c r="C721" t="s">
        <v>219</v>
      </c>
      <c r="D721" t="s">
        <v>26</v>
      </c>
      <c r="E721" t="s">
        <v>66</v>
      </c>
      <c r="F721" t="s">
        <v>66</v>
      </c>
      <c r="G721">
        <v>3</v>
      </c>
      <c r="H721" t="s">
        <v>124</v>
      </c>
      <c r="I721" t="s">
        <v>1317</v>
      </c>
      <c r="M721" t="s">
        <v>1318</v>
      </c>
      <c r="N721" t="s">
        <v>58</v>
      </c>
      <c r="O721" t="s">
        <v>1319</v>
      </c>
      <c r="P721">
        <v>79739</v>
      </c>
      <c r="Q721" t="s">
        <v>1320</v>
      </c>
      <c r="R721">
        <v>149</v>
      </c>
      <c r="S721" t="s">
        <v>39</v>
      </c>
      <c r="T721" t="b">
        <v>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s="10">
        <v>0</v>
      </c>
      <c r="AA721" s="10">
        <v>0</v>
      </c>
      <c r="AB721" s="10">
        <v>0</v>
      </c>
      <c r="AC721" s="10">
        <v>2</v>
      </c>
      <c r="AD721" s="10">
        <v>2</v>
      </c>
      <c r="AE721" s="10">
        <v>0</v>
      </c>
      <c r="AF721" s="10">
        <v>1</v>
      </c>
      <c r="AG721" s="10">
        <v>1</v>
      </c>
      <c r="AH721" s="10">
        <v>0</v>
      </c>
      <c r="AI721" s="10">
        <v>2</v>
      </c>
      <c r="AJ721" s="10">
        <v>2</v>
      </c>
      <c r="AK721" s="10">
        <v>2</v>
      </c>
      <c r="AL721" s="10">
        <v>0</v>
      </c>
      <c r="AM721" s="10">
        <v>2</v>
      </c>
      <c r="AN721" s="10">
        <v>2</v>
      </c>
      <c r="AO721" s="10">
        <v>0</v>
      </c>
      <c r="AP721" s="10">
        <v>0</v>
      </c>
      <c r="AQ721" s="10">
        <v>2</v>
      </c>
      <c r="AR721" s="10">
        <v>2</v>
      </c>
      <c r="AS721" s="10">
        <v>0</v>
      </c>
      <c r="AT721" s="10">
        <v>0</v>
      </c>
      <c r="AU721" s="10">
        <v>0</v>
      </c>
      <c r="AV721" s="10">
        <v>0</v>
      </c>
      <c r="AW721" s="10">
        <v>0</v>
      </c>
      <c r="AX721" s="10">
        <v>0</v>
      </c>
      <c r="AY721" s="10">
        <v>0</v>
      </c>
      <c r="AZ721" s="10">
        <v>0</v>
      </c>
      <c r="BA721" s="10">
        <v>3</v>
      </c>
      <c r="BB721" s="10">
        <v>3</v>
      </c>
      <c r="BC721" s="10">
        <v>2</v>
      </c>
      <c r="BD721" s="10">
        <v>0</v>
      </c>
      <c r="BE721" s="10">
        <v>0</v>
      </c>
      <c r="BF721" s="10">
        <v>0</v>
      </c>
      <c r="BG721" s="10">
        <v>0</v>
      </c>
      <c r="BH721" s="10">
        <v>3</v>
      </c>
      <c r="BI721" s="10">
        <v>0</v>
      </c>
      <c r="BJ721" s="10">
        <v>0</v>
      </c>
      <c r="BK721" s="10">
        <v>0</v>
      </c>
      <c r="BL721" s="10">
        <v>0</v>
      </c>
      <c r="BM721" s="10">
        <v>0</v>
      </c>
      <c r="BN721" s="10">
        <v>2</v>
      </c>
      <c r="BO721">
        <f t="shared" si="110"/>
        <v>6</v>
      </c>
      <c r="BP721">
        <f t="shared" si="111"/>
        <v>6</v>
      </c>
      <c r="BQ721">
        <f t="shared" si="112"/>
        <v>6</v>
      </c>
      <c r="BR721">
        <f t="shared" si="113"/>
        <v>2</v>
      </c>
      <c r="BS721">
        <f t="shared" si="114"/>
        <v>0</v>
      </c>
      <c r="BT721">
        <f t="shared" si="115"/>
        <v>0</v>
      </c>
      <c r="BU721">
        <f t="shared" si="116"/>
        <v>6</v>
      </c>
      <c r="BV721">
        <f t="shared" si="117"/>
        <v>2</v>
      </c>
      <c r="BW721">
        <f t="shared" si="118"/>
        <v>3</v>
      </c>
      <c r="BX721">
        <f t="shared" si="119"/>
        <v>2</v>
      </c>
    </row>
    <row r="722" spans="1:76" ht="18.95" customHeight="1" x14ac:dyDescent="0.25">
      <c r="A722" t="s">
        <v>4700</v>
      </c>
      <c r="B722" t="s">
        <v>1239</v>
      </c>
      <c r="C722" t="s">
        <v>219</v>
      </c>
      <c r="D722" t="s">
        <v>26</v>
      </c>
      <c r="E722" t="s">
        <v>73</v>
      </c>
      <c r="F722" t="s">
        <v>659</v>
      </c>
      <c r="G722" t="s">
        <v>2026</v>
      </c>
      <c r="H722" t="s">
        <v>22</v>
      </c>
      <c r="I722" t="s">
        <v>4701</v>
      </c>
      <c r="L722" s="1">
        <v>483558004036</v>
      </c>
      <c r="M722" t="s">
        <v>4702</v>
      </c>
      <c r="N722" t="s">
        <v>58</v>
      </c>
      <c r="O722" t="s">
        <v>4703</v>
      </c>
      <c r="P722">
        <v>75076</v>
      </c>
      <c r="Q722" t="s">
        <v>4704</v>
      </c>
      <c r="R722">
        <v>429</v>
      </c>
      <c r="S722" t="s">
        <v>89</v>
      </c>
      <c r="T722" t="b">
        <v>0</v>
      </c>
      <c r="U722" t="s">
        <v>30</v>
      </c>
      <c r="V722" t="s">
        <v>31</v>
      </c>
      <c r="W722" t="s">
        <v>31</v>
      </c>
      <c r="X722" t="s">
        <v>31</v>
      </c>
      <c r="Y722" t="s">
        <v>31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2</v>
      </c>
      <c r="AJ722">
        <v>0</v>
      </c>
      <c r="AK722">
        <v>0</v>
      </c>
      <c r="AL722">
        <v>2</v>
      </c>
      <c r="AM722">
        <v>1</v>
      </c>
      <c r="AN722">
        <v>1</v>
      </c>
      <c r="AO722">
        <v>0</v>
      </c>
      <c r="AP722">
        <v>0</v>
      </c>
      <c r="AQ722">
        <v>0</v>
      </c>
      <c r="AR722">
        <v>3</v>
      </c>
      <c r="AS722">
        <v>0</v>
      </c>
      <c r="AT722">
        <v>0</v>
      </c>
      <c r="AU722">
        <v>2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3</v>
      </c>
      <c r="BB722">
        <v>3</v>
      </c>
      <c r="BC722">
        <v>0</v>
      </c>
      <c r="BD722">
        <v>0</v>
      </c>
      <c r="BE722">
        <v>2</v>
      </c>
      <c r="BF722">
        <v>2</v>
      </c>
      <c r="BG722">
        <v>3</v>
      </c>
      <c r="BH722">
        <v>2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f t="shared" si="110"/>
        <v>0</v>
      </c>
      <c r="BP722">
        <f t="shared" si="111"/>
        <v>4</v>
      </c>
      <c r="BQ722">
        <f t="shared" si="112"/>
        <v>2</v>
      </c>
      <c r="BR722">
        <f t="shared" si="113"/>
        <v>3</v>
      </c>
      <c r="BS722">
        <f t="shared" si="114"/>
        <v>0</v>
      </c>
      <c r="BT722">
        <f t="shared" si="115"/>
        <v>2</v>
      </c>
      <c r="BU722">
        <f t="shared" si="116"/>
        <v>6</v>
      </c>
      <c r="BV722">
        <f t="shared" si="117"/>
        <v>4</v>
      </c>
      <c r="BW722">
        <f t="shared" si="118"/>
        <v>5</v>
      </c>
      <c r="BX722">
        <f t="shared" si="119"/>
        <v>0</v>
      </c>
    </row>
    <row r="723" spans="1:76" ht="18.95" customHeight="1" x14ac:dyDescent="0.25">
      <c r="A723" t="s">
        <v>1365</v>
      </c>
      <c r="B723" t="s">
        <v>1239</v>
      </c>
      <c r="C723" t="s">
        <v>219</v>
      </c>
      <c r="D723" t="s">
        <v>26</v>
      </c>
      <c r="E723" t="s">
        <v>66</v>
      </c>
      <c r="F723" t="s">
        <v>66</v>
      </c>
      <c r="G723">
        <v>3</v>
      </c>
      <c r="H723" t="s">
        <v>1366</v>
      </c>
      <c r="I723" t="s">
        <v>1367</v>
      </c>
      <c r="L723" s="1">
        <v>482811003142</v>
      </c>
      <c r="M723" t="s">
        <v>1368</v>
      </c>
      <c r="N723" t="s">
        <v>45</v>
      </c>
      <c r="O723" t="s">
        <v>1369</v>
      </c>
      <c r="P723">
        <v>75602</v>
      </c>
      <c r="Q723" t="s">
        <v>1370</v>
      </c>
      <c r="R723">
        <v>602</v>
      </c>
      <c r="S723" t="s">
        <v>7</v>
      </c>
      <c r="T723" t="b">
        <v>0</v>
      </c>
      <c r="U723" t="s">
        <v>30</v>
      </c>
      <c r="V723" t="s">
        <v>61</v>
      </c>
      <c r="W723" t="s">
        <v>61</v>
      </c>
      <c r="X723" t="s">
        <v>61</v>
      </c>
      <c r="Y723" t="s">
        <v>61</v>
      </c>
      <c r="Z723">
        <v>0</v>
      </c>
      <c r="AA723">
        <v>0</v>
      </c>
      <c r="AB723">
        <v>0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0</v>
      </c>
      <c r="AJ723">
        <v>0</v>
      </c>
      <c r="AK723">
        <v>2</v>
      </c>
      <c r="AL723">
        <v>0</v>
      </c>
      <c r="AM723">
        <v>2</v>
      </c>
      <c r="AN723">
        <v>2</v>
      </c>
      <c r="AO723">
        <v>2</v>
      </c>
      <c r="AP723">
        <v>1</v>
      </c>
      <c r="AQ723">
        <v>2</v>
      </c>
      <c r="AR723">
        <v>2</v>
      </c>
      <c r="AS723">
        <v>2</v>
      </c>
      <c r="AT723">
        <v>0</v>
      </c>
      <c r="AU723">
        <v>2</v>
      </c>
      <c r="AV723">
        <v>2</v>
      </c>
      <c r="AW723">
        <v>0</v>
      </c>
      <c r="AX723">
        <v>0</v>
      </c>
      <c r="AY723">
        <v>0</v>
      </c>
      <c r="AZ723">
        <v>0</v>
      </c>
      <c r="BA723">
        <v>3</v>
      </c>
      <c r="BB723">
        <v>3</v>
      </c>
      <c r="BC723">
        <v>2</v>
      </c>
      <c r="BD723">
        <v>0</v>
      </c>
      <c r="BE723">
        <v>3</v>
      </c>
      <c r="BF723">
        <v>3</v>
      </c>
      <c r="BG723">
        <v>0</v>
      </c>
      <c r="BH723">
        <v>3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f t="shared" si="110"/>
        <v>12</v>
      </c>
      <c r="BP723">
        <f t="shared" si="111"/>
        <v>2</v>
      </c>
      <c r="BQ723">
        <f t="shared" si="112"/>
        <v>9</v>
      </c>
      <c r="BR723">
        <f t="shared" si="113"/>
        <v>4</v>
      </c>
      <c r="BS723">
        <f t="shared" si="114"/>
        <v>0</v>
      </c>
      <c r="BT723">
        <f t="shared" si="115"/>
        <v>4</v>
      </c>
      <c r="BU723">
        <f t="shared" si="116"/>
        <v>6</v>
      </c>
      <c r="BV723">
        <f t="shared" si="117"/>
        <v>8</v>
      </c>
      <c r="BW723">
        <f t="shared" si="118"/>
        <v>3</v>
      </c>
      <c r="BX723">
        <f t="shared" si="119"/>
        <v>0</v>
      </c>
    </row>
    <row r="724" spans="1:76" ht="18.95" customHeight="1" x14ac:dyDescent="0.25">
      <c r="A724" t="s">
        <v>4567</v>
      </c>
      <c r="B724" t="s">
        <v>1239</v>
      </c>
      <c r="C724" t="s">
        <v>219</v>
      </c>
      <c r="D724" t="s">
        <v>26</v>
      </c>
      <c r="E724" t="s">
        <v>73</v>
      </c>
      <c r="F724" t="s">
        <v>659</v>
      </c>
      <c r="G724" t="s">
        <v>2026</v>
      </c>
      <c r="H724" t="s">
        <v>22</v>
      </c>
      <c r="I724" t="s">
        <v>4568</v>
      </c>
      <c r="L724" s="1">
        <v>480741000009</v>
      </c>
      <c r="M724" t="s">
        <v>4569</v>
      </c>
      <c r="N724" t="s">
        <v>25</v>
      </c>
      <c r="O724" t="s">
        <v>4570</v>
      </c>
      <c r="P724">
        <v>79311</v>
      </c>
      <c r="Q724" t="s">
        <v>1243</v>
      </c>
      <c r="R724">
        <v>183</v>
      </c>
      <c r="S724" t="s">
        <v>77</v>
      </c>
      <c r="T724" t="b">
        <v>1</v>
      </c>
      <c r="U724" t="s">
        <v>71</v>
      </c>
      <c r="V724" t="s">
        <v>61</v>
      </c>
      <c r="W724" t="s">
        <v>61</v>
      </c>
      <c r="X724" t="s">
        <v>61</v>
      </c>
      <c r="Y724" t="s">
        <v>61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1</v>
      </c>
      <c r="AH724">
        <v>0</v>
      </c>
      <c r="AI724">
        <v>2</v>
      </c>
      <c r="AJ724">
        <v>2</v>
      </c>
      <c r="AK724">
        <v>0</v>
      </c>
      <c r="AL724">
        <v>2</v>
      </c>
      <c r="AM724">
        <v>1</v>
      </c>
      <c r="AN724">
        <v>1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3</v>
      </c>
      <c r="BB724">
        <v>3</v>
      </c>
      <c r="BC724">
        <v>2</v>
      </c>
      <c r="BD724">
        <v>0</v>
      </c>
      <c r="BE724">
        <v>3</v>
      </c>
      <c r="BF724">
        <v>3</v>
      </c>
      <c r="BG724">
        <v>3</v>
      </c>
      <c r="BH724">
        <v>1</v>
      </c>
      <c r="BI724">
        <v>3</v>
      </c>
      <c r="BJ724">
        <v>0</v>
      </c>
      <c r="BK724">
        <v>3</v>
      </c>
      <c r="BL724">
        <v>1</v>
      </c>
      <c r="BM724">
        <v>0</v>
      </c>
      <c r="BN724">
        <v>2</v>
      </c>
      <c r="BO724">
        <f t="shared" si="110"/>
        <v>2</v>
      </c>
      <c r="BP724">
        <f t="shared" si="111"/>
        <v>6</v>
      </c>
      <c r="BQ724">
        <f t="shared" si="112"/>
        <v>2</v>
      </c>
      <c r="BR724">
        <f t="shared" si="113"/>
        <v>1</v>
      </c>
      <c r="BS724">
        <f t="shared" si="114"/>
        <v>0</v>
      </c>
      <c r="BT724">
        <f t="shared" si="115"/>
        <v>0</v>
      </c>
      <c r="BU724">
        <f t="shared" si="116"/>
        <v>6</v>
      </c>
      <c r="BV724">
        <f t="shared" si="117"/>
        <v>8</v>
      </c>
      <c r="BW724">
        <f t="shared" si="118"/>
        <v>4</v>
      </c>
      <c r="BX724">
        <f t="shared" si="119"/>
        <v>9</v>
      </c>
    </row>
    <row r="725" spans="1:76" ht="18.95" customHeight="1" x14ac:dyDescent="0.25">
      <c r="A725" t="s">
        <v>1238</v>
      </c>
      <c r="B725" t="s">
        <v>1239</v>
      </c>
      <c r="C725" t="s">
        <v>219</v>
      </c>
      <c r="D725" t="s">
        <v>26</v>
      </c>
      <c r="E725" t="s">
        <v>66</v>
      </c>
      <c r="F725" t="s">
        <v>66</v>
      </c>
      <c r="G725">
        <v>3</v>
      </c>
      <c r="H725" t="s">
        <v>118</v>
      </c>
      <c r="I725" t="s">
        <v>1240</v>
      </c>
      <c r="L725" s="1">
        <v>480771000057</v>
      </c>
      <c r="M725" t="s">
        <v>1241</v>
      </c>
      <c r="N725" t="s">
        <v>58</v>
      </c>
      <c r="O725" t="s">
        <v>1242</v>
      </c>
      <c r="P725">
        <v>77037</v>
      </c>
      <c r="Q725" t="s">
        <v>1243</v>
      </c>
      <c r="R725">
        <v>2463</v>
      </c>
      <c r="S725" t="s">
        <v>7</v>
      </c>
      <c r="T725" t="b">
        <v>0</v>
      </c>
      <c r="U725" t="s">
        <v>30</v>
      </c>
      <c r="V725" t="s">
        <v>71</v>
      </c>
      <c r="W725" t="s">
        <v>61</v>
      </c>
      <c r="X725" t="s">
        <v>71</v>
      </c>
      <c r="Y725" t="s">
        <v>71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1</v>
      </c>
      <c r="AG725" s="10">
        <v>1</v>
      </c>
      <c r="AH725" s="10">
        <v>0</v>
      </c>
      <c r="AI725" s="10">
        <v>0</v>
      </c>
      <c r="AJ725" s="10">
        <v>0</v>
      </c>
      <c r="AK725" s="10">
        <v>2</v>
      </c>
      <c r="AL725" s="10">
        <v>0</v>
      </c>
      <c r="AM725" s="10">
        <v>2</v>
      </c>
      <c r="AN725" s="10">
        <v>2</v>
      </c>
      <c r="AO725" s="10">
        <v>0</v>
      </c>
      <c r="AP725" s="10">
        <v>0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10">
        <v>0</v>
      </c>
      <c r="AW725" s="10">
        <v>0</v>
      </c>
      <c r="AX725" s="10">
        <v>0</v>
      </c>
      <c r="AY725" s="10">
        <v>0</v>
      </c>
      <c r="AZ725" s="10">
        <v>0</v>
      </c>
      <c r="BA725" s="10">
        <v>3</v>
      </c>
      <c r="BB725" s="10">
        <v>3</v>
      </c>
      <c r="BC725" s="10">
        <v>0</v>
      </c>
      <c r="BD725" s="10">
        <v>0</v>
      </c>
      <c r="BE725" s="10">
        <v>0</v>
      </c>
      <c r="BF725" s="10">
        <v>0</v>
      </c>
      <c r="BG725" s="10">
        <v>0</v>
      </c>
      <c r="BH725" s="10">
        <v>3</v>
      </c>
      <c r="BI725" s="10">
        <v>0</v>
      </c>
      <c r="BJ725" s="10">
        <v>0</v>
      </c>
      <c r="BK725" s="10">
        <v>0</v>
      </c>
      <c r="BL725" s="10">
        <v>0</v>
      </c>
      <c r="BM725" s="10">
        <v>0</v>
      </c>
      <c r="BN725" s="10">
        <v>0</v>
      </c>
      <c r="BO725">
        <f t="shared" si="110"/>
        <v>2</v>
      </c>
      <c r="BP725">
        <f t="shared" si="111"/>
        <v>2</v>
      </c>
      <c r="BQ725">
        <f t="shared" si="112"/>
        <v>4</v>
      </c>
      <c r="BR725">
        <f t="shared" si="113"/>
        <v>0</v>
      </c>
      <c r="BS725">
        <f t="shared" si="114"/>
        <v>0</v>
      </c>
      <c r="BT725">
        <f t="shared" si="115"/>
        <v>0</v>
      </c>
      <c r="BU725">
        <f t="shared" si="116"/>
        <v>6</v>
      </c>
      <c r="BV725">
        <f t="shared" si="117"/>
        <v>0</v>
      </c>
      <c r="BW725">
        <f t="shared" si="118"/>
        <v>3</v>
      </c>
      <c r="BX725">
        <f t="shared" si="119"/>
        <v>0</v>
      </c>
    </row>
    <row r="726" spans="1:76" ht="18.95" customHeight="1" x14ac:dyDescent="0.25">
      <c r="A726" t="s">
        <v>1288</v>
      </c>
      <c r="B726" t="s">
        <v>1239</v>
      </c>
      <c r="C726" t="s">
        <v>219</v>
      </c>
      <c r="D726" t="s">
        <v>26</v>
      </c>
      <c r="E726" t="s">
        <v>184</v>
      </c>
      <c r="F726" t="s">
        <v>5162</v>
      </c>
      <c r="G726">
        <v>3</v>
      </c>
      <c r="H726" t="s">
        <v>22</v>
      </c>
      <c r="I726" t="s">
        <v>1289</v>
      </c>
      <c r="L726" s="1">
        <v>481611001191</v>
      </c>
      <c r="M726" t="s">
        <v>1290</v>
      </c>
      <c r="N726" t="s">
        <v>45</v>
      </c>
      <c r="O726" t="s">
        <v>1242</v>
      </c>
      <c r="P726">
        <v>77040</v>
      </c>
      <c r="Q726" t="s">
        <v>1243</v>
      </c>
      <c r="R726">
        <v>1146</v>
      </c>
      <c r="S726" t="s">
        <v>66</v>
      </c>
      <c r="T726" t="b">
        <v>0</v>
      </c>
      <c r="U726" t="s">
        <v>30</v>
      </c>
      <c r="V726" t="s">
        <v>31</v>
      </c>
      <c r="W726" t="s">
        <v>31</v>
      </c>
      <c r="X726" t="s">
        <v>31</v>
      </c>
      <c r="Y726" t="s">
        <v>31</v>
      </c>
      <c r="Z726">
        <v>0</v>
      </c>
      <c r="AA726">
        <v>0</v>
      </c>
      <c r="AB726">
        <v>0</v>
      </c>
      <c r="AC726">
        <v>2</v>
      </c>
      <c r="AD726">
        <v>2</v>
      </c>
      <c r="AE726">
        <v>0</v>
      </c>
      <c r="AF726">
        <v>2</v>
      </c>
      <c r="AG726">
        <v>2</v>
      </c>
      <c r="AH726">
        <v>0</v>
      </c>
      <c r="AI726">
        <v>2</v>
      </c>
      <c r="AJ726">
        <v>2</v>
      </c>
      <c r="AK726">
        <v>2</v>
      </c>
      <c r="AL726">
        <v>2</v>
      </c>
      <c r="AM726">
        <v>2</v>
      </c>
      <c r="AN726">
        <v>2</v>
      </c>
      <c r="AO726">
        <v>0</v>
      </c>
      <c r="AP726">
        <v>2</v>
      </c>
      <c r="AQ726">
        <v>2</v>
      </c>
      <c r="AR726">
        <v>2</v>
      </c>
      <c r="AS726">
        <v>0</v>
      </c>
      <c r="AT726">
        <v>0</v>
      </c>
      <c r="AU726">
        <v>2</v>
      </c>
      <c r="AV726">
        <v>2</v>
      </c>
      <c r="AW726">
        <v>2</v>
      </c>
      <c r="AX726">
        <v>2</v>
      </c>
      <c r="AY726">
        <v>0</v>
      </c>
      <c r="AZ726">
        <v>0</v>
      </c>
      <c r="BA726">
        <v>3</v>
      </c>
      <c r="BB726">
        <v>3</v>
      </c>
      <c r="BC726">
        <v>0</v>
      </c>
      <c r="BD726">
        <v>0</v>
      </c>
      <c r="BE726">
        <v>2</v>
      </c>
      <c r="BF726">
        <v>2</v>
      </c>
      <c r="BG726">
        <v>0</v>
      </c>
      <c r="BH726">
        <v>3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</v>
      </c>
      <c r="BO726">
        <f t="shared" si="110"/>
        <v>8</v>
      </c>
      <c r="BP726">
        <f t="shared" si="111"/>
        <v>8</v>
      </c>
      <c r="BQ726">
        <f t="shared" si="112"/>
        <v>8</v>
      </c>
      <c r="BR726">
        <f t="shared" si="113"/>
        <v>2</v>
      </c>
      <c r="BS726">
        <f t="shared" si="114"/>
        <v>0</v>
      </c>
      <c r="BT726">
        <f t="shared" si="115"/>
        <v>8</v>
      </c>
      <c r="BU726">
        <f t="shared" si="116"/>
        <v>6</v>
      </c>
      <c r="BV726">
        <f t="shared" si="117"/>
        <v>4</v>
      </c>
      <c r="BW726">
        <f t="shared" si="118"/>
        <v>3</v>
      </c>
      <c r="BX726">
        <f t="shared" si="119"/>
        <v>2</v>
      </c>
    </row>
    <row r="727" spans="1:76" ht="18.95" customHeight="1" x14ac:dyDescent="0.25">
      <c r="A727" t="s">
        <v>1332</v>
      </c>
      <c r="B727" t="s">
        <v>1239</v>
      </c>
      <c r="C727" t="s">
        <v>219</v>
      </c>
      <c r="D727" t="s">
        <v>26</v>
      </c>
      <c r="E727" t="s">
        <v>73</v>
      </c>
      <c r="F727" t="s">
        <v>659</v>
      </c>
      <c r="G727">
        <v>3</v>
      </c>
      <c r="H727" t="s">
        <v>22</v>
      </c>
      <c r="I727" t="s">
        <v>1333</v>
      </c>
      <c r="L727" s="1">
        <v>482364005495</v>
      </c>
      <c r="M727" t="s">
        <v>1334</v>
      </c>
      <c r="N727" t="s">
        <v>25</v>
      </c>
      <c r="O727" t="s">
        <v>1242</v>
      </c>
      <c r="P727">
        <v>77019</v>
      </c>
      <c r="Q727" t="s">
        <v>1243</v>
      </c>
      <c r="R727">
        <v>726</v>
      </c>
      <c r="S727" t="s">
        <v>7</v>
      </c>
      <c r="T727" t="b">
        <v>0</v>
      </c>
      <c r="U727" t="s">
        <v>30</v>
      </c>
      <c r="V727" t="s">
        <v>31</v>
      </c>
      <c r="W727" t="s">
        <v>31</v>
      </c>
      <c r="X727" t="s">
        <v>31</v>
      </c>
      <c r="Y727" t="s">
        <v>31</v>
      </c>
      <c r="Z727" s="10">
        <v>0</v>
      </c>
      <c r="AA727" s="10">
        <v>0</v>
      </c>
      <c r="AB727" s="10">
        <v>0</v>
      </c>
      <c r="AC727" s="10">
        <v>0</v>
      </c>
      <c r="AD727" s="10">
        <v>2</v>
      </c>
      <c r="AE727" s="10">
        <v>0</v>
      </c>
      <c r="AF727" s="10">
        <v>2</v>
      </c>
      <c r="AG727" s="10">
        <v>2</v>
      </c>
      <c r="AH727" s="10">
        <v>2</v>
      </c>
      <c r="AI727" s="10">
        <v>2</v>
      </c>
      <c r="AJ727" s="10">
        <v>0</v>
      </c>
      <c r="AK727" s="10">
        <v>2</v>
      </c>
      <c r="AL727" s="10">
        <v>2</v>
      </c>
      <c r="AM727" s="10">
        <v>3</v>
      </c>
      <c r="AN727" s="10">
        <v>3</v>
      </c>
      <c r="AO727" s="10">
        <v>3</v>
      </c>
      <c r="AP727" s="10">
        <v>3</v>
      </c>
      <c r="AQ727" s="10">
        <v>3</v>
      </c>
      <c r="AR727" s="10">
        <v>2</v>
      </c>
      <c r="AS727" s="10">
        <v>0</v>
      </c>
      <c r="AT727" s="10">
        <v>0</v>
      </c>
      <c r="AU727" s="10">
        <v>2</v>
      </c>
      <c r="AV727" s="10">
        <v>2</v>
      </c>
      <c r="AW727" s="10">
        <v>2</v>
      </c>
      <c r="AX727" s="10">
        <v>2</v>
      </c>
      <c r="AY727" s="10">
        <v>2</v>
      </c>
      <c r="AZ727" s="10">
        <v>2</v>
      </c>
      <c r="BA727" s="10">
        <v>3</v>
      </c>
      <c r="BB727" s="10">
        <v>3</v>
      </c>
      <c r="BC727" s="10">
        <v>2</v>
      </c>
      <c r="BD727" s="10">
        <v>0</v>
      </c>
      <c r="BE727" s="10">
        <v>3</v>
      </c>
      <c r="BF727" s="10">
        <v>3</v>
      </c>
      <c r="BG727" s="10">
        <v>0</v>
      </c>
      <c r="BH727" s="10">
        <v>3</v>
      </c>
      <c r="BI727" s="10">
        <v>0</v>
      </c>
      <c r="BJ727" s="10">
        <v>0</v>
      </c>
      <c r="BK727" s="10">
        <v>0</v>
      </c>
      <c r="BL727" s="10">
        <v>0</v>
      </c>
      <c r="BM727" s="10">
        <v>0</v>
      </c>
      <c r="BN727" s="10">
        <v>2</v>
      </c>
      <c r="BO727">
        <f t="shared" si="110"/>
        <v>8</v>
      </c>
      <c r="BP727">
        <f t="shared" si="111"/>
        <v>6</v>
      </c>
      <c r="BQ727">
        <f t="shared" si="112"/>
        <v>15</v>
      </c>
      <c r="BR727">
        <f t="shared" si="113"/>
        <v>2</v>
      </c>
      <c r="BS727">
        <f t="shared" si="114"/>
        <v>0</v>
      </c>
      <c r="BT727">
        <f t="shared" si="115"/>
        <v>8</v>
      </c>
      <c r="BU727">
        <f t="shared" si="116"/>
        <v>10</v>
      </c>
      <c r="BV727">
        <f t="shared" si="117"/>
        <v>8</v>
      </c>
      <c r="BW727">
        <f t="shared" si="118"/>
        <v>3</v>
      </c>
      <c r="BX727">
        <f t="shared" si="119"/>
        <v>2</v>
      </c>
    </row>
    <row r="728" spans="1:76" ht="18.95" customHeight="1" x14ac:dyDescent="0.25">
      <c r="A728" t="s">
        <v>1352</v>
      </c>
      <c r="B728" t="s">
        <v>1239</v>
      </c>
      <c r="C728" t="s">
        <v>219</v>
      </c>
      <c r="D728" t="s">
        <v>26</v>
      </c>
      <c r="E728" t="s">
        <v>66</v>
      </c>
      <c r="F728" t="s">
        <v>66</v>
      </c>
      <c r="G728">
        <v>3</v>
      </c>
      <c r="H728" t="s">
        <v>22</v>
      </c>
      <c r="I728" t="s">
        <v>1353</v>
      </c>
      <c r="L728" s="1">
        <v>482574002900</v>
      </c>
      <c r="M728" t="s">
        <v>1354</v>
      </c>
      <c r="N728" t="s">
        <v>45</v>
      </c>
      <c r="O728" t="s">
        <v>1355</v>
      </c>
      <c r="P728">
        <v>77388</v>
      </c>
      <c r="Q728" t="s">
        <v>1356</v>
      </c>
      <c r="R728">
        <v>729</v>
      </c>
      <c r="S728" t="s">
        <v>89</v>
      </c>
      <c r="T728" t="b">
        <v>0</v>
      </c>
      <c r="U728" t="s">
        <v>30</v>
      </c>
      <c r="V728" t="s">
        <v>61</v>
      </c>
      <c r="W728" t="s">
        <v>61</v>
      </c>
      <c r="X728" t="s">
        <v>61</v>
      </c>
      <c r="Y728" t="s">
        <v>71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2</v>
      </c>
      <c r="AL728">
        <v>0</v>
      </c>
      <c r="AM728">
        <v>1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2</v>
      </c>
      <c r="AV728">
        <v>2</v>
      </c>
      <c r="AW728">
        <v>0</v>
      </c>
      <c r="AX728">
        <v>0</v>
      </c>
      <c r="AY728">
        <v>0</v>
      </c>
      <c r="AZ728">
        <v>2</v>
      </c>
      <c r="BA728">
        <v>3</v>
      </c>
      <c r="BB728">
        <v>3</v>
      </c>
      <c r="BC728">
        <v>2</v>
      </c>
      <c r="BD728">
        <v>0</v>
      </c>
      <c r="BE728">
        <v>0</v>
      </c>
      <c r="BF728">
        <v>0</v>
      </c>
      <c r="BG728">
        <v>0</v>
      </c>
      <c r="BH728">
        <v>2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2</v>
      </c>
      <c r="BO728">
        <f t="shared" si="110"/>
        <v>2</v>
      </c>
      <c r="BP728">
        <f t="shared" si="111"/>
        <v>2</v>
      </c>
      <c r="BQ728">
        <f t="shared" si="112"/>
        <v>2</v>
      </c>
      <c r="BR728">
        <f t="shared" si="113"/>
        <v>0</v>
      </c>
      <c r="BS728">
        <f t="shared" si="114"/>
        <v>0</v>
      </c>
      <c r="BT728">
        <f t="shared" si="115"/>
        <v>4</v>
      </c>
      <c r="BU728">
        <f t="shared" si="116"/>
        <v>8</v>
      </c>
      <c r="BV728">
        <f t="shared" si="117"/>
        <v>2</v>
      </c>
      <c r="BW728">
        <f t="shared" si="118"/>
        <v>2</v>
      </c>
      <c r="BX728">
        <f t="shared" si="119"/>
        <v>2</v>
      </c>
    </row>
    <row r="729" spans="1:76" ht="18.95" customHeight="1" x14ac:dyDescent="0.25">
      <c r="A729" t="s">
        <v>4678</v>
      </c>
      <c r="B729" t="s">
        <v>1239</v>
      </c>
      <c r="C729" t="s">
        <v>219</v>
      </c>
      <c r="D729" t="s">
        <v>26</v>
      </c>
      <c r="E729" t="s">
        <v>73</v>
      </c>
      <c r="F729" t="s">
        <v>659</v>
      </c>
      <c r="G729" t="s">
        <v>2026</v>
      </c>
      <c r="H729" t="s">
        <v>22</v>
      </c>
      <c r="I729" t="s">
        <v>4679</v>
      </c>
      <c r="L729" s="1">
        <v>482967011960</v>
      </c>
      <c r="M729" t="s">
        <v>4680</v>
      </c>
      <c r="N729" t="s">
        <v>45</v>
      </c>
      <c r="O729" t="s">
        <v>4681</v>
      </c>
      <c r="P729">
        <v>78501</v>
      </c>
      <c r="Q729" t="s">
        <v>1782</v>
      </c>
      <c r="R729">
        <v>586</v>
      </c>
      <c r="S729" t="s">
        <v>7</v>
      </c>
      <c r="T729" t="b">
        <v>0</v>
      </c>
      <c r="U729" t="s">
        <v>30</v>
      </c>
      <c r="V729" t="s">
        <v>31</v>
      </c>
      <c r="W729" t="s">
        <v>31</v>
      </c>
      <c r="X729" t="s">
        <v>31</v>
      </c>
      <c r="Y729" t="s">
        <v>31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3</v>
      </c>
      <c r="AH729">
        <v>2</v>
      </c>
      <c r="AI729">
        <v>2</v>
      </c>
      <c r="AJ729">
        <v>0</v>
      </c>
      <c r="AK729">
        <v>2</v>
      </c>
      <c r="AL729">
        <v>0</v>
      </c>
      <c r="AM729">
        <v>2</v>
      </c>
      <c r="AN729">
        <v>2</v>
      </c>
      <c r="AO729">
        <v>0</v>
      </c>
      <c r="AP729">
        <v>0</v>
      </c>
      <c r="AQ729">
        <v>0</v>
      </c>
      <c r="AR729">
        <v>3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3</v>
      </c>
      <c r="BB729">
        <v>3</v>
      </c>
      <c r="BC729">
        <v>2</v>
      </c>
      <c r="BD729">
        <v>0</v>
      </c>
      <c r="BE729">
        <v>3</v>
      </c>
      <c r="BF729">
        <v>3</v>
      </c>
      <c r="BG729">
        <v>0</v>
      </c>
      <c r="BH729">
        <v>3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2</v>
      </c>
      <c r="BO729">
        <f t="shared" si="110"/>
        <v>5</v>
      </c>
      <c r="BP729">
        <f t="shared" si="111"/>
        <v>4</v>
      </c>
      <c r="BQ729">
        <f t="shared" si="112"/>
        <v>4</v>
      </c>
      <c r="BR729">
        <f t="shared" si="113"/>
        <v>3</v>
      </c>
      <c r="BS729">
        <f t="shared" si="114"/>
        <v>0</v>
      </c>
      <c r="BT729">
        <f t="shared" si="115"/>
        <v>1</v>
      </c>
      <c r="BU729">
        <f t="shared" si="116"/>
        <v>6</v>
      </c>
      <c r="BV729">
        <f t="shared" si="117"/>
        <v>8</v>
      </c>
      <c r="BW729">
        <f t="shared" si="118"/>
        <v>3</v>
      </c>
      <c r="BX729">
        <f t="shared" si="119"/>
        <v>2</v>
      </c>
    </row>
    <row r="730" spans="1:76" ht="18.95" customHeight="1" x14ac:dyDescent="0.25">
      <c r="A730" t="s">
        <v>1311</v>
      </c>
      <c r="B730" t="s">
        <v>1239</v>
      </c>
      <c r="C730" t="s">
        <v>219</v>
      </c>
      <c r="D730" t="s">
        <v>26</v>
      </c>
      <c r="E730" t="s">
        <v>96</v>
      </c>
      <c r="F730" t="s">
        <v>5163</v>
      </c>
      <c r="G730">
        <v>3</v>
      </c>
      <c r="H730" t="s">
        <v>515</v>
      </c>
      <c r="I730" t="s">
        <v>1312</v>
      </c>
      <c r="L730" s="1">
        <v>482031002007</v>
      </c>
      <c r="M730" t="s">
        <v>1313</v>
      </c>
      <c r="N730" t="s">
        <v>58</v>
      </c>
      <c r="O730" t="s">
        <v>1314</v>
      </c>
      <c r="P730">
        <v>77962</v>
      </c>
      <c r="Q730" t="s">
        <v>1315</v>
      </c>
      <c r="R730">
        <v>228</v>
      </c>
      <c r="S730" t="s">
        <v>39</v>
      </c>
      <c r="T730" t="b">
        <v>0</v>
      </c>
      <c r="U730" t="s">
        <v>30</v>
      </c>
      <c r="V730" t="s">
        <v>71</v>
      </c>
      <c r="W730" t="s">
        <v>61</v>
      </c>
      <c r="X730" t="s">
        <v>61</v>
      </c>
      <c r="Y730" t="s">
        <v>61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0</v>
      </c>
      <c r="AK730" s="10">
        <v>0</v>
      </c>
      <c r="AL730" s="10">
        <v>0</v>
      </c>
      <c r="AM730" s="10">
        <v>0</v>
      </c>
      <c r="AN730" s="10">
        <v>0</v>
      </c>
      <c r="AO730" s="10">
        <v>0</v>
      </c>
      <c r="AP730" s="10">
        <v>0</v>
      </c>
      <c r="AQ730" s="10">
        <v>0</v>
      </c>
      <c r="AR730" s="10">
        <v>0</v>
      </c>
      <c r="AS730" s="10">
        <v>0</v>
      </c>
      <c r="AT730" s="10">
        <v>0</v>
      </c>
      <c r="AU730" s="10">
        <v>0</v>
      </c>
      <c r="AV730" s="10">
        <v>0</v>
      </c>
      <c r="AW730" s="10">
        <v>0</v>
      </c>
      <c r="AX730" s="10">
        <v>0</v>
      </c>
      <c r="AY730" s="10">
        <v>2</v>
      </c>
      <c r="AZ730" s="10">
        <v>2</v>
      </c>
      <c r="BA730" s="10">
        <v>3</v>
      </c>
      <c r="BB730" s="10">
        <v>3</v>
      </c>
      <c r="BC730" s="10">
        <v>2</v>
      </c>
      <c r="BD730" s="10">
        <v>2</v>
      </c>
      <c r="BE730" s="10">
        <v>2</v>
      </c>
      <c r="BF730" s="10">
        <v>1</v>
      </c>
      <c r="BG730" s="10">
        <v>0</v>
      </c>
      <c r="BH730" s="10">
        <v>0</v>
      </c>
      <c r="BI730" s="10">
        <v>0</v>
      </c>
      <c r="BJ730" s="10">
        <v>0</v>
      </c>
      <c r="BK730" s="10">
        <v>0</v>
      </c>
      <c r="BL730" s="10">
        <v>0</v>
      </c>
      <c r="BM730" s="10">
        <v>0</v>
      </c>
      <c r="BN730" s="10">
        <v>0</v>
      </c>
      <c r="BO730">
        <f t="shared" si="110"/>
        <v>0</v>
      </c>
      <c r="BP730">
        <f t="shared" si="111"/>
        <v>0</v>
      </c>
      <c r="BQ730">
        <f t="shared" si="112"/>
        <v>0</v>
      </c>
      <c r="BR730">
        <f t="shared" si="113"/>
        <v>0</v>
      </c>
      <c r="BS730">
        <f t="shared" si="114"/>
        <v>0</v>
      </c>
      <c r="BT730">
        <f t="shared" si="115"/>
        <v>0</v>
      </c>
      <c r="BU730">
        <f t="shared" si="116"/>
        <v>10</v>
      </c>
      <c r="BV730">
        <f t="shared" si="117"/>
        <v>7</v>
      </c>
      <c r="BW730">
        <f t="shared" si="118"/>
        <v>0</v>
      </c>
      <c r="BX730">
        <f t="shared" si="119"/>
        <v>0</v>
      </c>
    </row>
    <row r="731" spans="1:76" ht="18.95" customHeight="1" x14ac:dyDescent="0.25">
      <c r="A731" t="s">
        <v>4682</v>
      </c>
      <c r="B731" t="s">
        <v>1239</v>
      </c>
      <c r="C731" t="s">
        <v>219</v>
      </c>
      <c r="D731" t="s">
        <v>26</v>
      </c>
      <c r="E731" t="s">
        <v>143</v>
      </c>
      <c r="F731" t="s">
        <v>659</v>
      </c>
      <c r="G731" t="s">
        <v>2026</v>
      </c>
      <c r="H731" t="s">
        <v>22</v>
      </c>
      <c r="I731" t="s">
        <v>4683</v>
      </c>
      <c r="L731" s="1">
        <v>483249003605</v>
      </c>
      <c r="M731" t="s">
        <v>4684</v>
      </c>
      <c r="N731" t="s">
        <v>25</v>
      </c>
      <c r="O731" t="s">
        <v>4685</v>
      </c>
      <c r="P731">
        <v>79381</v>
      </c>
      <c r="Q731" t="s">
        <v>4669</v>
      </c>
      <c r="R731">
        <v>447</v>
      </c>
      <c r="S731" t="s">
        <v>39</v>
      </c>
      <c r="T731" t="b">
        <v>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>
        <v>0</v>
      </c>
      <c r="AA731">
        <v>0</v>
      </c>
      <c r="AB731">
        <v>0</v>
      </c>
      <c r="AC731">
        <v>0</v>
      </c>
      <c r="AD731">
        <v>2</v>
      </c>
      <c r="AE731">
        <v>2</v>
      </c>
      <c r="AF731">
        <v>1</v>
      </c>
      <c r="AG731">
        <v>1</v>
      </c>
      <c r="AH731">
        <v>0</v>
      </c>
      <c r="AI731">
        <v>1</v>
      </c>
      <c r="AJ731">
        <v>2</v>
      </c>
      <c r="AK731">
        <v>0</v>
      </c>
      <c r="AL731">
        <v>2</v>
      </c>
      <c r="AM731">
        <v>1</v>
      </c>
      <c r="AN731">
        <v>1</v>
      </c>
      <c r="AO731">
        <v>0</v>
      </c>
      <c r="AP731">
        <v>0</v>
      </c>
      <c r="AQ731">
        <v>0</v>
      </c>
      <c r="AR731">
        <v>2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3</v>
      </c>
      <c r="BB731">
        <v>3</v>
      </c>
      <c r="BC731">
        <v>0</v>
      </c>
      <c r="BD731">
        <v>0</v>
      </c>
      <c r="BE731">
        <v>0</v>
      </c>
      <c r="BF731">
        <v>0</v>
      </c>
      <c r="BG731">
        <v>3</v>
      </c>
      <c r="BH731">
        <v>1</v>
      </c>
      <c r="BI731">
        <v>3</v>
      </c>
      <c r="BJ731">
        <v>0</v>
      </c>
      <c r="BK731">
        <v>0</v>
      </c>
      <c r="BL731">
        <v>0</v>
      </c>
      <c r="BM731">
        <v>0</v>
      </c>
      <c r="BN731">
        <v>2</v>
      </c>
      <c r="BO731">
        <f t="shared" si="110"/>
        <v>6</v>
      </c>
      <c r="BP731">
        <f t="shared" si="111"/>
        <v>5</v>
      </c>
      <c r="BQ731">
        <f t="shared" si="112"/>
        <v>2</v>
      </c>
      <c r="BR731">
        <f t="shared" si="113"/>
        <v>2</v>
      </c>
      <c r="BS731">
        <f t="shared" si="114"/>
        <v>0</v>
      </c>
      <c r="BT731">
        <f t="shared" si="115"/>
        <v>0</v>
      </c>
      <c r="BU731">
        <f t="shared" si="116"/>
        <v>6</v>
      </c>
      <c r="BV731">
        <f t="shared" si="117"/>
        <v>0</v>
      </c>
      <c r="BW731">
        <f t="shared" si="118"/>
        <v>4</v>
      </c>
      <c r="BX731">
        <f t="shared" si="119"/>
        <v>5</v>
      </c>
    </row>
    <row r="732" spans="1:76" ht="18.95" customHeight="1" x14ac:dyDescent="0.25">
      <c r="A732" t="s">
        <v>4665</v>
      </c>
      <c r="B732" t="s">
        <v>1239</v>
      </c>
      <c r="C732" t="s">
        <v>219</v>
      </c>
      <c r="D732" t="s">
        <v>26</v>
      </c>
      <c r="E732" t="s">
        <v>73</v>
      </c>
      <c r="F732" t="s">
        <v>659</v>
      </c>
      <c r="G732" t="s">
        <v>2026</v>
      </c>
      <c r="H732" t="s">
        <v>22</v>
      </c>
      <c r="I732" t="s">
        <v>4666</v>
      </c>
      <c r="L732" s="1">
        <v>482820003157</v>
      </c>
      <c r="M732" t="s">
        <v>4667</v>
      </c>
      <c r="N732" t="s">
        <v>45</v>
      </c>
      <c r="O732" t="s">
        <v>4668</v>
      </c>
      <c r="P732">
        <v>76655</v>
      </c>
      <c r="Q732" t="s">
        <v>4669</v>
      </c>
      <c r="R732">
        <v>408</v>
      </c>
      <c r="S732" t="s">
        <v>39</v>
      </c>
      <c r="T732" t="b">
        <v>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2</v>
      </c>
      <c r="AK732">
        <v>2</v>
      </c>
      <c r="AL732">
        <v>2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3</v>
      </c>
      <c r="AS732">
        <v>2</v>
      </c>
      <c r="AT732">
        <v>0</v>
      </c>
      <c r="AU732">
        <v>1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3</v>
      </c>
      <c r="BB732">
        <v>3</v>
      </c>
      <c r="BC732">
        <v>0</v>
      </c>
      <c r="BD732">
        <v>0</v>
      </c>
      <c r="BE732">
        <v>0</v>
      </c>
      <c r="BF732">
        <v>3</v>
      </c>
      <c r="BG732">
        <v>0</v>
      </c>
      <c r="BH732">
        <v>3</v>
      </c>
      <c r="BI732">
        <v>3</v>
      </c>
      <c r="BJ732">
        <v>0</v>
      </c>
      <c r="BK732">
        <v>3</v>
      </c>
      <c r="BL732">
        <v>2</v>
      </c>
      <c r="BM732">
        <v>0</v>
      </c>
      <c r="BN732">
        <v>2</v>
      </c>
      <c r="BO732">
        <f t="shared" si="110"/>
        <v>0</v>
      </c>
      <c r="BP732">
        <f t="shared" si="111"/>
        <v>7</v>
      </c>
      <c r="BQ732">
        <f t="shared" si="112"/>
        <v>0</v>
      </c>
      <c r="BR732">
        <f t="shared" si="113"/>
        <v>5</v>
      </c>
      <c r="BS732">
        <f t="shared" si="114"/>
        <v>0</v>
      </c>
      <c r="BT732">
        <f t="shared" si="115"/>
        <v>2</v>
      </c>
      <c r="BU732">
        <f t="shared" si="116"/>
        <v>6</v>
      </c>
      <c r="BV732">
        <f t="shared" si="117"/>
        <v>3</v>
      </c>
      <c r="BW732">
        <f t="shared" si="118"/>
        <v>3</v>
      </c>
      <c r="BX732">
        <f t="shared" si="119"/>
        <v>10</v>
      </c>
    </row>
    <row r="733" spans="1:76" ht="18.95" customHeight="1" x14ac:dyDescent="0.25">
      <c r="A733" t="s">
        <v>4768</v>
      </c>
      <c r="B733" t="s">
        <v>1239</v>
      </c>
      <c r="C733" t="s">
        <v>219</v>
      </c>
      <c r="D733" t="s">
        <v>26</v>
      </c>
      <c r="E733" t="s">
        <v>143</v>
      </c>
      <c r="F733" t="s">
        <v>659</v>
      </c>
      <c r="G733" t="s">
        <v>2026</v>
      </c>
      <c r="H733" t="s">
        <v>22</v>
      </c>
      <c r="I733" t="s">
        <v>4769</v>
      </c>
      <c r="L733" s="1">
        <v>484428005041</v>
      </c>
      <c r="M733" t="s">
        <v>4770</v>
      </c>
      <c r="N733" t="s">
        <v>45</v>
      </c>
      <c r="O733" t="s">
        <v>4771</v>
      </c>
      <c r="P733">
        <v>76711</v>
      </c>
      <c r="Q733" t="s">
        <v>4772</v>
      </c>
      <c r="R733">
        <v>530</v>
      </c>
      <c r="S733" t="s">
        <v>66</v>
      </c>
      <c r="T733" t="b">
        <v>0</v>
      </c>
      <c r="U733" t="s">
        <v>30</v>
      </c>
      <c r="V733" t="s">
        <v>61</v>
      </c>
      <c r="W733" t="s">
        <v>61</v>
      </c>
      <c r="X733" t="s">
        <v>61</v>
      </c>
      <c r="Y733" t="s">
        <v>61</v>
      </c>
      <c r="Z733">
        <v>0</v>
      </c>
      <c r="AA733">
        <v>0</v>
      </c>
      <c r="AB733">
        <v>0</v>
      </c>
      <c r="AC733">
        <v>2</v>
      </c>
      <c r="AD733">
        <v>2</v>
      </c>
      <c r="AE733">
        <v>0</v>
      </c>
      <c r="AF733">
        <v>3</v>
      </c>
      <c r="AG733">
        <v>3</v>
      </c>
      <c r="AH733">
        <v>1</v>
      </c>
      <c r="AI733">
        <v>1</v>
      </c>
      <c r="AJ733">
        <v>0</v>
      </c>
      <c r="AK733">
        <v>0</v>
      </c>
      <c r="AL733">
        <v>0</v>
      </c>
      <c r="AM733">
        <v>1</v>
      </c>
      <c r="AN733">
        <v>3</v>
      </c>
      <c r="AO733">
        <v>0</v>
      </c>
      <c r="AP733">
        <v>0</v>
      </c>
      <c r="AQ733">
        <v>3</v>
      </c>
      <c r="AR733">
        <v>3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3</v>
      </c>
      <c r="BB733">
        <v>3</v>
      </c>
      <c r="BC733">
        <v>1</v>
      </c>
      <c r="BD733">
        <v>0</v>
      </c>
      <c r="BE733">
        <v>3</v>
      </c>
      <c r="BF733">
        <v>3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2</v>
      </c>
      <c r="BO733">
        <f t="shared" si="110"/>
        <v>11</v>
      </c>
      <c r="BP733">
        <f t="shared" si="111"/>
        <v>1</v>
      </c>
      <c r="BQ733">
        <f t="shared" si="112"/>
        <v>7</v>
      </c>
      <c r="BR733">
        <f t="shared" si="113"/>
        <v>3</v>
      </c>
      <c r="BS733">
        <f t="shared" si="114"/>
        <v>0</v>
      </c>
      <c r="BT733">
        <f t="shared" si="115"/>
        <v>0</v>
      </c>
      <c r="BU733">
        <f t="shared" si="116"/>
        <v>6</v>
      </c>
      <c r="BV733">
        <f t="shared" si="117"/>
        <v>7</v>
      </c>
      <c r="BW733">
        <f t="shared" si="118"/>
        <v>1</v>
      </c>
      <c r="BX733">
        <f t="shared" si="119"/>
        <v>2</v>
      </c>
    </row>
    <row r="734" spans="1:76" ht="18.95" customHeight="1" x14ac:dyDescent="0.25">
      <c r="A734" t="s">
        <v>4705</v>
      </c>
      <c r="B734" t="s">
        <v>1239</v>
      </c>
      <c r="C734" t="s">
        <v>219</v>
      </c>
      <c r="D734" t="s">
        <v>26</v>
      </c>
      <c r="E734" t="s">
        <v>143</v>
      </c>
      <c r="F734" t="s">
        <v>659</v>
      </c>
      <c r="G734" t="s">
        <v>2026</v>
      </c>
      <c r="H734" t="s">
        <v>149</v>
      </c>
      <c r="I734" t="s">
        <v>4706</v>
      </c>
      <c r="L734" s="1">
        <v>483582004057</v>
      </c>
      <c r="M734" t="s">
        <v>4707</v>
      </c>
      <c r="N734" t="s">
        <v>58</v>
      </c>
      <c r="O734" t="s">
        <v>4708</v>
      </c>
      <c r="P734">
        <v>76870</v>
      </c>
      <c r="Q734" t="s">
        <v>4637</v>
      </c>
      <c r="R734">
        <v>111</v>
      </c>
      <c r="S734" t="s">
        <v>39</v>
      </c>
      <c r="T734" t="b">
        <v>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3</v>
      </c>
      <c r="BB734">
        <v>3</v>
      </c>
      <c r="BC734">
        <v>0</v>
      </c>
      <c r="BD734">
        <v>0</v>
      </c>
      <c r="BE734">
        <v>3</v>
      </c>
      <c r="BF734">
        <v>3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3</v>
      </c>
      <c r="BM734">
        <v>0</v>
      </c>
      <c r="BN734">
        <v>0</v>
      </c>
      <c r="BO734">
        <f t="shared" si="110"/>
        <v>0</v>
      </c>
      <c r="BP734">
        <f t="shared" si="111"/>
        <v>0</v>
      </c>
      <c r="BQ734">
        <f t="shared" si="112"/>
        <v>0</v>
      </c>
      <c r="BR734">
        <f t="shared" si="113"/>
        <v>0</v>
      </c>
      <c r="BS734">
        <f t="shared" si="114"/>
        <v>0</v>
      </c>
      <c r="BT734">
        <f t="shared" si="115"/>
        <v>0</v>
      </c>
      <c r="BU734">
        <f t="shared" si="116"/>
        <v>6</v>
      </c>
      <c r="BV734">
        <f t="shared" si="117"/>
        <v>6</v>
      </c>
      <c r="BW734">
        <f t="shared" si="118"/>
        <v>0</v>
      </c>
      <c r="BX734">
        <f t="shared" si="119"/>
        <v>3</v>
      </c>
    </row>
    <row r="735" spans="1:76" ht="18.95" customHeight="1" x14ac:dyDescent="0.25">
      <c r="A735" t="s">
        <v>4633</v>
      </c>
      <c r="B735" t="s">
        <v>1239</v>
      </c>
      <c r="C735" t="s">
        <v>219</v>
      </c>
      <c r="D735" t="s">
        <v>26</v>
      </c>
      <c r="E735" t="s">
        <v>143</v>
      </c>
      <c r="F735" t="s">
        <v>659</v>
      </c>
      <c r="G735" t="s">
        <v>2026</v>
      </c>
      <c r="H735" t="s">
        <v>22</v>
      </c>
      <c r="I735" t="s">
        <v>4634</v>
      </c>
      <c r="L735" s="1">
        <v>482097002091</v>
      </c>
      <c r="M735" t="s">
        <v>4635</v>
      </c>
      <c r="N735" t="s">
        <v>58</v>
      </c>
      <c r="O735" t="s">
        <v>4636</v>
      </c>
      <c r="P735">
        <v>76230</v>
      </c>
      <c r="Q735" t="s">
        <v>4637</v>
      </c>
      <c r="R735">
        <v>109</v>
      </c>
      <c r="S735" t="s">
        <v>77</v>
      </c>
      <c r="T735" t="b">
        <v>0</v>
      </c>
      <c r="U735" t="s">
        <v>30</v>
      </c>
      <c r="V735" t="s">
        <v>31</v>
      </c>
      <c r="W735" t="s">
        <v>31</v>
      </c>
      <c r="X735" t="s">
        <v>31</v>
      </c>
      <c r="Y735" t="s">
        <v>31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</v>
      </c>
      <c r="AJ735">
        <v>2</v>
      </c>
      <c r="AK735">
        <v>2</v>
      </c>
      <c r="AL735">
        <v>2</v>
      </c>
      <c r="AM735">
        <v>2</v>
      </c>
      <c r="AN735">
        <v>1</v>
      </c>
      <c r="AO735">
        <v>1</v>
      </c>
      <c r="AP735">
        <v>0</v>
      </c>
      <c r="AQ735">
        <v>0</v>
      </c>
      <c r="AR735">
        <v>3</v>
      </c>
      <c r="AS735">
        <v>1</v>
      </c>
      <c r="AT735">
        <v>0</v>
      </c>
      <c r="AU735">
        <v>2</v>
      </c>
      <c r="AV735">
        <v>2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3</v>
      </c>
      <c r="BF735">
        <v>3</v>
      </c>
      <c r="BG735">
        <v>0</v>
      </c>
      <c r="BH735">
        <v>0</v>
      </c>
      <c r="BI735">
        <v>2</v>
      </c>
      <c r="BJ735">
        <v>2</v>
      </c>
      <c r="BK735">
        <v>0</v>
      </c>
      <c r="BL735">
        <v>3</v>
      </c>
      <c r="BM735">
        <v>0</v>
      </c>
      <c r="BN735">
        <v>2</v>
      </c>
      <c r="BO735">
        <f t="shared" si="110"/>
        <v>0</v>
      </c>
      <c r="BP735">
        <f t="shared" si="111"/>
        <v>8</v>
      </c>
      <c r="BQ735">
        <f t="shared" si="112"/>
        <v>4</v>
      </c>
      <c r="BR735">
        <f t="shared" si="113"/>
        <v>4</v>
      </c>
      <c r="BS735">
        <f t="shared" si="114"/>
        <v>0</v>
      </c>
      <c r="BT735">
        <f t="shared" si="115"/>
        <v>4</v>
      </c>
      <c r="BU735">
        <f t="shared" si="116"/>
        <v>0</v>
      </c>
      <c r="BV735">
        <f t="shared" si="117"/>
        <v>7</v>
      </c>
      <c r="BW735">
        <f t="shared" si="118"/>
        <v>0</v>
      </c>
      <c r="BX735">
        <f t="shared" si="119"/>
        <v>9</v>
      </c>
    </row>
    <row r="736" spans="1:76" ht="18.95" customHeight="1" x14ac:dyDescent="0.25">
      <c r="A736" t="s">
        <v>4732</v>
      </c>
      <c r="B736" t="s">
        <v>1239</v>
      </c>
      <c r="C736" t="s">
        <v>219</v>
      </c>
      <c r="D736" t="s">
        <v>26</v>
      </c>
      <c r="E736" t="s">
        <v>66</v>
      </c>
      <c r="F736" t="s">
        <v>66</v>
      </c>
      <c r="G736" t="s">
        <v>2026</v>
      </c>
      <c r="H736" t="s">
        <v>124</v>
      </c>
      <c r="I736" t="s">
        <v>4733</v>
      </c>
      <c r="L736" s="1">
        <v>483852004287</v>
      </c>
      <c r="M736" t="s">
        <v>4734</v>
      </c>
      <c r="N736" t="s">
        <v>25</v>
      </c>
      <c r="O736" t="s">
        <v>4735</v>
      </c>
      <c r="P736">
        <v>76265</v>
      </c>
      <c r="Q736" t="s">
        <v>65</v>
      </c>
      <c r="R736">
        <v>131</v>
      </c>
      <c r="S736" t="s">
        <v>39</v>
      </c>
      <c r="T736" t="b">
        <v>1</v>
      </c>
      <c r="U736" t="s">
        <v>71</v>
      </c>
      <c r="V736" t="s">
        <v>71</v>
      </c>
      <c r="W736" t="s">
        <v>71</v>
      </c>
      <c r="X736" t="s">
        <v>61</v>
      </c>
      <c r="Y736" t="s">
        <v>61</v>
      </c>
      <c r="Z736">
        <v>0</v>
      </c>
      <c r="AA736">
        <v>0</v>
      </c>
      <c r="AB736">
        <v>0</v>
      </c>
      <c r="AC736">
        <v>0</v>
      </c>
      <c r="AD736">
        <v>2</v>
      </c>
      <c r="AE736">
        <v>0</v>
      </c>
      <c r="AF736">
        <v>3</v>
      </c>
      <c r="AG736">
        <v>3</v>
      </c>
      <c r="AH736">
        <v>2</v>
      </c>
      <c r="AI736">
        <v>2</v>
      </c>
      <c r="AJ736">
        <v>0</v>
      </c>
      <c r="AK736">
        <v>2</v>
      </c>
      <c r="AL736">
        <v>2</v>
      </c>
      <c r="AM736">
        <v>3</v>
      </c>
      <c r="AN736">
        <v>3</v>
      </c>
      <c r="AO736">
        <v>0</v>
      </c>
      <c r="AP736">
        <v>0</v>
      </c>
      <c r="AQ736">
        <v>0</v>
      </c>
      <c r="AR736">
        <v>3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3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2</v>
      </c>
      <c r="BO736">
        <f t="shared" si="110"/>
        <v>10</v>
      </c>
      <c r="BP736">
        <f t="shared" si="111"/>
        <v>6</v>
      </c>
      <c r="BQ736">
        <f t="shared" si="112"/>
        <v>6</v>
      </c>
      <c r="BR736">
        <f t="shared" si="113"/>
        <v>3</v>
      </c>
      <c r="BS736">
        <f t="shared" si="114"/>
        <v>1</v>
      </c>
      <c r="BT736">
        <f t="shared" si="115"/>
        <v>0</v>
      </c>
      <c r="BU736">
        <f t="shared" si="116"/>
        <v>0</v>
      </c>
      <c r="BV736">
        <f t="shared" si="117"/>
        <v>1</v>
      </c>
      <c r="BW736">
        <f t="shared" si="118"/>
        <v>3</v>
      </c>
      <c r="BX736">
        <f t="shared" si="119"/>
        <v>2</v>
      </c>
    </row>
    <row r="737" spans="1:76" ht="18.95" customHeight="1" x14ac:dyDescent="0.25">
      <c r="A737" t="s">
        <v>4592</v>
      </c>
      <c r="B737" t="s">
        <v>1239</v>
      </c>
      <c r="C737" t="s">
        <v>219</v>
      </c>
      <c r="D737" t="s">
        <v>26</v>
      </c>
      <c r="E737" t="s">
        <v>96</v>
      </c>
      <c r="F737" t="s">
        <v>5163</v>
      </c>
      <c r="G737" t="s">
        <v>2026</v>
      </c>
      <c r="H737" t="s">
        <v>22</v>
      </c>
      <c r="I737" t="s">
        <v>4593</v>
      </c>
      <c r="L737" s="1">
        <v>481500001015</v>
      </c>
      <c r="M737" t="s">
        <v>4594</v>
      </c>
      <c r="N737" t="s">
        <v>25</v>
      </c>
      <c r="O737" t="s">
        <v>4595</v>
      </c>
      <c r="P737">
        <v>77304</v>
      </c>
      <c r="Q737" t="s">
        <v>65</v>
      </c>
      <c r="R737">
        <v>1426</v>
      </c>
      <c r="S737" t="s">
        <v>7</v>
      </c>
      <c r="T737" t="b">
        <v>0</v>
      </c>
      <c r="U737" t="s">
        <v>30</v>
      </c>
      <c r="V737" t="s">
        <v>31</v>
      </c>
      <c r="W737" t="s">
        <v>31</v>
      </c>
      <c r="X737" t="s">
        <v>31</v>
      </c>
      <c r="Y737" t="s">
        <v>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</v>
      </c>
      <c r="AG737">
        <v>2</v>
      </c>
      <c r="AH737">
        <v>0</v>
      </c>
      <c r="AI737">
        <v>2</v>
      </c>
      <c r="AJ737">
        <v>0</v>
      </c>
      <c r="AK737">
        <v>2</v>
      </c>
      <c r="AL737">
        <v>0</v>
      </c>
      <c r="AM737">
        <v>3</v>
      </c>
      <c r="AN737">
        <v>3</v>
      </c>
      <c r="AO737">
        <v>3</v>
      </c>
      <c r="AP737">
        <v>0</v>
      </c>
      <c r="AQ737">
        <v>3</v>
      </c>
      <c r="AR737">
        <v>0</v>
      </c>
      <c r="AS737">
        <v>0</v>
      </c>
      <c r="AT737">
        <v>0</v>
      </c>
      <c r="AU737">
        <v>2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3</v>
      </c>
      <c r="BB737">
        <v>3</v>
      </c>
      <c r="BC737">
        <v>0</v>
      </c>
      <c r="BD737">
        <v>0</v>
      </c>
      <c r="BE737">
        <v>3</v>
      </c>
      <c r="BF737">
        <v>3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f t="shared" si="110"/>
        <v>4</v>
      </c>
      <c r="BP737">
        <f t="shared" si="111"/>
        <v>4</v>
      </c>
      <c r="BQ737">
        <f t="shared" si="112"/>
        <v>12</v>
      </c>
      <c r="BR737">
        <f t="shared" si="113"/>
        <v>0</v>
      </c>
      <c r="BS737">
        <f t="shared" si="114"/>
        <v>0</v>
      </c>
      <c r="BT737">
        <f t="shared" si="115"/>
        <v>3</v>
      </c>
      <c r="BU737">
        <f t="shared" si="116"/>
        <v>6</v>
      </c>
      <c r="BV737">
        <f t="shared" si="117"/>
        <v>6</v>
      </c>
      <c r="BW737">
        <f t="shared" si="118"/>
        <v>1</v>
      </c>
      <c r="BX737">
        <f t="shared" si="119"/>
        <v>0</v>
      </c>
    </row>
    <row r="738" spans="1:76" ht="18.95" customHeight="1" x14ac:dyDescent="0.25">
      <c r="A738" t="s">
        <v>1400</v>
      </c>
      <c r="B738" t="s">
        <v>1239</v>
      </c>
      <c r="C738" t="s">
        <v>219</v>
      </c>
      <c r="D738" t="s">
        <v>26</v>
      </c>
      <c r="E738" t="s">
        <v>96</v>
      </c>
      <c r="F738" t="s">
        <v>5163</v>
      </c>
      <c r="G738">
        <v>3</v>
      </c>
      <c r="H738" t="s">
        <v>22</v>
      </c>
      <c r="I738" t="s">
        <v>1401</v>
      </c>
      <c r="L738" s="1">
        <v>484107004668</v>
      </c>
      <c r="M738" t="s">
        <v>1402</v>
      </c>
      <c r="N738" t="s">
        <v>45</v>
      </c>
      <c r="O738" t="s">
        <v>1403</v>
      </c>
      <c r="P738">
        <v>77372</v>
      </c>
      <c r="Q738" t="s">
        <v>65</v>
      </c>
      <c r="R738">
        <v>458</v>
      </c>
      <c r="S738" t="s">
        <v>39</v>
      </c>
      <c r="T738" t="b">
        <v>1</v>
      </c>
      <c r="U738" t="s">
        <v>61</v>
      </c>
      <c r="V738" t="s">
        <v>71</v>
      </c>
      <c r="W738" t="s">
        <v>71</v>
      </c>
      <c r="X738" t="s">
        <v>71</v>
      </c>
      <c r="Y738" t="s">
        <v>71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3</v>
      </c>
      <c r="BB738">
        <v>3</v>
      </c>
      <c r="BC738">
        <v>0</v>
      </c>
      <c r="BD738">
        <v>0</v>
      </c>
      <c r="BE738">
        <v>0</v>
      </c>
      <c r="BF738">
        <v>0</v>
      </c>
      <c r="BG738">
        <v>3</v>
      </c>
      <c r="BH738">
        <v>2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f t="shared" si="110"/>
        <v>0</v>
      </c>
      <c r="BP738">
        <f t="shared" si="111"/>
        <v>0</v>
      </c>
      <c r="BQ738">
        <f t="shared" si="112"/>
        <v>5</v>
      </c>
      <c r="BR738">
        <f t="shared" si="113"/>
        <v>0</v>
      </c>
      <c r="BS738">
        <f t="shared" si="114"/>
        <v>0</v>
      </c>
      <c r="BT738">
        <f t="shared" si="115"/>
        <v>0</v>
      </c>
      <c r="BU738">
        <f t="shared" si="116"/>
        <v>6</v>
      </c>
      <c r="BV738">
        <f t="shared" si="117"/>
        <v>0</v>
      </c>
      <c r="BW738">
        <f t="shared" si="118"/>
        <v>5</v>
      </c>
      <c r="BX738">
        <f t="shared" si="119"/>
        <v>0</v>
      </c>
    </row>
    <row r="739" spans="1:76" ht="18.95" customHeight="1" x14ac:dyDescent="0.25">
      <c r="A739" t="s">
        <v>1414</v>
      </c>
      <c r="B739" t="s">
        <v>1239</v>
      </c>
      <c r="C739" t="s">
        <v>219</v>
      </c>
      <c r="D739" t="s">
        <v>26</v>
      </c>
      <c r="E739" t="s">
        <v>96</v>
      </c>
      <c r="F739" t="s">
        <v>5163</v>
      </c>
      <c r="G739">
        <v>3</v>
      </c>
      <c r="H739" t="s">
        <v>22</v>
      </c>
      <c r="I739" t="s">
        <v>1415</v>
      </c>
      <c r="L739" s="1">
        <v>484590005934</v>
      </c>
      <c r="M739" t="s">
        <v>1416</v>
      </c>
      <c r="N739" t="s">
        <v>45</v>
      </c>
      <c r="O739" t="s">
        <v>1417</v>
      </c>
      <c r="P739">
        <v>77378</v>
      </c>
      <c r="Q739" t="s">
        <v>1418</v>
      </c>
      <c r="R739">
        <v>618</v>
      </c>
      <c r="S739" t="s">
        <v>89</v>
      </c>
      <c r="T739" t="b">
        <v>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  <c r="AI739" s="10">
        <v>2</v>
      </c>
      <c r="AJ739" s="10">
        <v>2</v>
      </c>
      <c r="AK739" s="10">
        <v>2</v>
      </c>
      <c r="AL739" s="10">
        <v>0</v>
      </c>
      <c r="AM739" s="10">
        <v>1</v>
      </c>
      <c r="AN739" s="10">
        <v>1</v>
      </c>
      <c r="AO739" s="10">
        <v>0</v>
      </c>
      <c r="AP739" s="10">
        <v>0</v>
      </c>
      <c r="AQ739" s="10">
        <v>0</v>
      </c>
      <c r="AR739" s="10">
        <v>1</v>
      </c>
      <c r="AS739" s="10">
        <v>0</v>
      </c>
      <c r="AT739" s="10">
        <v>0</v>
      </c>
      <c r="AU739" s="10">
        <v>0</v>
      </c>
      <c r="AV739" s="10">
        <v>0</v>
      </c>
      <c r="AW739" s="10">
        <v>0</v>
      </c>
      <c r="AX739" s="10">
        <v>0</v>
      </c>
      <c r="AY739" s="10">
        <v>0</v>
      </c>
      <c r="AZ739" s="10">
        <v>0</v>
      </c>
      <c r="BA739" s="10">
        <v>3</v>
      </c>
      <c r="BB739" s="10">
        <v>3</v>
      </c>
      <c r="BC739" s="10">
        <v>1</v>
      </c>
      <c r="BD739" s="10">
        <v>0</v>
      </c>
      <c r="BE739" s="10">
        <v>2</v>
      </c>
      <c r="BF739" s="10">
        <v>2</v>
      </c>
      <c r="BG739" s="10">
        <v>0</v>
      </c>
      <c r="BH739" s="10">
        <v>2</v>
      </c>
      <c r="BI739" s="10">
        <v>0</v>
      </c>
      <c r="BJ739" s="10">
        <v>0</v>
      </c>
      <c r="BK739" s="10">
        <v>0</v>
      </c>
      <c r="BL739" s="10">
        <v>0</v>
      </c>
      <c r="BM739" s="10">
        <v>0</v>
      </c>
      <c r="BN739" s="10">
        <v>0</v>
      </c>
      <c r="BO739">
        <f t="shared" si="110"/>
        <v>0</v>
      </c>
      <c r="BP739">
        <f t="shared" si="111"/>
        <v>6</v>
      </c>
      <c r="BQ739">
        <f t="shared" si="112"/>
        <v>2</v>
      </c>
      <c r="BR739">
        <f t="shared" si="113"/>
        <v>1</v>
      </c>
      <c r="BS739">
        <f t="shared" si="114"/>
        <v>0</v>
      </c>
      <c r="BT739">
        <f t="shared" si="115"/>
        <v>0</v>
      </c>
      <c r="BU739">
        <f t="shared" si="116"/>
        <v>6</v>
      </c>
      <c r="BV739">
        <f t="shared" si="117"/>
        <v>5</v>
      </c>
      <c r="BW739">
        <f t="shared" si="118"/>
        <v>2</v>
      </c>
      <c r="BX739">
        <f t="shared" si="119"/>
        <v>0</v>
      </c>
    </row>
    <row r="740" spans="1:76" ht="18.95" customHeight="1" x14ac:dyDescent="0.25">
      <c r="A740" t="s">
        <v>1261</v>
      </c>
      <c r="B740" t="s">
        <v>1239</v>
      </c>
      <c r="C740" t="s">
        <v>219</v>
      </c>
      <c r="D740" t="s">
        <v>26</v>
      </c>
      <c r="E740" t="s">
        <v>143</v>
      </c>
      <c r="F740" t="s">
        <v>659</v>
      </c>
      <c r="G740">
        <v>3</v>
      </c>
      <c r="H740" t="s">
        <v>22</v>
      </c>
      <c r="I740" t="s">
        <v>1262</v>
      </c>
      <c r="L740" s="1">
        <v>481026000507</v>
      </c>
      <c r="M740" t="s">
        <v>1263</v>
      </c>
      <c r="N740" t="s">
        <v>58</v>
      </c>
      <c r="O740" t="s">
        <v>1264</v>
      </c>
      <c r="P740">
        <v>78343</v>
      </c>
      <c r="Q740" t="s">
        <v>1265</v>
      </c>
      <c r="R740">
        <v>489</v>
      </c>
      <c r="S740" t="s">
        <v>77</v>
      </c>
      <c r="T740" t="b">
        <v>1</v>
      </c>
      <c r="U740" t="s">
        <v>71</v>
      </c>
      <c r="V740" t="s">
        <v>71</v>
      </c>
      <c r="W740" t="s">
        <v>71</v>
      </c>
      <c r="X740" t="s">
        <v>71</v>
      </c>
      <c r="Y740" t="s">
        <v>61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2</v>
      </c>
      <c r="AJ740">
        <v>2</v>
      </c>
      <c r="AK740">
        <v>2</v>
      </c>
      <c r="AL740">
        <v>2</v>
      </c>
      <c r="AM740">
        <v>1</v>
      </c>
      <c r="AN740">
        <v>1</v>
      </c>
      <c r="AO740">
        <v>0</v>
      </c>
      <c r="AP740">
        <v>0</v>
      </c>
      <c r="AQ740">
        <v>0</v>
      </c>
      <c r="AR740">
        <v>2</v>
      </c>
      <c r="AS740">
        <v>0</v>
      </c>
      <c r="AT740">
        <v>2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3</v>
      </c>
      <c r="BB740">
        <v>3</v>
      </c>
      <c r="BC740">
        <v>2</v>
      </c>
      <c r="BD740">
        <v>0</v>
      </c>
      <c r="BE740">
        <v>3</v>
      </c>
      <c r="BF740">
        <v>3</v>
      </c>
      <c r="BG740">
        <v>0</v>
      </c>
      <c r="BH740">
        <v>3</v>
      </c>
      <c r="BI740">
        <v>2</v>
      </c>
      <c r="BJ740">
        <v>2</v>
      </c>
      <c r="BK740">
        <v>2</v>
      </c>
      <c r="BL740">
        <v>2</v>
      </c>
      <c r="BM740">
        <v>0</v>
      </c>
      <c r="BN740">
        <v>2</v>
      </c>
      <c r="BO740">
        <f t="shared" si="110"/>
        <v>0</v>
      </c>
      <c r="BP740">
        <f t="shared" si="111"/>
        <v>8</v>
      </c>
      <c r="BQ740">
        <f t="shared" si="112"/>
        <v>2</v>
      </c>
      <c r="BR740">
        <f t="shared" si="113"/>
        <v>2</v>
      </c>
      <c r="BS740">
        <f t="shared" si="114"/>
        <v>2</v>
      </c>
      <c r="BT740">
        <f t="shared" si="115"/>
        <v>0</v>
      </c>
      <c r="BU740">
        <f t="shared" si="116"/>
        <v>6</v>
      </c>
      <c r="BV740">
        <f t="shared" si="117"/>
        <v>8</v>
      </c>
      <c r="BW740">
        <f t="shared" si="118"/>
        <v>3</v>
      </c>
      <c r="BX740">
        <f t="shared" si="119"/>
        <v>10</v>
      </c>
    </row>
    <row r="741" spans="1:76" ht="18.95" customHeight="1" x14ac:dyDescent="0.25">
      <c r="A741" t="s">
        <v>1248</v>
      </c>
      <c r="B741" t="s">
        <v>1239</v>
      </c>
      <c r="C741" t="s">
        <v>219</v>
      </c>
      <c r="D741" t="s">
        <v>26</v>
      </c>
      <c r="E741" t="s">
        <v>638</v>
      </c>
      <c r="F741" t="s">
        <v>5161</v>
      </c>
      <c r="G741">
        <v>3</v>
      </c>
      <c r="H741" t="s">
        <v>22</v>
      </c>
      <c r="I741" t="s">
        <v>1249</v>
      </c>
      <c r="L741" s="1">
        <v>480813000159</v>
      </c>
      <c r="M741" t="s">
        <v>1250</v>
      </c>
      <c r="N741" t="s">
        <v>25</v>
      </c>
      <c r="O741" t="s">
        <v>1251</v>
      </c>
      <c r="P741">
        <v>79106</v>
      </c>
      <c r="Q741" t="s">
        <v>1252</v>
      </c>
      <c r="R741">
        <v>765</v>
      </c>
      <c r="S741" t="s">
        <v>7</v>
      </c>
      <c r="T741" t="b">
        <v>0</v>
      </c>
      <c r="U741" t="s">
        <v>30</v>
      </c>
      <c r="V741" t="s">
        <v>31</v>
      </c>
      <c r="W741" t="s">
        <v>31</v>
      </c>
      <c r="X741" t="s">
        <v>31</v>
      </c>
      <c r="Y741" t="s">
        <v>31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  <c r="AI741" s="10">
        <v>2</v>
      </c>
      <c r="AJ741" s="10">
        <v>2</v>
      </c>
      <c r="AK741" s="10">
        <v>2</v>
      </c>
      <c r="AL741" s="10">
        <v>2</v>
      </c>
      <c r="AM741" s="10">
        <v>1</v>
      </c>
      <c r="AN741" s="10">
        <v>1</v>
      </c>
      <c r="AO741" s="10">
        <v>1</v>
      </c>
      <c r="AP741" s="10">
        <v>0</v>
      </c>
      <c r="AQ741" s="10">
        <v>2</v>
      </c>
      <c r="AR741" s="10">
        <v>0</v>
      </c>
      <c r="AS741" s="10">
        <v>0</v>
      </c>
      <c r="AT741" s="10">
        <v>0</v>
      </c>
      <c r="AU741" s="10">
        <v>0</v>
      </c>
      <c r="AV741" s="10">
        <v>0</v>
      </c>
      <c r="AW741" s="10">
        <v>0</v>
      </c>
      <c r="AX741" s="10">
        <v>0</v>
      </c>
      <c r="AY741" s="10">
        <v>1</v>
      </c>
      <c r="AZ741" s="10">
        <v>0</v>
      </c>
      <c r="BA741" s="10">
        <v>0</v>
      </c>
      <c r="BB741" s="10">
        <v>0</v>
      </c>
      <c r="BC741" s="10">
        <v>2</v>
      </c>
      <c r="BD741" s="10">
        <v>0</v>
      </c>
      <c r="BE741" s="10">
        <v>0</v>
      </c>
      <c r="BF741" s="10">
        <v>0</v>
      </c>
      <c r="BG741" s="10">
        <v>0</v>
      </c>
      <c r="BH741" s="10">
        <v>2</v>
      </c>
      <c r="BI741" s="10">
        <v>2</v>
      </c>
      <c r="BJ741" s="10">
        <v>0</v>
      </c>
      <c r="BK741" s="10">
        <v>0</v>
      </c>
      <c r="BL741" s="10">
        <v>0</v>
      </c>
      <c r="BM741" s="10">
        <v>0</v>
      </c>
      <c r="BN741" s="10">
        <v>0</v>
      </c>
      <c r="BO741">
        <f t="shared" si="110"/>
        <v>0</v>
      </c>
      <c r="BP741">
        <f t="shared" si="111"/>
        <v>8</v>
      </c>
      <c r="BQ741">
        <f t="shared" si="112"/>
        <v>5</v>
      </c>
      <c r="BR741">
        <f t="shared" si="113"/>
        <v>0</v>
      </c>
      <c r="BS741">
        <f t="shared" si="114"/>
        <v>0</v>
      </c>
      <c r="BT741">
        <f t="shared" si="115"/>
        <v>0</v>
      </c>
      <c r="BU741">
        <f t="shared" si="116"/>
        <v>1</v>
      </c>
      <c r="BV741">
        <f t="shared" si="117"/>
        <v>2</v>
      </c>
      <c r="BW741">
        <f t="shared" si="118"/>
        <v>2</v>
      </c>
      <c r="BX741">
        <f t="shared" si="119"/>
        <v>2</v>
      </c>
    </row>
    <row r="742" spans="1:76" ht="18.95" customHeight="1" x14ac:dyDescent="0.25">
      <c r="A742" t="s">
        <v>1396</v>
      </c>
      <c r="B742" t="s">
        <v>1239</v>
      </c>
      <c r="C742" t="s">
        <v>219</v>
      </c>
      <c r="D742" t="s">
        <v>26</v>
      </c>
      <c r="E742" t="s">
        <v>96</v>
      </c>
      <c r="F742" t="s">
        <v>5163</v>
      </c>
      <c r="G742">
        <v>3</v>
      </c>
      <c r="H742" t="s">
        <v>510</v>
      </c>
      <c r="I742" t="s">
        <v>1397</v>
      </c>
      <c r="L742" s="1">
        <v>484065004602</v>
      </c>
      <c r="M742" t="s">
        <v>1398</v>
      </c>
      <c r="N742" t="s">
        <v>25</v>
      </c>
      <c r="O742" t="s">
        <v>1399</v>
      </c>
      <c r="P742">
        <v>79549</v>
      </c>
      <c r="Q742" t="s">
        <v>194</v>
      </c>
      <c r="R742">
        <v>622</v>
      </c>
      <c r="S742" t="s">
        <v>77</v>
      </c>
      <c r="T742" t="b">
        <v>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2</v>
      </c>
      <c r="AV742">
        <v>2</v>
      </c>
      <c r="AW742">
        <v>0</v>
      </c>
      <c r="AX742">
        <v>0</v>
      </c>
      <c r="AY742">
        <v>2</v>
      </c>
      <c r="AZ742">
        <v>2</v>
      </c>
      <c r="BA742">
        <v>3</v>
      </c>
      <c r="BB742">
        <v>3</v>
      </c>
      <c r="BC742">
        <v>0</v>
      </c>
      <c r="BD742">
        <v>2</v>
      </c>
      <c r="BE742">
        <v>1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f t="shared" si="110"/>
        <v>0</v>
      </c>
      <c r="BP742">
        <f t="shared" si="111"/>
        <v>0</v>
      </c>
      <c r="BQ742">
        <f t="shared" si="112"/>
        <v>1</v>
      </c>
      <c r="BR742">
        <f t="shared" si="113"/>
        <v>0</v>
      </c>
      <c r="BS742">
        <f t="shared" si="114"/>
        <v>0</v>
      </c>
      <c r="BT742">
        <f t="shared" si="115"/>
        <v>4</v>
      </c>
      <c r="BU742">
        <f t="shared" si="116"/>
        <v>10</v>
      </c>
      <c r="BV742">
        <f t="shared" si="117"/>
        <v>4</v>
      </c>
      <c r="BW742">
        <f t="shared" si="118"/>
        <v>0</v>
      </c>
      <c r="BX742">
        <f t="shared" si="119"/>
        <v>0</v>
      </c>
    </row>
    <row r="743" spans="1:76" ht="18.95" customHeight="1" x14ac:dyDescent="0.25">
      <c r="A743" t="s">
        <v>4745</v>
      </c>
      <c r="B743" t="s">
        <v>1239</v>
      </c>
      <c r="C743" t="s">
        <v>219</v>
      </c>
      <c r="D743" t="s">
        <v>26</v>
      </c>
      <c r="E743" t="s">
        <v>638</v>
      </c>
      <c r="F743" t="s">
        <v>5161</v>
      </c>
      <c r="G743" t="s">
        <v>2026</v>
      </c>
      <c r="H743" t="s">
        <v>22</v>
      </c>
      <c r="I743" t="s">
        <v>4746</v>
      </c>
      <c r="L743" s="1">
        <v>484236011969</v>
      </c>
      <c r="M743" t="s">
        <v>4747</v>
      </c>
      <c r="N743" t="s">
        <v>25</v>
      </c>
      <c r="O743" t="s">
        <v>4748</v>
      </c>
      <c r="P743">
        <v>75974</v>
      </c>
      <c r="Q743" t="s">
        <v>1310</v>
      </c>
      <c r="R743">
        <v>579</v>
      </c>
      <c r="S743" t="s">
        <v>39</v>
      </c>
      <c r="T743" t="b">
        <v>0</v>
      </c>
      <c r="U743" t="s">
        <v>30</v>
      </c>
      <c r="V743" t="s">
        <v>31</v>
      </c>
      <c r="W743" t="s">
        <v>31</v>
      </c>
      <c r="X743" t="s">
        <v>31</v>
      </c>
      <c r="Y743" t="s">
        <v>31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3</v>
      </c>
      <c r="AG743">
        <v>3</v>
      </c>
      <c r="AH743">
        <v>0</v>
      </c>
      <c r="AI743">
        <v>2</v>
      </c>
      <c r="AJ743">
        <v>2</v>
      </c>
      <c r="AK743">
        <v>2</v>
      </c>
      <c r="AL743">
        <v>0</v>
      </c>
      <c r="AM743">
        <v>3</v>
      </c>
      <c r="AN743">
        <v>3</v>
      </c>
      <c r="AO743">
        <v>3</v>
      </c>
      <c r="AP743">
        <v>0</v>
      </c>
      <c r="AQ743">
        <v>3</v>
      </c>
      <c r="AR743">
        <v>3</v>
      </c>
      <c r="AS743">
        <v>0</v>
      </c>
      <c r="AT743">
        <v>3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3</v>
      </c>
      <c r="BB743">
        <v>3</v>
      </c>
      <c r="BC743">
        <v>2</v>
      </c>
      <c r="BD743">
        <v>0</v>
      </c>
      <c r="BE743">
        <v>3</v>
      </c>
      <c r="BF743">
        <v>3</v>
      </c>
      <c r="BG743">
        <v>3</v>
      </c>
      <c r="BH743">
        <v>3</v>
      </c>
      <c r="BI743">
        <v>3</v>
      </c>
      <c r="BJ743">
        <v>0</v>
      </c>
      <c r="BK743">
        <v>0</v>
      </c>
      <c r="BL743">
        <v>0</v>
      </c>
      <c r="BM743">
        <v>0</v>
      </c>
      <c r="BN743">
        <v>2</v>
      </c>
      <c r="BO743">
        <f t="shared" si="110"/>
        <v>6</v>
      </c>
      <c r="BP743">
        <f t="shared" si="111"/>
        <v>6</v>
      </c>
      <c r="BQ743">
        <f t="shared" si="112"/>
        <v>12</v>
      </c>
      <c r="BR743">
        <f t="shared" si="113"/>
        <v>3</v>
      </c>
      <c r="BS743">
        <f t="shared" si="114"/>
        <v>3</v>
      </c>
      <c r="BT743">
        <f t="shared" si="115"/>
        <v>2</v>
      </c>
      <c r="BU743">
        <f t="shared" si="116"/>
        <v>6</v>
      </c>
      <c r="BV743">
        <f t="shared" si="117"/>
        <v>8</v>
      </c>
      <c r="BW743">
        <f t="shared" si="118"/>
        <v>6</v>
      </c>
      <c r="BX743">
        <f t="shared" si="119"/>
        <v>5</v>
      </c>
    </row>
    <row r="744" spans="1:76" ht="18.95" customHeight="1" x14ac:dyDescent="0.25">
      <c r="A744" t="s">
        <v>4574</v>
      </c>
      <c r="B744" t="s">
        <v>1239</v>
      </c>
      <c r="C744" t="s">
        <v>219</v>
      </c>
      <c r="D744" t="s">
        <v>26</v>
      </c>
      <c r="E744" t="s">
        <v>66</v>
      </c>
      <c r="F744" t="s">
        <v>66</v>
      </c>
      <c r="G744" t="s">
        <v>2026</v>
      </c>
      <c r="H744" t="s">
        <v>118</v>
      </c>
      <c r="I744" t="s">
        <v>4575</v>
      </c>
      <c r="L744" s="1">
        <v>480870000236</v>
      </c>
      <c r="M744" t="s">
        <v>4576</v>
      </c>
      <c r="N744" t="s">
        <v>45</v>
      </c>
      <c r="O744" t="s">
        <v>798</v>
      </c>
      <c r="P744">
        <v>76010</v>
      </c>
      <c r="Q744" t="s">
        <v>1310</v>
      </c>
      <c r="R744">
        <v>623</v>
      </c>
      <c r="S744" t="s">
        <v>7</v>
      </c>
      <c r="T744" t="b">
        <v>0</v>
      </c>
      <c r="U744" t="s">
        <v>30</v>
      </c>
      <c r="V744" t="s">
        <v>31</v>
      </c>
      <c r="W744" t="s">
        <v>31</v>
      </c>
      <c r="X744" t="s">
        <v>31</v>
      </c>
      <c r="Y744" t="s">
        <v>31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2</v>
      </c>
      <c r="AF744">
        <v>1</v>
      </c>
      <c r="AG744">
        <v>0</v>
      </c>
      <c r="AH744">
        <v>2</v>
      </c>
      <c r="AI744">
        <v>2</v>
      </c>
      <c r="AJ744">
        <v>0</v>
      </c>
      <c r="AK744">
        <v>0</v>
      </c>
      <c r="AL744">
        <v>1</v>
      </c>
      <c r="AM744">
        <v>2</v>
      </c>
      <c r="AN744">
        <v>3</v>
      </c>
      <c r="AO744">
        <v>3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2</v>
      </c>
      <c r="AV744">
        <v>2</v>
      </c>
      <c r="AW744">
        <v>0</v>
      </c>
      <c r="AX744">
        <v>0</v>
      </c>
      <c r="AY744">
        <v>0</v>
      </c>
      <c r="AZ744">
        <v>2</v>
      </c>
      <c r="BA744">
        <v>0</v>
      </c>
      <c r="BB744">
        <v>3</v>
      </c>
      <c r="BC744">
        <v>0</v>
      </c>
      <c r="BD744">
        <v>0</v>
      </c>
      <c r="BE744">
        <v>0</v>
      </c>
      <c r="BF744">
        <v>3</v>
      </c>
      <c r="BG744">
        <v>0</v>
      </c>
      <c r="BH744">
        <v>3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2</v>
      </c>
      <c r="BO744">
        <f t="shared" si="110"/>
        <v>5</v>
      </c>
      <c r="BP744">
        <f t="shared" si="111"/>
        <v>3</v>
      </c>
      <c r="BQ744">
        <f t="shared" si="112"/>
        <v>8</v>
      </c>
      <c r="BR744">
        <f t="shared" si="113"/>
        <v>0</v>
      </c>
      <c r="BS744">
        <f t="shared" si="114"/>
        <v>0</v>
      </c>
      <c r="BT744">
        <f t="shared" si="115"/>
        <v>4</v>
      </c>
      <c r="BU744">
        <f t="shared" si="116"/>
        <v>5</v>
      </c>
      <c r="BV744">
        <f t="shared" si="117"/>
        <v>3</v>
      </c>
      <c r="BW744">
        <f t="shared" si="118"/>
        <v>3</v>
      </c>
      <c r="BX744">
        <f t="shared" si="119"/>
        <v>2</v>
      </c>
    </row>
    <row r="745" spans="1:76" ht="18.95" customHeight="1" x14ac:dyDescent="0.25">
      <c r="A745" t="s">
        <v>1306</v>
      </c>
      <c r="B745" t="s">
        <v>1239</v>
      </c>
      <c r="C745" t="s">
        <v>219</v>
      </c>
      <c r="D745" t="s">
        <v>26</v>
      </c>
      <c r="E745" t="s">
        <v>96</v>
      </c>
      <c r="F745" t="s">
        <v>5163</v>
      </c>
      <c r="G745">
        <v>3</v>
      </c>
      <c r="H745" t="s">
        <v>22</v>
      </c>
      <c r="I745" t="s">
        <v>1307</v>
      </c>
      <c r="L745" s="1">
        <v>481970001862</v>
      </c>
      <c r="M745" t="s">
        <v>1308</v>
      </c>
      <c r="N745" t="s">
        <v>45</v>
      </c>
      <c r="O745" t="s">
        <v>1309</v>
      </c>
      <c r="P745">
        <v>76119</v>
      </c>
      <c r="Q745" t="s">
        <v>1310</v>
      </c>
      <c r="R745">
        <v>646</v>
      </c>
      <c r="S745" t="s">
        <v>7</v>
      </c>
      <c r="T745" t="b">
        <v>0</v>
      </c>
      <c r="U745" t="s">
        <v>30</v>
      </c>
      <c r="V745" t="s">
        <v>31</v>
      </c>
      <c r="W745" t="s">
        <v>31</v>
      </c>
      <c r="X745" t="s">
        <v>31</v>
      </c>
      <c r="Y745" t="s">
        <v>31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2</v>
      </c>
      <c r="AG745" s="10">
        <v>2</v>
      </c>
      <c r="AH745" s="10">
        <v>2</v>
      </c>
      <c r="AI745" s="10">
        <v>2</v>
      </c>
      <c r="AJ745" s="10">
        <v>2</v>
      </c>
      <c r="AK745" s="10">
        <v>2</v>
      </c>
      <c r="AL745" s="10">
        <v>2</v>
      </c>
      <c r="AM745" s="10">
        <v>2</v>
      </c>
      <c r="AN745" s="10">
        <v>2</v>
      </c>
      <c r="AO745" s="10">
        <v>2</v>
      </c>
      <c r="AP745" s="10">
        <v>2</v>
      </c>
      <c r="AQ745" s="10">
        <v>2</v>
      </c>
      <c r="AR745" s="10">
        <v>2</v>
      </c>
      <c r="AS745" s="10">
        <v>0</v>
      </c>
      <c r="AT745" s="10">
        <v>0</v>
      </c>
      <c r="AU745" s="10">
        <v>2</v>
      </c>
      <c r="AV745" s="10">
        <v>2</v>
      </c>
      <c r="AW745" s="10">
        <v>0</v>
      </c>
      <c r="AX745" s="10">
        <v>0</v>
      </c>
      <c r="AY745" s="10">
        <v>0</v>
      </c>
      <c r="AZ745" s="10">
        <v>2</v>
      </c>
      <c r="BA745" s="10">
        <v>3</v>
      </c>
      <c r="BB745" s="10">
        <v>3</v>
      </c>
      <c r="BC745" s="10">
        <v>2</v>
      </c>
      <c r="BD745" s="10">
        <v>2</v>
      </c>
      <c r="BE745" s="10">
        <v>3</v>
      </c>
      <c r="BF745" s="10">
        <v>3</v>
      </c>
      <c r="BG745" s="10">
        <v>3</v>
      </c>
      <c r="BH745" s="10">
        <v>0</v>
      </c>
      <c r="BI745" s="10">
        <v>0</v>
      </c>
      <c r="BJ745" s="10">
        <v>0</v>
      </c>
      <c r="BK745" s="10">
        <v>0</v>
      </c>
      <c r="BL745" s="10">
        <v>0</v>
      </c>
      <c r="BM745" s="10">
        <v>0</v>
      </c>
      <c r="BN745" s="10">
        <v>2</v>
      </c>
      <c r="BO745">
        <f t="shared" si="110"/>
        <v>6</v>
      </c>
      <c r="BP745">
        <f t="shared" si="111"/>
        <v>8</v>
      </c>
      <c r="BQ745">
        <f t="shared" si="112"/>
        <v>10</v>
      </c>
      <c r="BR745">
        <f t="shared" si="113"/>
        <v>2</v>
      </c>
      <c r="BS745">
        <f t="shared" si="114"/>
        <v>0</v>
      </c>
      <c r="BT745">
        <f t="shared" si="115"/>
        <v>4</v>
      </c>
      <c r="BU745">
        <f t="shared" si="116"/>
        <v>8</v>
      </c>
      <c r="BV745">
        <f t="shared" si="117"/>
        <v>10</v>
      </c>
      <c r="BW745">
        <f t="shared" si="118"/>
        <v>3</v>
      </c>
      <c r="BX745">
        <f t="shared" si="119"/>
        <v>2</v>
      </c>
    </row>
    <row r="746" spans="1:76" ht="18.95" customHeight="1" x14ac:dyDescent="0.25">
      <c r="A746" t="s">
        <v>1335</v>
      </c>
      <c r="B746" t="s">
        <v>1239</v>
      </c>
      <c r="C746" t="s">
        <v>219</v>
      </c>
      <c r="D746" t="s">
        <v>26</v>
      </c>
      <c r="E746" t="s">
        <v>21</v>
      </c>
      <c r="F746" t="s">
        <v>5163</v>
      </c>
      <c r="G746">
        <v>3</v>
      </c>
      <c r="H746" t="s">
        <v>22</v>
      </c>
      <c r="I746" t="s">
        <v>1336</v>
      </c>
      <c r="L746" s="1">
        <v>482406002678</v>
      </c>
      <c r="M746" t="s">
        <v>1337</v>
      </c>
      <c r="N746" t="s">
        <v>45</v>
      </c>
      <c r="O746" t="s">
        <v>1338</v>
      </c>
      <c r="P746">
        <v>76053</v>
      </c>
      <c r="Q746" t="s">
        <v>1295</v>
      </c>
      <c r="R746">
        <v>589</v>
      </c>
      <c r="S746" t="s">
        <v>89</v>
      </c>
      <c r="T746" t="b">
        <v>1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>
        <v>0</v>
      </c>
      <c r="AA746">
        <v>0</v>
      </c>
      <c r="AB746">
        <v>0</v>
      </c>
      <c r="AC746">
        <v>2</v>
      </c>
      <c r="AD746">
        <v>2</v>
      </c>
      <c r="AE746">
        <v>2</v>
      </c>
      <c r="AF746">
        <v>0</v>
      </c>
      <c r="AG746">
        <v>0</v>
      </c>
      <c r="AH746">
        <v>0</v>
      </c>
      <c r="AI746">
        <v>2</v>
      </c>
      <c r="AJ746">
        <v>2</v>
      </c>
      <c r="AK746">
        <v>2</v>
      </c>
      <c r="AL746">
        <v>2</v>
      </c>
      <c r="AM746">
        <v>2</v>
      </c>
      <c r="AN746">
        <v>2</v>
      </c>
      <c r="AO746">
        <v>0</v>
      </c>
      <c r="AP746">
        <v>0</v>
      </c>
      <c r="AQ746">
        <v>2</v>
      </c>
      <c r="AR746">
        <v>2</v>
      </c>
      <c r="AS746">
        <v>0</v>
      </c>
      <c r="AT746">
        <v>0</v>
      </c>
      <c r="AU746">
        <v>2</v>
      </c>
      <c r="AV746">
        <v>2</v>
      </c>
      <c r="AW746">
        <v>0</v>
      </c>
      <c r="AX746">
        <v>0</v>
      </c>
      <c r="AY746">
        <v>0</v>
      </c>
      <c r="AZ746">
        <v>2</v>
      </c>
      <c r="BA746">
        <v>3</v>
      </c>
      <c r="BB746">
        <v>3</v>
      </c>
      <c r="BC746">
        <v>2</v>
      </c>
      <c r="BD746">
        <v>0</v>
      </c>
      <c r="BE746">
        <v>1</v>
      </c>
      <c r="BF746">
        <v>1</v>
      </c>
      <c r="BG746">
        <v>3</v>
      </c>
      <c r="BH746">
        <v>3</v>
      </c>
      <c r="BI746">
        <v>0</v>
      </c>
      <c r="BJ746">
        <v>0</v>
      </c>
      <c r="BK746">
        <v>2</v>
      </c>
      <c r="BL746">
        <v>2</v>
      </c>
      <c r="BM746">
        <v>0</v>
      </c>
      <c r="BN746">
        <v>0</v>
      </c>
      <c r="BO746">
        <f t="shared" si="110"/>
        <v>6</v>
      </c>
      <c r="BP746">
        <f t="shared" si="111"/>
        <v>8</v>
      </c>
      <c r="BQ746">
        <f t="shared" si="112"/>
        <v>6</v>
      </c>
      <c r="BR746">
        <f t="shared" si="113"/>
        <v>2</v>
      </c>
      <c r="BS746">
        <f t="shared" si="114"/>
        <v>0</v>
      </c>
      <c r="BT746">
        <f t="shared" si="115"/>
        <v>4</v>
      </c>
      <c r="BU746">
        <f t="shared" si="116"/>
        <v>8</v>
      </c>
      <c r="BV746">
        <f t="shared" si="117"/>
        <v>4</v>
      </c>
      <c r="BW746">
        <f t="shared" si="118"/>
        <v>6</v>
      </c>
      <c r="BX746">
        <f t="shared" si="119"/>
        <v>4</v>
      </c>
    </row>
    <row r="747" spans="1:76" ht="18.95" customHeight="1" x14ac:dyDescent="0.25">
      <c r="A747" t="s">
        <v>1291</v>
      </c>
      <c r="B747" t="s">
        <v>1239</v>
      </c>
      <c r="C747" t="s">
        <v>219</v>
      </c>
      <c r="D747" t="s">
        <v>26</v>
      </c>
      <c r="E747" t="s">
        <v>21</v>
      </c>
      <c r="F747" t="s">
        <v>5163</v>
      </c>
      <c r="G747">
        <v>3</v>
      </c>
      <c r="H747" t="s">
        <v>22</v>
      </c>
      <c r="I747" t="s">
        <v>1292</v>
      </c>
      <c r="L747" s="1">
        <v>481662001424</v>
      </c>
      <c r="M747" t="s">
        <v>1293</v>
      </c>
      <c r="N747" t="s">
        <v>58</v>
      </c>
      <c r="O747" t="s">
        <v>1294</v>
      </c>
      <c r="P747">
        <v>78617</v>
      </c>
      <c r="Q747" t="s">
        <v>1295</v>
      </c>
      <c r="R747">
        <v>3126</v>
      </c>
      <c r="S747" t="s">
        <v>39</v>
      </c>
      <c r="T747" t="b">
        <v>0</v>
      </c>
      <c r="U747" t="s">
        <v>30</v>
      </c>
      <c r="V747" t="s">
        <v>31</v>
      </c>
      <c r="W747" t="s">
        <v>31</v>
      </c>
      <c r="X747" t="s">
        <v>31</v>
      </c>
      <c r="Y747" t="s">
        <v>31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>
        <v>0</v>
      </c>
      <c r="AI747" s="10">
        <v>2</v>
      </c>
      <c r="AJ747" s="10">
        <v>2</v>
      </c>
      <c r="AK747" s="10">
        <v>2</v>
      </c>
      <c r="AL747" s="10">
        <v>0</v>
      </c>
      <c r="AM747" s="10">
        <v>2</v>
      </c>
      <c r="AN747" s="10">
        <v>2</v>
      </c>
      <c r="AO747" s="10">
        <v>2</v>
      </c>
      <c r="AP747" s="10">
        <v>2</v>
      </c>
      <c r="AQ747" s="10">
        <v>0</v>
      </c>
      <c r="AR747" s="10">
        <v>2</v>
      </c>
      <c r="AS747" s="10">
        <v>2</v>
      </c>
      <c r="AT747" s="10">
        <v>2</v>
      </c>
      <c r="AU747" s="10">
        <v>0</v>
      </c>
      <c r="AV747" s="10">
        <v>0</v>
      </c>
      <c r="AW747" s="10">
        <v>0</v>
      </c>
      <c r="AX747" s="10">
        <v>0</v>
      </c>
      <c r="AY747" s="10">
        <v>0</v>
      </c>
      <c r="AZ747" s="10">
        <v>0</v>
      </c>
      <c r="BA747" s="10">
        <v>3</v>
      </c>
      <c r="BB747" s="10">
        <v>3</v>
      </c>
      <c r="BC747" s="10">
        <v>2</v>
      </c>
      <c r="BD747" s="10">
        <v>0</v>
      </c>
      <c r="BE747" s="10">
        <v>0</v>
      </c>
      <c r="BF747" s="10">
        <v>0</v>
      </c>
      <c r="BG747" s="10">
        <v>3</v>
      </c>
      <c r="BH747" s="10">
        <v>3</v>
      </c>
      <c r="BI747" s="10">
        <v>0</v>
      </c>
      <c r="BJ747" s="10">
        <v>0</v>
      </c>
      <c r="BK747" s="10">
        <v>2</v>
      </c>
      <c r="BL747" s="10">
        <v>2</v>
      </c>
      <c r="BM747" s="10">
        <v>0</v>
      </c>
      <c r="BN747" s="10">
        <v>2</v>
      </c>
      <c r="BO747">
        <f t="shared" si="110"/>
        <v>0</v>
      </c>
      <c r="BP747">
        <f t="shared" si="111"/>
        <v>6</v>
      </c>
      <c r="BQ747">
        <f t="shared" si="112"/>
        <v>8</v>
      </c>
      <c r="BR747">
        <f t="shared" si="113"/>
        <v>4</v>
      </c>
      <c r="BS747">
        <f t="shared" si="114"/>
        <v>2</v>
      </c>
      <c r="BT747">
        <f t="shared" si="115"/>
        <v>0</v>
      </c>
      <c r="BU747">
        <f t="shared" si="116"/>
        <v>6</v>
      </c>
      <c r="BV747">
        <f t="shared" si="117"/>
        <v>2</v>
      </c>
      <c r="BW747">
        <f t="shared" si="118"/>
        <v>6</v>
      </c>
      <c r="BX747">
        <f t="shared" si="119"/>
        <v>6</v>
      </c>
    </row>
    <row r="748" spans="1:76" ht="18.95" customHeight="1" x14ac:dyDescent="0.25">
      <c r="A748" t="s">
        <v>1296</v>
      </c>
      <c r="B748" t="s">
        <v>1239</v>
      </c>
      <c r="C748" t="s">
        <v>219</v>
      </c>
      <c r="D748" t="s">
        <v>26</v>
      </c>
      <c r="E748" t="s">
        <v>96</v>
      </c>
      <c r="F748" t="s">
        <v>5163</v>
      </c>
      <c r="G748">
        <v>3</v>
      </c>
      <c r="H748" t="s">
        <v>22</v>
      </c>
      <c r="I748" t="s">
        <v>1297</v>
      </c>
      <c r="L748" s="1">
        <v>481776001547</v>
      </c>
      <c r="M748" t="s">
        <v>1298</v>
      </c>
      <c r="N748" t="s">
        <v>45</v>
      </c>
      <c r="O748" t="s">
        <v>1299</v>
      </c>
      <c r="P748">
        <v>78746</v>
      </c>
      <c r="Q748" t="s">
        <v>1300</v>
      </c>
      <c r="R748">
        <v>628</v>
      </c>
      <c r="S748" t="s">
        <v>89</v>
      </c>
      <c r="T748" t="b">
        <v>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1</v>
      </c>
      <c r="AI748">
        <v>0</v>
      </c>
      <c r="AJ748">
        <v>0</v>
      </c>
      <c r="AK748">
        <v>2</v>
      </c>
      <c r="AL748">
        <v>0</v>
      </c>
      <c r="AM748">
        <v>2</v>
      </c>
      <c r="AN748">
        <v>2</v>
      </c>
      <c r="AO748">
        <v>2</v>
      </c>
      <c r="AP748">
        <v>0</v>
      </c>
      <c r="AQ748">
        <v>2</v>
      </c>
      <c r="AR748">
        <v>0</v>
      </c>
      <c r="AS748">
        <v>0</v>
      </c>
      <c r="AT748">
        <v>0</v>
      </c>
      <c r="AU748">
        <v>2</v>
      </c>
      <c r="AV748">
        <v>2</v>
      </c>
      <c r="AW748">
        <v>0</v>
      </c>
      <c r="AX748">
        <v>0</v>
      </c>
      <c r="AY748">
        <v>0</v>
      </c>
      <c r="AZ748">
        <v>0</v>
      </c>
      <c r="BA748">
        <v>3</v>
      </c>
      <c r="BB748">
        <v>3</v>
      </c>
      <c r="BC748">
        <v>2</v>
      </c>
      <c r="BD748">
        <v>0</v>
      </c>
      <c r="BE748">
        <v>1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2</v>
      </c>
      <c r="BO748">
        <f t="shared" si="110"/>
        <v>3</v>
      </c>
      <c r="BP748">
        <f t="shared" si="111"/>
        <v>2</v>
      </c>
      <c r="BQ748">
        <f t="shared" si="112"/>
        <v>8</v>
      </c>
      <c r="BR748">
        <f t="shared" si="113"/>
        <v>0</v>
      </c>
      <c r="BS748">
        <f t="shared" si="114"/>
        <v>0</v>
      </c>
      <c r="BT748">
        <f t="shared" si="115"/>
        <v>4</v>
      </c>
      <c r="BU748">
        <f t="shared" si="116"/>
        <v>6</v>
      </c>
      <c r="BV748">
        <f t="shared" si="117"/>
        <v>4</v>
      </c>
      <c r="BW748">
        <f t="shared" si="118"/>
        <v>0</v>
      </c>
      <c r="BX748">
        <f t="shared" si="119"/>
        <v>2</v>
      </c>
    </row>
    <row r="749" spans="1:76" ht="18.95" customHeight="1" x14ac:dyDescent="0.25">
      <c r="A749" t="s">
        <v>1270</v>
      </c>
      <c r="B749" t="s">
        <v>1239</v>
      </c>
      <c r="C749" t="s">
        <v>219</v>
      </c>
      <c r="D749" t="s">
        <v>26</v>
      </c>
      <c r="E749" t="s">
        <v>66</v>
      </c>
      <c r="F749" t="s">
        <v>66</v>
      </c>
      <c r="G749">
        <v>3</v>
      </c>
      <c r="H749" t="s">
        <v>22</v>
      </c>
      <c r="I749" t="s">
        <v>1271</v>
      </c>
      <c r="L749" s="1" t="s">
        <v>31</v>
      </c>
      <c r="M749" t="s">
        <v>1272</v>
      </c>
      <c r="N749" t="s">
        <v>45</v>
      </c>
      <c r="O749" t="s">
        <v>1273</v>
      </c>
      <c r="P749">
        <v>75845</v>
      </c>
      <c r="Q749" t="s">
        <v>1274</v>
      </c>
      <c r="R749">
        <v>70</v>
      </c>
      <c r="S749" t="s">
        <v>39</v>
      </c>
      <c r="T749" t="b">
        <v>0</v>
      </c>
      <c r="U749" t="s">
        <v>30</v>
      </c>
      <c r="V749" t="s">
        <v>31</v>
      </c>
      <c r="W749" t="s">
        <v>31</v>
      </c>
      <c r="X749" t="s">
        <v>31</v>
      </c>
      <c r="Y749" t="s">
        <v>31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</v>
      </c>
      <c r="AI749" s="10">
        <v>2</v>
      </c>
      <c r="AJ749" s="10">
        <v>0</v>
      </c>
      <c r="AK749" s="10">
        <v>0</v>
      </c>
      <c r="AL749" s="10">
        <v>0</v>
      </c>
      <c r="AM749" s="10">
        <v>2</v>
      </c>
      <c r="AN749" s="10">
        <v>2</v>
      </c>
      <c r="AO749" s="10">
        <v>2</v>
      </c>
      <c r="AP749" s="10">
        <v>0</v>
      </c>
      <c r="AQ749" s="10">
        <v>2</v>
      </c>
      <c r="AR749" s="10">
        <v>2</v>
      </c>
      <c r="AS749" s="10">
        <v>0</v>
      </c>
      <c r="AT749" s="10">
        <v>0</v>
      </c>
      <c r="AU749" s="10">
        <v>0</v>
      </c>
      <c r="AV749" s="10">
        <v>0</v>
      </c>
      <c r="AW749" s="10">
        <v>0</v>
      </c>
      <c r="AX749" s="10">
        <v>0</v>
      </c>
      <c r="AY749" s="10">
        <v>0</v>
      </c>
      <c r="AZ749" s="10">
        <v>0</v>
      </c>
      <c r="BA749" s="10">
        <v>3</v>
      </c>
      <c r="BB749" s="10">
        <v>3</v>
      </c>
      <c r="BC749" s="10">
        <v>0</v>
      </c>
      <c r="BD749" s="10">
        <v>0</v>
      </c>
      <c r="BE749" s="10">
        <v>0</v>
      </c>
      <c r="BF749" s="10">
        <v>0</v>
      </c>
      <c r="BG749" s="10">
        <v>2</v>
      </c>
      <c r="BH749" s="10">
        <v>0</v>
      </c>
      <c r="BI749" s="10">
        <v>0</v>
      </c>
      <c r="BJ749" s="10">
        <v>0</v>
      </c>
      <c r="BK749" s="10">
        <v>0</v>
      </c>
      <c r="BL749" s="10">
        <v>2</v>
      </c>
      <c r="BM749" s="10">
        <v>0</v>
      </c>
      <c r="BN749" s="10">
        <v>0</v>
      </c>
      <c r="BO749">
        <f t="shared" si="110"/>
        <v>0</v>
      </c>
      <c r="BP749">
        <f t="shared" si="111"/>
        <v>2</v>
      </c>
      <c r="BQ749">
        <f t="shared" si="112"/>
        <v>8</v>
      </c>
      <c r="BR749">
        <f t="shared" si="113"/>
        <v>2</v>
      </c>
      <c r="BS749">
        <f t="shared" si="114"/>
        <v>0</v>
      </c>
      <c r="BT749">
        <f t="shared" si="115"/>
        <v>0</v>
      </c>
      <c r="BU749">
        <f t="shared" si="116"/>
        <v>6</v>
      </c>
      <c r="BV749">
        <f t="shared" si="117"/>
        <v>0</v>
      </c>
      <c r="BW749">
        <f t="shared" si="118"/>
        <v>2</v>
      </c>
      <c r="BX749">
        <f t="shared" si="119"/>
        <v>2</v>
      </c>
    </row>
    <row r="750" spans="1:76" ht="18.95" customHeight="1" x14ac:dyDescent="0.25">
      <c r="A750" t="s">
        <v>1383</v>
      </c>
      <c r="B750" t="s">
        <v>1239</v>
      </c>
      <c r="C750" t="s">
        <v>219</v>
      </c>
      <c r="D750" t="s">
        <v>26</v>
      </c>
      <c r="E750" t="s">
        <v>73</v>
      </c>
      <c r="F750" t="s">
        <v>659</v>
      </c>
      <c r="G750">
        <v>3</v>
      </c>
      <c r="H750" t="s">
        <v>22</v>
      </c>
      <c r="I750" t="s">
        <v>1384</v>
      </c>
      <c r="L750" s="1">
        <v>483651013315</v>
      </c>
      <c r="M750" t="s">
        <v>1385</v>
      </c>
      <c r="N750" t="s">
        <v>45</v>
      </c>
      <c r="O750" t="s">
        <v>1386</v>
      </c>
      <c r="P750">
        <v>79778</v>
      </c>
      <c r="Q750" t="s">
        <v>1387</v>
      </c>
      <c r="R750">
        <v>149</v>
      </c>
      <c r="S750" t="s">
        <v>39</v>
      </c>
      <c r="T750" t="b">
        <v>1</v>
      </c>
      <c r="U750" t="s">
        <v>31</v>
      </c>
      <c r="V750" t="s">
        <v>31</v>
      </c>
      <c r="W750" t="s">
        <v>31</v>
      </c>
      <c r="X750" t="s">
        <v>31</v>
      </c>
      <c r="Y750" t="s">
        <v>31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1</v>
      </c>
      <c r="AO750">
        <v>0</v>
      </c>
      <c r="AP750">
        <v>0</v>
      </c>
      <c r="AQ750">
        <v>2</v>
      </c>
      <c r="AR750">
        <v>2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3</v>
      </c>
      <c r="BB750">
        <v>3</v>
      </c>
      <c r="BC750">
        <v>0</v>
      </c>
      <c r="BD750">
        <v>0</v>
      </c>
      <c r="BE750">
        <v>0</v>
      </c>
      <c r="BF750">
        <v>2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f t="shared" si="110"/>
        <v>0</v>
      </c>
      <c r="BP750">
        <f t="shared" si="111"/>
        <v>0</v>
      </c>
      <c r="BQ750">
        <f t="shared" si="112"/>
        <v>4</v>
      </c>
      <c r="BR750">
        <f t="shared" si="113"/>
        <v>2</v>
      </c>
      <c r="BS750">
        <f t="shared" si="114"/>
        <v>0</v>
      </c>
      <c r="BT750">
        <f t="shared" si="115"/>
        <v>0</v>
      </c>
      <c r="BU750">
        <f t="shared" si="116"/>
        <v>6</v>
      </c>
      <c r="BV750">
        <f t="shared" si="117"/>
        <v>2</v>
      </c>
      <c r="BW750">
        <f t="shared" si="118"/>
        <v>0</v>
      </c>
      <c r="BX750">
        <f t="shared" si="119"/>
        <v>0</v>
      </c>
    </row>
    <row r="751" spans="1:76" ht="18.95" customHeight="1" x14ac:dyDescent="0.25">
      <c r="A751" t="s">
        <v>1357</v>
      </c>
      <c r="B751" t="s">
        <v>1239</v>
      </c>
      <c r="C751" t="s">
        <v>219</v>
      </c>
      <c r="D751" t="s">
        <v>26</v>
      </c>
      <c r="E751" t="s">
        <v>66</v>
      </c>
      <c r="F751" t="s">
        <v>66</v>
      </c>
      <c r="G751">
        <v>3</v>
      </c>
      <c r="H751" t="s">
        <v>22</v>
      </c>
      <c r="I751" t="s">
        <v>1358</v>
      </c>
      <c r="L751" s="1">
        <v>482679003018</v>
      </c>
      <c r="M751" t="s">
        <v>1359</v>
      </c>
      <c r="N751" t="s">
        <v>45</v>
      </c>
      <c r="O751" t="s">
        <v>1360</v>
      </c>
      <c r="P751">
        <v>78040</v>
      </c>
      <c r="Q751" t="s">
        <v>1361</v>
      </c>
      <c r="R751">
        <v>553</v>
      </c>
      <c r="S751" t="s">
        <v>7</v>
      </c>
      <c r="T751" t="b">
        <v>0</v>
      </c>
      <c r="U751" t="s">
        <v>30</v>
      </c>
      <c r="V751" t="s">
        <v>61</v>
      </c>
      <c r="W751" t="s">
        <v>61</v>
      </c>
      <c r="X751" t="s">
        <v>61</v>
      </c>
      <c r="Y751" t="s">
        <v>71</v>
      </c>
      <c r="Z751" s="10">
        <v>0</v>
      </c>
      <c r="AA751" s="10">
        <v>0</v>
      </c>
      <c r="AB751" s="10">
        <v>0</v>
      </c>
      <c r="AC751" s="10">
        <v>2</v>
      </c>
      <c r="AD751" s="10">
        <v>2</v>
      </c>
      <c r="AE751" s="10">
        <v>2</v>
      </c>
      <c r="AF751" s="10">
        <v>1</v>
      </c>
      <c r="AG751" s="10">
        <v>1</v>
      </c>
      <c r="AH751" s="10">
        <v>1</v>
      </c>
      <c r="AI751" s="10">
        <v>2</v>
      </c>
      <c r="AJ751" s="10">
        <v>2</v>
      </c>
      <c r="AK751" s="10">
        <v>2</v>
      </c>
      <c r="AL751" s="10">
        <v>2</v>
      </c>
      <c r="AM751" s="10">
        <v>2</v>
      </c>
      <c r="AN751" s="10">
        <v>2</v>
      </c>
      <c r="AO751" s="10">
        <v>0</v>
      </c>
      <c r="AP751" s="10">
        <v>1</v>
      </c>
      <c r="AQ751" s="10">
        <v>2</v>
      </c>
      <c r="AR751" s="10">
        <v>2</v>
      </c>
      <c r="AS751" s="10">
        <v>2</v>
      </c>
      <c r="AT751" s="10">
        <v>0</v>
      </c>
      <c r="AU751" s="10">
        <v>0</v>
      </c>
      <c r="AV751" s="10">
        <v>0</v>
      </c>
      <c r="AW751" s="10">
        <v>0</v>
      </c>
      <c r="AX751" s="10">
        <v>0</v>
      </c>
      <c r="AY751" s="10">
        <v>1</v>
      </c>
      <c r="AZ751" s="10">
        <v>0</v>
      </c>
      <c r="BA751" s="10">
        <v>3</v>
      </c>
      <c r="BB751" s="10">
        <v>3</v>
      </c>
      <c r="BC751" s="10">
        <v>0</v>
      </c>
      <c r="BD751" s="10">
        <v>0</v>
      </c>
      <c r="BE751" s="10">
        <v>3</v>
      </c>
      <c r="BF751" s="10">
        <v>3</v>
      </c>
      <c r="BG751" s="10">
        <v>3</v>
      </c>
      <c r="BH751" s="10">
        <v>3</v>
      </c>
      <c r="BI751" s="10">
        <v>0</v>
      </c>
      <c r="BJ751" s="10">
        <v>0</v>
      </c>
      <c r="BK751" s="10">
        <v>0</v>
      </c>
      <c r="BL751" s="10">
        <v>0</v>
      </c>
      <c r="BM751" s="10">
        <v>0</v>
      </c>
      <c r="BN751" s="10">
        <v>2</v>
      </c>
      <c r="BO751">
        <f t="shared" si="110"/>
        <v>9</v>
      </c>
      <c r="BP751">
        <f t="shared" si="111"/>
        <v>8</v>
      </c>
      <c r="BQ751">
        <f t="shared" si="112"/>
        <v>7</v>
      </c>
      <c r="BR751">
        <f t="shared" si="113"/>
        <v>4</v>
      </c>
      <c r="BS751">
        <f t="shared" si="114"/>
        <v>0</v>
      </c>
      <c r="BT751">
        <f t="shared" si="115"/>
        <v>0</v>
      </c>
      <c r="BU751">
        <f t="shared" si="116"/>
        <v>7</v>
      </c>
      <c r="BV751">
        <f t="shared" si="117"/>
        <v>6</v>
      </c>
      <c r="BW751">
        <f t="shared" si="118"/>
        <v>6</v>
      </c>
      <c r="BX751">
        <f t="shared" si="119"/>
        <v>2</v>
      </c>
    </row>
    <row r="752" spans="1:76" ht="18.95" customHeight="1" x14ac:dyDescent="0.25">
      <c r="A752" t="s">
        <v>4724</v>
      </c>
      <c r="B752" t="s">
        <v>1239</v>
      </c>
      <c r="C752" t="s">
        <v>219</v>
      </c>
      <c r="D752" t="s">
        <v>26</v>
      </c>
      <c r="E752" t="s">
        <v>178</v>
      </c>
      <c r="F752" t="s">
        <v>5163</v>
      </c>
      <c r="G752" t="s">
        <v>2026</v>
      </c>
      <c r="H752" t="s">
        <v>22</v>
      </c>
      <c r="I752" t="s">
        <v>4725</v>
      </c>
      <c r="L752" s="1">
        <v>483808004248</v>
      </c>
      <c r="M752" t="s">
        <v>4726</v>
      </c>
      <c r="N752" t="s">
        <v>45</v>
      </c>
      <c r="O752" t="s">
        <v>4727</v>
      </c>
      <c r="P752">
        <v>78664</v>
      </c>
      <c r="Q752" t="s">
        <v>1361</v>
      </c>
      <c r="R752">
        <v>476</v>
      </c>
      <c r="S752" t="s">
        <v>7</v>
      </c>
      <c r="T752" t="b">
        <v>0</v>
      </c>
      <c r="U752" t="s">
        <v>30</v>
      </c>
      <c r="V752" t="s">
        <v>31</v>
      </c>
      <c r="W752" t="s">
        <v>31</v>
      </c>
      <c r="X752" t="s">
        <v>31</v>
      </c>
      <c r="Y752" t="s">
        <v>31</v>
      </c>
      <c r="Z752">
        <v>0</v>
      </c>
      <c r="AA752">
        <v>0</v>
      </c>
      <c r="AB752">
        <v>0</v>
      </c>
      <c r="AC752">
        <v>2</v>
      </c>
      <c r="AD752">
        <v>2</v>
      </c>
      <c r="AE752">
        <v>2</v>
      </c>
      <c r="AF752">
        <v>3</v>
      </c>
      <c r="AG752">
        <v>3</v>
      </c>
      <c r="AH752">
        <v>2</v>
      </c>
      <c r="AI752">
        <v>1</v>
      </c>
      <c r="AJ752">
        <v>0</v>
      </c>
      <c r="AK752">
        <v>2</v>
      </c>
      <c r="AL752">
        <v>0</v>
      </c>
      <c r="AM752">
        <v>2</v>
      </c>
      <c r="AN752">
        <v>2</v>
      </c>
      <c r="AO752">
        <v>2</v>
      </c>
      <c r="AP752">
        <v>0</v>
      </c>
      <c r="AQ752">
        <v>0</v>
      </c>
      <c r="AR752">
        <v>3</v>
      </c>
      <c r="AS752">
        <v>3</v>
      </c>
      <c r="AT752">
        <v>3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3</v>
      </c>
      <c r="BB752">
        <v>3</v>
      </c>
      <c r="BC752">
        <v>0</v>
      </c>
      <c r="BD752">
        <v>0</v>
      </c>
      <c r="BE752">
        <v>3</v>
      </c>
      <c r="BF752">
        <v>3</v>
      </c>
      <c r="BG752">
        <v>3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2</v>
      </c>
      <c r="BO752">
        <f t="shared" si="110"/>
        <v>14</v>
      </c>
      <c r="BP752">
        <f t="shared" si="111"/>
        <v>3</v>
      </c>
      <c r="BQ752">
        <f t="shared" si="112"/>
        <v>6</v>
      </c>
      <c r="BR752">
        <f t="shared" si="113"/>
        <v>6</v>
      </c>
      <c r="BS752">
        <f t="shared" si="114"/>
        <v>3</v>
      </c>
      <c r="BT752">
        <f t="shared" si="115"/>
        <v>0</v>
      </c>
      <c r="BU752">
        <f t="shared" si="116"/>
        <v>6</v>
      </c>
      <c r="BV752">
        <f t="shared" si="117"/>
        <v>6</v>
      </c>
      <c r="BW752">
        <f t="shared" si="118"/>
        <v>3</v>
      </c>
      <c r="BX752">
        <f t="shared" si="119"/>
        <v>2</v>
      </c>
    </row>
    <row r="753" spans="1:76" ht="18.95" customHeight="1" x14ac:dyDescent="0.25">
      <c r="A753" t="s">
        <v>4608</v>
      </c>
      <c r="B753" t="s">
        <v>1239</v>
      </c>
      <c r="C753" t="s">
        <v>219</v>
      </c>
      <c r="D753" t="s">
        <v>26</v>
      </c>
      <c r="E753" t="s">
        <v>73</v>
      </c>
      <c r="F753" t="s">
        <v>659</v>
      </c>
      <c r="G753" t="s">
        <v>2026</v>
      </c>
      <c r="H753" t="s">
        <v>22</v>
      </c>
      <c r="I753" t="s">
        <v>4609</v>
      </c>
      <c r="L753" s="1">
        <v>481650001408</v>
      </c>
      <c r="M753" t="s">
        <v>4610</v>
      </c>
      <c r="N753" t="s">
        <v>25</v>
      </c>
      <c r="O753" t="s">
        <v>4611</v>
      </c>
      <c r="P753">
        <v>76234</v>
      </c>
      <c r="Q753" t="s">
        <v>4612</v>
      </c>
      <c r="R753">
        <v>485</v>
      </c>
      <c r="S753" t="s">
        <v>77</v>
      </c>
      <c r="T753" t="b">
        <v>0</v>
      </c>
      <c r="U753" t="s">
        <v>30</v>
      </c>
      <c r="V753" t="s">
        <v>31</v>
      </c>
      <c r="W753" t="s">
        <v>31</v>
      </c>
      <c r="X753" t="s">
        <v>31</v>
      </c>
      <c r="Y753" t="s">
        <v>31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2</v>
      </c>
      <c r="AK753">
        <v>2</v>
      </c>
      <c r="AL753">
        <v>2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2</v>
      </c>
      <c r="AV753">
        <v>2</v>
      </c>
      <c r="AW753">
        <v>1</v>
      </c>
      <c r="AX753">
        <v>2</v>
      </c>
      <c r="AY753">
        <v>0</v>
      </c>
      <c r="AZ753">
        <v>0</v>
      </c>
      <c r="BA753">
        <v>3</v>
      </c>
      <c r="BB753">
        <v>3</v>
      </c>
      <c r="BC753">
        <v>1</v>
      </c>
      <c r="BD753">
        <v>2</v>
      </c>
      <c r="BE753">
        <v>3</v>
      </c>
      <c r="BF753">
        <v>3</v>
      </c>
      <c r="BG753">
        <v>3</v>
      </c>
      <c r="BH753">
        <v>3</v>
      </c>
      <c r="BI753">
        <v>3</v>
      </c>
      <c r="BJ753">
        <v>0</v>
      </c>
      <c r="BK753">
        <v>3</v>
      </c>
      <c r="BL753">
        <v>0</v>
      </c>
      <c r="BM753">
        <v>0</v>
      </c>
      <c r="BN753">
        <v>0</v>
      </c>
      <c r="BO753">
        <f t="shared" si="110"/>
        <v>0</v>
      </c>
      <c r="BP753">
        <f t="shared" si="111"/>
        <v>7</v>
      </c>
      <c r="BQ753">
        <f t="shared" si="112"/>
        <v>0</v>
      </c>
      <c r="BR753">
        <f t="shared" si="113"/>
        <v>0</v>
      </c>
      <c r="BS753">
        <f t="shared" si="114"/>
        <v>0</v>
      </c>
      <c r="BT753">
        <f t="shared" si="115"/>
        <v>7</v>
      </c>
      <c r="BU753">
        <f t="shared" si="116"/>
        <v>6</v>
      </c>
      <c r="BV753">
        <f t="shared" si="117"/>
        <v>9</v>
      </c>
      <c r="BW753">
        <f t="shared" si="118"/>
        <v>6</v>
      </c>
      <c r="BX753">
        <f t="shared" si="119"/>
        <v>6</v>
      </c>
    </row>
    <row r="754" spans="1:76" ht="18.95" customHeight="1" x14ac:dyDescent="0.25">
      <c r="A754" t="s">
        <v>493</v>
      </c>
      <c r="B754" t="s">
        <v>483</v>
      </c>
      <c r="C754" t="s">
        <v>29</v>
      </c>
      <c r="D754" t="s">
        <v>26</v>
      </c>
      <c r="E754" t="s">
        <v>96</v>
      </c>
      <c r="F754" t="s">
        <v>5163</v>
      </c>
      <c r="G754">
        <v>1</v>
      </c>
      <c r="H754" t="s">
        <v>22</v>
      </c>
      <c r="I754" t="s">
        <v>494</v>
      </c>
      <c r="L754" s="1">
        <v>490012000082</v>
      </c>
      <c r="M754" t="s">
        <v>495</v>
      </c>
      <c r="N754" t="s">
        <v>45</v>
      </c>
      <c r="O754" t="s">
        <v>496</v>
      </c>
      <c r="P754">
        <v>84321</v>
      </c>
      <c r="Q754" t="s">
        <v>497</v>
      </c>
      <c r="R754">
        <v>525</v>
      </c>
      <c r="S754" t="s">
        <v>7</v>
      </c>
      <c r="T754" t="b">
        <v>0</v>
      </c>
      <c r="U754" t="s">
        <v>30</v>
      </c>
      <c r="V754" t="s">
        <v>61</v>
      </c>
      <c r="W754" t="s">
        <v>71</v>
      </c>
      <c r="X754" t="s">
        <v>71</v>
      </c>
      <c r="Y754" t="s">
        <v>71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0</v>
      </c>
      <c r="AI754">
        <v>0</v>
      </c>
      <c r="AJ754">
        <v>1</v>
      </c>
      <c r="AK754">
        <v>2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2</v>
      </c>
      <c r="AV754">
        <v>2</v>
      </c>
      <c r="AW754">
        <v>0</v>
      </c>
      <c r="AX754">
        <v>0</v>
      </c>
      <c r="AY754">
        <v>0</v>
      </c>
      <c r="AZ754">
        <v>0</v>
      </c>
      <c r="BA754">
        <v>2</v>
      </c>
      <c r="BB754">
        <v>2</v>
      </c>
      <c r="BC754">
        <v>0</v>
      </c>
      <c r="BD754">
        <v>2</v>
      </c>
      <c r="BE754">
        <v>0</v>
      </c>
      <c r="BF754">
        <v>0</v>
      </c>
      <c r="BG754">
        <v>0</v>
      </c>
      <c r="BH754">
        <v>3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f t="shared" si="110"/>
        <v>2</v>
      </c>
      <c r="BP754">
        <f t="shared" si="111"/>
        <v>3</v>
      </c>
      <c r="BQ754">
        <f t="shared" si="112"/>
        <v>0</v>
      </c>
      <c r="BR754">
        <f t="shared" si="113"/>
        <v>0</v>
      </c>
      <c r="BS754">
        <f t="shared" si="114"/>
        <v>0</v>
      </c>
      <c r="BT754">
        <f t="shared" si="115"/>
        <v>4</v>
      </c>
      <c r="BU754">
        <f t="shared" si="116"/>
        <v>4</v>
      </c>
      <c r="BV754">
        <f t="shared" si="117"/>
        <v>2</v>
      </c>
      <c r="BW754">
        <f t="shared" si="118"/>
        <v>3</v>
      </c>
      <c r="BX754">
        <f t="shared" si="119"/>
        <v>0</v>
      </c>
    </row>
    <row r="755" spans="1:76" ht="18.95" customHeight="1" x14ac:dyDescent="0.25">
      <c r="A755" t="s">
        <v>505</v>
      </c>
      <c r="B755" t="s">
        <v>483</v>
      </c>
      <c r="C755" t="s">
        <v>29</v>
      </c>
      <c r="D755" t="s">
        <v>26</v>
      </c>
      <c r="E755" t="s">
        <v>73</v>
      </c>
      <c r="F755" t="s">
        <v>659</v>
      </c>
      <c r="G755">
        <v>1</v>
      </c>
      <c r="H755" t="s">
        <v>22</v>
      </c>
      <c r="I755" t="s">
        <v>506</v>
      </c>
      <c r="L755" s="1">
        <v>490060000375</v>
      </c>
      <c r="M755" t="s">
        <v>507</v>
      </c>
      <c r="N755" t="s">
        <v>45</v>
      </c>
      <c r="O755" t="s">
        <v>508</v>
      </c>
      <c r="P755">
        <v>84107</v>
      </c>
      <c r="Q755" t="s">
        <v>128</v>
      </c>
      <c r="R755">
        <v>608</v>
      </c>
      <c r="S755" t="s">
        <v>89</v>
      </c>
      <c r="T755" t="b">
        <v>0</v>
      </c>
      <c r="U755" t="s">
        <v>30</v>
      </c>
      <c r="V755" t="s">
        <v>31</v>
      </c>
      <c r="W755" t="s">
        <v>31</v>
      </c>
      <c r="X755" t="s">
        <v>31</v>
      </c>
      <c r="Y755" t="s">
        <v>31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0</v>
      </c>
      <c r="AI755" s="10">
        <v>2</v>
      </c>
      <c r="AJ755" s="10">
        <v>1</v>
      </c>
      <c r="AK755" s="10">
        <v>2</v>
      </c>
      <c r="AL755" s="10">
        <v>1</v>
      </c>
      <c r="AM755" s="10">
        <v>2</v>
      </c>
      <c r="AN755" s="10">
        <v>2</v>
      </c>
      <c r="AO755" s="10">
        <v>2</v>
      </c>
      <c r="AP755" s="10">
        <v>0</v>
      </c>
      <c r="AQ755" s="10">
        <v>0</v>
      </c>
      <c r="AR755" s="10">
        <v>3</v>
      </c>
      <c r="AS755" s="10">
        <v>0</v>
      </c>
      <c r="AT755" s="10">
        <v>0</v>
      </c>
      <c r="AU755" s="10">
        <v>0</v>
      </c>
      <c r="AV755" s="10">
        <v>0</v>
      </c>
      <c r="AW755" s="10">
        <v>0</v>
      </c>
      <c r="AX755" s="10">
        <v>0</v>
      </c>
      <c r="AY755" s="10">
        <v>0</v>
      </c>
      <c r="AZ755" s="10">
        <v>0</v>
      </c>
      <c r="BA755" s="10">
        <v>0</v>
      </c>
      <c r="BB755" s="10">
        <v>3</v>
      </c>
      <c r="BC755" s="10">
        <v>2</v>
      </c>
      <c r="BD755" s="10">
        <v>0</v>
      </c>
      <c r="BE755" s="10">
        <v>0</v>
      </c>
      <c r="BF755" s="10">
        <v>3</v>
      </c>
      <c r="BG755" s="10">
        <v>0</v>
      </c>
      <c r="BH755" s="10">
        <v>3</v>
      </c>
      <c r="BI755" s="10">
        <v>2</v>
      </c>
      <c r="BJ755" s="10">
        <v>0</v>
      </c>
      <c r="BK755" s="10">
        <v>0</v>
      </c>
      <c r="BL755" s="10">
        <v>1</v>
      </c>
      <c r="BM755" s="10">
        <v>2</v>
      </c>
      <c r="BN755" s="10">
        <v>2</v>
      </c>
      <c r="BO755">
        <f t="shared" si="110"/>
        <v>0</v>
      </c>
      <c r="BP755">
        <f t="shared" si="111"/>
        <v>6</v>
      </c>
      <c r="BQ755">
        <f t="shared" si="112"/>
        <v>6</v>
      </c>
      <c r="BR755">
        <f t="shared" si="113"/>
        <v>3</v>
      </c>
      <c r="BS755">
        <f t="shared" si="114"/>
        <v>0</v>
      </c>
      <c r="BT755">
        <f t="shared" si="115"/>
        <v>0</v>
      </c>
      <c r="BU755">
        <f t="shared" si="116"/>
        <v>3</v>
      </c>
      <c r="BV755">
        <f t="shared" si="117"/>
        <v>5</v>
      </c>
      <c r="BW755">
        <f t="shared" si="118"/>
        <v>3</v>
      </c>
      <c r="BX755">
        <f t="shared" si="119"/>
        <v>7</v>
      </c>
    </row>
    <row r="756" spans="1:76" ht="18.95" customHeight="1" x14ac:dyDescent="0.25">
      <c r="A756" t="s">
        <v>4787</v>
      </c>
      <c r="B756" t="s">
        <v>483</v>
      </c>
      <c r="C756" t="s">
        <v>29</v>
      </c>
      <c r="D756" t="s">
        <v>26</v>
      </c>
      <c r="E756" t="s">
        <v>96</v>
      </c>
      <c r="F756" t="s">
        <v>5163</v>
      </c>
      <c r="G756" t="s">
        <v>2026</v>
      </c>
      <c r="H756" t="s">
        <v>22</v>
      </c>
      <c r="I756" t="s">
        <v>4788</v>
      </c>
      <c r="L756" s="1">
        <v>490063000403</v>
      </c>
      <c r="M756" t="s">
        <v>4789</v>
      </c>
      <c r="N756" t="s">
        <v>25</v>
      </c>
      <c r="O756" t="s">
        <v>4790</v>
      </c>
      <c r="P756">
        <v>84663</v>
      </c>
      <c r="Q756" t="s">
        <v>4791</v>
      </c>
      <c r="R756">
        <v>1125</v>
      </c>
      <c r="S756" t="s">
        <v>89</v>
      </c>
      <c r="T756" t="b">
        <v>0</v>
      </c>
      <c r="U756" t="s">
        <v>30</v>
      </c>
      <c r="V756" t="s">
        <v>71</v>
      </c>
      <c r="W756" t="s">
        <v>71</v>
      </c>
      <c r="X756" t="s">
        <v>71</v>
      </c>
      <c r="Y756" t="s">
        <v>61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3</v>
      </c>
      <c r="AH756">
        <v>1</v>
      </c>
      <c r="AI756">
        <v>0</v>
      </c>
      <c r="AJ756">
        <v>0</v>
      </c>
      <c r="AK756">
        <v>0</v>
      </c>
      <c r="AL756">
        <v>2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2</v>
      </c>
      <c r="AS756">
        <v>0</v>
      </c>
      <c r="AT756">
        <v>0</v>
      </c>
      <c r="AU756">
        <v>2</v>
      </c>
      <c r="AV756">
        <v>2</v>
      </c>
      <c r="AW756">
        <v>0</v>
      </c>
      <c r="AX756">
        <v>0</v>
      </c>
      <c r="AY756">
        <v>0</v>
      </c>
      <c r="AZ756">
        <v>0</v>
      </c>
      <c r="BA756">
        <v>3</v>
      </c>
      <c r="BB756">
        <v>3</v>
      </c>
      <c r="BC756">
        <v>0</v>
      </c>
      <c r="BD756">
        <v>2</v>
      </c>
      <c r="BE756">
        <v>3</v>
      </c>
      <c r="BF756">
        <v>3</v>
      </c>
      <c r="BG756">
        <v>3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f t="shared" si="110"/>
        <v>4</v>
      </c>
      <c r="BP756">
        <f t="shared" si="111"/>
        <v>2</v>
      </c>
      <c r="BQ756">
        <f t="shared" si="112"/>
        <v>1</v>
      </c>
      <c r="BR756">
        <f t="shared" si="113"/>
        <v>2</v>
      </c>
      <c r="BS756">
        <f t="shared" si="114"/>
        <v>0</v>
      </c>
      <c r="BT756">
        <f t="shared" si="115"/>
        <v>4</v>
      </c>
      <c r="BU756">
        <f t="shared" si="116"/>
        <v>6</v>
      </c>
      <c r="BV756">
        <f t="shared" si="117"/>
        <v>8</v>
      </c>
      <c r="BW756">
        <f t="shared" si="118"/>
        <v>3</v>
      </c>
      <c r="BX756">
        <f t="shared" si="119"/>
        <v>0</v>
      </c>
    </row>
    <row r="757" spans="1:76" ht="18.95" customHeight="1" x14ac:dyDescent="0.25">
      <c r="A757" t="s">
        <v>4792</v>
      </c>
      <c r="B757" t="s">
        <v>483</v>
      </c>
      <c r="C757" t="s">
        <v>29</v>
      </c>
      <c r="D757" t="s">
        <v>86</v>
      </c>
      <c r="E757" t="s">
        <v>96</v>
      </c>
      <c r="F757" t="s">
        <v>5163</v>
      </c>
      <c r="G757" t="s">
        <v>2026</v>
      </c>
      <c r="H757" t="s">
        <v>83</v>
      </c>
      <c r="I757" t="s">
        <v>4793</v>
      </c>
      <c r="L757" s="1">
        <v>490081000452</v>
      </c>
      <c r="M757" t="s">
        <v>4794</v>
      </c>
      <c r="N757" t="s">
        <v>25</v>
      </c>
      <c r="O757" t="s">
        <v>4795</v>
      </c>
      <c r="P757">
        <v>84601</v>
      </c>
      <c r="Q757" t="s">
        <v>4796</v>
      </c>
      <c r="R757">
        <v>837</v>
      </c>
      <c r="S757" t="s">
        <v>7</v>
      </c>
      <c r="T757" t="b">
        <v>0</v>
      </c>
      <c r="U757" t="s">
        <v>30</v>
      </c>
      <c r="V757" t="s">
        <v>61</v>
      </c>
      <c r="W757" t="s">
        <v>61</v>
      </c>
      <c r="X757" t="s">
        <v>61</v>
      </c>
      <c r="Y757" t="s">
        <v>61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2</v>
      </c>
      <c r="AW757">
        <v>0</v>
      </c>
      <c r="AX757">
        <v>0</v>
      </c>
      <c r="AY757">
        <v>0</v>
      </c>
      <c r="AZ757">
        <v>0</v>
      </c>
      <c r="BA757">
        <v>3</v>
      </c>
      <c r="BB757">
        <v>3</v>
      </c>
      <c r="BC757">
        <v>2</v>
      </c>
      <c r="BD757">
        <v>0</v>
      </c>
      <c r="BE757">
        <v>3</v>
      </c>
      <c r="BF757">
        <v>3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f t="shared" si="110"/>
        <v>0</v>
      </c>
      <c r="BP757">
        <f t="shared" si="111"/>
        <v>0</v>
      </c>
      <c r="BQ757">
        <f t="shared" si="112"/>
        <v>0</v>
      </c>
      <c r="BR757">
        <f t="shared" si="113"/>
        <v>0</v>
      </c>
      <c r="BS757">
        <f t="shared" si="114"/>
        <v>0</v>
      </c>
      <c r="BT757">
        <f t="shared" si="115"/>
        <v>3</v>
      </c>
      <c r="BU757">
        <f t="shared" si="116"/>
        <v>6</v>
      </c>
      <c r="BV757">
        <f t="shared" si="117"/>
        <v>8</v>
      </c>
      <c r="BW757">
        <f t="shared" si="118"/>
        <v>0</v>
      </c>
      <c r="BX757">
        <f t="shared" si="119"/>
        <v>0</v>
      </c>
    </row>
    <row r="758" spans="1:76" ht="18.95" customHeight="1" x14ac:dyDescent="0.25">
      <c r="A758" t="s">
        <v>519</v>
      </c>
      <c r="B758" t="s">
        <v>483</v>
      </c>
      <c r="C758" t="s">
        <v>29</v>
      </c>
      <c r="D758" t="s">
        <v>26</v>
      </c>
      <c r="E758" t="s">
        <v>50</v>
      </c>
      <c r="F758" t="s">
        <v>5161</v>
      </c>
      <c r="G758">
        <v>1</v>
      </c>
      <c r="H758" t="s">
        <v>124</v>
      </c>
      <c r="I758" t="s">
        <v>520</v>
      </c>
      <c r="L758" s="1">
        <v>490120000631</v>
      </c>
      <c r="M758" t="s">
        <v>521</v>
      </c>
      <c r="N758" t="s">
        <v>45</v>
      </c>
      <c r="O758" t="s">
        <v>522</v>
      </c>
      <c r="P758">
        <v>84404</v>
      </c>
      <c r="Q758" t="s">
        <v>523</v>
      </c>
      <c r="R758">
        <v>792</v>
      </c>
      <c r="S758" t="s">
        <v>7</v>
      </c>
      <c r="T758" t="b">
        <v>0</v>
      </c>
      <c r="U758" t="s">
        <v>30</v>
      </c>
      <c r="V758" t="s">
        <v>71</v>
      </c>
      <c r="W758" t="s">
        <v>71</v>
      </c>
      <c r="X758" t="s">
        <v>61</v>
      </c>
      <c r="Y758" t="s">
        <v>61</v>
      </c>
      <c r="Z758">
        <v>0</v>
      </c>
      <c r="AA758">
        <v>0</v>
      </c>
      <c r="AB758">
        <v>2</v>
      </c>
      <c r="AC758">
        <v>0</v>
      </c>
      <c r="AD758">
        <v>2</v>
      </c>
      <c r="AE758">
        <v>2</v>
      </c>
      <c r="AF758">
        <v>0</v>
      </c>
      <c r="AG758">
        <v>2</v>
      </c>
      <c r="AH758">
        <v>2</v>
      </c>
      <c r="AI758">
        <v>0</v>
      </c>
      <c r="AJ758">
        <v>0</v>
      </c>
      <c r="AK758">
        <v>0</v>
      </c>
      <c r="AL758">
        <v>2</v>
      </c>
      <c r="AM758">
        <v>0</v>
      </c>
      <c r="AN758">
        <v>2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2</v>
      </c>
      <c r="BC758">
        <v>2</v>
      </c>
      <c r="BD758">
        <v>2</v>
      </c>
      <c r="BE758">
        <v>2</v>
      </c>
      <c r="BF758">
        <v>2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f t="shared" si="110"/>
        <v>10</v>
      </c>
      <c r="BP758">
        <f t="shared" si="111"/>
        <v>2</v>
      </c>
      <c r="BQ758">
        <f t="shared" si="112"/>
        <v>2</v>
      </c>
      <c r="BR758">
        <f t="shared" si="113"/>
        <v>0</v>
      </c>
      <c r="BS758">
        <f t="shared" si="114"/>
        <v>0</v>
      </c>
      <c r="BT758">
        <f t="shared" si="115"/>
        <v>0</v>
      </c>
      <c r="BU758">
        <f t="shared" si="116"/>
        <v>2</v>
      </c>
      <c r="BV758">
        <f t="shared" si="117"/>
        <v>8</v>
      </c>
      <c r="BW758">
        <f t="shared" si="118"/>
        <v>0</v>
      </c>
      <c r="BX758">
        <f t="shared" si="119"/>
        <v>0</v>
      </c>
    </row>
    <row r="759" spans="1:76" ht="18.95" customHeight="1" x14ac:dyDescent="0.25">
      <c r="A759" t="s">
        <v>4801</v>
      </c>
      <c r="B759" t="s">
        <v>525</v>
      </c>
      <c r="C759" t="s">
        <v>219</v>
      </c>
      <c r="D759" t="s">
        <v>26</v>
      </c>
      <c r="E759" t="s">
        <v>178</v>
      </c>
      <c r="F759" t="s">
        <v>5163</v>
      </c>
      <c r="G759" t="s">
        <v>2026</v>
      </c>
      <c r="H759" t="s">
        <v>22</v>
      </c>
      <c r="I759" t="s">
        <v>4802</v>
      </c>
      <c r="L759" s="1">
        <v>510018001828</v>
      </c>
      <c r="M759" t="s">
        <v>4803</v>
      </c>
      <c r="N759" t="s">
        <v>58</v>
      </c>
      <c r="O759" t="s">
        <v>4804</v>
      </c>
      <c r="P759">
        <v>23002</v>
      </c>
      <c r="Q759" t="s">
        <v>4805</v>
      </c>
      <c r="R759">
        <v>547</v>
      </c>
      <c r="S759" t="s">
        <v>39</v>
      </c>
      <c r="T759" t="b">
        <v>0</v>
      </c>
      <c r="U759" t="s">
        <v>30</v>
      </c>
      <c r="V759" t="s">
        <v>31</v>
      </c>
      <c r="W759" t="s">
        <v>31</v>
      </c>
      <c r="X759" t="s">
        <v>31</v>
      </c>
      <c r="Y759" t="s">
        <v>31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2</v>
      </c>
      <c r="AJ759">
        <v>2</v>
      </c>
      <c r="AK759">
        <v>2</v>
      </c>
      <c r="AL759">
        <v>0</v>
      </c>
      <c r="AM759">
        <v>2</v>
      </c>
      <c r="AN759">
        <v>3</v>
      </c>
      <c r="AO759">
        <v>0</v>
      </c>
      <c r="AP759">
        <v>3</v>
      </c>
      <c r="AQ759">
        <v>0</v>
      </c>
      <c r="AR759">
        <v>3</v>
      </c>
      <c r="AS759">
        <v>1</v>
      </c>
      <c r="AT759">
        <v>3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3</v>
      </c>
      <c r="BC759">
        <v>2</v>
      </c>
      <c r="BD759">
        <v>0</v>
      </c>
      <c r="BE759">
        <v>0</v>
      </c>
      <c r="BF759">
        <v>3</v>
      </c>
      <c r="BG759">
        <v>3</v>
      </c>
      <c r="BH759">
        <v>1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2</v>
      </c>
      <c r="BO759">
        <f t="shared" si="110"/>
        <v>0</v>
      </c>
      <c r="BP759">
        <f t="shared" si="111"/>
        <v>6</v>
      </c>
      <c r="BQ759">
        <f t="shared" si="112"/>
        <v>8</v>
      </c>
      <c r="BR759">
        <f t="shared" si="113"/>
        <v>4</v>
      </c>
      <c r="BS759">
        <f t="shared" si="114"/>
        <v>3</v>
      </c>
      <c r="BT759">
        <f t="shared" si="115"/>
        <v>0</v>
      </c>
      <c r="BU759">
        <f t="shared" si="116"/>
        <v>3</v>
      </c>
      <c r="BV759">
        <f t="shared" si="117"/>
        <v>5</v>
      </c>
      <c r="BW759">
        <f t="shared" si="118"/>
        <v>4</v>
      </c>
      <c r="BX759">
        <f t="shared" si="119"/>
        <v>2</v>
      </c>
    </row>
    <row r="760" spans="1:76" ht="18.95" customHeight="1" x14ac:dyDescent="0.25">
      <c r="A760" t="s">
        <v>524</v>
      </c>
      <c r="B760" t="s">
        <v>525</v>
      </c>
      <c r="C760" t="s">
        <v>219</v>
      </c>
      <c r="D760" t="s">
        <v>26</v>
      </c>
      <c r="E760" t="s">
        <v>178</v>
      </c>
      <c r="F760" t="s">
        <v>5163</v>
      </c>
      <c r="G760">
        <v>1</v>
      </c>
      <c r="H760" t="s">
        <v>22</v>
      </c>
      <c r="I760" t="s">
        <v>526</v>
      </c>
      <c r="L760" s="1">
        <v>510060002771</v>
      </c>
      <c r="M760" t="s">
        <v>527</v>
      </c>
      <c r="N760" t="s">
        <v>25</v>
      </c>
      <c r="O760" t="s">
        <v>528</v>
      </c>
      <c r="P760">
        <v>24588</v>
      </c>
      <c r="Q760" t="s">
        <v>529</v>
      </c>
      <c r="R760">
        <v>626</v>
      </c>
      <c r="S760" t="s">
        <v>39</v>
      </c>
      <c r="T760" t="b">
        <v>0</v>
      </c>
      <c r="U760" t="s">
        <v>30</v>
      </c>
      <c r="V760" t="s">
        <v>31</v>
      </c>
      <c r="W760" t="s">
        <v>31</v>
      </c>
      <c r="X760" t="s">
        <v>31</v>
      </c>
      <c r="Y760" t="s">
        <v>31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0</v>
      </c>
      <c r="AI760" s="10">
        <v>0</v>
      </c>
      <c r="AJ760" s="10">
        <v>0</v>
      </c>
      <c r="AK760" s="10">
        <v>0</v>
      </c>
      <c r="AL760" s="10">
        <v>0</v>
      </c>
      <c r="AM760" s="10">
        <v>1</v>
      </c>
      <c r="AN760" s="10">
        <v>1</v>
      </c>
      <c r="AO760" s="10">
        <v>1</v>
      </c>
      <c r="AP760" s="10">
        <v>1</v>
      </c>
      <c r="AQ760" s="10">
        <v>0</v>
      </c>
      <c r="AR760" s="10">
        <v>0</v>
      </c>
      <c r="AS760" s="10">
        <v>0</v>
      </c>
      <c r="AT760" s="10">
        <v>0</v>
      </c>
      <c r="AU760" s="10">
        <v>0</v>
      </c>
      <c r="AV760" s="10">
        <v>0</v>
      </c>
      <c r="AW760" s="10">
        <v>0</v>
      </c>
      <c r="AX760" s="10">
        <v>0</v>
      </c>
      <c r="AY760" s="10">
        <v>0</v>
      </c>
      <c r="AZ760" s="10">
        <v>0</v>
      </c>
      <c r="BA760" s="10">
        <v>0</v>
      </c>
      <c r="BB760" s="10">
        <v>0</v>
      </c>
      <c r="BC760" s="10">
        <v>0</v>
      </c>
      <c r="BD760" s="10">
        <v>0</v>
      </c>
      <c r="BE760" s="10">
        <v>0</v>
      </c>
      <c r="BF760" s="10">
        <v>0</v>
      </c>
      <c r="BG760" s="10">
        <v>0</v>
      </c>
      <c r="BH760" s="10">
        <v>0</v>
      </c>
      <c r="BI760" s="10">
        <v>0</v>
      </c>
      <c r="BJ760" s="10">
        <v>0</v>
      </c>
      <c r="BK760" s="10">
        <v>0</v>
      </c>
      <c r="BL760" s="10">
        <v>0</v>
      </c>
      <c r="BM760" s="10">
        <v>0</v>
      </c>
      <c r="BN760" s="10">
        <v>0</v>
      </c>
      <c r="BO760">
        <f t="shared" si="110"/>
        <v>0</v>
      </c>
      <c r="BP760">
        <f t="shared" si="111"/>
        <v>0</v>
      </c>
      <c r="BQ760">
        <f t="shared" si="112"/>
        <v>4</v>
      </c>
      <c r="BR760">
        <f t="shared" si="113"/>
        <v>0</v>
      </c>
      <c r="BS760">
        <f t="shared" si="114"/>
        <v>0</v>
      </c>
      <c r="BT760">
        <f t="shared" si="115"/>
        <v>0</v>
      </c>
      <c r="BU760">
        <f t="shared" si="116"/>
        <v>0</v>
      </c>
      <c r="BV760">
        <f t="shared" si="117"/>
        <v>0</v>
      </c>
      <c r="BW760">
        <f t="shared" si="118"/>
        <v>0</v>
      </c>
      <c r="BX760">
        <f t="shared" si="119"/>
        <v>0</v>
      </c>
    </row>
    <row r="761" spans="1:76" ht="18.95" customHeight="1" x14ac:dyDescent="0.25">
      <c r="A761" t="s">
        <v>4806</v>
      </c>
      <c r="B761" t="s">
        <v>525</v>
      </c>
      <c r="C761" t="s">
        <v>219</v>
      </c>
      <c r="D761" t="s">
        <v>26</v>
      </c>
      <c r="E761" t="s">
        <v>73</v>
      </c>
      <c r="F761" t="s">
        <v>659</v>
      </c>
      <c r="G761" t="s">
        <v>2026</v>
      </c>
      <c r="H761" t="s">
        <v>179</v>
      </c>
      <c r="I761" t="s">
        <v>4807</v>
      </c>
      <c r="L761" s="1">
        <v>510084000056</v>
      </c>
      <c r="M761" t="s">
        <v>4808</v>
      </c>
      <c r="N761" t="s">
        <v>58</v>
      </c>
      <c r="O761" t="s">
        <v>4809</v>
      </c>
      <c r="P761">
        <v>23112</v>
      </c>
      <c r="Q761" t="s">
        <v>529</v>
      </c>
      <c r="R761">
        <v>2001</v>
      </c>
      <c r="S761" t="s">
        <v>89</v>
      </c>
      <c r="T761" t="b">
        <v>1</v>
      </c>
      <c r="U761" t="s">
        <v>71</v>
      </c>
      <c r="V761" t="s">
        <v>61</v>
      </c>
      <c r="W761" t="s">
        <v>61</v>
      </c>
      <c r="X761" t="s">
        <v>61</v>
      </c>
      <c r="Y761" t="s">
        <v>61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2</v>
      </c>
      <c r="AN761">
        <v>2</v>
      </c>
      <c r="AO761">
        <v>2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f t="shared" si="110"/>
        <v>1</v>
      </c>
      <c r="BP761">
        <f t="shared" si="111"/>
        <v>0</v>
      </c>
      <c r="BQ761">
        <f t="shared" si="112"/>
        <v>6</v>
      </c>
      <c r="BR761">
        <f t="shared" si="113"/>
        <v>0</v>
      </c>
      <c r="BS761">
        <f t="shared" si="114"/>
        <v>0</v>
      </c>
      <c r="BT761">
        <f t="shared" si="115"/>
        <v>0</v>
      </c>
      <c r="BU761">
        <f t="shared" si="116"/>
        <v>0</v>
      </c>
      <c r="BV761">
        <f t="shared" si="117"/>
        <v>0</v>
      </c>
      <c r="BW761">
        <f t="shared" si="118"/>
        <v>0</v>
      </c>
      <c r="BX761">
        <f t="shared" si="119"/>
        <v>0</v>
      </c>
    </row>
    <row r="762" spans="1:76" ht="18.95" customHeight="1" x14ac:dyDescent="0.25">
      <c r="A762" t="s">
        <v>4810</v>
      </c>
      <c r="B762" t="s">
        <v>525</v>
      </c>
      <c r="C762" t="s">
        <v>219</v>
      </c>
      <c r="D762" t="s">
        <v>26</v>
      </c>
      <c r="E762" t="s">
        <v>50</v>
      </c>
      <c r="F762" t="s">
        <v>5161</v>
      </c>
      <c r="G762" t="s">
        <v>2026</v>
      </c>
      <c r="H762" t="s">
        <v>22</v>
      </c>
      <c r="I762" t="s">
        <v>4811</v>
      </c>
      <c r="L762" s="1">
        <v>510126000493</v>
      </c>
      <c r="M762" t="s">
        <v>4812</v>
      </c>
      <c r="N762" t="s">
        <v>25</v>
      </c>
      <c r="O762" t="s">
        <v>4813</v>
      </c>
      <c r="P762">
        <v>22315</v>
      </c>
      <c r="Q762" t="s">
        <v>4814</v>
      </c>
      <c r="R762">
        <v>2961</v>
      </c>
      <c r="S762" t="s">
        <v>89</v>
      </c>
      <c r="T762" t="b">
        <v>1</v>
      </c>
      <c r="U762" t="s">
        <v>31</v>
      </c>
      <c r="V762" t="s">
        <v>31</v>
      </c>
      <c r="W762" t="s">
        <v>31</v>
      </c>
      <c r="X762" t="s">
        <v>31</v>
      </c>
      <c r="Y762" t="s">
        <v>31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</v>
      </c>
      <c r="AH762">
        <v>1</v>
      </c>
      <c r="AI762">
        <v>2</v>
      </c>
      <c r="AJ762">
        <v>2</v>
      </c>
      <c r="AK762">
        <v>2</v>
      </c>
      <c r="AL762">
        <v>1</v>
      </c>
      <c r="AM762">
        <v>2</v>
      </c>
      <c r="AN762">
        <v>3</v>
      </c>
      <c r="AO762">
        <v>1</v>
      </c>
      <c r="AP762">
        <v>2</v>
      </c>
      <c r="AQ762">
        <v>3</v>
      </c>
      <c r="AR762">
        <v>3</v>
      </c>
      <c r="AS762">
        <v>0</v>
      </c>
      <c r="AT762">
        <v>0</v>
      </c>
      <c r="AU762">
        <v>2</v>
      </c>
      <c r="AV762">
        <v>2</v>
      </c>
      <c r="AW762">
        <v>1</v>
      </c>
      <c r="AX762">
        <v>2</v>
      </c>
      <c r="AY762">
        <v>0</v>
      </c>
      <c r="AZ762">
        <v>0</v>
      </c>
      <c r="BA762">
        <v>3</v>
      </c>
      <c r="BB762">
        <v>3</v>
      </c>
      <c r="BC762">
        <v>2</v>
      </c>
      <c r="BD762">
        <v>2</v>
      </c>
      <c r="BE762">
        <v>3</v>
      </c>
      <c r="BF762">
        <v>3</v>
      </c>
      <c r="BG762">
        <v>3</v>
      </c>
      <c r="BH762">
        <v>3</v>
      </c>
      <c r="BI762">
        <v>0</v>
      </c>
      <c r="BJ762">
        <v>0</v>
      </c>
      <c r="BK762">
        <v>3</v>
      </c>
      <c r="BL762">
        <v>2</v>
      </c>
      <c r="BM762">
        <v>0</v>
      </c>
      <c r="BN762">
        <v>2</v>
      </c>
      <c r="BO762">
        <f t="shared" si="110"/>
        <v>3</v>
      </c>
      <c r="BP762">
        <f t="shared" si="111"/>
        <v>7</v>
      </c>
      <c r="BQ762">
        <f t="shared" si="112"/>
        <v>11</v>
      </c>
      <c r="BR762">
        <f t="shared" si="113"/>
        <v>3</v>
      </c>
      <c r="BS762">
        <f t="shared" si="114"/>
        <v>0</v>
      </c>
      <c r="BT762">
        <f t="shared" si="115"/>
        <v>7</v>
      </c>
      <c r="BU762">
        <f t="shared" si="116"/>
        <v>6</v>
      </c>
      <c r="BV762">
        <f t="shared" si="117"/>
        <v>10</v>
      </c>
      <c r="BW762">
        <f t="shared" si="118"/>
        <v>6</v>
      </c>
      <c r="BX762">
        <f t="shared" si="119"/>
        <v>7</v>
      </c>
    </row>
    <row r="763" spans="1:76" ht="18.95" customHeight="1" x14ac:dyDescent="0.25">
      <c r="A763" t="s">
        <v>4820</v>
      </c>
      <c r="B763" t="s">
        <v>525</v>
      </c>
      <c r="C763" t="s">
        <v>219</v>
      </c>
      <c r="D763" t="s">
        <v>26</v>
      </c>
      <c r="E763" t="s">
        <v>50</v>
      </c>
      <c r="F763" t="s">
        <v>5161</v>
      </c>
      <c r="G763" t="s">
        <v>2026</v>
      </c>
      <c r="H763" t="s">
        <v>22</v>
      </c>
      <c r="I763" t="s">
        <v>4821</v>
      </c>
      <c r="L763" s="1">
        <v>510225000918</v>
      </c>
      <c r="M763" t="s">
        <v>4822</v>
      </c>
      <c r="N763" t="s">
        <v>45</v>
      </c>
      <c r="O763" t="s">
        <v>4823</v>
      </c>
      <c r="P763">
        <v>20164</v>
      </c>
      <c r="Q763" t="s">
        <v>4824</v>
      </c>
      <c r="R763">
        <v>595</v>
      </c>
      <c r="S763" t="s">
        <v>89</v>
      </c>
      <c r="T763" t="b">
        <v>0</v>
      </c>
      <c r="U763" t="s">
        <v>30</v>
      </c>
      <c r="V763" t="s">
        <v>31</v>
      </c>
      <c r="W763" t="s">
        <v>31</v>
      </c>
      <c r="X763" t="s">
        <v>31</v>
      </c>
      <c r="Y763" t="s">
        <v>31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3</v>
      </c>
      <c r="AO763">
        <v>1</v>
      </c>
      <c r="AP763">
        <v>2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3</v>
      </c>
      <c r="BB763">
        <v>3</v>
      </c>
      <c r="BC763">
        <v>2</v>
      </c>
      <c r="BD763">
        <v>0</v>
      </c>
      <c r="BE763">
        <v>3</v>
      </c>
      <c r="BF763">
        <v>3</v>
      </c>
      <c r="BG763">
        <v>3</v>
      </c>
      <c r="BH763">
        <v>1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f t="shared" si="110"/>
        <v>1</v>
      </c>
      <c r="BP763">
        <f t="shared" si="111"/>
        <v>0</v>
      </c>
      <c r="BQ763">
        <f t="shared" si="112"/>
        <v>7</v>
      </c>
      <c r="BR763">
        <f t="shared" si="113"/>
        <v>0</v>
      </c>
      <c r="BS763">
        <f t="shared" si="114"/>
        <v>0</v>
      </c>
      <c r="BT763">
        <f t="shared" si="115"/>
        <v>0</v>
      </c>
      <c r="BU763">
        <f t="shared" si="116"/>
        <v>7</v>
      </c>
      <c r="BV763">
        <f t="shared" si="117"/>
        <v>8</v>
      </c>
      <c r="BW763">
        <f t="shared" si="118"/>
        <v>4</v>
      </c>
      <c r="BX763">
        <f t="shared" si="119"/>
        <v>0</v>
      </c>
    </row>
    <row r="764" spans="1:76" ht="18.95" customHeight="1" x14ac:dyDescent="0.25">
      <c r="A764" t="s">
        <v>4825</v>
      </c>
      <c r="B764" t="s">
        <v>525</v>
      </c>
      <c r="C764" t="s">
        <v>219</v>
      </c>
      <c r="D764" t="s">
        <v>26</v>
      </c>
      <c r="E764" t="s">
        <v>66</v>
      </c>
      <c r="F764" t="s">
        <v>66</v>
      </c>
      <c r="G764" t="s">
        <v>2026</v>
      </c>
      <c r="H764" t="s">
        <v>22</v>
      </c>
      <c r="I764" t="s">
        <v>4826</v>
      </c>
      <c r="L764" s="1">
        <v>510231000949</v>
      </c>
      <c r="M764" t="s">
        <v>4827</v>
      </c>
      <c r="N764" t="s">
        <v>45</v>
      </c>
      <c r="O764" t="s">
        <v>4828</v>
      </c>
      <c r="P764">
        <v>23974</v>
      </c>
      <c r="Q764" t="s">
        <v>4829</v>
      </c>
      <c r="R764">
        <v>363</v>
      </c>
      <c r="S764" t="s">
        <v>39</v>
      </c>
      <c r="T764" t="b">
        <v>0</v>
      </c>
      <c r="U764" t="s">
        <v>30</v>
      </c>
      <c r="V764" t="s">
        <v>61</v>
      </c>
      <c r="W764" t="s">
        <v>61</v>
      </c>
      <c r="X764" t="s">
        <v>61</v>
      </c>
      <c r="Y764" t="s">
        <v>61</v>
      </c>
      <c r="Z764">
        <v>0</v>
      </c>
      <c r="AA764">
        <v>0</v>
      </c>
      <c r="AB764">
        <v>0</v>
      </c>
      <c r="AC764">
        <v>2</v>
      </c>
      <c r="AD764">
        <v>1</v>
      </c>
      <c r="AE764">
        <v>2</v>
      </c>
      <c r="AF764">
        <v>2</v>
      </c>
      <c r="AG764">
        <v>0</v>
      </c>
      <c r="AH764">
        <v>2</v>
      </c>
      <c r="AI764">
        <v>1</v>
      </c>
      <c r="AJ764">
        <v>2</v>
      </c>
      <c r="AK764">
        <v>2</v>
      </c>
      <c r="AL764">
        <v>2</v>
      </c>
      <c r="AM764">
        <v>3</v>
      </c>
      <c r="AN764">
        <v>3</v>
      </c>
      <c r="AO764">
        <v>1</v>
      </c>
      <c r="AP764">
        <v>3</v>
      </c>
      <c r="AQ764">
        <v>0</v>
      </c>
      <c r="AR764">
        <v>3</v>
      </c>
      <c r="AS764">
        <v>0</v>
      </c>
      <c r="AT764">
        <v>2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2</v>
      </c>
      <c r="BO764">
        <f t="shared" si="110"/>
        <v>9</v>
      </c>
      <c r="BP764">
        <f t="shared" si="111"/>
        <v>7</v>
      </c>
      <c r="BQ764">
        <f t="shared" si="112"/>
        <v>10</v>
      </c>
      <c r="BR764">
        <f t="shared" si="113"/>
        <v>3</v>
      </c>
      <c r="BS764">
        <f t="shared" si="114"/>
        <v>2</v>
      </c>
      <c r="BT764">
        <f t="shared" si="115"/>
        <v>0</v>
      </c>
      <c r="BU764">
        <f t="shared" si="116"/>
        <v>0</v>
      </c>
      <c r="BV764">
        <f t="shared" si="117"/>
        <v>1</v>
      </c>
      <c r="BW764">
        <f t="shared" si="118"/>
        <v>0</v>
      </c>
      <c r="BX764">
        <f t="shared" si="119"/>
        <v>2</v>
      </c>
    </row>
    <row r="765" spans="1:76" ht="18.95" customHeight="1" x14ac:dyDescent="0.25">
      <c r="A765" t="s">
        <v>4841</v>
      </c>
      <c r="B765" t="s">
        <v>525</v>
      </c>
      <c r="C765" t="s">
        <v>219</v>
      </c>
      <c r="D765" t="s">
        <v>26</v>
      </c>
      <c r="E765" t="s">
        <v>73</v>
      </c>
      <c r="F765" t="s">
        <v>659</v>
      </c>
      <c r="G765" t="s">
        <v>2026</v>
      </c>
      <c r="H765" t="s">
        <v>22</v>
      </c>
      <c r="I765" t="s">
        <v>4842</v>
      </c>
      <c r="L765" s="1">
        <v>510342001523</v>
      </c>
      <c r="M765" t="s">
        <v>4843</v>
      </c>
      <c r="N765" t="s">
        <v>45</v>
      </c>
      <c r="O765" t="s">
        <v>4417</v>
      </c>
      <c r="P765">
        <v>24266</v>
      </c>
      <c r="Q765" t="s">
        <v>4844</v>
      </c>
      <c r="R765">
        <v>281</v>
      </c>
      <c r="S765" t="s">
        <v>39</v>
      </c>
      <c r="T765" t="b">
        <v>1</v>
      </c>
      <c r="U765" t="s">
        <v>61</v>
      </c>
      <c r="V765" t="s">
        <v>61</v>
      </c>
      <c r="W765" t="s">
        <v>61</v>
      </c>
      <c r="X765" t="s">
        <v>61</v>
      </c>
      <c r="Y765" t="s">
        <v>71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2</v>
      </c>
      <c r="AK765">
        <v>0</v>
      </c>
      <c r="AL765">
        <v>0</v>
      </c>
      <c r="AM765">
        <v>3</v>
      </c>
      <c r="AN765">
        <v>3</v>
      </c>
      <c r="AO765">
        <v>3</v>
      </c>
      <c r="AP765">
        <v>1</v>
      </c>
      <c r="AQ765">
        <v>0</v>
      </c>
      <c r="AR765">
        <v>2</v>
      </c>
      <c r="AS765">
        <v>0</v>
      </c>
      <c r="AT765">
        <v>0</v>
      </c>
      <c r="AU765">
        <v>2</v>
      </c>
      <c r="AV765">
        <v>2</v>
      </c>
      <c r="AW765">
        <v>0</v>
      </c>
      <c r="AX765">
        <v>0</v>
      </c>
      <c r="AY765">
        <v>0</v>
      </c>
      <c r="AZ765">
        <v>0</v>
      </c>
      <c r="BA765">
        <v>3</v>
      </c>
      <c r="BB765">
        <v>3</v>
      </c>
      <c r="BC765">
        <v>0</v>
      </c>
      <c r="BD765">
        <v>0</v>
      </c>
      <c r="BE765">
        <v>3</v>
      </c>
      <c r="BF765">
        <v>3</v>
      </c>
      <c r="BG765">
        <v>3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f t="shared" si="110"/>
        <v>0</v>
      </c>
      <c r="BP765">
        <f t="shared" si="111"/>
        <v>3</v>
      </c>
      <c r="BQ765">
        <f t="shared" si="112"/>
        <v>10</v>
      </c>
      <c r="BR765">
        <f t="shared" si="113"/>
        <v>2</v>
      </c>
      <c r="BS765">
        <f t="shared" si="114"/>
        <v>0</v>
      </c>
      <c r="BT765">
        <f t="shared" si="115"/>
        <v>4</v>
      </c>
      <c r="BU765">
        <f t="shared" si="116"/>
        <v>6</v>
      </c>
      <c r="BV765">
        <f t="shared" si="117"/>
        <v>6</v>
      </c>
      <c r="BW765">
        <f t="shared" si="118"/>
        <v>3</v>
      </c>
      <c r="BX765">
        <f t="shared" si="119"/>
        <v>0</v>
      </c>
    </row>
    <row r="766" spans="1:76" ht="18.95" customHeight="1" x14ac:dyDescent="0.25">
      <c r="A766" t="s">
        <v>4845</v>
      </c>
      <c r="B766" t="s">
        <v>525</v>
      </c>
      <c r="C766" t="s">
        <v>219</v>
      </c>
      <c r="D766" t="s">
        <v>26</v>
      </c>
      <c r="E766" t="s">
        <v>102</v>
      </c>
      <c r="F766" t="s">
        <v>659</v>
      </c>
      <c r="G766" t="s">
        <v>2026</v>
      </c>
      <c r="H766" t="s">
        <v>22</v>
      </c>
      <c r="I766" t="s">
        <v>4846</v>
      </c>
      <c r="L766" s="1">
        <v>510351001549</v>
      </c>
      <c r="M766" t="s">
        <v>4847</v>
      </c>
      <c r="N766" t="s">
        <v>58</v>
      </c>
      <c r="O766" t="s">
        <v>3623</v>
      </c>
      <c r="P766">
        <v>22657</v>
      </c>
      <c r="Q766" t="s">
        <v>4848</v>
      </c>
      <c r="R766">
        <v>606</v>
      </c>
      <c r="S766" t="s">
        <v>39</v>
      </c>
      <c r="T766" t="b">
        <v>1</v>
      </c>
      <c r="U766" t="s">
        <v>61</v>
      </c>
      <c r="V766" t="s">
        <v>61</v>
      </c>
      <c r="W766" t="s">
        <v>61</v>
      </c>
      <c r="X766" t="s">
        <v>61</v>
      </c>
      <c r="Y766" t="s">
        <v>61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3</v>
      </c>
      <c r="AH766">
        <v>0</v>
      </c>
      <c r="AI766">
        <v>2</v>
      </c>
      <c r="AJ766">
        <v>1</v>
      </c>
      <c r="AK766">
        <v>2</v>
      </c>
      <c r="AL766">
        <v>0</v>
      </c>
      <c r="AM766">
        <v>3</v>
      </c>
      <c r="AN766">
        <v>3</v>
      </c>
      <c r="AO766">
        <v>3</v>
      </c>
      <c r="AP766">
        <v>3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3</v>
      </c>
      <c r="BB766">
        <v>3</v>
      </c>
      <c r="BC766">
        <v>1</v>
      </c>
      <c r="BD766">
        <v>0</v>
      </c>
      <c r="BE766">
        <v>1</v>
      </c>
      <c r="BF766">
        <v>3</v>
      </c>
      <c r="BG766">
        <v>0</v>
      </c>
      <c r="BH766">
        <v>3</v>
      </c>
      <c r="BI766">
        <v>1</v>
      </c>
      <c r="BJ766">
        <v>0</v>
      </c>
      <c r="BK766">
        <v>1</v>
      </c>
      <c r="BL766">
        <v>0</v>
      </c>
      <c r="BM766">
        <v>0</v>
      </c>
      <c r="BN766">
        <v>2</v>
      </c>
      <c r="BO766">
        <f t="shared" si="110"/>
        <v>3</v>
      </c>
      <c r="BP766">
        <f t="shared" si="111"/>
        <v>5</v>
      </c>
      <c r="BQ766">
        <f t="shared" si="112"/>
        <v>12</v>
      </c>
      <c r="BR766">
        <f t="shared" si="113"/>
        <v>1</v>
      </c>
      <c r="BS766">
        <f t="shared" si="114"/>
        <v>0</v>
      </c>
      <c r="BT766">
        <f t="shared" si="115"/>
        <v>0</v>
      </c>
      <c r="BU766">
        <f t="shared" si="116"/>
        <v>6</v>
      </c>
      <c r="BV766">
        <f t="shared" si="117"/>
        <v>5</v>
      </c>
      <c r="BW766">
        <f t="shared" si="118"/>
        <v>3</v>
      </c>
      <c r="BX766">
        <f t="shared" si="119"/>
        <v>4</v>
      </c>
    </row>
    <row r="767" spans="1:76" ht="18.95" customHeight="1" x14ac:dyDescent="0.25">
      <c r="A767" t="s">
        <v>4849</v>
      </c>
      <c r="B767" t="s">
        <v>525</v>
      </c>
      <c r="C767" t="s">
        <v>219</v>
      </c>
      <c r="D767" t="s">
        <v>26</v>
      </c>
      <c r="E767" t="s">
        <v>73</v>
      </c>
      <c r="F767" t="s">
        <v>659</v>
      </c>
      <c r="G767" t="s">
        <v>2026</v>
      </c>
      <c r="H767" t="s">
        <v>124</v>
      </c>
      <c r="I767" t="s">
        <v>4850</v>
      </c>
      <c r="L767" s="1">
        <v>510381001657</v>
      </c>
      <c r="M767" t="s">
        <v>4851</v>
      </c>
      <c r="N767" t="s">
        <v>45</v>
      </c>
      <c r="O767" t="s">
        <v>4852</v>
      </c>
      <c r="P767">
        <v>24630</v>
      </c>
      <c r="Q767" t="s">
        <v>326</v>
      </c>
      <c r="R767">
        <v>256</v>
      </c>
      <c r="S767" t="s">
        <v>77</v>
      </c>
      <c r="T767" t="b">
        <v>0</v>
      </c>
      <c r="U767" t="s">
        <v>30</v>
      </c>
      <c r="V767" t="s">
        <v>61</v>
      </c>
      <c r="W767" t="s">
        <v>61</v>
      </c>
      <c r="X767" t="s">
        <v>61</v>
      </c>
      <c r="Y767" t="s">
        <v>61</v>
      </c>
      <c r="Z767">
        <v>0</v>
      </c>
      <c r="AA767">
        <v>0</v>
      </c>
      <c r="AB767">
        <v>0</v>
      </c>
      <c r="AC767">
        <v>0</v>
      </c>
      <c r="AD767">
        <v>2</v>
      </c>
      <c r="AE767">
        <v>0</v>
      </c>
      <c r="AF767">
        <v>0</v>
      </c>
      <c r="AG767">
        <v>3</v>
      </c>
      <c r="AH767">
        <v>0</v>
      </c>
      <c r="AI767">
        <v>2</v>
      </c>
      <c r="AJ767">
        <v>2</v>
      </c>
      <c r="AK767">
        <v>2</v>
      </c>
      <c r="AL767">
        <v>2</v>
      </c>
      <c r="AM767">
        <v>3</v>
      </c>
      <c r="AN767">
        <v>3</v>
      </c>
      <c r="AO767">
        <v>0</v>
      </c>
      <c r="AP767">
        <v>3</v>
      </c>
      <c r="AQ767">
        <v>0</v>
      </c>
      <c r="AR767">
        <v>3</v>
      </c>
      <c r="AS767">
        <v>0</v>
      </c>
      <c r="AT767">
        <v>0</v>
      </c>
      <c r="AU767">
        <v>2</v>
      </c>
      <c r="AV767">
        <v>2</v>
      </c>
      <c r="AW767">
        <v>0</v>
      </c>
      <c r="AX767">
        <v>0</v>
      </c>
      <c r="AY767">
        <v>0</v>
      </c>
      <c r="AZ767">
        <v>0</v>
      </c>
      <c r="BA767">
        <v>3</v>
      </c>
      <c r="BB767">
        <v>3</v>
      </c>
      <c r="BC767">
        <v>2</v>
      </c>
      <c r="BD767">
        <v>0</v>
      </c>
      <c r="BE767">
        <v>3</v>
      </c>
      <c r="BF767">
        <v>3</v>
      </c>
      <c r="BG767">
        <v>3</v>
      </c>
      <c r="BH767">
        <v>3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2</v>
      </c>
      <c r="BO767">
        <f t="shared" si="110"/>
        <v>5</v>
      </c>
      <c r="BP767">
        <f t="shared" si="111"/>
        <v>8</v>
      </c>
      <c r="BQ767">
        <f t="shared" si="112"/>
        <v>9</v>
      </c>
      <c r="BR767">
        <f t="shared" si="113"/>
        <v>3</v>
      </c>
      <c r="BS767">
        <f t="shared" si="114"/>
        <v>0</v>
      </c>
      <c r="BT767">
        <f t="shared" si="115"/>
        <v>4</v>
      </c>
      <c r="BU767">
        <f t="shared" si="116"/>
        <v>6</v>
      </c>
      <c r="BV767">
        <f t="shared" si="117"/>
        <v>8</v>
      </c>
      <c r="BW767">
        <f t="shared" si="118"/>
        <v>6</v>
      </c>
      <c r="BX767">
        <f t="shared" si="119"/>
        <v>3</v>
      </c>
    </row>
    <row r="768" spans="1:76" ht="18.95" customHeight="1" x14ac:dyDescent="0.25">
      <c r="A768" t="s">
        <v>4853</v>
      </c>
      <c r="B768" t="s">
        <v>525</v>
      </c>
      <c r="C768" t="s">
        <v>219</v>
      </c>
      <c r="D768" t="s">
        <v>26</v>
      </c>
      <c r="E768" t="s">
        <v>96</v>
      </c>
      <c r="F768" t="s">
        <v>5163</v>
      </c>
      <c r="G768" t="s">
        <v>2026</v>
      </c>
      <c r="H768" t="s">
        <v>22</v>
      </c>
      <c r="I768" t="s">
        <v>4854</v>
      </c>
      <c r="L768" s="1">
        <v>510390001752</v>
      </c>
      <c r="M768" t="s">
        <v>4855</v>
      </c>
      <c r="N768" t="s">
        <v>25</v>
      </c>
      <c r="O768" t="s">
        <v>2938</v>
      </c>
      <c r="P768">
        <v>24202</v>
      </c>
      <c r="Q768" t="s">
        <v>4856</v>
      </c>
      <c r="R768">
        <v>480</v>
      </c>
      <c r="S768" t="s">
        <v>66</v>
      </c>
      <c r="T768" t="b">
        <v>1</v>
      </c>
      <c r="U768" t="s">
        <v>61</v>
      </c>
      <c r="V768" t="s">
        <v>61</v>
      </c>
      <c r="W768" t="s">
        <v>61</v>
      </c>
      <c r="X768" t="s">
        <v>61</v>
      </c>
      <c r="Y768" t="s">
        <v>61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2</v>
      </c>
      <c r="AM768">
        <v>3</v>
      </c>
      <c r="AN768">
        <v>3</v>
      </c>
      <c r="AO768">
        <v>3</v>
      </c>
      <c r="AP768">
        <v>3</v>
      </c>
      <c r="AQ768">
        <v>3</v>
      </c>
      <c r="AR768">
        <v>3</v>
      </c>
      <c r="AS768">
        <v>0</v>
      </c>
      <c r="AT768">
        <v>2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3</v>
      </c>
      <c r="BB768">
        <v>3</v>
      </c>
      <c r="BC768">
        <v>2</v>
      </c>
      <c r="BD768">
        <v>0</v>
      </c>
      <c r="BE768">
        <v>3</v>
      </c>
      <c r="BF768">
        <v>3</v>
      </c>
      <c r="BG768">
        <v>2</v>
      </c>
      <c r="BH768">
        <v>0</v>
      </c>
      <c r="BI768">
        <v>0</v>
      </c>
      <c r="BJ768">
        <v>0</v>
      </c>
      <c r="BK768">
        <v>0</v>
      </c>
      <c r="BL768">
        <v>3</v>
      </c>
      <c r="BM768">
        <v>0</v>
      </c>
      <c r="BN768">
        <v>0</v>
      </c>
      <c r="BO768">
        <f t="shared" si="110"/>
        <v>0</v>
      </c>
      <c r="BP768">
        <f t="shared" si="111"/>
        <v>3</v>
      </c>
      <c r="BQ768">
        <f t="shared" si="112"/>
        <v>15</v>
      </c>
      <c r="BR768">
        <f t="shared" si="113"/>
        <v>3</v>
      </c>
      <c r="BS768">
        <f t="shared" si="114"/>
        <v>2</v>
      </c>
      <c r="BT768">
        <f t="shared" si="115"/>
        <v>0</v>
      </c>
      <c r="BU768">
        <f t="shared" si="116"/>
        <v>6</v>
      </c>
      <c r="BV768">
        <f t="shared" si="117"/>
        <v>8</v>
      </c>
      <c r="BW768">
        <f t="shared" si="118"/>
        <v>2</v>
      </c>
      <c r="BX768">
        <f t="shared" si="119"/>
        <v>3</v>
      </c>
    </row>
    <row r="769" spans="1:76" ht="18.95" customHeight="1" x14ac:dyDescent="0.25">
      <c r="A769" t="s">
        <v>530</v>
      </c>
      <c r="B769" t="s">
        <v>525</v>
      </c>
      <c r="C769" t="s">
        <v>219</v>
      </c>
      <c r="D769" t="s">
        <v>26</v>
      </c>
      <c r="E769" t="s">
        <v>66</v>
      </c>
      <c r="F769" t="s">
        <v>66</v>
      </c>
      <c r="G769">
        <v>1</v>
      </c>
      <c r="H769" t="s">
        <v>22</v>
      </c>
      <c r="I769" t="s">
        <v>531</v>
      </c>
      <c r="L769" s="1">
        <v>510081000296</v>
      </c>
      <c r="M769" t="s">
        <v>532</v>
      </c>
      <c r="N769" t="s">
        <v>25</v>
      </c>
      <c r="O769" t="s">
        <v>533</v>
      </c>
      <c r="P769">
        <v>23322</v>
      </c>
      <c r="Q769" t="s">
        <v>534</v>
      </c>
      <c r="R769">
        <v>1397</v>
      </c>
      <c r="S769" t="s">
        <v>89</v>
      </c>
      <c r="T769" t="b">
        <v>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>
        <v>0</v>
      </c>
      <c r="AA769">
        <v>0</v>
      </c>
      <c r="AB769">
        <v>0</v>
      </c>
      <c r="AC769">
        <v>2</v>
      </c>
      <c r="AD769">
        <v>2</v>
      </c>
      <c r="AE769">
        <v>2</v>
      </c>
      <c r="AF769">
        <v>3</v>
      </c>
      <c r="AG769">
        <v>3</v>
      </c>
      <c r="AH769">
        <v>3</v>
      </c>
      <c r="AI769">
        <v>0</v>
      </c>
      <c r="AJ769">
        <v>2</v>
      </c>
      <c r="AK769">
        <v>2</v>
      </c>
      <c r="AL769">
        <v>0</v>
      </c>
      <c r="AM769">
        <v>1</v>
      </c>
      <c r="AN769">
        <v>1</v>
      </c>
      <c r="AO769">
        <v>1</v>
      </c>
      <c r="AP769">
        <v>0</v>
      </c>
      <c r="AQ769">
        <v>0</v>
      </c>
      <c r="AR769">
        <v>3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3</v>
      </c>
      <c r="BB769">
        <v>3</v>
      </c>
      <c r="BC769">
        <v>2</v>
      </c>
      <c r="BD769">
        <v>0</v>
      </c>
      <c r="BE769">
        <v>3</v>
      </c>
      <c r="BF769">
        <v>3</v>
      </c>
      <c r="BG769">
        <v>0</v>
      </c>
      <c r="BH769">
        <v>3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2</v>
      </c>
      <c r="BO769">
        <f t="shared" si="110"/>
        <v>15</v>
      </c>
      <c r="BP769">
        <f t="shared" si="111"/>
        <v>4</v>
      </c>
      <c r="BQ769">
        <f t="shared" si="112"/>
        <v>3</v>
      </c>
      <c r="BR769">
        <f t="shared" si="113"/>
        <v>3</v>
      </c>
      <c r="BS769">
        <f t="shared" si="114"/>
        <v>0</v>
      </c>
      <c r="BT769">
        <f t="shared" si="115"/>
        <v>0</v>
      </c>
      <c r="BU769">
        <f t="shared" si="116"/>
        <v>6</v>
      </c>
      <c r="BV769">
        <f t="shared" si="117"/>
        <v>8</v>
      </c>
      <c r="BW769">
        <f t="shared" si="118"/>
        <v>3</v>
      </c>
      <c r="BX769">
        <f t="shared" si="119"/>
        <v>2</v>
      </c>
    </row>
    <row r="770" spans="1:76" ht="18.95" customHeight="1" x14ac:dyDescent="0.25">
      <c r="A770" t="s">
        <v>4815</v>
      </c>
      <c r="B770" t="s">
        <v>525</v>
      </c>
      <c r="C770" t="s">
        <v>219</v>
      </c>
      <c r="D770" t="s">
        <v>26</v>
      </c>
      <c r="E770" t="s">
        <v>21</v>
      </c>
      <c r="F770" t="s">
        <v>5163</v>
      </c>
      <c r="G770" t="s">
        <v>2026</v>
      </c>
      <c r="H770" t="s">
        <v>22</v>
      </c>
      <c r="I770" t="s">
        <v>4816</v>
      </c>
      <c r="L770" s="1">
        <v>510180000728</v>
      </c>
      <c r="M770" t="s">
        <v>4817</v>
      </c>
      <c r="N770" t="s">
        <v>45</v>
      </c>
      <c r="O770" t="s">
        <v>4818</v>
      </c>
      <c r="P770">
        <v>23661</v>
      </c>
      <c r="Q770" t="s">
        <v>4819</v>
      </c>
      <c r="R770">
        <v>304</v>
      </c>
      <c r="S770" t="s">
        <v>7</v>
      </c>
      <c r="T770" t="b">
        <v>1</v>
      </c>
      <c r="U770" t="s">
        <v>31</v>
      </c>
      <c r="V770" t="s">
        <v>31</v>
      </c>
      <c r="W770" t="s">
        <v>31</v>
      </c>
      <c r="X770" t="s">
        <v>31</v>
      </c>
      <c r="Y770" t="s">
        <v>31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2</v>
      </c>
      <c r="AG770">
        <v>2</v>
      </c>
      <c r="AH770">
        <v>0</v>
      </c>
      <c r="AI770">
        <v>1</v>
      </c>
      <c r="AJ770">
        <v>2</v>
      </c>
      <c r="AK770">
        <v>2</v>
      </c>
      <c r="AL770">
        <v>2</v>
      </c>
      <c r="AM770">
        <v>3</v>
      </c>
      <c r="AN770">
        <v>3</v>
      </c>
      <c r="AO770">
        <v>2</v>
      </c>
      <c r="AP770">
        <v>2</v>
      </c>
      <c r="AQ770">
        <v>0</v>
      </c>
      <c r="AR770">
        <v>2</v>
      </c>
      <c r="AS770">
        <v>0</v>
      </c>
      <c r="AT770">
        <v>0</v>
      </c>
      <c r="AU770">
        <v>2</v>
      </c>
      <c r="AV770">
        <v>2</v>
      </c>
      <c r="AW770">
        <v>0</v>
      </c>
      <c r="AX770">
        <v>0</v>
      </c>
      <c r="AY770">
        <v>0</v>
      </c>
      <c r="AZ770">
        <v>0</v>
      </c>
      <c r="BA770">
        <v>3</v>
      </c>
      <c r="BB770">
        <v>3</v>
      </c>
      <c r="BC770">
        <v>2</v>
      </c>
      <c r="BD770">
        <v>0</v>
      </c>
      <c r="BE770">
        <v>3</v>
      </c>
      <c r="BF770">
        <v>3</v>
      </c>
      <c r="BG770">
        <v>3</v>
      </c>
      <c r="BH770">
        <v>0</v>
      </c>
      <c r="BI770">
        <v>2</v>
      </c>
      <c r="BJ770">
        <v>0</v>
      </c>
      <c r="BK770">
        <v>0</v>
      </c>
      <c r="BL770">
        <v>0</v>
      </c>
      <c r="BM770">
        <v>2</v>
      </c>
      <c r="BN770">
        <v>0</v>
      </c>
      <c r="BO770">
        <f t="shared" ref="BO770:BO833" si="120">SUM(Z770:AH770)</f>
        <v>5</v>
      </c>
      <c r="BP770">
        <f t="shared" ref="BP770:BP833" si="121">SUM(AI770:AL770)</f>
        <v>7</v>
      </c>
      <c r="BQ770">
        <f t="shared" ref="BQ770:BQ833" si="122">SUM(AM770:AQ770)</f>
        <v>10</v>
      </c>
      <c r="BR770">
        <f t="shared" ref="BR770:BR833" si="123">SUM(AR770:AS770)</f>
        <v>2</v>
      </c>
      <c r="BS770">
        <f t="shared" ref="BS770:BS833" si="124">SUM(AT770)</f>
        <v>0</v>
      </c>
      <c r="BT770">
        <f t="shared" ref="BT770:BT833" si="125">SUM(AU770:AX770)</f>
        <v>4</v>
      </c>
      <c r="BU770">
        <f t="shared" ref="BU770:BU833" si="126">SUM(AY770:BB770)</f>
        <v>6</v>
      </c>
      <c r="BV770">
        <f t="shared" ref="BV770:BV833" si="127">SUM(BC770:BF770)</f>
        <v>8</v>
      </c>
      <c r="BW770">
        <f t="shared" ref="BW770:BW833" si="128">SUM(BG770:BH770)</f>
        <v>3</v>
      </c>
      <c r="BX770">
        <f t="shared" ref="BX770:BX833" si="129">SUM(BI770:BN770)</f>
        <v>4</v>
      </c>
    </row>
    <row r="771" spans="1:76" ht="18.95" customHeight="1" x14ac:dyDescent="0.25">
      <c r="A771" t="s">
        <v>4833</v>
      </c>
      <c r="B771" t="s">
        <v>525</v>
      </c>
      <c r="C771" t="s">
        <v>219</v>
      </c>
      <c r="D771" t="s">
        <v>26</v>
      </c>
      <c r="E771" t="s">
        <v>596</v>
      </c>
      <c r="F771" t="s">
        <v>5162</v>
      </c>
      <c r="G771" t="s">
        <v>2026</v>
      </c>
      <c r="H771" t="s">
        <v>22</v>
      </c>
      <c r="I771" t="s">
        <v>4834</v>
      </c>
      <c r="L771" s="1">
        <v>510267001134</v>
      </c>
      <c r="M771" t="s">
        <v>4835</v>
      </c>
      <c r="N771" t="s">
        <v>25</v>
      </c>
      <c r="O771" t="s">
        <v>3168</v>
      </c>
      <c r="P771">
        <v>23504</v>
      </c>
      <c r="Q771" t="s">
        <v>4836</v>
      </c>
      <c r="R771">
        <v>580</v>
      </c>
      <c r="S771" t="s">
        <v>7</v>
      </c>
      <c r="T771" t="b">
        <v>0</v>
      </c>
      <c r="U771" t="s">
        <v>30</v>
      </c>
      <c r="V771" t="s">
        <v>31</v>
      </c>
      <c r="W771" t="s">
        <v>31</v>
      </c>
      <c r="X771" t="s">
        <v>31</v>
      </c>
      <c r="Y771" t="s">
        <v>31</v>
      </c>
      <c r="Z771">
        <v>0</v>
      </c>
      <c r="AA771">
        <v>0</v>
      </c>
      <c r="AB771">
        <v>0</v>
      </c>
      <c r="AC771">
        <v>2</v>
      </c>
      <c r="AD771">
        <v>2</v>
      </c>
      <c r="AE771">
        <v>2</v>
      </c>
      <c r="AF771">
        <v>2</v>
      </c>
      <c r="AG771">
        <v>1</v>
      </c>
      <c r="AH771">
        <v>2</v>
      </c>
      <c r="AI771">
        <v>1</v>
      </c>
      <c r="AJ771">
        <v>2</v>
      </c>
      <c r="AK771">
        <v>2</v>
      </c>
      <c r="AL771">
        <v>0</v>
      </c>
      <c r="AM771">
        <v>3</v>
      </c>
      <c r="AN771">
        <v>3</v>
      </c>
      <c r="AO771">
        <v>2</v>
      </c>
      <c r="AP771">
        <v>3</v>
      </c>
      <c r="AQ771">
        <v>3</v>
      </c>
      <c r="AR771">
        <v>3</v>
      </c>
      <c r="AS771">
        <v>3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3</v>
      </c>
      <c r="BB771">
        <v>3</v>
      </c>
      <c r="BC771">
        <v>2</v>
      </c>
      <c r="BD771">
        <v>0</v>
      </c>
      <c r="BE771">
        <v>3</v>
      </c>
      <c r="BF771">
        <v>3</v>
      </c>
      <c r="BG771">
        <v>3</v>
      </c>
      <c r="BH771">
        <v>3</v>
      </c>
      <c r="BI771">
        <v>1</v>
      </c>
      <c r="BJ771">
        <v>0</v>
      </c>
      <c r="BK771">
        <v>0</v>
      </c>
      <c r="BL771">
        <v>2</v>
      </c>
      <c r="BM771">
        <v>0</v>
      </c>
      <c r="BN771">
        <v>2</v>
      </c>
      <c r="BO771">
        <f t="shared" si="120"/>
        <v>11</v>
      </c>
      <c r="BP771">
        <f t="shared" si="121"/>
        <v>5</v>
      </c>
      <c r="BQ771">
        <f t="shared" si="122"/>
        <v>14</v>
      </c>
      <c r="BR771">
        <f t="shared" si="123"/>
        <v>6</v>
      </c>
      <c r="BS771">
        <f t="shared" si="124"/>
        <v>0</v>
      </c>
      <c r="BT771">
        <f t="shared" si="125"/>
        <v>1</v>
      </c>
      <c r="BU771">
        <f t="shared" si="126"/>
        <v>6</v>
      </c>
      <c r="BV771">
        <f t="shared" si="127"/>
        <v>8</v>
      </c>
      <c r="BW771">
        <f t="shared" si="128"/>
        <v>6</v>
      </c>
      <c r="BX771">
        <f t="shared" si="129"/>
        <v>5</v>
      </c>
    </row>
    <row r="772" spans="1:76" ht="18.95" customHeight="1" x14ac:dyDescent="0.25">
      <c r="A772" t="s">
        <v>4837</v>
      </c>
      <c r="B772" t="s">
        <v>525</v>
      </c>
      <c r="C772" t="s">
        <v>219</v>
      </c>
      <c r="D772" t="s">
        <v>26</v>
      </c>
      <c r="E772" t="s">
        <v>50</v>
      </c>
      <c r="F772" t="s">
        <v>5161</v>
      </c>
      <c r="G772" t="s">
        <v>2026</v>
      </c>
      <c r="H772" t="s">
        <v>22</v>
      </c>
      <c r="I772" t="s">
        <v>4838</v>
      </c>
      <c r="L772" s="1">
        <v>510324001400</v>
      </c>
      <c r="M772" t="s">
        <v>4839</v>
      </c>
      <c r="N772" t="s">
        <v>45</v>
      </c>
      <c r="O772" t="s">
        <v>2707</v>
      </c>
      <c r="P772">
        <v>23225</v>
      </c>
      <c r="Q772" t="s">
        <v>4840</v>
      </c>
      <c r="R772">
        <v>443</v>
      </c>
      <c r="S772" t="s">
        <v>7</v>
      </c>
      <c r="T772" t="b">
        <v>1</v>
      </c>
      <c r="U772" t="s">
        <v>61</v>
      </c>
      <c r="V772" t="s">
        <v>61</v>
      </c>
      <c r="W772" t="s">
        <v>61</v>
      </c>
      <c r="X772" t="s">
        <v>61</v>
      </c>
      <c r="Y772" t="s">
        <v>61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2</v>
      </c>
      <c r="AL772">
        <v>1</v>
      </c>
      <c r="AM772">
        <v>1</v>
      </c>
      <c r="AN772">
        <v>3</v>
      </c>
      <c r="AO772">
        <v>3</v>
      </c>
      <c r="AP772">
        <v>3</v>
      </c>
      <c r="AQ772">
        <v>3</v>
      </c>
      <c r="AR772">
        <v>3</v>
      </c>
      <c r="AS772">
        <v>3</v>
      </c>
      <c r="AT772">
        <v>3</v>
      </c>
      <c r="AU772">
        <v>0</v>
      </c>
      <c r="AV772">
        <v>0</v>
      </c>
      <c r="AW772">
        <v>0</v>
      </c>
      <c r="AX772">
        <v>2</v>
      </c>
      <c r="AY772">
        <v>0</v>
      </c>
      <c r="AZ772">
        <v>0</v>
      </c>
      <c r="BA772">
        <v>3</v>
      </c>
      <c r="BB772">
        <v>3</v>
      </c>
      <c r="BC772">
        <v>2</v>
      </c>
      <c r="BD772">
        <v>0</v>
      </c>
      <c r="BE772">
        <v>3</v>
      </c>
      <c r="BF772">
        <v>3</v>
      </c>
      <c r="BG772">
        <v>0</v>
      </c>
      <c r="BH772">
        <v>1</v>
      </c>
      <c r="BI772">
        <v>3</v>
      </c>
      <c r="BJ772">
        <v>0</v>
      </c>
      <c r="BK772">
        <v>0</v>
      </c>
      <c r="BL772">
        <v>0</v>
      </c>
      <c r="BM772">
        <v>2</v>
      </c>
      <c r="BN772">
        <v>2</v>
      </c>
      <c r="BO772">
        <f t="shared" si="120"/>
        <v>0</v>
      </c>
      <c r="BP772">
        <f t="shared" si="121"/>
        <v>4</v>
      </c>
      <c r="BQ772">
        <f t="shared" si="122"/>
        <v>13</v>
      </c>
      <c r="BR772">
        <f t="shared" si="123"/>
        <v>6</v>
      </c>
      <c r="BS772">
        <f t="shared" si="124"/>
        <v>3</v>
      </c>
      <c r="BT772">
        <f t="shared" si="125"/>
        <v>2</v>
      </c>
      <c r="BU772">
        <f t="shared" si="126"/>
        <v>6</v>
      </c>
      <c r="BV772">
        <f t="shared" si="127"/>
        <v>8</v>
      </c>
      <c r="BW772">
        <f t="shared" si="128"/>
        <v>1</v>
      </c>
      <c r="BX772">
        <f t="shared" si="129"/>
        <v>7</v>
      </c>
    </row>
    <row r="773" spans="1:76" ht="18.95" customHeight="1" x14ac:dyDescent="0.25">
      <c r="A773" t="s">
        <v>550</v>
      </c>
      <c r="B773" t="s">
        <v>525</v>
      </c>
      <c r="C773" t="s">
        <v>219</v>
      </c>
      <c r="D773" t="s">
        <v>26</v>
      </c>
      <c r="E773" t="s">
        <v>66</v>
      </c>
      <c r="F773" t="s">
        <v>66</v>
      </c>
      <c r="G773">
        <v>1</v>
      </c>
      <c r="H773" t="s">
        <v>22</v>
      </c>
      <c r="I773" t="s">
        <v>551</v>
      </c>
      <c r="L773" s="1">
        <v>510330001430</v>
      </c>
      <c r="M773" t="s">
        <v>552</v>
      </c>
      <c r="N773" t="s">
        <v>58</v>
      </c>
      <c r="O773" t="s">
        <v>553</v>
      </c>
      <c r="P773">
        <v>24015</v>
      </c>
      <c r="Q773" t="s">
        <v>554</v>
      </c>
      <c r="R773">
        <v>1923</v>
      </c>
      <c r="S773" t="s">
        <v>7</v>
      </c>
      <c r="T773" t="b">
        <v>1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  <c r="AE773" s="10">
        <v>0</v>
      </c>
      <c r="AF773" s="10">
        <v>0</v>
      </c>
      <c r="AG773" s="10">
        <v>0</v>
      </c>
      <c r="AH773" s="10">
        <v>0</v>
      </c>
      <c r="AI773" s="10">
        <v>0</v>
      </c>
      <c r="AJ773" s="10">
        <v>0</v>
      </c>
      <c r="AK773" s="10">
        <v>0</v>
      </c>
      <c r="AL773" s="10">
        <v>2</v>
      </c>
      <c r="AM773" s="10">
        <v>2</v>
      </c>
      <c r="AN773" s="10">
        <v>2</v>
      </c>
      <c r="AO773" s="10">
        <v>2</v>
      </c>
      <c r="AP773" s="10">
        <v>2</v>
      </c>
      <c r="AQ773" s="10">
        <v>2</v>
      </c>
      <c r="AR773" s="10">
        <v>3</v>
      </c>
      <c r="AS773" s="10">
        <v>0</v>
      </c>
      <c r="AT773" s="10">
        <v>0</v>
      </c>
      <c r="AU773" s="10">
        <v>0</v>
      </c>
      <c r="AV773" s="10">
        <v>0</v>
      </c>
      <c r="AW773" s="10">
        <v>2</v>
      </c>
      <c r="AX773" s="10">
        <v>0</v>
      </c>
      <c r="AY773" s="10">
        <v>0</v>
      </c>
      <c r="AZ773" s="10">
        <v>0</v>
      </c>
      <c r="BA773" s="10">
        <v>0</v>
      </c>
      <c r="BB773" s="10">
        <v>2</v>
      </c>
      <c r="BC773" s="10">
        <v>0</v>
      </c>
      <c r="BD773" s="10">
        <v>2</v>
      </c>
      <c r="BE773" s="10">
        <v>0</v>
      </c>
      <c r="BF773" s="10">
        <v>0</v>
      </c>
      <c r="BG773" s="10">
        <v>0</v>
      </c>
      <c r="BH773" s="10">
        <v>0</v>
      </c>
      <c r="BI773" s="10">
        <v>0</v>
      </c>
      <c r="BJ773" s="10">
        <v>0</v>
      </c>
      <c r="BK773" s="10">
        <v>0</v>
      </c>
      <c r="BL773" s="10">
        <v>0</v>
      </c>
      <c r="BM773" s="10">
        <v>2</v>
      </c>
      <c r="BN773" s="10">
        <v>2</v>
      </c>
      <c r="BO773">
        <f t="shared" si="120"/>
        <v>0</v>
      </c>
      <c r="BP773">
        <f t="shared" si="121"/>
        <v>2</v>
      </c>
      <c r="BQ773">
        <f t="shared" si="122"/>
        <v>10</v>
      </c>
      <c r="BR773">
        <f t="shared" si="123"/>
        <v>3</v>
      </c>
      <c r="BS773">
        <f t="shared" si="124"/>
        <v>0</v>
      </c>
      <c r="BT773">
        <f t="shared" si="125"/>
        <v>2</v>
      </c>
      <c r="BU773">
        <f t="shared" si="126"/>
        <v>2</v>
      </c>
      <c r="BV773">
        <f t="shared" si="127"/>
        <v>2</v>
      </c>
      <c r="BW773">
        <f t="shared" si="128"/>
        <v>0</v>
      </c>
      <c r="BX773">
        <f t="shared" si="129"/>
        <v>4</v>
      </c>
    </row>
    <row r="774" spans="1:76" ht="18.95" customHeight="1" x14ac:dyDescent="0.25">
      <c r="A774" t="s">
        <v>4861</v>
      </c>
      <c r="B774" t="s">
        <v>556</v>
      </c>
      <c r="C774" t="s">
        <v>54</v>
      </c>
      <c r="D774" t="s">
        <v>26</v>
      </c>
      <c r="E774" t="s">
        <v>66</v>
      </c>
      <c r="F774" t="s">
        <v>66</v>
      </c>
      <c r="G774" t="s">
        <v>2026</v>
      </c>
      <c r="H774" t="s">
        <v>22</v>
      </c>
      <c r="I774" t="s">
        <v>4862</v>
      </c>
      <c r="L774" s="1">
        <v>500039600158</v>
      </c>
      <c r="M774" t="s">
        <v>4863</v>
      </c>
      <c r="N774" t="s">
        <v>45</v>
      </c>
      <c r="O774" t="s">
        <v>4864</v>
      </c>
      <c r="P774">
        <v>5461</v>
      </c>
      <c r="Q774" t="s">
        <v>928</v>
      </c>
      <c r="R774">
        <v>583</v>
      </c>
      <c r="S774" t="s">
        <v>39</v>
      </c>
      <c r="T774" t="b">
        <v>1</v>
      </c>
      <c r="U774" t="s">
        <v>61</v>
      </c>
      <c r="V774" t="s">
        <v>61</v>
      </c>
      <c r="W774" t="s">
        <v>61</v>
      </c>
      <c r="X774" t="s">
        <v>61</v>
      </c>
      <c r="Y774" t="s">
        <v>61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</v>
      </c>
      <c r="AH774">
        <v>2</v>
      </c>
      <c r="AI774">
        <v>2</v>
      </c>
      <c r="AJ774">
        <v>0</v>
      </c>
      <c r="AK774">
        <v>2</v>
      </c>
      <c r="AL774">
        <v>2</v>
      </c>
      <c r="AM774">
        <v>3</v>
      </c>
      <c r="AN774">
        <v>3</v>
      </c>
      <c r="AO774">
        <v>1</v>
      </c>
      <c r="AP774">
        <v>2</v>
      </c>
      <c r="AQ774">
        <v>3</v>
      </c>
      <c r="AR774">
        <v>0</v>
      </c>
      <c r="AS774">
        <v>0</v>
      </c>
      <c r="AT774">
        <v>3</v>
      </c>
      <c r="AU774">
        <v>2</v>
      </c>
      <c r="AV774">
        <v>2</v>
      </c>
      <c r="AW774">
        <v>0</v>
      </c>
      <c r="AX774">
        <v>0</v>
      </c>
      <c r="AY774">
        <v>0</v>
      </c>
      <c r="AZ774">
        <v>0</v>
      </c>
      <c r="BA774">
        <v>3</v>
      </c>
      <c r="BB774">
        <v>3</v>
      </c>
      <c r="BC774">
        <v>2</v>
      </c>
      <c r="BD774">
        <v>2</v>
      </c>
      <c r="BE774">
        <v>3</v>
      </c>
      <c r="BF774">
        <v>3</v>
      </c>
      <c r="BG774">
        <v>0</v>
      </c>
      <c r="BH774">
        <v>0</v>
      </c>
      <c r="BI774">
        <v>3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f t="shared" si="120"/>
        <v>5</v>
      </c>
      <c r="BP774">
        <f t="shared" si="121"/>
        <v>6</v>
      </c>
      <c r="BQ774">
        <f t="shared" si="122"/>
        <v>12</v>
      </c>
      <c r="BR774">
        <f t="shared" si="123"/>
        <v>0</v>
      </c>
      <c r="BS774">
        <f t="shared" si="124"/>
        <v>3</v>
      </c>
      <c r="BT774">
        <f t="shared" si="125"/>
        <v>4</v>
      </c>
      <c r="BU774">
        <f t="shared" si="126"/>
        <v>6</v>
      </c>
      <c r="BV774">
        <f t="shared" si="127"/>
        <v>10</v>
      </c>
      <c r="BW774">
        <f t="shared" si="128"/>
        <v>0</v>
      </c>
      <c r="BX774">
        <f t="shared" si="129"/>
        <v>3</v>
      </c>
    </row>
    <row r="775" spans="1:76" ht="18.95" customHeight="1" x14ac:dyDescent="0.25">
      <c r="A775" t="s">
        <v>4857</v>
      </c>
      <c r="B775" t="s">
        <v>556</v>
      </c>
      <c r="C775" t="s">
        <v>54</v>
      </c>
      <c r="D775" t="s">
        <v>26</v>
      </c>
      <c r="E775" t="s">
        <v>102</v>
      </c>
      <c r="F775" t="s">
        <v>659</v>
      </c>
      <c r="G775" t="s">
        <v>2026</v>
      </c>
      <c r="H775" t="s">
        <v>22</v>
      </c>
      <c r="I775" t="s">
        <v>4858</v>
      </c>
      <c r="L775" s="1">
        <v>500043000548</v>
      </c>
      <c r="M775" t="s">
        <v>4859</v>
      </c>
      <c r="N775" t="s">
        <v>45</v>
      </c>
      <c r="O775" t="s">
        <v>326</v>
      </c>
      <c r="P775">
        <v>5675</v>
      </c>
      <c r="Q775" t="s">
        <v>4860</v>
      </c>
      <c r="R775">
        <v>92</v>
      </c>
      <c r="S775" t="s">
        <v>39</v>
      </c>
      <c r="T775" t="b">
        <v>0</v>
      </c>
      <c r="U775" t="s">
        <v>30</v>
      </c>
      <c r="V775" t="s">
        <v>31</v>
      </c>
      <c r="W775" t="s">
        <v>31</v>
      </c>
      <c r="X775" t="s">
        <v>31</v>
      </c>
      <c r="Y775" t="s">
        <v>31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</v>
      </c>
      <c r="AG775">
        <v>3</v>
      </c>
      <c r="AH775">
        <v>0</v>
      </c>
      <c r="AI775">
        <v>2</v>
      </c>
      <c r="AJ775">
        <v>0</v>
      </c>
      <c r="AK775">
        <v>2</v>
      </c>
      <c r="AL775">
        <v>2</v>
      </c>
      <c r="AM775">
        <v>3</v>
      </c>
      <c r="AN775">
        <v>3</v>
      </c>
      <c r="AO775">
        <v>0</v>
      </c>
      <c r="AP775">
        <v>3</v>
      </c>
      <c r="AQ775">
        <v>3</v>
      </c>
      <c r="AR775">
        <v>3</v>
      </c>
      <c r="AS775">
        <v>0</v>
      </c>
      <c r="AT775">
        <v>3</v>
      </c>
      <c r="AU775">
        <v>2</v>
      </c>
      <c r="AV775">
        <v>2</v>
      </c>
      <c r="AW775">
        <v>0</v>
      </c>
      <c r="AX775">
        <v>0</v>
      </c>
      <c r="AY775">
        <v>0</v>
      </c>
      <c r="AZ775">
        <v>0</v>
      </c>
      <c r="BA775">
        <v>3</v>
      </c>
      <c r="BB775">
        <v>3</v>
      </c>
      <c r="BC775">
        <v>2</v>
      </c>
      <c r="BD775">
        <v>0</v>
      </c>
      <c r="BE775">
        <v>3</v>
      </c>
      <c r="BF775">
        <v>3</v>
      </c>
      <c r="BG775">
        <v>0</v>
      </c>
      <c r="BH775">
        <v>3</v>
      </c>
      <c r="BI775">
        <v>3</v>
      </c>
      <c r="BJ775">
        <v>0</v>
      </c>
      <c r="BK775">
        <v>0</v>
      </c>
      <c r="BL775">
        <v>1</v>
      </c>
      <c r="BM775">
        <v>2</v>
      </c>
      <c r="BN775">
        <v>2</v>
      </c>
      <c r="BO775">
        <f t="shared" si="120"/>
        <v>5</v>
      </c>
      <c r="BP775">
        <f t="shared" si="121"/>
        <v>6</v>
      </c>
      <c r="BQ775">
        <f t="shared" si="122"/>
        <v>12</v>
      </c>
      <c r="BR775">
        <f t="shared" si="123"/>
        <v>3</v>
      </c>
      <c r="BS775">
        <f t="shared" si="124"/>
        <v>3</v>
      </c>
      <c r="BT775">
        <f t="shared" si="125"/>
        <v>4</v>
      </c>
      <c r="BU775">
        <f t="shared" si="126"/>
        <v>6</v>
      </c>
      <c r="BV775">
        <f t="shared" si="127"/>
        <v>8</v>
      </c>
      <c r="BW775">
        <f t="shared" si="128"/>
        <v>3</v>
      </c>
      <c r="BX775">
        <f t="shared" si="129"/>
        <v>8</v>
      </c>
    </row>
    <row r="776" spans="1:76" ht="18.95" customHeight="1" x14ac:dyDescent="0.25">
      <c r="A776" t="s">
        <v>555</v>
      </c>
      <c r="B776" t="s">
        <v>556</v>
      </c>
      <c r="C776" t="s">
        <v>54</v>
      </c>
      <c r="D776" t="s">
        <v>26</v>
      </c>
      <c r="E776" t="s">
        <v>96</v>
      </c>
      <c r="F776" t="s">
        <v>5163</v>
      </c>
      <c r="G776">
        <v>1</v>
      </c>
      <c r="H776" t="s">
        <v>22</v>
      </c>
      <c r="I776" t="s">
        <v>557</v>
      </c>
      <c r="L776" s="1">
        <v>500693000262</v>
      </c>
      <c r="M776" t="s">
        <v>558</v>
      </c>
      <c r="N776" t="s">
        <v>25</v>
      </c>
      <c r="O776" t="s">
        <v>559</v>
      </c>
      <c r="P776">
        <v>5101</v>
      </c>
      <c r="Q776" t="s">
        <v>560</v>
      </c>
      <c r="R776">
        <v>236</v>
      </c>
      <c r="S776" t="s">
        <v>77</v>
      </c>
      <c r="T776" t="b">
        <v>1</v>
      </c>
      <c r="U776" t="s">
        <v>71</v>
      </c>
      <c r="V776" t="s">
        <v>61</v>
      </c>
      <c r="W776" t="s">
        <v>71</v>
      </c>
      <c r="X776" t="s">
        <v>71</v>
      </c>
      <c r="Y776" t="s">
        <v>71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2</v>
      </c>
      <c r="AL776">
        <v>2</v>
      </c>
      <c r="AM776">
        <v>3</v>
      </c>
      <c r="AN776">
        <v>3</v>
      </c>
      <c r="AO776">
        <v>3</v>
      </c>
      <c r="AP776">
        <v>3</v>
      </c>
      <c r="AQ776">
        <v>3</v>
      </c>
      <c r="AR776">
        <v>3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3</v>
      </c>
      <c r="BB776">
        <v>3</v>
      </c>
      <c r="BC776">
        <v>2</v>
      </c>
      <c r="BD776">
        <v>0</v>
      </c>
      <c r="BE776">
        <v>3</v>
      </c>
      <c r="BF776">
        <v>1</v>
      </c>
      <c r="BG776">
        <v>3</v>
      </c>
      <c r="BH776">
        <v>3</v>
      </c>
      <c r="BI776">
        <v>0</v>
      </c>
      <c r="BJ776">
        <v>0</v>
      </c>
      <c r="BK776">
        <v>0</v>
      </c>
      <c r="BL776">
        <v>3</v>
      </c>
      <c r="BM776">
        <v>0</v>
      </c>
      <c r="BN776">
        <v>2</v>
      </c>
      <c r="BO776">
        <f t="shared" si="120"/>
        <v>6</v>
      </c>
      <c r="BP776">
        <f t="shared" si="121"/>
        <v>8</v>
      </c>
      <c r="BQ776">
        <f t="shared" si="122"/>
        <v>15</v>
      </c>
      <c r="BR776">
        <f t="shared" si="123"/>
        <v>3</v>
      </c>
      <c r="BS776">
        <f t="shared" si="124"/>
        <v>0</v>
      </c>
      <c r="BT776">
        <f t="shared" si="125"/>
        <v>0</v>
      </c>
      <c r="BU776">
        <f t="shared" si="126"/>
        <v>6</v>
      </c>
      <c r="BV776">
        <f t="shared" si="127"/>
        <v>6</v>
      </c>
      <c r="BW776">
        <f t="shared" si="128"/>
        <v>6</v>
      </c>
      <c r="BX776">
        <f t="shared" si="129"/>
        <v>5</v>
      </c>
    </row>
    <row r="777" spans="1:76" ht="18.95" customHeight="1" x14ac:dyDescent="0.25">
      <c r="A777" t="s">
        <v>572</v>
      </c>
      <c r="B777" t="s">
        <v>562</v>
      </c>
      <c r="C777" t="s">
        <v>29</v>
      </c>
      <c r="D777" t="s">
        <v>26</v>
      </c>
      <c r="E777" t="s">
        <v>21</v>
      </c>
      <c r="F777" t="s">
        <v>5163</v>
      </c>
      <c r="G777">
        <v>1</v>
      </c>
      <c r="H777" t="s">
        <v>22</v>
      </c>
      <c r="I777" t="s">
        <v>573</v>
      </c>
      <c r="L777" s="1">
        <v>530231000322</v>
      </c>
      <c r="M777" t="s">
        <v>574</v>
      </c>
      <c r="N777" t="s">
        <v>45</v>
      </c>
      <c r="O777" t="s">
        <v>575</v>
      </c>
      <c r="P777">
        <v>98850</v>
      </c>
      <c r="Q777" t="s">
        <v>576</v>
      </c>
      <c r="R777">
        <v>223</v>
      </c>
      <c r="S777" t="s">
        <v>89</v>
      </c>
      <c r="T777" t="b">
        <v>0</v>
      </c>
      <c r="U777" t="s">
        <v>30</v>
      </c>
      <c r="V777" t="s">
        <v>61</v>
      </c>
      <c r="W777" t="s">
        <v>61</v>
      </c>
      <c r="X777" t="s">
        <v>61</v>
      </c>
      <c r="Y777" t="s">
        <v>61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0</v>
      </c>
      <c r="AF777" s="10">
        <v>0</v>
      </c>
      <c r="AG777" s="10">
        <v>0</v>
      </c>
      <c r="AH777" s="10">
        <v>0</v>
      </c>
      <c r="AI777" s="10">
        <v>0</v>
      </c>
      <c r="AJ777" s="10">
        <v>0</v>
      </c>
      <c r="AK777" s="10">
        <v>0</v>
      </c>
      <c r="AL777" s="10">
        <v>0</v>
      </c>
      <c r="AM777" s="10">
        <v>2</v>
      </c>
      <c r="AN777" s="10">
        <v>2</v>
      </c>
      <c r="AO777" s="10">
        <v>0</v>
      </c>
      <c r="AP777" s="10">
        <v>0</v>
      </c>
      <c r="AQ777" s="10">
        <v>0</v>
      </c>
      <c r="AR777" s="10">
        <v>2</v>
      </c>
      <c r="AS777" s="10">
        <v>0</v>
      </c>
      <c r="AT777" s="10">
        <v>0</v>
      </c>
      <c r="AU777" s="10">
        <v>0</v>
      </c>
      <c r="AV777" s="10">
        <v>2</v>
      </c>
      <c r="AW777" s="10">
        <v>0</v>
      </c>
      <c r="AX777" s="10">
        <v>0</v>
      </c>
      <c r="AY777" s="10">
        <v>0</v>
      </c>
      <c r="AZ777" s="10">
        <v>0</v>
      </c>
      <c r="BA777" s="10">
        <v>0</v>
      </c>
      <c r="BB777" s="10">
        <v>3</v>
      </c>
      <c r="BC777" s="10">
        <v>2</v>
      </c>
      <c r="BD777" s="10">
        <v>2</v>
      </c>
      <c r="BE777" s="10">
        <v>0</v>
      </c>
      <c r="BF777" s="10">
        <v>0</v>
      </c>
      <c r="BG777" s="10">
        <v>0</v>
      </c>
      <c r="BH777" s="10">
        <v>0</v>
      </c>
      <c r="BI777" s="10">
        <v>0</v>
      </c>
      <c r="BJ777" s="10">
        <v>0</v>
      </c>
      <c r="BK777" s="10">
        <v>0</v>
      </c>
      <c r="BL777" s="10">
        <v>0</v>
      </c>
      <c r="BM777" s="10">
        <v>0</v>
      </c>
      <c r="BN777" s="10">
        <v>0</v>
      </c>
      <c r="BO777">
        <f t="shared" si="120"/>
        <v>0</v>
      </c>
      <c r="BP777">
        <f t="shared" si="121"/>
        <v>0</v>
      </c>
      <c r="BQ777">
        <f t="shared" si="122"/>
        <v>4</v>
      </c>
      <c r="BR777">
        <f t="shared" si="123"/>
        <v>2</v>
      </c>
      <c r="BS777">
        <f t="shared" si="124"/>
        <v>0</v>
      </c>
      <c r="BT777">
        <f t="shared" si="125"/>
        <v>2</v>
      </c>
      <c r="BU777">
        <f t="shared" si="126"/>
        <v>3</v>
      </c>
      <c r="BV777">
        <f t="shared" si="127"/>
        <v>4</v>
      </c>
      <c r="BW777">
        <f t="shared" si="128"/>
        <v>0</v>
      </c>
      <c r="BX777">
        <f t="shared" si="129"/>
        <v>0</v>
      </c>
    </row>
    <row r="778" spans="1:76" ht="18.95" customHeight="1" x14ac:dyDescent="0.25">
      <c r="A778" t="s">
        <v>4895</v>
      </c>
      <c r="B778" t="s">
        <v>562</v>
      </c>
      <c r="C778" t="s">
        <v>29</v>
      </c>
      <c r="D778" t="s">
        <v>26</v>
      </c>
      <c r="E778" t="s">
        <v>66</v>
      </c>
      <c r="F778" t="s">
        <v>66</v>
      </c>
      <c r="G778" t="s">
        <v>2026</v>
      </c>
      <c r="H778" t="s">
        <v>22</v>
      </c>
      <c r="I778" t="s">
        <v>4896</v>
      </c>
      <c r="L778" s="1">
        <v>530609000913</v>
      </c>
      <c r="M778" t="s">
        <v>4897</v>
      </c>
      <c r="N778" t="s">
        <v>45</v>
      </c>
      <c r="O778" t="s">
        <v>4898</v>
      </c>
      <c r="P778">
        <v>98595</v>
      </c>
      <c r="Q778" t="s">
        <v>566</v>
      </c>
      <c r="R778">
        <v>298</v>
      </c>
      <c r="S778" t="s">
        <v>39</v>
      </c>
      <c r="T778" t="b">
        <v>0</v>
      </c>
      <c r="U778" t="s">
        <v>30</v>
      </c>
      <c r="V778" t="s">
        <v>61</v>
      </c>
      <c r="W778" t="s">
        <v>61</v>
      </c>
      <c r="X778" t="s">
        <v>61</v>
      </c>
      <c r="Y778" t="s">
        <v>61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2</v>
      </c>
      <c r="AK778">
        <v>0</v>
      </c>
      <c r="AL778">
        <v>0</v>
      </c>
      <c r="AM778">
        <v>2</v>
      </c>
      <c r="AN778">
        <v>1</v>
      </c>
      <c r="AO778">
        <v>0</v>
      </c>
      <c r="AP778">
        <v>0</v>
      </c>
      <c r="AQ778">
        <v>0</v>
      </c>
      <c r="AR778">
        <v>3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3</v>
      </c>
      <c r="BJ778">
        <v>0</v>
      </c>
      <c r="BK778">
        <v>0</v>
      </c>
      <c r="BL778">
        <v>1</v>
      </c>
      <c r="BM778">
        <v>2</v>
      </c>
      <c r="BN778">
        <v>0</v>
      </c>
      <c r="BO778">
        <f t="shared" si="120"/>
        <v>0</v>
      </c>
      <c r="BP778">
        <f t="shared" si="121"/>
        <v>3</v>
      </c>
      <c r="BQ778">
        <f t="shared" si="122"/>
        <v>3</v>
      </c>
      <c r="BR778">
        <f t="shared" si="123"/>
        <v>3</v>
      </c>
      <c r="BS778">
        <f t="shared" si="124"/>
        <v>0</v>
      </c>
      <c r="BT778">
        <f t="shared" si="125"/>
        <v>0</v>
      </c>
      <c r="BU778">
        <f t="shared" si="126"/>
        <v>0</v>
      </c>
      <c r="BV778">
        <f t="shared" si="127"/>
        <v>0</v>
      </c>
      <c r="BW778">
        <f t="shared" si="128"/>
        <v>1</v>
      </c>
      <c r="BX778">
        <f t="shared" si="129"/>
        <v>6</v>
      </c>
    </row>
    <row r="779" spans="1:76" ht="18.95" customHeight="1" x14ac:dyDescent="0.25">
      <c r="A779" t="s">
        <v>561</v>
      </c>
      <c r="B779" t="s">
        <v>562</v>
      </c>
      <c r="C779" t="s">
        <v>29</v>
      </c>
      <c r="D779" t="s">
        <v>86</v>
      </c>
      <c r="E779" t="s">
        <v>21</v>
      </c>
      <c r="F779" t="s">
        <v>5163</v>
      </c>
      <c r="G779">
        <v>1</v>
      </c>
      <c r="H779" t="s">
        <v>83</v>
      </c>
      <c r="I779" t="s">
        <v>563</v>
      </c>
      <c r="L779" s="1">
        <v>530030000039</v>
      </c>
      <c r="M779" t="s">
        <v>564</v>
      </c>
      <c r="N779" t="s">
        <v>45</v>
      </c>
      <c r="O779" t="s">
        <v>565</v>
      </c>
      <c r="P779">
        <v>98002</v>
      </c>
      <c r="Q779" t="s">
        <v>566</v>
      </c>
      <c r="R779">
        <v>495</v>
      </c>
      <c r="S779" t="s">
        <v>7</v>
      </c>
      <c r="T779" t="b">
        <v>0</v>
      </c>
      <c r="U779" t="s">
        <v>30</v>
      </c>
      <c r="V779" t="s">
        <v>31</v>
      </c>
      <c r="W779" t="s">
        <v>31</v>
      </c>
      <c r="X779" t="s">
        <v>31</v>
      </c>
      <c r="Y779" t="s">
        <v>31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3</v>
      </c>
      <c r="AN779">
        <v>3</v>
      </c>
      <c r="AO779">
        <v>3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2</v>
      </c>
      <c r="AV779">
        <v>2</v>
      </c>
      <c r="AW779">
        <v>0</v>
      </c>
      <c r="AX779">
        <v>0</v>
      </c>
      <c r="AY779">
        <v>0</v>
      </c>
      <c r="AZ779">
        <v>0</v>
      </c>
      <c r="BA779">
        <v>3</v>
      </c>
      <c r="BB779">
        <v>3</v>
      </c>
      <c r="BC779">
        <v>2</v>
      </c>
      <c r="BD779">
        <v>2</v>
      </c>
      <c r="BE779">
        <v>2</v>
      </c>
      <c r="BF779">
        <v>2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2</v>
      </c>
      <c r="BN779">
        <v>0</v>
      </c>
      <c r="BO779">
        <f t="shared" si="120"/>
        <v>3</v>
      </c>
      <c r="BP779">
        <f t="shared" si="121"/>
        <v>0</v>
      </c>
      <c r="BQ779">
        <f t="shared" si="122"/>
        <v>9</v>
      </c>
      <c r="BR779">
        <f t="shared" si="123"/>
        <v>0</v>
      </c>
      <c r="BS779">
        <f t="shared" si="124"/>
        <v>0</v>
      </c>
      <c r="BT779">
        <f t="shared" si="125"/>
        <v>4</v>
      </c>
      <c r="BU779">
        <f t="shared" si="126"/>
        <v>6</v>
      </c>
      <c r="BV779">
        <f t="shared" si="127"/>
        <v>8</v>
      </c>
      <c r="BW779">
        <f t="shared" si="128"/>
        <v>0</v>
      </c>
      <c r="BX779">
        <f t="shared" si="129"/>
        <v>2</v>
      </c>
    </row>
    <row r="780" spans="1:76" ht="18.95" customHeight="1" x14ac:dyDescent="0.25">
      <c r="A780" t="s">
        <v>577</v>
      </c>
      <c r="B780" t="s">
        <v>562</v>
      </c>
      <c r="C780" t="s">
        <v>29</v>
      </c>
      <c r="D780" t="s">
        <v>26</v>
      </c>
      <c r="E780" t="s">
        <v>143</v>
      </c>
      <c r="F780" t="s">
        <v>659</v>
      </c>
      <c r="G780">
        <v>1</v>
      </c>
      <c r="H780" t="s">
        <v>22</v>
      </c>
      <c r="I780" t="s">
        <v>578</v>
      </c>
      <c r="L780" s="1">
        <v>530000102054</v>
      </c>
      <c r="M780" t="s">
        <v>579</v>
      </c>
      <c r="N780" t="s">
        <v>25</v>
      </c>
      <c r="O780" t="s">
        <v>580</v>
      </c>
      <c r="P780">
        <v>98022</v>
      </c>
      <c r="Q780" t="s">
        <v>566</v>
      </c>
      <c r="R780">
        <v>477</v>
      </c>
      <c r="S780" t="s">
        <v>89</v>
      </c>
      <c r="T780" t="b">
        <v>0</v>
      </c>
      <c r="U780" t="s">
        <v>30</v>
      </c>
      <c r="V780" t="s">
        <v>31</v>
      </c>
      <c r="W780" t="s">
        <v>31</v>
      </c>
      <c r="X780" t="s">
        <v>31</v>
      </c>
      <c r="Y780" t="s">
        <v>31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0</v>
      </c>
      <c r="AG780" s="10">
        <v>0</v>
      </c>
      <c r="AH780" s="10">
        <v>0</v>
      </c>
      <c r="AI780" s="10">
        <v>2</v>
      </c>
      <c r="AJ780" s="10">
        <v>2</v>
      </c>
      <c r="AK780" s="10">
        <v>0</v>
      </c>
      <c r="AL780" s="10">
        <v>0</v>
      </c>
      <c r="AM780" s="10">
        <v>3</v>
      </c>
      <c r="AN780" s="10">
        <v>3</v>
      </c>
      <c r="AO780" s="10">
        <v>3</v>
      </c>
      <c r="AP780" s="10">
        <v>3</v>
      </c>
      <c r="AQ780" s="10">
        <v>3</v>
      </c>
      <c r="AR780" s="10">
        <v>3</v>
      </c>
      <c r="AS780" s="10">
        <v>2</v>
      </c>
      <c r="AT780" s="10">
        <v>0</v>
      </c>
      <c r="AU780" s="10">
        <v>1</v>
      </c>
      <c r="AV780" s="10">
        <v>1</v>
      </c>
      <c r="AW780" s="10">
        <v>0</v>
      </c>
      <c r="AX780" s="10">
        <v>0</v>
      </c>
      <c r="AY780" s="10">
        <v>0</v>
      </c>
      <c r="AZ780" s="10">
        <v>0</v>
      </c>
      <c r="BA780" s="10">
        <v>3</v>
      </c>
      <c r="BB780" s="10">
        <v>3</v>
      </c>
      <c r="BC780" s="10">
        <v>2</v>
      </c>
      <c r="BD780" s="10">
        <v>0</v>
      </c>
      <c r="BE780" s="10">
        <v>3</v>
      </c>
      <c r="BF780" s="10">
        <v>3</v>
      </c>
      <c r="BG780" s="10">
        <v>3</v>
      </c>
      <c r="BH780" s="10">
        <v>3</v>
      </c>
      <c r="BI780" s="10">
        <v>0</v>
      </c>
      <c r="BJ780" s="10">
        <v>0</v>
      </c>
      <c r="BK780" s="10">
        <v>3</v>
      </c>
      <c r="BL780" s="10">
        <v>3</v>
      </c>
      <c r="BM780" s="10">
        <v>0</v>
      </c>
      <c r="BN780" s="10">
        <v>0</v>
      </c>
      <c r="BO780">
        <f t="shared" si="120"/>
        <v>0</v>
      </c>
      <c r="BP780">
        <f t="shared" si="121"/>
        <v>4</v>
      </c>
      <c r="BQ780">
        <f t="shared" si="122"/>
        <v>15</v>
      </c>
      <c r="BR780">
        <f t="shared" si="123"/>
        <v>5</v>
      </c>
      <c r="BS780">
        <f t="shared" si="124"/>
        <v>0</v>
      </c>
      <c r="BT780">
        <f t="shared" si="125"/>
        <v>2</v>
      </c>
      <c r="BU780">
        <f t="shared" si="126"/>
        <v>6</v>
      </c>
      <c r="BV780">
        <f t="shared" si="127"/>
        <v>8</v>
      </c>
      <c r="BW780">
        <f t="shared" si="128"/>
        <v>6</v>
      </c>
      <c r="BX780">
        <f t="shared" si="129"/>
        <v>6</v>
      </c>
    </row>
    <row r="781" spans="1:76" ht="18.95" customHeight="1" x14ac:dyDescent="0.25">
      <c r="A781" t="s">
        <v>4903</v>
      </c>
      <c r="B781" t="s">
        <v>562</v>
      </c>
      <c r="C781" t="s">
        <v>29</v>
      </c>
      <c r="D781" t="s">
        <v>26</v>
      </c>
      <c r="E781" t="s">
        <v>96</v>
      </c>
      <c r="F781" t="s">
        <v>5163</v>
      </c>
      <c r="G781" t="s">
        <v>2026</v>
      </c>
      <c r="H781" t="s">
        <v>22</v>
      </c>
      <c r="I781" t="s">
        <v>4904</v>
      </c>
      <c r="L781" s="1">
        <v>530771001136</v>
      </c>
      <c r="M781" t="s">
        <v>4905</v>
      </c>
      <c r="N781" t="s">
        <v>25</v>
      </c>
      <c r="O781" t="s">
        <v>4906</v>
      </c>
      <c r="P781">
        <v>98108</v>
      </c>
      <c r="Q781" t="s">
        <v>566</v>
      </c>
      <c r="R781">
        <v>1136</v>
      </c>
      <c r="S781" t="s">
        <v>7</v>
      </c>
      <c r="T781" t="b">
        <v>1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2</v>
      </c>
      <c r="AJ781">
        <v>2</v>
      </c>
      <c r="AK781">
        <v>2</v>
      </c>
      <c r="AL781">
        <v>0</v>
      </c>
      <c r="AM781">
        <v>3</v>
      </c>
      <c r="AN781">
        <v>3</v>
      </c>
      <c r="AO781">
        <v>0</v>
      </c>
      <c r="AP781">
        <v>0</v>
      </c>
      <c r="AQ781">
        <v>3</v>
      </c>
      <c r="AR781">
        <v>3</v>
      </c>
      <c r="AS781">
        <v>0</v>
      </c>
      <c r="AT781">
        <v>3</v>
      </c>
      <c r="AU781">
        <v>0</v>
      </c>
      <c r="AV781">
        <v>0</v>
      </c>
      <c r="AW781">
        <v>1</v>
      </c>
      <c r="AX781">
        <v>1</v>
      </c>
      <c r="AY781">
        <v>0</v>
      </c>
      <c r="AZ781">
        <v>0</v>
      </c>
      <c r="BA781">
        <v>3</v>
      </c>
      <c r="BB781">
        <v>3</v>
      </c>
      <c r="BC781">
        <v>2</v>
      </c>
      <c r="BD781">
        <v>0</v>
      </c>
      <c r="BE781">
        <v>3</v>
      </c>
      <c r="BF781">
        <v>3</v>
      </c>
      <c r="BG781">
        <v>0</v>
      </c>
      <c r="BH781">
        <v>1</v>
      </c>
      <c r="BI781">
        <v>0</v>
      </c>
      <c r="BJ781">
        <v>0</v>
      </c>
      <c r="BK781">
        <v>0</v>
      </c>
      <c r="BL781">
        <v>3</v>
      </c>
      <c r="BM781">
        <v>0</v>
      </c>
      <c r="BN781">
        <v>2</v>
      </c>
      <c r="BO781">
        <f t="shared" si="120"/>
        <v>0</v>
      </c>
      <c r="BP781">
        <f t="shared" si="121"/>
        <v>6</v>
      </c>
      <c r="BQ781">
        <f t="shared" si="122"/>
        <v>9</v>
      </c>
      <c r="BR781">
        <f t="shared" si="123"/>
        <v>3</v>
      </c>
      <c r="BS781">
        <f t="shared" si="124"/>
        <v>3</v>
      </c>
      <c r="BT781">
        <f t="shared" si="125"/>
        <v>2</v>
      </c>
      <c r="BU781">
        <f t="shared" si="126"/>
        <v>6</v>
      </c>
      <c r="BV781">
        <f t="shared" si="127"/>
        <v>8</v>
      </c>
      <c r="BW781">
        <f t="shared" si="128"/>
        <v>1</v>
      </c>
      <c r="BX781">
        <f t="shared" si="129"/>
        <v>5</v>
      </c>
    </row>
    <row r="782" spans="1:76" ht="18.95" customHeight="1" x14ac:dyDescent="0.25">
      <c r="A782" t="s">
        <v>4907</v>
      </c>
      <c r="B782" t="s">
        <v>562</v>
      </c>
      <c r="C782" t="s">
        <v>29</v>
      </c>
      <c r="D782" t="s">
        <v>26</v>
      </c>
      <c r="E782" t="s">
        <v>102</v>
      </c>
      <c r="F782" t="s">
        <v>659</v>
      </c>
      <c r="G782" t="s">
        <v>2026</v>
      </c>
      <c r="H782" t="s">
        <v>22</v>
      </c>
      <c r="I782" t="s">
        <v>4908</v>
      </c>
      <c r="L782" s="1">
        <v>530792001310</v>
      </c>
      <c r="M782" t="s">
        <v>4909</v>
      </c>
      <c r="N782" t="s">
        <v>45</v>
      </c>
      <c r="O782" t="s">
        <v>4910</v>
      </c>
      <c r="P782">
        <v>98177</v>
      </c>
      <c r="Q782" t="s">
        <v>81</v>
      </c>
      <c r="R782">
        <v>540</v>
      </c>
      <c r="S782" t="s">
        <v>89</v>
      </c>
      <c r="T782" t="b">
        <v>1</v>
      </c>
      <c r="U782" t="s">
        <v>663</v>
      </c>
      <c r="V782" t="s">
        <v>61</v>
      </c>
      <c r="W782" t="s">
        <v>61</v>
      </c>
      <c r="X782" t="s">
        <v>61</v>
      </c>
      <c r="Y782" t="s">
        <v>61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2</v>
      </c>
      <c r="AJ782">
        <v>2</v>
      </c>
      <c r="AK782">
        <v>2</v>
      </c>
      <c r="AL782">
        <v>1</v>
      </c>
      <c r="AM782">
        <v>3</v>
      </c>
      <c r="AN782">
        <v>3</v>
      </c>
      <c r="AO782">
        <v>3</v>
      </c>
      <c r="AP782">
        <v>1</v>
      </c>
      <c r="AQ782">
        <v>3</v>
      </c>
      <c r="AR782">
        <v>3</v>
      </c>
      <c r="AS782">
        <v>1</v>
      </c>
      <c r="AT782">
        <v>3</v>
      </c>
      <c r="AU782">
        <v>2</v>
      </c>
      <c r="AV782">
        <v>2</v>
      </c>
      <c r="AW782">
        <v>0</v>
      </c>
      <c r="AX782">
        <v>0</v>
      </c>
      <c r="AY782">
        <v>0</v>
      </c>
      <c r="AZ782">
        <v>0</v>
      </c>
      <c r="BA782">
        <v>3</v>
      </c>
      <c r="BB782">
        <v>3</v>
      </c>
      <c r="BC782">
        <v>2</v>
      </c>
      <c r="BD782">
        <v>0</v>
      </c>
      <c r="BE782">
        <v>3</v>
      </c>
      <c r="BF782">
        <v>3</v>
      </c>
      <c r="BG782">
        <v>3</v>
      </c>
      <c r="BH782">
        <v>3</v>
      </c>
      <c r="BI782">
        <v>3</v>
      </c>
      <c r="BJ782">
        <v>0</v>
      </c>
      <c r="BK782">
        <v>3</v>
      </c>
      <c r="BL782">
        <v>3</v>
      </c>
      <c r="BM782">
        <v>0</v>
      </c>
      <c r="BN782">
        <v>2</v>
      </c>
      <c r="BO782">
        <f t="shared" si="120"/>
        <v>0</v>
      </c>
      <c r="BP782">
        <f t="shared" si="121"/>
        <v>7</v>
      </c>
      <c r="BQ782">
        <f t="shared" si="122"/>
        <v>13</v>
      </c>
      <c r="BR782">
        <f t="shared" si="123"/>
        <v>4</v>
      </c>
      <c r="BS782">
        <f t="shared" si="124"/>
        <v>3</v>
      </c>
      <c r="BT782">
        <f t="shared" si="125"/>
        <v>4</v>
      </c>
      <c r="BU782">
        <f t="shared" si="126"/>
        <v>6</v>
      </c>
      <c r="BV782">
        <f t="shared" si="127"/>
        <v>8</v>
      </c>
      <c r="BW782">
        <f t="shared" si="128"/>
        <v>6</v>
      </c>
      <c r="BX782">
        <f t="shared" si="129"/>
        <v>11</v>
      </c>
    </row>
    <row r="783" spans="1:76" ht="18.95" customHeight="1" x14ac:dyDescent="0.25">
      <c r="A783" t="s">
        <v>4899</v>
      </c>
      <c r="B783" t="s">
        <v>562</v>
      </c>
      <c r="C783" t="s">
        <v>29</v>
      </c>
      <c r="D783" t="s">
        <v>26</v>
      </c>
      <c r="E783" t="s">
        <v>73</v>
      </c>
      <c r="F783" t="s">
        <v>659</v>
      </c>
      <c r="G783" t="s">
        <v>2026</v>
      </c>
      <c r="H783" t="s">
        <v>22</v>
      </c>
      <c r="I783" t="s">
        <v>4900</v>
      </c>
      <c r="L783" s="1">
        <v>530696001027</v>
      </c>
      <c r="M783" t="s">
        <v>4901</v>
      </c>
      <c r="N783" t="s">
        <v>45</v>
      </c>
      <c r="O783" t="s">
        <v>4902</v>
      </c>
      <c r="P783">
        <v>98371</v>
      </c>
      <c r="Q783" t="s">
        <v>594</v>
      </c>
      <c r="R783">
        <v>579</v>
      </c>
      <c r="S783" t="s">
        <v>89</v>
      </c>
      <c r="T783" t="b">
        <v>1</v>
      </c>
      <c r="U783" t="s">
        <v>61</v>
      </c>
      <c r="V783" t="s">
        <v>61</v>
      </c>
      <c r="W783" t="s">
        <v>61</v>
      </c>
      <c r="X783" t="s">
        <v>61</v>
      </c>
      <c r="Y783" t="s">
        <v>61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2</v>
      </c>
      <c r="AJ783">
        <v>2</v>
      </c>
      <c r="AK783">
        <v>2</v>
      </c>
      <c r="AL783">
        <v>2</v>
      </c>
      <c r="AM783">
        <v>3</v>
      </c>
      <c r="AN783">
        <v>3</v>
      </c>
      <c r="AO783">
        <v>3</v>
      </c>
      <c r="AP783">
        <v>2</v>
      </c>
      <c r="AQ783">
        <v>2</v>
      </c>
      <c r="AR783">
        <v>3</v>
      </c>
      <c r="AS783">
        <v>0</v>
      </c>
      <c r="AT783">
        <v>0</v>
      </c>
      <c r="AU783">
        <v>2</v>
      </c>
      <c r="AV783">
        <v>2</v>
      </c>
      <c r="AW783">
        <v>1</v>
      </c>
      <c r="AX783">
        <v>1</v>
      </c>
      <c r="AY783">
        <v>0</v>
      </c>
      <c r="AZ783">
        <v>0</v>
      </c>
      <c r="BA783">
        <v>3</v>
      </c>
      <c r="BB783">
        <v>3</v>
      </c>
      <c r="BC783">
        <v>0</v>
      </c>
      <c r="BD783">
        <v>0</v>
      </c>
      <c r="BE783">
        <v>3</v>
      </c>
      <c r="BF783">
        <v>3</v>
      </c>
      <c r="BG783">
        <v>3</v>
      </c>
      <c r="BH783">
        <v>1</v>
      </c>
      <c r="BI783">
        <v>3</v>
      </c>
      <c r="BJ783">
        <v>0</v>
      </c>
      <c r="BK783">
        <v>0</v>
      </c>
      <c r="BL783">
        <v>1</v>
      </c>
      <c r="BM783">
        <v>0</v>
      </c>
      <c r="BN783">
        <v>2</v>
      </c>
      <c r="BO783">
        <f t="shared" si="120"/>
        <v>0</v>
      </c>
      <c r="BP783">
        <f t="shared" si="121"/>
        <v>8</v>
      </c>
      <c r="BQ783">
        <f t="shared" si="122"/>
        <v>13</v>
      </c>
      <c r="BR783">
        <f t="shared" si="123"/>
        <v>3</v>
      </c>
      <c r="BS783">
        <f t="shared" si="124"/>
        <v>0</v>
      </c>
      <c r="BT783">
        <f t="shared" si="125"/>
        <v>6</v>
      </c>
      <c r="BU783">
        <f t="shared" si="126"/>
        <v>6</v>
      </c>
      <c r="BV783">
        <f t="shared" si="127"/>
        <v>6</v>
      </c>
      <c r="BW783">
        <f t="shared" si="128"/>
        <v>4</v>
      </c>
      <c r="BX783">
        <f t="shared" si="129"/>
        <v>6</v>
      </c>
    </row>
    <row r="784" spans="1:76" ht="18.95" customHeight="1" x14ac:dyDescent="0.25">
      <c r="A784" t="s">
        <v>608</v>
      </c>
      <c r="B784" t="s">
        <v>562</v>
      </c>
      <c r="C784" t="s">
        <v>29</v>
      </c>
      <c r="D784" t="s">
        <v>26</v>
      </c>
      <c r="E784" t="s">
        <v>21</v>
      </c>
      <c r="F784" t="s">
        <v>5163</v>
      </c>
      <c r="G784">
        <v>1</v>
      </c>
      <c r="H784" t="s">
        <v>22</v>
      </c>
      <c r="I784" t="s">
        <v>609</v>
      </c>
      <c r="L784" s="1">
        <v>530870001462</v>
      </c>
      <c r="M784" t="s">
        <v>610</v>
      </c>
      <c r="N784" t="s">
        <v>45</v>
      </c>
      <c r="O784" t="s">
        <v>593</v>
      </c>
      <c r="P784">
        <v>98409</v>
      </c>
      <c r="Q784" t="s">
        <v>585</v>
      </c>
      <c r="R784">
        <v>432</v>
      </c>
      <c r="S784" t="s">
        <v>7</v>
      </c>
      <c r="T784" t="b">
        <v>0</v>
      </c>
      <c r="U784" t="s">
        <v>30</v>
      </c>
      <c r="V784" t="s">
        <v>61</v>
      </c>
      <c r="W784" t="s">
        <v>61</v>
      </c>
      <c r="X784" t="s">
        <v>61</v>
      </c>
      <c r="Y784" t="s">
        <v>61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2</v>
      </c>
      <c r="AX784">
        <v>2</v>
      </c>
      <c r="AY784">
        <v>0</v>
      </c>
      <c r="AZ784">
        <v>0</v>
      </c>
      <c r="BA784">
        <v>3</v>
      </c>
      <c r="BB784">
        <v>3</v>
      </c>
      <c r="BC784">
        <v>2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2</v>
      </c>
      <c r="BO784">
        <f t="shared" si="120"/>
        <v>0</v>
      </c>
      <c r="BP784">
        <f t="shared" si="121"/>
        <v>0</v>
      </c>
      <c r="BQ784">
        <f t="shared" si="122"/>
        <v>2</v>
      </c>
      <c r="BR784">
        <f t="shared" si="123"/>
        <v>0</v>
      </c>
      <c r="BS784">
        <f t="shared" si="124"/>
        <v>0</v>
      </c>
      <c r="BT784">
        <f t="shared" si="125"/>
        <v>4</v>
      </c>
      <c r="BU784">
        <f t="shared" si="126"/>
        <v>6</v>
      </c>
      <c r="BV784">
        <f t="shared" si="127"/>
        <v>2</v>
      </c>
      <c r="BW784">
        <f t="shared" si="128"/>
        <v>0</v>
      </c>
      <c r="BX784">
        <f t="shared" si="129"/>
        <v>2</v>
      </c>
    </row>
    <row r="785" spans="1:76" ht="18.95" customHeight="1" x14ac:dyDescent="0.25">
      <c r="A785" t="s">
        <v>581</v>
      </c>
      <c r="B785" t="s">
        <v>562</v>
      </c>
      <c r="C785" t="s">
        <v>29</v>
      </c>
      <c r="D785" t="s">
        <v>26</v>
      </c>
      <c r="E785" t="s">
        <v>102</v>
      </c>
      <c r="F785" t="s">
        <v>659</v>
      </c>
      <c r="G785">
        <v>1</v>
      </c>
      <c r="H785" t="s">
        <v>22</v>
      </c>
      <c r="I785" t="s">
        <v>582</v>
      </c>
      <c r="L785" s="1">
        <v>530267000406</v>
      </c>
      <c r="M785" t="s">
        <v>583</v>
      </c>
      <c r="N785" t="s">
        <v>45</v>
      </c>
      <c r="O785" t="s">
        <v>584</v>
      </c>
      <c r="P785">
        <v>98208</v>
      </c>
      <c r="Q785" t="s">
        <v>585</v>
      </c>
      <c r="R785">
        <v>586</v>
      </c>
      <c r="S785" t="s">
        <v>89</v>
      </c>
      <c r="T785" t="b">
        <v>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1</v>
      </c>
      <c r="AG785" s="10">
        <v>1</v>
      </c>
      <c r="AH785" s="10">
        <v>1</v>
      </c>
      <c r="AI785" s="10">
        <v>2</v>
      </c>
      <c r="AJ785" s="10">
        <v>2</v>
      </c>
      <c r="AK785" s="10">
        <v>2</v>
      </c>
      <c r="AL785" s="10">
        <v>0</v>
      </c>
      <c r="AM785" s="10">
        <v>3</v>
      </c>
      <c r="AN785" s="10">
        <v>3</v>
      </c>
      <c r="AO785" s="10">
        <v>3</v>
      </c>
      <c r="AP785" s="10">
        <v>3</v>
      </c>
      <c r="AQ785" s="10">
        <v>3</v>
      </c>
      <c r="AR785" s="10">
        <v>3</v>
      </c>
      <c r="AS785" s="10">
        <v>2</v>
      </c>
      <c r="AT785" s="10">
        <v>0</v>
      </c>
      <c r="AU785" s="10">
        <v>2</v>
      </c>
      <c r="AV785" s="10">
        <v>2</v>
      </c>
      <c r="AW785" s="10">
        <v>0</v>
      </c>
      <c r="AX785" s="10">
        <v>0</v>
      </c>
      <c r="AY785" s="10">
        <v>0</v>
      </c>
      <c r="AZ785" s="10">
        <v>0</v>
      </c>
      <c r="BA785" s="10">
        <v>3</v>
      </c>
      <c r="BB785" s="10">
        <v>3</v>
      </c>
      <c r="BC785" s="10">
        <v>2</v>
      </c>
      <c r="BD785" s="10">
        <v>2</v>
      </c>
      <c r="BE785" s="10">
        <v>0</v>
      </c>
      <c r="BF785" s="10">
        <v>3</v>
      </c>
      <c r="BG785" s="10">
        <v>3</v>
      </c>
      <c r="BH785" s="10">
        <v>3</v>
      </c>
      <c r="BI785" s="10">
        <v>0</v>
      </c>
      <c r="BJ785" s="10">
        <v>0</v>
      </c>
      <c r="BK785" s="10">
        <v>3</v>
      </c>
      <c r="BL785" s="10">
        <v>2</v>
      </c>
      <c r="BM785" s="10">
        <v>0</v>
      </c>
      <c r="BN785" s="10">
        <v>2</v>
      </c>
      <c r="BO785">
        <f t="shared" si="120"/>
        <v>3</v>
      </c>
      <c r="BP785">
        <f t="shared" si="121"/>
        <v>6</v>
      </c>
      <c r="BQ785">
        <f t="shared" si="122"/>
        <v>15</v>
      </c>
      <c r="BR785">
        <f t="shared" si="123"/>
        <v>5</v>
      </c>
      <c r="BS785">
        <f t="shared" si="124"/>
        <v>0</v>
      </c>
      <c r="BT785">
        <f t="shared" si="125"/>
        <v>4</v>
      </c>
      <c r="BU785">
        <f t="shared" si="126"/>
        <v>6</v>
      </c>
      <c r="BV785">
        <f t="shared" si="127"/>
        <v>7</v>
      </c>
      <c r="BW785">
        <f t="shared" si="128"/>
        <v>6</v>
      </c>
      <c r="BX785">
        <f t="shared" si="129"/>
        <v>7</v>
      </c>
    </row>
    <row r="786" spans="1:76" ht="18.95" customHeight="1" x14ac:dyDescent="0.25">
      <c r="A786" t="s">
        <v>4892</v>
      </c>
      <c r="B786" t="s">
        <v>562</v>
      </c>
      <c r="C786" t="s">
        <v>29</v>
      </c>
      <c r="D786" t="s">
        <v>26</v>
      </c>
      <c r="E786" t="s">
        <v>102</v>
      </c>
      <c r="F786" t="s">
        <v>659</v>
      </c>
      <c r="G786" t="s">
        <v>2026</v>
      </c>
      <c r="H786" t="s">
        <v>22</v>
      </c>
      <c r="I786" t="s">
        <v>4893</v>
      </c>
      <c r="L786" s="1">
        <v>530513000773</v>
      </c>
      <c r="M786" t="s">
        <v>4894</v>
      </c>
      <c r="N786" t="s">
        <v>45</v>
      </c>
      <c r="O786" t="s">
        <v>472</v>
      </c>
      <c r="P786">
        <v>98272</v>
      </c>
      <c r="Q786" t="s">
        <v>585</v>
      </c>
      <c r="R786">
        <v>586</v>
      </c>
      <c r="S786" t="s">
        <v>89</v>
      </c>
      <c r="T786" t="b">
        <v>1</v>
      </c>
      <c r="U786" t="s">
        <v>61</v>
      </c>
      <c r="V786" t="s">
        <v>61</v>
      </c>
      <c r="W786" t="s">
        <v>61</v>
      </c>
      <c r="X786" t="s">
        <v>61</v>
      </c>
      <c r="Y786" t="s">
        <v>61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2</v>
      </c>
      <c r="AH786">
        <v>0</v>
      </c>
      <c r="AI786">
        <v>2</v>
      </c>
      <c r="AJ786">
        <v>2</v>
      </c>
      <c r="AK786">
        <v>2</v>
      </c>
      <c r="AL786">
        <v>2</v>
      </c>
      <c r="AM786">
        <v>3</v>
      </c>
      <c r="AN786">
        <v>3</v>
      </c>
      <c r="AO786">
        <v>3</v>
      </c>
      <c r="AP786">
        <v>1</v>
      </c>
      <c r="AQ786">
        <v>0</v>
      </c>
      <c r="AR786">
        <v>3</v>
      </c>
      <c r="AS786">
        <v>0</v>
      </c>
      <c r="AT786">
        <v>3</v>
      </c>
      <c r="AU786">
        <v>0</v>
      </c>
      <c r="AV786">
        <v>0</v>
      </c>
      <c r="AW786">
        <v>2</v>
      </c>
      <c r="AX786">
        <v>2</v>
      </c>
      <c r="AY786">
        <v>0</v>
      </c>
      <c r="AZ786">
        <v>0</v>
      </c>
      <c r="BA786">
        <v>3</v>
      </c>
      <c r="BB786">
        <v>3</v>
      </c>
      <c r="BC786">
        <v>0</v>
      </c>
      <c r="BD786">
        <v>0</v>
      </c>
      <c r="BE786">
        <v>3</v>
      </c>
      <c r="BF786">
        <v>3</v>
      </c>
      <c r="BG786">
        <v>2</v>
      </c>
      <c r="BH786">
        <v>3</v>
      </c>
      <c r="BI786">
        <v>0</v>
      </c>
      <c r="BJ786">
        <v>0</v>
      </c>
      <c r="BK786">
        <v>0</v>
      </c>
      <c r="BL786">
        <v>2</v>
      </c>
      <c r="BM786">
        <v>0</v>
      </c>
      <c r="BN786">
        <v>2</v>
      </c>
      <c r="BO786">
        <f t="shared" si="120"/>
        <v>5</v>
      </c>
      <c r="BP786">
        <f t="shared" si="121"/>
        <v>8</v>
      </c>
      <c r="BQ786">
        <f t="shared" si="122"/>
        <v>10</v>
      </c>
      <c r="BR786">
        <f t="shared" si="123"/>
        <v>3</v>
      </c>
      <c r="BS786">
        <f t="shared" si="124"/>
        <v>3</v>
      </c>
      <c r="BT786">
        <f t="shared" si="125"/>
        <v>4</v>
      </c>
      <c r="BU786">
        <f t="shared" si="126"/>
        <v>6</v>
      </c>
      <c r="BV786">
        <f t="shared" si="127"/>
        <v>6</v>
      </c>
      <c r="BW786">
        <f t="shared" si="128"/>
        <v>5</v>
      </c>
      <c r="BX786">
        <f t="shared" si="129"/>
        <v>4</v>
      </c>
    </row>
    <row r="787" spans="1:76" ht="18.95" customHeight="1" x14ac:dyDescent="0.25">
      <c r="A787" t="s">
        <v>4911</v>
      </c>
      <c r="B787" t="s">
        <v>562</v>
      </c>
      <c r="C787" t="s">
        <v>29</v>
      </c>
      <c r="D787" t="s">
        <v>26</v>
      </c>
      <c r="E787" t="s">
        <v>21</v>
      </c>
      <c r="F787" t="s">
        <v>5163</v>
      </c>
      <c r="G787" t="s">
        <v>2026</v>
      </c>
      <c r="H787" t="s">
        <v>22</v>
      </c>
      <c r="I787" t="s">
        <v>4912</v>
      </c>
      <c r="L787" s="1">
        <v>530825001386</v>
      </c>
      <c r="M787" t="s">
        <v>4913</v>
      </c>
      <c r="N787" t="s">
        <v>58</v>
      </c>
      <c r="O787" t="s">
        <v>4914</v>
      </c>
      <c r="P787">
        <v>99207</v>
      </c>
      <c r="Q787" t="s">
        <v>4914</v>
      </c>
      <c r="R787">
        <v>1565</v>
      </c>
      <c r="S787" t="s">
        <v>7</v>
      </c>
      <c r="T787" t="b">
        <v>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0</v>
      </c>
      <c r="AI787">
        <v>2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2</v>
      </c>
      <c r="AR787">
        <v>0</v>
      </c>
      <c r="AS787">
        <v>0</v>
      </c>
      <c r="AT787">
        <v>0</v>
      </c>
      <c r="AU787">
        <v>2</v>
      </c>
      <c r="AV787">
        <v>2</v>
      </c>
      <c r="AW787">
        <v>1</v>
      </c>
      <c r="AX787">
        <v>1</v>
      </c>
      <c r="AY787">
        <v>0</v>
      </c>
      <c r="AZ787">
        <v>0</v>
      </c>
      <c r="BA787">
        <v>3</v>
      </c>
      <c r="BB787">
        <v>3</v>
      </c>
      <c r="BC787">
        <v>0</v>
      </c>
      <c r="BD787">
        <v>0</v>
      </c>
      <c r="BE787">
        <v>0</v>
      </c>
      <c r="BF787">
        <v>0</v>
      </c>
      <c r="BG787">
        <v>3</v>
      </c>
      <c r="BH787">
        <v>1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f t="shared" si="120"/>
        <v>3</v>
      </c>
      <c r="BP787">
        <f t="shared" si="121"/>
        <v>2</v>
      </c>
      <c r="BQ787">
        <f t="shared" si="122"/>
        <v>3</v>
      </c>
      <c r="BR787">
        <f t="shared" si="123"/>
        <v>0</v>
      </c>
      <c r="BS787">
        <f t="shared" si="124"/>
        <v>0</v>
      </c>
      <c r="BT787">
        <f t="shared" si="125"/>
        <v>6</v>
      </c>
      <c r="BU787">
        <f t="shared" si="126"/>
        <v>6</v>
      </c>
      <c r="BV787">
        <f t="shared" si="127"/>
        <v>0</v>
      </c>
      <c r="BW787">
        <f t="shared" si="128"/>
        <v>4</v>
      </c>
      <c r="BX787">
        <f t="shared" si="129"/>
        <v>0</v>
      </c>
    </row>
    <row r="788" spans="1:76" ht="18.95" customHeight="1" x14ac:dyDescent="0.25">
      <c r="A788" t="s">
        <v>567</v>
      </c>
      <c r="B788" t="s">
        <v>562</v>
      </c>
      <c r="C788" t="s">
        <v>29</v>
      </c>
      <c r="D788" t="s">
        <v>26</v>
      </c>
      <c r="E788" t="s">
        <v>178</v>
      </c>
      <c r="F788" t="s">
        <v>5163</v>
      </c>
      <c r="G788">
        <v>1</v>
      </c>
      <c r="H788" t="s">
        <v>22</v>
      </c>
      <c r="I788" t="s">
        <v>568</v>
      </c>
      <c r="L788" s="1">
        <v>530163000282</v>
      </c>
      <c r="M788" t="s">
        <v>569</v>
      </c>
      <c r="N788" t="s">
        <v>58</v>
      </c>
      <c r="O788" t="s">
        <v>570</v>
      </c>
      <c r="P788">
        <v>99114</v>
      </c>
      <c r="Q788" t="s">
        <v>571</v>
      </c>
      <c r="R788">
        <v>509</v>
      </c>
      <c r="S788" t="s">
        <v>77</v>
      </c>
      <c r="T788" t="b">
        <v>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3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3</v>
      </c>
      <c r="AN788">
        <v>3</v>
      </c>
      <c r="AO788">
        <v>3</v>
      </c>
      <c r="AP788">
        <v>3</v>
      </c>
      <c r="AQ788">
        <v>3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2</v>
      </c>
      <c r="BO788">
        <f t="shared" si="120"/>
        <v>3</v>
      </c>
      <c r="BP788">
        <f t="shared" si="121"/>
        <v>0</v>
      </c>
      <c r="BQ788">
        <f t="shared" si="122"/>
        <v>15</v>
      </c>
      <c r="BR788">
        <f t="shared" si="123"/>
        <v>0</v>
      </c>
      <c r="BS788">
        <f t="shared" si="124"/>
        <v>0</v>
      </c>
      <c r="BT788">
        <f t="shared" si="125"/>
        <v>0</v>
      </c>
      <c r="BU788">
        <f t="shared" si="126"/>
        <v>0</v>
      </c>
      <c r="BV788">
        <f t="shared" si="127"/>
        <v>0</v>
      </c>
      <c r="BW788">
        <f t="shared" si="128"/>
        <v>0</v>
      </c>
      <c r="BX788">
        <f t="shared" si="129"/>
        <v>2</v>
      </c>
    </row>
    <row r="789" spans="1:76" ht="18.95" customHeight="1" x14ac:dyDescent="0.25">
      <c r="A789" t="s">
        <v>4919</v>
      </c>
      <c r="B789" t="s">
        <v>562</v>
      </c>
      <c r="C789" t="s">
        <v>29</v>
      </c>
      <c r="D789" t="s">
        <v>26</v>
      </c>
      <c r="E789" t="s">
        <v>66</v>
      </c>
      <c r="F789" t="s">
        <v>66</v>
      </c>
      <c r="G789" t="s">
        <v>2026</v>
      </c>
      <c r="H789" t="s">
        <v>22</v>
      </c>
      <c r="I789" t="s">
        <v>4920</v>
      </c>
      <c r="L789" s="1">
        <v>530910002379</v>
      </c>
      <c r="M789" t="s">
        <v>4921</v>
      </c>
      <c r="N789" t="s">
        <v>45</v>
      </c>
      <c r="O789" t="s">
        <v>602</v>
      </c>
      <c r="P789">
        <v>98501</v>
      </c>
      <c r="Q789" t="s">
        <v>4922</v>
      </c>
      <c r="R789">
        <v>528</v>
      </c>
      <c r="S789" t="s">
        <v>7</v>
      </c>
      <c r="T789" t="b">
        <v>1</v>
      </c>
      <c r="U789" t="s">
        <v>61</v>
      </c>
      <c r="V789" t="s">
        <v>61</v>
      </c>
      <c r="W789" t="s">
        <v>61</v>
      </c>
      <c r="X789" t="s">
        <v>61</v>
      </c>
      <c r="Y789" t="s">
        <v>61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2</v>
      </c>
      <c r="AJ789">
        <v>0</v>
      </c>
      <c r="AK789">
        <v>2</v>
      </c>
      <c r="AL789">
        <v>2</v>
      </c>
      <c r="AM789">
        <v>2</v>
      </c>
      <c r="AN789">
        <v>2</v>
      </c>
      <c r="AO789">
        <v>0</v>
      </c>
      <c r="AP789">
        <v>3</v>
      </c>
      <c r="AQ789">
        <v>0</v>
      </c>
      <c r="AR789">
        <v>3</v>
      </c>
      <c r="AS789">
        <v>0</v>
      </c>
      <c r="AT789">
        <v>0</v>
      </c>
      <c r="AU789">
        <v>1</v>
      </c>
      <c r="AV789">
        <v>1</v>
      </c>
      <c r="AW789">
        <v>0</v>
      </c>
      <c r="AX789">
        <v>0</v>
      </c>
      <c r="AY789">
        <v>0</v>
      </c>
      <c r="AZ789">
        <v>0</v>
      </c>
      <c r="BA789">
        <v>3</v>
      </c>
      <c r="BB789">
        <v>3</v>
      </c>
      <c r="BC789">
        <v>1</v>
      </c>
      <c r="BD789">
        <v>0</v>
      </c>
      <c r="BE789">
        <v>3</v>
      </c>
      <c r="BF789">
        <v>3</v>
      </c>
      <c r="BG789">
        <v>1</v>
      </c>
      <c r="BH789">
        <v>1</v>
      </c>
      <c r="BI789">
        <v>3</v>
      </c>
      <c r="BJ789">
        <v>0</v>
      </c>
      <c r="BK789">
        <v>0</v>
      </c>
      <c r="BL789">
        <v>0</v>
      </c>
      <c r="BM789">
        <v>0</v>
      </c>
      <c r="BN789">
        <v>2</v>
      </c>
      <c r="BO789">
        <f t="shared" si="120"/>
        <v>0</v>
      </c>
      <c r="BP789">
        <f t="shared" si="121"/>
        <v>6</v>
      </c>
      <c r="BQ789">
        <f t="shared" si="122"/>
        <v>7</v>
      </c>
      <c r="BR789">
        <f t="shared" si="123"/>
        <v>3</v>
      </c>
      <c r="BS789">
        <f t="shared" si="124"/>
        <v>0</v>
      </c>
      <c r="BT789">
        <f t="shared" si="125"/>
        <v>2</v>
      </c>
      <c r="BU789">
        <f t="shared" si="126"/>
        <v>6</v>
      </c>
      <c r="BV789">
        <f t="shared" si="127"/>
        <v>7</v>
      </c>
      <c r="BW789">
        <f t="shared" si="128"/>
        <v>2</v>
      </c>
      <c r="BX789">
        <f t="shared" si="129"/>
        <v>5</v>
      </c>
    </row>
    <row r="790" spans="1:76" ht="18.95" customHeight="1" x14ac:dyDescent="0.25">
      <c r="A790" t="s">
        <v>4923</v>
      </c>
      <c r="B790" t="s">
        <v>562</v>
      </c>
      <c r="C790" t="s">
        <v>29</v>
      </c>
      <c r="D790" t="s">
        <v>86</v>
      </c>
      <c r="E790" t="s">
        <v>21</v>
      </c>
      <c r="F790" t="s">
        <v>5163</v>
      </c>
      <c r="G790" t="s">
        <v>2026</v>
      </c>
      <c r="H790" t="s">
        <v>83</v>
      </c>
      <c r="I790" t="s">
        <v>4924</v>
      </c>
      <c r="M790" t="s">
        <v>4925</v>
      </c>
      <c r="N790" t="s">
        <v>45</v>
      </c>
      <c r="O790" t="s">
        <v>4926</v>
      </c>
      <c r="P790">
        <v>98612</v>
      </c>
      <c r="Q790" t="s">
        <v>4886</v>
      </c>
      <c r="R790">
        <v>198</v>
      </c>
      <c r="S790" t="s">
        <v>39</v>
      </c>
      <c r="T790" t="b">
        <v>0</v>
      </c>
      <c r="U790" t="s">
        <v>30</v>
      </c>
      <c r="V790" t="s">
        <v>31</v>
      </c>
      <c r="W790" t="s">
        <v>31</v>
      </c>
      <c r="X790" t="s">
        <v>31</v>
      </c>
      <c r="Y790" t="s">
        <v>31</v>
      </c>
      <c r="Z790">
        <v>0</v>
      </c>
      <c r="AA790">
        <v>0</v>
      </c>
      <c r="AB790">
        <v>0</v>
      </c>
      <c r="AC790">
        <v>2</v>
      </c>
      <c r="AD790">
        <v>2</v>
      </c>
      <c r="AE790">
        <v>2</v>
      </c>
      <c r="AF790">
        <v>3</v>
      </c>
      <c r="AG790">
        <v>3</v>
      </c>
      <c r="AH790">
        <v>2</v>
      </c>
      <c r="AI790">
        <v>2</v>
      </c>
      <c r="AJ790">
        <v>2</v>
      </c>
      <c r="AK790">
        <v>2</v>
      </c>
      <c r="AL790">
        <v>2</v>
      </c>
      <c r="AM790">
        <v>3</v>
      </c>
      <c r="AN790">
        <v>3</v>
      </c>
      <c r="AO790">
        <v>1</v>
      </c>
      <c r="AP790">
        <v>1</v>
      </c>
      <c r="AQ790">
        <v>3</v>
      </c>
      <c r="AR790">
        <v>3</v>
      </c>
      <c r="AS790">
        <v>1</v>
      </c>
      <c r="AT790">
        <v>3</v>
      </c>
      <c r="AU790">
        <v>2</v>
      </c>
      <c r="AV790">
        <v>2</v>
      </c>
      <c r="AW790">
        <v>2</v>
      </c>
      <c r="AX790">
        <v>2</v>
      </c>
      <c r="AY790">
        <v>0</v>
      </c>
      <c r="AZ790">
        <v>0</v>
      </c>
      <c r="BA790">
        <v>3</v>
      </c>
      <c r="BB790">
        <v>3</v>
      </c>
      <c r="BC790">
        <v>2</v>
      </c>
      <c r="BD790">
        <v>2</v>
      </c>
      <c r="BE790">
        <v>3</v>
      </c>
      <c r="BF790">
        <v>3</v>
      </c>
      <c r="BG790">
        <v>3</v>
      </c>
      <c r="BH790">
        <v>1</v>
      </c>
      <c r="BI790">
        <v>1</v>
      </c>
      <c r="BJ790">
        <v>0</v>
      </c>
      <c r="BK790">
        <v>1</v>
      </c>
      <c r="BL790">
        <v>2</v>
      </c>
      <c r="BM790">
        <v>2</v>
      </c>
      <c r="BN790">
        <v>2</v>
      </c>
      <c r="BO790">
        <f t="shared" si="120"/>
        <v>14</v>
      </c>
      <c r="BP790">
        <f t="shared" si="121"/>
        <v>8</v>
      </c>
      <c r="BQ790">
        <f t="shared" si="122"/>
        <v>11</v>
      </c>
      <c r="BR790">
        <f t="shared" si="123"/>
        <v>4</v>
      </c>
      <c r="BS790">
        <f t="shared" si="124"/>
        <v>3</v>
      </c>
      <c r="BT790">
        <f t="shared" si="125"/>
        <v>8</v>
      </c>
      <c r="BU790">
        <f t="shared" si="126"/>
        <v>6</v>
      </c>
      <c r="BV790">
        <f t="shared" si="127"/>
        <v>10</v>
      </c>
      <c r="BW790">
        <f t="shared" si="128"/>
        <v>4</v>
      </c>
      <c r="BX790">
        <f t="shared" si="129"/>
        <v>8</v>
      </c>
    </row>
    <row r="791" spans="1:76" ht="18.95" customHeight="1" x14ac:dyDescent="0.25">
      <c r="A791" t="s">
        <v>4882</v>
      </c>
      <c r="B791" t="s">
        <v>562</v>
      </c>
      <c r="C791" t="s">
        <v>29</v>
      </c>
      <c r="D791" t="s">
        <v>26</v>
      </c>
      <c r="E791" t="s">
        <v>66</v>
      </c>
      <c r="F791" t="s">
        <v>66</v>
      </c>
      <c r="G791" t="s">
        <v>2026</v>
      </c>
      <c r="H791" t="s">
        <v>22</v>
      </c>
      <c r="I791" t="s">
        <v>4883</v>
      </c>
      <c r="L791" s="1">
        <v>530147000276</v>
      </c>
      <c r="M791" t="s">
        <v>4884</v>
      </c>
      <c r="N791" t="s">
        <v>25</v>
      </c>
      <c r="O791" t="s">
        <v>4885</v>
      </c>
      <c r="P791">
        <v>99324</v>
      </c>
      <c r="Q791" t="s">
        <v>4886</v>
      </c>
      <c r="R791">
        <v>356</v>
      </c>
      <c r="S791" t="s">
        <v>89</v>
      </c>
      <c r="T791" t="b">
        <v>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</v>
      </c>
      <c r="AJ791">
        <v>2</v>
      </c>
      <c r="AK791">
        <v>0</v>
      </c>
      <c r="AL791">
        <v>2</v>
      </c>
      <c r="AM791">
        <v>3</v>
      </c>
      <c r="AN791">
        <v>3</v>
      </c>
      <c r="AO791">
        <v>3</v>
      </c>
      <c r="AP791">
        <v>3</v>
      </c>
      <c r="AQ791">
        <v>3</v>
      </c>
      <c r="AR791">
        <v>3</v>
      </c>
      <c r="AS791">
        <v>0</v>
      </c>
      <c r="AT791">
        <v>3</v>
      </c>
      <c r="AU791">
        <v>2</v>
      </c>
      <c r="AV791">
        <v>2</v>
      </c>
      <c r="AW791">
        <v>0</v>
      </c>
      <c r="AX791">
        <v>0</v>
      </c>
      <c r="AY791">
        <v>0</v>
      </c>
      <c r="AZ791">
        <v>0</v>
      </c>
      <c r="BA791">
        <v>3</v>
      </c>
      <c r="BB791">
        <v>3</v>
      </c>
      <c r="BC791">
        <v>2</v>
      </c>
      <c r="BD791">
        <v>0</v>
      </c>
      <c r="BE791">
        <v>3</v>
      </c>
      <c r="BF791">
        <v>3</v>
      </c>
      <c r="BG791">
        <v>1</v>
      </c>
      <c r="BH791">
        <v>1</v>
      </c>
      <c r="BI791">
        <v>1</v>
      </c>
      <c r="BJ791">
        <v>0</v>
      </c>
      <c r="BK791">
        <v>0</v>
      </c>
      <c r="BL791">
        <v>3</v>
      </c>
      <c r="BM791">
        <v>0</v>
      </c>
      <c r="BN791">
        <v>2</v>
      </c>
      <c r="BO791">
        <f t="shared" si="120"/>
        <v>0</v>
      </c>
      <c r="BP791">
        <f t="shared" si="121"/>
        <v>6</v>
      </c>
      <c r="BQ791">
        <f t="shared" si="122"/>
        <v>15</v>
      </c>
      <c r="BR791">
        <f t="shared" si="123"/>
        <v>3</v>
      </c>
      <c r="BS791">
        <f t="shared" si="124"/>
        <v>3</v>
      </c>
      <c r="BT791">
        <f t="shared" si="125"/>
        <v>4</v>
      </c>
      <c r="BU791">
        <f t="shared" si="126"/>
        <v>6</v>
      </c>
      <c r="BV791">
        <f t="shared" si="127"/>
        <v>8</v>
      </c>
      <c r="BW791">
        <f t="shared" si="128"/>
        <v>2</v>
      </c>
      <c r="BX791">
        <f t="shared" si="129"/>
        <v>6</v>
      </c>
    </row>
    <row r="792" spans="1:76" ht="18.95" customHeight="1" x14ac:dyDescent="0.25">
      <c r="A792" t="s">
        <v>4869</v>
      </c>
      <c r="B792" t="s">
        <v>562</v>
      </c>
      <c r="C792" t="s">
        <v>29</v>
      </c>
      <c r="D792" t="s">
        <v>86</v>
      </c>
      <c r="E792" t="s">
        <v>21</v>
      </c>
      <c r="F792" t="s">
        <v>5163</v>
      </c>
      <c r="G792" t="s">
        <v>2026</v>
      </c>
      <c r="H792" t="s">
        <v>83</v>
      </c>
      <c r="I792" t="s">
        <v>4870</v>
      </c>
      <c r="L792" s="1">
        <v>530042000104</v>
      </c>
      <c r="M792" t="s">
        <v>4871</v>
      </c>
      <c r="N792" t="s">
        <v>25</v>
      </c>
      <c r="O792" t="s">
        <v>4872</v>
      </c>
      <c r="P792">
        <v>98225</v>
      </c>
      <c r="Q792" t="s">
        <v>4873</v>
      </c>
      <c r="R792">
        <v>627</v>
      </c>
      <c r="S792" t="s">
        <v>7</v>
      </c>
      <c r="T792" t="b">
        <v>1</v>
      </c>
      <c r="U792" t="s">
        <v>71</v>
      </c>
      <c r="V792" t="s">
        <v>61</v>
      </c>
      <c r="W792" t="s">
        <v>61</v>
      </c>
      <c r="X792" t="s">
        <v>61</v>
      </c>
      <c r="Y792" t="s">
        <v>71</v>
      </c>
      <c r="Z792">
        <v>0</v>
      </c>
      <c r="AA792">
        <v>0</v>
      </c>
      <c r="AB792">
        <v>0</v>
      </c>
      <c r="AC792">
        <v>2</v>
      </c>
      <c r="AD792">
        <v>2</v>
      </c>
      <c r="AE792">
        <v>2</v>
      </c>
      <c r="AF792">
        <v>3</v>
      </c>
      <c r="AG792">
        <v>3</v>
      </c>
      <c r="AH792">
        <v>2</v>
      </c>
      <c r="AI792">
        <v>2</v>
      </c>
      <c r="AJ792">
        <v>2</v>
      </c>
      <c r="AK792">
        <v>2</v>
      </c>
      <c r="AL792">
        <v>2</v>
      </c>
      <c r="AM792">
        <v>3</v>
      </c>
      <c r="AN792">
        <v>3</v>
      </c>
      <c r="AO792">
        <v>1</v>
      </c>
      <c r="AP792">
        <v>1</v>
      </c>
      <c r="AQ792">
        <v>3</v>
      </c>
      <c r="AR792">
        <v>3</v>
      </c>
      <c r="AS792">
        <v>1</v>
      </c>
      <c r="AT792">
        <v>3</v>
      </c>
      <c r="AU792">
        <v>2</v>
      </c>
      <c r="AV792">
        <v>2</v>
      </c>
      <c r="AW792">
        <v>2</v>
      </c>
      <c r="AX792">
        <v>2</v>
      </c>
      <c r="AY792">
        <v>0</v>
      </c>
      <c r="AZ792">
        <v>0</v>
      </c>
      <c r="BA792">
        <v>3</v>
      </c>
      <c r="BB792">
        <v>3</v>
      </c>
      <c r="BC792">
        <v>2</v>
      </c>
      <c r="BD792">
        <v>2</v>
      </c>
      <c r="BE792">
        <v>3</v>
      </c>
      <c r="BF792">
        <v>3</v>
      </c>
      <c r="BG792">
        <v>3</v>
      </c>
      <c r="BH792">
        <v>1</v>
      </c>
      <c r="BI792">
        <v>1</v>
      </c>
      <c r="BJ792">
        <v>0</v>
      </c>
      <c r="BK792">
        <v>1</v>
      </c>
      <c r="BL792">
        <v>2</v>
      </c>
      <c r="BM792">
        <v>2</v>
      </c>
      <c r="BN792">
        <v>2</v>
      </c>
      <c r="BO792">
        <f t="shared" si="120"/>
        <v>14</v>
      </c>
      <c r="BP792">
        <f t="shared" si="121"/>
        <v>8</v>
      </c>
      <c r="BQ792">
        <f t="shared" si="122"/>
        <v>11</v>
      </c>
      <c r="BR792">
        <f t="shared" si="123"/>
        <v>4</v>
      </c>
      <c r="BS792">
        <f t="shared" si="124"/>
        <v>3</v>
      </c>
      <c r="BT792">
        <f t="shared" si="125"/>
        <v>8</v>
      </c>
      <c r="BU792">
        <f t="shared" si="126"/>
        <v>6</v>
      </c>
      <c r="BV792">
        <f t="shared" si="127"/>
        <v>10</v>
      </c>
      <c r="BW792">
        <f t="shared" si="128"/>
        <v>4</v>
      </c>
      <c r="BX792">
        <f t="shared" si="129"/>
        <v>8</v>
      </c>
    </row>
    <row r="793" spans="1:76" ht="18.95" customHeight="1" x14ac:dyDescent="0.25">
      <c r="A793" t="s">
        <v>5024</v>
      </c>
      <c r="B793" t="s">
        <v>612</v>
      </c>
      <c r="C793" t="s">
        <v>40</v>
      </c>
      <c r="D793" t="s">
        <v>26</v>
      </c>
      <c r="E793" t="s">
        <v>178</v>
      </c>
      <c r="F793" t="s">
        <v>5163</v>
      </c>
      <c r="G793" t="s">
        <v>2026</v>
      </c>
      <c r="H793" t="s">
        <v>22</v>
      </c>
      <c r="I793" t="s">
        <v>5025</v>
      </c>
      <c r="L793" s="1">
        <v>551281001699</v>
      </c>
      <c r="M793" t="s">
        <v>5026</v>
      </c>
      <c r="N793" t="s">
        <v>58</v>
      </c>
      <c r="O793" t="s">
        <v>5027</v>
      </c>
      <c r="P793">
        <v>54868</v>
      </c>
      <c r="Q793" t="s">
        <v>3820</v>
      </c>
      <c r="R793">
        <v>695</v>
      </c>
      <c r="S793" t="s">
        <v>77</v>
      </c>
      <c r="T793" t="b">
        <v>0</v>
      </c>
      <c r="U793" t="s">
        <v>30</v>
      </c>
      <c r="V793" t="s">
        <v>71</v>
      </c>
      <c r="W793" t="s">
        <v>71</v>
      </c>
      <c r="X793" t="s">
        <v>61</v>
      </c>
      <c r="Y793" t="s">
        <v>61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</v>
      </c>
      <c r="AG793">
        <v>3</v>
      </c>
      <c r="AH793">
        <v>0</v>
      </c>
      <c r="AI793">
        <v>2</v>
      </c>
      <c r="AJ793">
        <v>2</v>
      </c>
      <c r="AK793">
        <v>0</v>
      </c>
      <c r="AL793">
        <v>1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3</v>
      </c>
      <c r="AS793">
        <v>0</v>
      </c>
      <c r="AT793">
        <v>3</v>
      </c>
      <c r="AU793">
        <v>1</v>
      </c>
      <c r="AV793">
        <v>1</v>
      </c>
      <c r="AW793">
        <v>2</v>
      </c>
      <c r="AX793">
        <v>2</v>
      </c>
      <c r="AY793">
        <v>0</v>
      </c>
      <c r="AZ793">
        <v>0</v>
      </c>
      <c r="BA793">
        <v>3</v>
      </c>
      <c r="BB793">
        <v>3</v>
      </c>
      <c r="BC793">
        <v>2</v>
      </c>
      <c r="BD793">
        <v>0</v>
      </c>
      <c r="BE793">
        <v>0</v>
      </c>
      <c r="BF793">
        <v>0</v>
      </c>
      <c r="BG793">
        <v>0</v>
      </c>
      <c r="BH793">
        <v>3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2</v>
      </c>
      <c r="BO793">
        <f t="shared" si="120"/>
        <v>6</v>
      </c>
      <c r="BP793">
        <f t="shared" si="121"/>
        <v>5</v>
      </c>
      <c r="BQ793">
        <f t="shared" si="122"/>
        <v>1</v>
      </c>
      <c r="BR793">
        <f t="shared" si="123"/>
        <v>3</v>
      </c>
      <c r="BS793">
        <f t="shared" si="124"/>
        <v>3</v>
      </c>
      <c r="BT793">
        <f t="shared" si="125"/>
        <v>6</v>
      </c>
      <c r="BU793">
        <f t="shared" si="126"/>
        <v>6</v>
      </c>
      <c r="BV793">
        <f t="shared" si="127"/>
        <v>2</v>
      </c>
      <c r="BW793">
        <f t="shared" si="128"/>
        <v>3</v>
      </c>
      <c r="BX793">
        <f t="shared" si="129"/>
        <v>2</v>
      </c>
    </row>
    <row r="794" spans="1:76" ht="18.95" customHeight="1" x14ac:dyDescent="0.25">
      <c r="A794" t="s">
        <v>4929</v>
      </c>
      <c r="B794" t="s">
        <v>612</v>
      </c>
      <c r="C794" t="s">
        <v>40</v>
      </c>
      <c r="D794" t="s">
        <v>26</v>
      </c>
      <c r="E794" t="s">
        <v>66</v>
      </c>
      <c r="F794" t="s">
        <v>66</v>
      </c>
      <c r="G794" t="s">
        <v>2026</v>
      </c>
      <c r="H794" t="s">
        <v>22</v>
      </c>
      <c r="I794" t="s">
        <v>4930</v>
      </c>
      <c r="L794" s="1">
        <v>550054000081</v>
      </c>
      <c r="M794" t="s">
        <v>4931</v>
      </c>
      <c r="N794" t="s">
        <v>58</v>
      </c>
      <c r="O794" t="s">
        <v>4932</v>
      </c>
      <c r="P794">
        <v>54304</v>
      </c>
      <c r="Q794" t="s">
        <v>59</v>
      </c>
      <c r="R794">
        <v>1006</v>
      </c>
      <c r="S794" t="s">
        <v>66</v>
      </c>
      <c r="T794" t="b">
        <v>1</v>
      </c>
      <c r="U794" t="s">
        <v>61</v>
      </c>
      <c r="V794" t="s">
        <v>61</v>
      </c>
      <c r="W794" t="s">
        <v>61</v>
      </c>
      <c r="X794" t="s">
        <v>71</v>
      </c>
      <c r="Y794" t="s">
        <v>71</v>
      </c>
      <c r="Z794">
        <v>0</v>
      </c>
      <c r="AA794">
        <v>0</v>
      </c>
      <c r="AB794">
        <v>0</v>
      </c>
      <c r="AC794">
        <v>2</v>
      </c>
      <c r="AD794">
        <v>0</v>
      </c>
      <c r="AE794">
        <v>0</v>
      </c>
      <c r="AF794">
        <v>3</v>
      </c>
      <c r="AG794">
        <v>3</v>
      </c>
      <c r="AH794">
        <v>0</v>
      </c>
      <c r="AI794">
        <v>1</v>
      </c>
      <c r="AJ794">
        <v>2</v>
      </c>
      <c r="AK794">
        <v>2</v>
      </c>
      <c r="AL794">
        <v>1</v>
      </c>
      <c r="AM794">
        <v>3</v>
      </c>
      <c r="AN794">
        <v>3</v>
      </c>
      <c r="AO794">
        <v>0</v>
      </c>
      <c r="AP794">
        <v>0</v>
      </c>
      <c r="AQ794">
        <v>1</v>
      </c>
      <c r="AR794">
        <v>2</v>
      </c>
      <c r="AS794">
        <v>0</v>
      </c>
      <c r="AT794">
        <v>3</v>
      </c>
      <c r="AU794">
        <v>0</v>
      </c>
      <c r="AV794">
        <v>0</v>
      </c>
      <c r="AW794">
        <v>2</v>
      </c>
      <c r="AX794">
        <v>2</v>
      </c>
      <c r="AY794">
        <v>0</v>
      </c>
      <c r="AZ794">
        <v>0</v>
      </c>
      <c r="BA794">
        <v>3</v>
      </c>
      <c r="BB794">
        <v>3</v>
      </c>
      <c r="BC794">
        <v>2</v>
      </c>
      <c r="BD794">
        <v>0</v>
      </c>
      <c r="BE794">
        <v>3</v>
      </c>
      <c r="BF794">
        <v>3</v>
      </c>
      <c r="BG794">
        <v>0</v>
      </c>
      <c r="BH794">
        <v>1</v>
      </c>
      <c r="BI794">
        <v>0</v>
      </c>
      <c r="BJ794">
        <v>0</v>
      </c>
      <c r="BK794">
        <v>0</v>
      </c>
      <c r="BL794">
        <v>2</v>
      </c>
      <c r="BM794">
        <v>0</v>
      </c>
      <c r="BN794">
        <v>2</v>
      </c>
      <c r="BO794">
        <f t="shared" si="120"/>
        <v>8</v>
      </c>
      <c r="BP794">
        <f t="shared" si="121"/>
        <v>6</v>
      </c>
      <c r="BQ794">
        <f t="shared" si="122"/>
        <v>7</v>
      </c>
      <c r="BR794">
        <f t="shared" si="123"/>
        <v>2</v>
      </c>
      <c r="BS794">
        <f t="shared" si="124"/>
        <v>3</v>
      </c>
      <c r="BT794">
        <f t="shared" si="125"/>
        <v>4</v>
      </c>
      <c r="BU794">
        <f t="shared" si="126"/>
        <v>6</v>
      </c>
      <c r="BV794">
        <f t="shared" si="127"/>
        <v>8</v>
      </c>
      <c r="BW794">
        <f t="shared" si="128"/>
        <v>1</v>
      </c>
      <c r="BX794">
        <f t="shared" si="129"/>
        <v>4</v>
      </c>
    </row>
    <row r="795" spans="1:76" ht="18.95" customHeight="1" x14ac:dyDescent="0.25">
      <c r="A795" t="s">
        <v>4991</v>
      </c>
      <c r="B795" t="s">
        <v>612</v>
      </c>
      <c r="C795" t="s">
        <v>40</v>
      </c>
      <c r="D795" t="s">
        <v>26</v>
      </c>
      <c r="E795" t="s">
        <v>178</v>
      </c>
      <c r="F795" t="s">
        <v>5163</v>
      </c>
      <c r="G795" t="s">
        <v>2026</v>
      </c>
      <c r="H795" t="s">
        <v>22</v>
      </c>
      <c r="I795" t="s">
        <v>4992</v>
      </c>
      <c r="L795" s="1">
        <v>550978001287</v>
      </c>
      <c r="M795" t="s">
        <v>4993</v>
      </c>
      <c r="N795" t="s">
        <v>58</v>
      </c>
      <c r="O795" t="s">
        <v>4994</v>
      </c>
      <c r="P795">
        <v>54755</v>
      </c>
      <c r="Q795" t="s">
        <v>4995</v>
      </c>
      <c r="R795">
        <v>266</v>
      </c>
      <c r="S795" t="s">
        <v>39</v>
      </c>
      <c r="T795" t="b">
        <v>1</v>
      </c>
      <c r="U795" t="s">
        <v>61</v>
      </c>
      <c r="V795" t="s">
        <v>61</v>
      </c>
      <c r="W795" t="s">
        <v>61</v>
      </c>
      <c r="X795" t="s">
        <v>61</v>
      </c>
      <c r="Y795" t="s">
        <v>61</v>
      </c>
      <c r="Z795">
        <v>0</v>
      </c>
      <c r="AA795">
        <v>0</v>
      </c>
      <c r="AB795">
        <v>0</v>
      </c>
      <c r="AC795">
        <v>2</v>
      </c>
      <c r="AD795">
        <v>2</v>
      </c>
      <c r="AE795">
        <v>2</v>
      </c>
      <c r="AF795">
        <v>3</v>
      </c>
      <c r="AG795">
        <v>1</v>
      </c>
      <c r="AH795">
        <v>2</v>
      </c>
      <c r="AI795">
        <v>2</v>
      </c>
      <c r="AJ795">
        <v>0</v>
      </c>
      <c r="AK795">
        <v>0</v>
      </c>
      <c r="AL795">
        <v>0</v>
      </c>
      <c r="AM795">
        <v>2</v>
      </c>
      <c r="AN795">
        <v>2</v>
      </c>
      <c r="AO795">
        <v>0</v>
      </c>
      <c r="AP795">
        <v>3</v>
      </c>
      <c r="AQ795">
        <v>0</v>
      </c>
      <c r="AR795">
        <v>2</v>
      </c>
      <c r="AS795">
        <v>0</v>
      </c>
      <c r="AT795">
        <v>1</v>
      </c>
      <c r="AU795">
        <v>0</v>
      </c>
      <c r="AV795">
        <v>2</v>
      </c>
      <c r="AW795">
        <v>2</v>
      </c>
      <c r="AX795">
        <v>2</v>
      </c>
      <c r="AY795">
        <v>0</v>
      </c>
      <c r="AZ795">
        <v>0</v>
      </c>
      <c r="BA795">
        <v>0</v>
      </c>
      <c r="BB795">
        <v>3</v>
      </c>
      <c r="BC795">
        <v>2</v>
      </c>
      <c r="BD795">
        <v>0</v>
      </c>
      <c r="BE795">
        <v>2</v>
      </c>
      <c r="BF795">
        <v>3</v>
      </c>
      <c r="BG795">
        <v>0</v>
      </c>
      <c r="BH795">
        <v>3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2</v>
      </c>
      <c r="BO795">
        <f t="shared" si="120"/>
        <v>12</v>
      </c>
      <c r="BP795">
        <f t="shared" si="121"/>
        <v>2</v>
      </c>
      <c r="BQ795">
        <f t="shared" si="122"/>
        <v>7</v>
      </c>
      <c r="BR795">
        <f t="shared" si="123"/>
        <v>2</v>
      </c>
      <c r="BS795">
        <f t="shared" si="124"/>
        <v>1</v>
      </c>
      <c r="BT795">
        <f t="shared" si="125"/>
        <v>6</v>
      </c>
      <c r="BU795">
        <f t="shared" si="126"/>
        <v>3</v>
      </c>
      <c r="BV795">
        <f t="shared" si="127"/>
        <v>7</v>
      </c>
      <c r="BW795">
        <f t="shared" si="128"/>
        <v>3</v>
      </c>
      <c r="BX795">
        <f t="shared" si="129"/>
        <v>2</v>
      </c>
    </row>
    <row r="796" spans="1:76" ht="18.95" customHeight="1" x14ac:dyDescent="0.25">
      <c r="A796" t="s">
        <v>5036</v>
      </c>
      <c r="B796" t="s">
        <v>612</v>
      </c>
      <c r="C796" t="s">
        <v>40</v>
      </c>
      <c r="D796" t="s">
        <v>26</v>
      </c>
      <c r="E796" t="s">
        <v>73</v>
      </c>
      <c r="F796" t="s">
        <v>659</v>
      </c>
      <c r="G796" t="s">
        <v>2026</v>
      </c>
      <c r="H796" t="s">
        <v>22</v>
      </c>
      <c r="I796" t="s">
        <v>5037</v>
      </c>
      <c r="L796" s="1">
        <v>551623002100</v>
      </c>
      <c r="M796" t="s">
        <v>5038</v>
      </c>
      <c r="N796" t="s">
        <v>25</v>
      </c>
      <c r="O796" t="s">
        <v>5039</v>
      </c>
      <c r="P796">
        <v>54893</v>
      </c>
      <c r="Q796" t="s">
        <v>2652</v>
      </c>
      <c r="R796">
        <v>199</v>
      </c>
      <c r="S796" t="s">
        <v>39</v>
      </c>
      <c r="T796" t="b">
        <v>0</v>
      </c>
      <c r="U796" t="s">
        <v>30</v>
      </c>
      <c r="V796" t="s">
        <v>31</v>
      </c>
      <c r="W796" t="s">
        <v>31</v>
      </c>
      <c r="X796" t="s">
        <v>31</v>
      </c>
      <c r="Y796" t="s">
        <v>31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2</v>
      </c>
      <c r="AJ796">
        <v>2</v>
      </c>
      <c r="AK796">
        <v>2</v>
      </c>
      <c r="AL796">
        <v>0</v>
      </c>
      <c r="AM796">
        <v>2</v>
      </c>
      <c r="AN796">
        <v>3</v>
      </c>
      <c r="AO796">
        <v>2</v>
      </c>
      <c r="AP796">
        <v>1</v>
      </c>
      <c r="AQ796">
        <v>0</v>
      </c>
      <c r="AR796">
        <v>3</v>
      </c>
      <c r="AS796">
        <v>0</v>
      </c>
      <c r="AT796">
        <v>1</v>
      </c>
      <c r="AU796">
        <v>2</v>
      </c>
      <c r="AV796">
        <v>2</v>
      </c>
      <c r="AW796">
        <v>0</v>
      </c>
      <c r="AX796">
        <v>1</v>
      </c>
      <c r="AY796">
        <v>0</v>
      </c>
      <c r="AZ796">
        <v>0</v>
      </c>
      <c r="BA796">
        <v>3</v>
      </c>
      <c r="BB796">
        <v>3</v>
      </c>
      <c r="BC796">
        <v>2</v>
      </c>
      <c r="BD796">
        <v>0</v>
      </c>
      <c r="BE796">
        <v>3</v>
      </c>
      <c r="BF796">
        <v>3</v>
      </c>
      <c r="BG796">
        <v>3</v>
      </c>
      <c r="BH796">
        <v>1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2</v>
      </c>
      <c r="BO796">
        <f t="shared" si="120"/>
        <v>0</v>
      </c>
      <c r="BP796">
        <f t="shared" si="121"/>
        <v>6</v>
      </c>
      <c r="BQ796">
        <f t="shared" si="122"/>
        <v>8</v>
      </c>
      <c r="BR796">
        <f t="shared" si="123"/>
        <v>3</v>
      </c>
      <c r="BS796">
        <f t="shared" si="124"/>
        <v>1</v>
      </c>
      <c r="BT796">
        <f t="shared" si="125"/>
        <v>5</v>
      </c>
      <c r="BU796">
        <f t="shared" si="126"/>
        <v>6</v>
      </c>
      <c r="BV796">
        <f t="shared" si="127"/>
        <v>8</v>
      </c>
      <c r="BW796">
        <f t="shared" si="128"/>
        <v>4</v>
      </c>
      <c r="BX796">
        <f t="shared" si="129"/>
        <v>2</v>
      </c>
    </row>
    <row r="797" spans="1:76" ht="18.95" customHeight="1" x14ac:dyDescent="0.25">
      <c r="A797" t="s">
        <v>4950</v>
      </c>
      <c r="B797" t="s">
        <v>612</v>
      </c>
      <c r="C797" t="s">
        <v>40</v>
      </c>
      <c r="D797" t="s">
        <v>26</v>
      </c>
      <c r="E797" t="s">
        <v>596</v>
      </c>
      <c r="F797" t="s">
        <v>5162</v>
      </c>
      <c r="G797" t="s">
        <v>2026</v>
      </c>
      <c r="H797" t="s">
        <v>22</v>
      </c>
      <c r="I797" t="s">
        <v>4951</v>
      </c>
      <c r="L797" s="1">
        <v>550453000484</v>
      </c>
      <c r="M797" t="s">
        <v>4952</v>
      </c>
      <c r="N797" t="s">
        <v>58</v>
      </c>
      <c r="O797" t="s">
        <v>4517</v>
      </c>
      <c r="P797">
        <v>53932</v>
      </c>
      <c r="Q797" t="s">
        <v>2652</v>
      </c>
      <c r="R797">
        <v>243</v>
      </c>
      <c r="S797" t="s">
        <v>77</v>
      </c>
      <c r="T797" t="b">
        <v>0</v>
      </c>
      <c r="U797" t="s">
        <v>30</v>
      </c>
      <c r="V797" t="s">
        <v>61</v>
      </c>
      <c r="W797" t="s">
        <v>61</v>
      </c>
      <c r="X797" t="s">
        <v>61</v>
      </c>
      <c r="Y797" t="s">
        <v>61</v>
      </c>
      <c r="Z797">
        <v>0</v>
      </c>
      <c r="AA797">
        <v>0</v>
      </c>
      <c r="AB797">
        <v>0</v>
      </c>
      <c r="AC797">
        <v>2</v>
      </c>
      <c r="AD797">
        <v>2</v>
      </c>
      <c r="AE797">
        <v>1</v>
      </c>
      <c r="AF797">
        <v>3</v>
      </c>
      <c r="AG797">
        <v>3</v>
      </c>
      <c r="AH797">
        <v>2</v>
      </c>
      <c r="AI797">
        <v>1</v>
      </c>
      <c r="AJ797">
        <v>1</v>
      </c>
      <c r="AK797">
        <v>2</v>
      </c>
      <c r="AL797">
        <v>1</v>
      </c>
      <c r="AM797">
        <v>1</v>
      </c>
      <c r="AN797">
        <v>2</v>
      </c>
      <c r="AO797">
        <v>1</v>
      </c>
      <c r="AP797">
        <v>0</v>
      </c>
      <c r="AQ797">
        <v>0</v>
      </c>
      <c r="AR797">
        <v>3</v>
      </c>
      <c r="AS797">
        <v>0</v>
      </c>
      <c r="AT797">
        <v>3</v>
      </c>
      <c r="AU797">
        <v>2</v>
      </c>
      <c r="AV797">
        <v>2</v>
      </c>
      <c r="AW797">
        <v>2</v>
      </c>
      <c r="AX797">
        <v>2</v>
      </c>
      <c r="AY797">
        <v>0</v>
      </c>
      <c r="AZ797">
        <v>0</v>
      </c>
      <c r="BA797">
        <v>3</v>
      </c>
      <c r="BB797">
        <v>3</v>
      </c>
      <c r="BC797">
        <v>2</v>
      </c>
      <c r="BD797">
        <v>0</v>
      </c>
      <c r="BE797">
        <v>3</v>
      </c>
      <c r="BF797">
        <v>3</v>
      </c>
      <c r="BG797">
        <v>0</v>
      </c>
      <c r="BH797">
        <v>3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2</v>
      </c>
      <c r="BO797">
        <f t="shared" si="120"/>
        <v>13</v>
      </c>
      <c r="BP797">
        <f t="shared" si="121"/>
        <v>5</v>
      </c>
      <c r="BQ797">
        <f t="shared" si="122"/>
        <v>4</v>
      </c>
      <c r="BR797">
        <f t="shared" si="123"/>
        <v>3</v>
      </c>
      <c r="BS797">
        <f t="shared" si="124"/>
        <v>3</v>
      </c>
      <c r="BT797">
        <f t="shared" si="125"/>
        <v>8</v>
      </c>
      <c r="BU797">
        <f t="shared" si="126"/>
        <v>6</v>
      </c>
      <c r="BV797">
        <f t="shared" si="127"/>
        <v>8</v>
      </c>
      <c r="BW797">
        <f t="shared" si="128"/>
        <v>3</v>
      </c>
      <c r="BX797">
        <f t="shared" si="129"/>
        <v>2</v>
      </c>
    </row>
    <row r="798" spans="1:76" ht="18.95" customHeight="1" x14ac:dyDescent="0.25">
      <c r="A798" t="s">
        <v>5016</v>
      </c>
      <c r="B798" t="s">
        <v>612</v>
      </c>
      <c r="C798" t="s">
        <v>40</v>
      </c>
      <c r="D798" t="s">
        <v>26</v>
      </c>
      <c r="E798" t="s">
        <v>66</v>
      </c>
      <c r="F798" t="s">
        <v>66</v>
      </c>
      <c r="G798" t="s">
        <v>2026</v>
      </c>
      <c r="H798" t="s">
        <v>179</v>
      </c>
      <c r="I798" t="s">
        <v>5017</v>
      </c>
      <c r="L798" s="1">
        <v>551206002283</v>
      </c>
      <c r="M798" t="s">
        <v>5018</v>
      </c>
      <c r="N798" t="s">
        <v>25</v>
      </c>
      <c r="O798" t="s">
        <v>167</v>
      </c>
      <c r="P798">
        <v>53901</v>
      </c>
      <c r="Q798" t="s">
        <v>1513</v>
      </c>
      <c r="R798">
        <v>557</v>
      </c>
      <c r="S798" t="s">
        <v>77</v>
      </c>
      <c r="T798" t="b">
        <v>0</v>
      </c>
      <c r="U798" t="s">
        <v>30</v>
      </c>
      <c r="V798" t="s">
        <v>61</v>
      </c>
      <c r="W798" t="s">
        <v>61</v>
      </c>
      <c r="X798" t="s">
        <v>61</v>
      </c>
      <c r="Y798" t="s">
        <v>61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2</v>
      </c>
      <c r="AK798">
        <v>2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2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3</v>
      </c>
      <c r="BB798">
        <v>3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2</v>
      </c>
      <c r="BJ798">
        <v>0</v>
      </c>
      <c r="BK798">
        <v>3</v>
      </c>
      <c r="BL798">
        <v>0</v>
      </c>
      <c r="BM798">
        <v>0</v>
      </c>
      <c r="BN798">
        <v>0</v>
      </c>
      <c r="BO798">
        <f t="shared" si="120"/>
        <v>0</v>
      </c>
      <c r="BP798">
        <f t="shared" si="121"/>
        <v>4</v>
      </c>
      <c r="BQ798">
        <f t="shared" si="122"/>
        <v>1</v>
      </c>
      <c r="BR798">
        <f t="shared" si="123"/>
        <v>2</v>
      </c>
      <c r="BS798">
        <f t="shared" si="124"/>
        <v>0</v>
      </c>
      <c r="BT798">
        <f t="shared" si="125"/>
        <v>0</v>
      </c>
      <c r="BU798">
        <f t="shared" si="126"/>
        <v>6</v>
      </c>
      <c r="BV798">
        <f t="shared" si="127"/>
        <v>0</v>
      </c>
      <c r="BW798">
        <f t="shared" si="128"/>
        <v>0</v>
      </c>
      <c r="BX798">
        <f t="shared" si="129"/>
        <v>5</v>
      </c>
    </row>
    <row r="799" spans="1:76" ht="18.95" customHeight="1" x14ac:dyDescent="0.25">
      <c r="A799" t="s">
        <v>1509</v>
      </c>
      <c r="B799" t="s">
        <v>612</v>
      </c>
      <c r="C799" t="s">
        <v>40</v>
      </c>
      <c r="D799" t="s">
        <v>26</v>
      </c>
      <c r="E799" t="s">
        <v>96</v>
      </c>
      <c r="F799" t="s">
        <v>5163</v>
      </c>
      <c r="G799">
        <v>5</v>
      </c>
      <c r="H799" t="s">
        <v>22</v>
      </c>
      <c r="I799" t="s">
        <v>1510</v>
      </c>
      <c r="L799" s="1">
        <v>550951001105</v>
      </c>
      <c r="M799" t="s">
        <v>1511</v>
      </c>
      <c r="N799" t="s">
        <v>45</v>
      </c>
      <c r="O799" t="s">
        <v>1512</v>
      </c>
      <c r="P799">
        <v>53562</v>
      </c>
      <c r="Q799" t="s">
        <v>1513</v>
      </c>
      <c r="R799">
        <v>467</v>
      </c>
      <c r="S799" t="s">
        <v>89</v>
      </c>
      <c r="T799" t="b">
        <v>0</v>
      </c>
      <c r="U799" t="s">
        <v>30</v>
      </c>
      <c r="V799" t="s">
        <v>31</v>
      </c>
      <c r="W799" t="s">
        <v>31</v>
      </c>
      <c r="X799" t="s">
        <v>31</v>
      </c>
      <c r="Y799" t="s">
        <v>31</v>
      </c>
      <c r="Z799" s="10">
        <v>0</v>
      </c>
      <c r="AA799" s="10">
        <v>0</v>
      </c>
      <c r="AB799" s="10">
        <v>0</v>
      </c>
      <c r="AC799" s="10">
        <v>0</v>
      </c>
      <c r="AD799" s="10">
        <v>0</v>
      </c>
      <c r="AE799" s="10">
        <v>0</v>
      </c>
      <c r="AF799" s="10">
        <v>1</v>
      </c>
      <c r="AG799" s="10">
        <v>1</v>
      </c>
      <c r="AH799" s="10">
        <v>0</v>
      </c>
      <c r="AI799" s="10">
        <v>0</v>
      </c>
      <c r="AJ799" s="10">
        <v>0</v>
      </c>
      <c r="AK799" s="10">
        <v>0</v>
      </c>
      <c r="AL799" s="10">
        <v>0</v>
      </c>
      <c r="AM799" s="10">
        <v>1</v>
      </c>
      <c r="AN799" s="10">
        <v>1</v>
      </c>
      <c r="AO799" s="10">
        <v>0</v>
      </c>
      <c r="AP799" s="10">
        <v>0</v>
      </c>
      <c r="AQ799" s="10">
        <v>0</v>
      </c>
      <c r="AR799" s="10">
        <v>0</v>
      </c>
      <c r="AS799" s="10">
        <v>0</v>
      </c>
      <c r="AT799" s="10">
        <v>0</v>
      </c>
      <c r="AU799" s="10">
        <v>2</v>
      </c>
      <c r="AV799" s="10">
        <v>2</v>
      </c>
      <c r="AW799" s="10">
        <v>0</v>
      </c>
      <c r="AX799" s="10">
        <v>0</v>
      </c>
      <c r="AY799" s="10">
        <v>0</v>
      </c>
      <c r="AZ799" s="10">
        <v>0</v>
      </c>
      <c r="BA799" s="10">
        <v>3</v>
      </c>
      <c r="BB799" s="10">
        <v>3</v>
      </c>
      <c r="BC799" s="10">
        <v>2</v>
      </c>
      <c r="BD799" s="10">
        <v>2</v>
      </c>
      <c r="BE799" s="10">
        <v>1</v>
      </c>
      <c r="BF799" s="10">
        <v>1</v>
      </c>
      <c r="BG799" s="10">
        <v>0</v>
      </c>
      <c r="BH799" s="10">
        <v>0</v>
      </c>
      <c r="BI799" s="10">
        <v>0</v>
      </c>
      <c r="BJ799" s="10">
        <v>0</v>
      </c>
      <c r="BK799" s="10">
        <v>0</v>
      </c>
      <c r="BL799" s="10">
        <v>0</v>
      </c>
      <c r="BM799" s="10">
        <v>0</v>
      </c>
      <c r="BN799" s="10">
        <v>0</v>
      </c>
      <c r="BO799">
        <f t="shared" si="120"/>
        <v>2</v>
      </c>
      <c r="BP799">
        <f t="shared" si="121"/>
        <v>0</v>
      </c>
      <c r="BQ799">
        <f t="shared" si="122"/>
        <v>2</v>
      </c>
      <c r="BR799">
        <f t="shared" si="123"/>
        <v>0</v>
      </c>
      <c r="BS799">
        <f t="shared" si="124"/>
        <v>0</v>
      </c>
      <c r="BT799">
        <f t="shared" si="125"/>
        <v>4</v>
      </c>
      <c r="BU799">
        <f t="shared" si="126"/>
        <v>6</v>
      </c>
      <c r="BV799">
        <f t="shared" si="127"/>
        <v>6</v>
      </c>
      <c r="BW799">
        <f t="shared" si="128"/>
        <v>0</v>
      </c>
      <c r="BX799">
        <f t="shared" si="129"/>
        <v>0</v>
      </c>
    </row>
    <row r="800" spans="1:76" ht="18.95" customHeight="1" x14ac:dyDescent="0.25">
      <c r="A800" t="s">
        <v>5007</v>
      </c>
      <c r="B800" t="s">
        <v>612</v>
      </c>
      <c r="C800" t="s">
        <v>40</v>
      </c>
      <c r="D800" t="s">
        <v>26</v>
      </c>
      <c r="E800" t="s">
        <v>73</v>
      </c>
      <c r="F800" t="s">
        <v>659</v>
      </c>
      <c r="G800" t="s">
        <v>2026</v>
      </c>
      <c r="H800" t="s">
        <v>22</v>
      </c>
      <c r="I800" t="s">
        <v>5008</v>
      </c>
      <c r="L800" s="1">
        <v>551110001470</v>
      </c>
      <c r="M800" t="s">
        <v>5009</v>
      </c>
      <c r="N800" t="s">
        <v>58</v>
      </c>
      <c r="O800" t="s">
        <v>5010</v>
      </c>
      <c r="P800">
        <v>53575</v>
      </c>
      <c r="Q800" t="s">
        <v>5011</v>
      </c>
      <c r="R800">
        <v>1148</v>
      </c>
      <c r="S800" t="s">
        <v>77</v>
      </c>
      <c r="T800" t="b">
        <v>0</v>
      </c>
      <c r="U800" t="s">
        <v>30</v>
      </c>
      <c r="V800" t="s">
        <v>31</v>
      </c>
      <c r="W800" t="s">
        <v>31</v>
      </c>
      <c r="X800" t="s">
        <v>31</v>
      </c>
      <c r="Y800" t="s">
        <v>31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2</v>
      </c>
      <c r="AL800">
        <v>1</v>
      </c>
      <c r="AM800">
        <v>3</v>
      </c>
      <c r="AN800">
        <v>3</v>
      </c>
      <c r="AO800">
        <v>1</v>
      </c>
      <c r="AP800">
        <v>3</v>
      </c>
      <c r="AQ800">
        <v>0</v>
      </c>
      <c r="AR800">
        <v>3</v>
      </c>
      <c r="AS800">
        <v>0</v>
      </c>
      <c r="AT800">
        <v>0</v>
      </c>
      <c r="AU800">
        <v>2</v>
      </c>
      <c r="AV800">
        <v>2</v>
      </c>
      <c r="AW800">
        <v>1</v>
      </c>
      <c r="AX800">
        <v>1</v>
      </c>
      <c r="AY800">
        <v>0</v>
      </c>
      <c r="AZ800">
        <v>0</v>
      </c>
      <c r="BA800">
        <v>3</v>
      </c>
      <c r="BB800">
        <v>3</v>
      </c>
      <c r="BC800">
        <v>2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2</v>
      </c>
      <c r="BO800">
        <f t="shared" si="120"/>
        <v>3</v>
      </c>
      <c r="BP800">
        <f t="shared" si="121"/>
        <v>5</v>
      </c>
      <c r="BQ800">
        <f t="shared" si="122"/>
        <v>10</v>
      </c>
      <c r="BR800">
        <f t="shared" si="123"/>
        <v>3</v>
      </c>
      <c r="BS800">
        <f t="shared" si="124"/>
        <v>0</v>
      </c>
      <c r="BT800">
        <f t="shared" si="125"/>
        <v>6</v>
      </c>
      <c r="BU800">
        <f t="shared" si="126"/>
        <v>6</v>
      </c>
      <c r="BV800">
        <f t="shared" si="127"/>
        <v>2</v>
      </c>
      <c r="BW800">
        <f t="shared" si="128"/>
        <v>1</v>
      </c>
      <c r="BX800">
        <f t="shared" si="129"/>
        <v>2</v>
      </c>
    </row>
    <row r="801" spans="1:76" ht="18.95" customHeight="1" x14ac:dyDescent="0.25">
      <c r="A801" t="s">
        <v>4937</v>
      </c>
      <c r="B801" t="s">
        <v>612</v>
      </c>
      <c r="C801" t="s">
        <v>40</v>
      </c>
      <c r="D801" t="s">
        <v>26</v>
      </c>
      <c r="E801" t="s">
        <v>143</v>
      </c>
      <c r="F801" t="s">
        <v>659</v>
      </c>
      <c r="G801" t="s">
        <v>2026</v>
      </c>
      <c r="H801" t="s">
        <v>22</v>
      </c>
      <c r="I801" t="s">
        <v>4938</v>
      </c>
      <c r="L801" s="1">
        <v>550063000093</v>
      </c>
      <c r="M801" t="s">
        <v>4939</v>
      </c>
      <c r="N801" t="s">
        <v>58</v>
      </c>
      <c r="O801" t="s">
        <v>2706</v>
      </c>
      <c r="P801">
        <v>54722</v>
      </c>
      <c r="Q801" t="s">
        <v>2772</v>
      </c>
      <c r="R801">
        <v>151</v>
      </c>
      <c r="S801" t="s">
        <v>39</v>
      </c>
      <c r="T801" t="b">
        <v>0</v>
      </c>
      <c r="U801" t="s">
        <v>30</v>
      </c>
      <c r="V801" t="s">
        <v>31</v>
      </c>
      <c r="W801" t="s">
        <v>31</v>
      </c>
      <c r="X801" t="s">
        <v>31</v>
      </c>
      <c r="Y801" t="s">
        <v>31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</v>
      </c>
      <c r="AG801">
        <v>1</v>
      </c>
      <c r="AH801">
        <v>1</v>
      </c>
      <c r="AI801">
        <v>1</v>
      </c>
      <c r="AJ801">
        <v>0</v>
      </c>
      <c r="AK801">
        <v>0</v>
      </c>
      <c r="AL801">
        <v>2</v>
      </c>
      <c r="AM801">
        <v>1</v>
      </c>
      <c r="AN801">
        <v>1</v>
      </c>
      <c r="AO801">
        <v>0</v>
      </c>
      <c r="AP801">
        <v>0</v>
      </c>
      <c r="AQ801">
        <v>3</v>
      </c>
      <c r="AR801">
        <v>2</v>
      </c>
      <c r="AS801">
        <v>0</v>
      </c>
      <c r="AT801">
        <v>0</v>
      </c>
      <c r="AU801">
        <v>2</v>
      </c>
      <c r="AV801">
        <v>2</v>
      </c>
      <c r="AW801">
        <v>0</v>
      </c>
      <c r="AX801">
        <v>0</v>
      </c>
      <c r="AY801">
        <v>0</v>
      </c>
      <c r="AZ801">
        <v>0</v>
      </c>
      <c r="BA801">
        <v>3</v>
      </c>
      <c r="BB801">
        <v>3</v>
      </c>
      <c r="BC801">
        <v>0</v>
      </c>
      <c r="BD801">
        <v>0</v>
      </c>
      <c r="BE801">
        <v>3</v>
      </c>
      <c r="BF801">
        <v>3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f t="shared" si="120"/>
        <v>4</v>
      </c>
      <c r="BP801">
        <f t="shared" si="121"/>
        <v>3</v>
      </c>
      <c r="BQ801">
        <f t="shared" si="122"/>
        <v>5</v>
      </c>
      <c r="BR801">
        <f t="shared" si="123"/>
        <v>2</v>
      </c>
      <c r="BS801">
        <f t="shared" si="124"/>
        <v>0</v>
      </c>
      <c r="BT801">
        <f t="shared" si="125"/>
        <v>4</v>
      </c>
      <c r="BU801">
        <f t="shared" si="126"/>
        <v>6</v>
      </c>
      <c r="BV801">
        <f t="shared" si="127"/>
        <v>6</v>
      </c>
      <c r="BW801">
        <f t="shared" si="128"/>
        <v>0</v>
      </c>
      <c r="BX801">
        <f t="shared" si="129"/>
        <v>0</v>
      </c>
    </row>
    <row r="802" spans="1:76" ht="18.95" customHeight="1" x14ac:dyDescent="0.25">
      <c r="A802" t="s">
        <v>4967</v>
      </c>
      <c r="B802" t="s">
        <v>612</v>
      </c>
      <c r="C802" t="s">
        <v>40</v>
      </c>
      <c r="D802" t="s">
        <v>26</v>
      </c>
      <c r="E802" t="s">
        <v>66</v>
      </c>
      <c r="F802" t="s">
        <v>66</v>
      </c>
      <c r="G802" t="s">
        <v>2026</v>
      </c>
      <c r="H802" t="s">
        <v>22</v>
      </c>
      <c r="I802" t="s">
        <v>4968</v>
      </c>
      <c r="L802" s="1">
        <v>550642000698</v>
      </c>
      <c r="M802" t="s">
        <v>4969</v>
      </c>
      <c r="N802" t="s">
        <v>45</v>
      </c>
      <c r="O802" t="s">
        <v>2853</v>
      </c>
      <c r="P802">
        <v>53543</v>
      </c>
      <c r="Q802" t="s">
        <v>4970</v>
      </c>
      <c r="R802">
        <v>154</v>
      </c>
      <c r="S802" t="s">
        <v>39</v>
      </c>
      <c r="T802" t="b">
        <v>0</v>
      </c>
      <c r="U802" t="s">
        <v>30</v>
      </c>
      <c r="V802" t="s">
        <v>31</v>
      </c>
      <c r="W802" t="s">
        <v>31</v>
      </c>
      <c r="X802" t="s">
        <v>31</v>
      </c>
      <c r="Y802" t="s">
        <v>31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2</v>
      </c>
      <c r="AK802">
        <v>2</v>
      </c>
      <c r="AL802">
        <v>2</v>
      </c>
      <c r="AM802">
        <v>1</v>
      </c>
      <c r="AN802">
        <v>1</v>
      </c>
      <c r="AO802">
        <v>1</v>
      </c>
      <c r="AP802">
        <v>1</v>
      </c>
      <c r="AQ802">
        <v>3</v>
      </c>
      <c r="AR802">
        <v>2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3</v>
      </c>
      <c r="BB802">
        <v>3</v>
      </c>
      <c r="BC802">
        <v>0</v>
      </c>
      <c r="BD802">
        <v>0</v>
      </c>
      <c r="BE802">
        <v>3</v>
      </c>
      <c r="BF802">
        <v>3</v>
      </c>
      <c r="BG802">
        <v>0</v>
      </c>
      <c r="BH802">
        <v>3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f t="shared" si="120"/>
        <v>0</v>
      </c>
      <c r="BP802">
        <f t="shared" si="121"/>
        <v>7</v>
      </c>
      <c r="BQ802">
        <f t="shared" si="122"/>
        <v>7</v>
      </c>
      <c r="BR802">
        <f t="shared" si="123"/>
        <v>2</v>
      </c>
      <c r="BS802">
        <f t="shared" si="124"/>
        <v>0</v>
      </c>
      <c r="BT802">
        <f t="shared" si="125"/>
        <v>0</v>
      </c>
      <c r="BU802">
        <f t="shared" si="126"/>
        <v>6</v>
      </c>
      <c r="BV802">
        <f t="shared" si="127"/>
        <v>6</v>
      </c>
      <c r="BW802">
        <f t="shared" si="128"/>
        <v>3</v>
      </c>
      <c r="BX802">
        <f t="shared" si="129"/>
        <v>0</v>
      </c>
    </row>
    <row r="803" spans="1:76" ht="18.95" customHeight="1" x14ac:dyDescent="0.25">
      <c r="A803" t="s">
        <v>4971</v>
      </c>
      <c r="B803" t="s">
        <v>612</v>
      </c>
      <c r="C803" t="s">
        <v>40</v>
      </c>
      <c r="D803" t="s">
        <v>26</v>
      </c>
      <c r="E803" t="s">
        <v>73</v>
      </c>
      <c r="F803" t="s">
        <v>659</v>
      </c>
      <c r="G803" t="s">
        <v>2026</v>
      </c>
      <c r="H803" t="s">
        <v>22</v>
      </c>
      <c r="I803" t="s">
        <v>1515</v>
      </c>
      <c r="L803" s="1">
        <v>550732000831</v>
      </c>
      <c r="M803" t="s">
        <v>4972</v>
      </c>
      <c r="N803" t="s">
        <v>25</v>
      </c>
      <c r="O803" t="s">
        <v>4970</v>
      </c>
      <c r="P803">
        <v>53140</v>
      </c>
      <c r="Q803" t="s">
        <v>4973</v>
      </c>
      <c r="R803">
        <v>512</v>
      </c>
      <c r="S803" t="s">
        <v>89</v>
      </c>
      <c r="T803" t="b">
        <v>0</v>
      </c>
      <c r="U803" t="s">
        <v>30</v>
      </c>
      <c r="V803" t="s">
        <v>31</v>
      </c>
      <c r="W803" t="s">
        <v>31</v>
      </c>
      <c r="X803" t="s">
        <v>31</v>
      </c>
      <c r="Y803" t="s">
        <v>31</v>
      </c>
      <c r="Z803">
        <v>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3</v>
      </c>
      <c r="AG803">
        <v>1</v>
      </c>
      <c r="AH803">
        <v>2</v>
      </c>
      <c r="AI803">
        <v>2</v>
      </c>
      <c r="AJ803">
        <v>2</v>
      </c>
      <c r="AK803">
        <v>2</v>
      </c>
      <c r="AL803">
        <v>2</v>
      </c>
      <c r="AM803">
        <v>3</v>
      </c>
      <c r="AN803">
        <v>3</v>
      </c>
      <c r="AO803">
        <v>3</v>
      </c>
      <c r="AP803">
        <v>3</v>
      </c>
      <c r="AQ803">
        <v>3</v>
      </c>
      <c r="AR803">
        <v>3</v>
      </c>
      <c r="AS803">
        <v>1</v>
      </c>
      <c r="AT803">
        <v>3</v>
      </c>
      <c r="AU803">
        <v>2</v>
      </c>
      <c r="AV803">
        <v>2</v>
      </c>
      <c r="AW803">
        <v>0</v>
      </c>
      <c r="AX803">
        <v>0</v>
      </c>
      <c r="AY803">
        <v>2</v>
      </c>
      <c r="AZ803">
        <v>1</v>
      </c>
      <c r="BA803">
        <v>3</v>
      </c>
      <c r="BB803">
        <v>3</v>
      </c>
      <c r="BC803">
        <v>0</v>
      </c>
      <c r="BD803">
        <v>0</v>
      </c>
      <c r="BE803">
        <v>3</v>
      </c>
      <c r="BF803">
        <v>3</v>
      </c>
      <c r="BG803">
        <v>0</v>
      </c>
      <c r="BH803">
        <v>3</v>
      </c>
      <c r="BI803">
        <v>0</v>
      </c>
      <c r="BJ803">
        <v>0</v>
      </c>
      <c r="BK803">
        <v>0</v>
      </c>
      <c r="BL803">
        <v>3</v>
      </c>
      <c r="BM803">
        <v>0</v>
      </c>
      <c r="BN803">
        <v>0</v>
      </c>
      <c r="BO803">
        <f t="shared" si="120"/>
        <v>8</v>
      </c>
      <c r="BP803">
        <f t="shared" si="121"/>
        <v>8</v>
      </c>
      <c r="BQ803">
        <f t="shared" si="122"/>
        <v>15</v>
      </c>
      <c r="BR803">
        <f t="shared" si="123"/>
        <v>4</v>
      </c>
      <c r="BS803">
        <f t="shared" si="124"/>
        <v>3</v>
      </c>
      <c r="BT803">
        <f t="shared" si="125"/>
        <v>4</v>
      </c>
      <c r="BU803">
        <f t="shared" si="126"/>
        <v>9</v>
      </c>
      <c r="BV803">
        <f t="shared" si="127"/>
        <v>6</v>
      </c>
      <c r="BW803">
        <f t="shared" si="128"/>
        <v>3</v>
      </c>
      <c r="BX803">
        <f t="shared" si="129"/>
        <v>3</v>
      </c>
    </row>
    <row r="804" spans="1:76" ht="18.95" customHeight="1" x14ac:dyDescent="0.25">
      <c r="A804" t="s">
        <v>4979</v>
      </c>
      <c r="B804" t="s">
        <v>612</v>
      </c>
      <c r="C804" t="s">
        <v>40</v>
      </c>
      <c r="D804" t="s">
        <v>26</v>
      </c>
      <c r="E804" t="s">
        <v>21</v>
      </c>
      <c r="F804" t="s">
        <v>5163</v>
      </c>
      <c r="G804" t="s">
        <v>2026</v>
      </c>
      <c r="H804" t="s">
        <v>179</v>
      </c>
      <c r="I804" t="s">
        <v>4980</v>
      </c>
      <c r="L804" s="1">
        <v>550870002335</v>
      </c>
      <c r="M804" t="s">
        <v>4981</v>
      </c>
      <c r="N804" t="s">
        <v>45</v>
      </c>
      <c r="O804" t="s">
        <v>4973</v>
      </c>
      <c r="P804">
        <v>54143</v>
      </c>
      <c r="Q804" t="s">
        <v>4973</v>
      </c>
      <c r="R804">
        <v>177</v>
      </c>
      <c r="S804" t="s">
        <v>77</v>
      </c>
      <c r="T804" t="b">
        <v>1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</v>
      </c>
      <c r="AG804">
        <v>2</v>
      </c>
      <c r="AH804">
        <v>0</v>
      </c>
      <c r="AI804">
        <v>2</v>
      </c>
      <c r="AJ804">
        <v>2</v>
      </c>
      <c r="AK804">
        <v>2</v>
      </c>
      <c r="AL804">
        <v>2</v>
      </c>
      <c r="AM804">
        <v>2</v>
      </c>
      <c r="AN804">
        <v>2</v>
      </c>
      <c r="AO804">
        <v>1</v>
      </c>
      <c r="AP804">
        <v>1</v>
      </c>
      <c r="AQ804">
        <v>0</v>
      </c>
      <c r="AR804">
        <v>3</v>
      </c>
      <c r="AS804">
        <v>0</v>
      </c>
      <c r="AT804">
        <v>0</v>
      </c>
      <c r="AU804">
        <v>2</v>
      </c>
      <c r="AV804">
        <v>2</v>
      </c>
      <c r="AW804">
        <v>2</v>
      </c>
      <c r="AX804">
        <v>2</v>
      </c>
      <c r="AY804">
        <v>0</v>
      </c>
      <c r="AZ804">
        <v>0</v>
      </c>
      <c r="BA804">
        <v>3</v>
      </c>
      <c r="BB804">
        <v>3</v>
      </c>
      <c r="BC804">
        <v>2</v>
      </c>
      <c r="BD804">
        <v>0</v>
      </c>
      <c r="BE804">
        <v>3</v>
      </c>
      <c r="BF804">
        <v>3</v>
      </c>
      <c r="BG804">
        <v>3</v>
      </c>
      <c r="BH804">
        <v>3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2</v>
      </c>
      <c r="BO804">
        <f t="shared" si="120"/>
        <v>4</v>
      </c>
      <c r="BP804">
        <f t="shared" si="121"/>
        <v>8</v>
      </c>
      <c r="BQ804">
        <f t="shared" si="122"/>
        <v>6</v>
      </c>
      <c r="BR804">
        <f t="shared" si="123"/>
        <v>3</v>
      </c>
      <c r="BS804">
        <f t="shared" si="124"/>
        <v>0</v>
      </c>
      <c r="BT804">
        <f t="shared" si="125"/>
        <v>8</v>
      </c>
      <c r="BU804">
        <f t="shared" si="126"/>
        <v>6</v>
      </c>
      <c r="BV804">
        <f t="shared" si="127"/>
        <v>8</v>
      </c>
      <c r="BW804">
        <f t="shared" si="128"/>
        <v>6</v>
      </c>
      <c r="BX804">
        <f t="shared" si="129"/>
        <v>2</v>
      </c>
    </row>
    <row r="805" spans="1:76" ht="18.95" customHeight="1" x14ac:dyDescent="0.25">
      <c r="A805" t="s">
        <v>1504</v>
      </c>
      <c r="B805" t="s">
        <v>612</v>
      </c>
      <c r="C805" t="s">
        <v>40</v>
      </c>
      <c r="D805" t="s">
        <v>26</v>
      </c>
      <c r="E805" t="s">
        <v>21</v>
      </c>
      <c r="F805" t="s">
        <v>5163</v>
      </c>
      <c r="G805">
        <v>5</v>
      </c>
      <c r="H805" t="s">
        <v>22</v>
      </c>
      <c r="I805" t="s">
        <v>1505</v>
      </c>
      <c r="L805" s="1">
        <v>550477000516</v>
      </c>
      <c r="M805" t="s">
        <v>1506</v>
      </c>
      <c r="N805" t="s">
        <v>45</v>
      </c>
      <c r="O805" t="s">
        <v>1507</v>
      </c>
      <c r="P805">
        <v>53217</v>
      </c>
      <c r="Q805" t="s">
        <v>1508</v>
      </c>
      <c r="R805">
        <v>308</v>
      </c>
      <c r="S805" t="s">
        <v>89</v>
      </c>
      <c r="T805" t="b">
        <v>1</v>
      </c>
      <c r="U805" t="s">
        <v>31</v>
      </c>
      <c r="V805" t="s">
        <v>31</v>
      </c>
      <c r="W805" t="s">
        <v>31</v>
      </c>
      <c r="X805" t="s">
        <v>31</v>
      </c>
      <c r="Y805" t="s">
        <v>31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</v>
      </c>
      <c r="AL805">
        <v>0</v>
      </c>
      <c r="AM805">
        <v>2</v>
      </c>
      <c r="AN805">
        <v>2</v>
      </c>
      <c r="AO805">
        <v>2</v>
      </c>
      <c r="AP805">
        <v>2</v>
      </c>
      <c r="AQ805">
        <v>0</v>
      </c>
      <c r="AR805">
        <v>2</v>
      </c>
      <c r="AS805">
        <v>0</v>
      </c>
      <c r="AT805">
        <v>1</v>
      </c>
      <c r="AU805">
        <v>2</v>
      </c>
      <c r="AV805">
        <v>2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3</v>
      </c>
      <c r="BC805">
        <v>2</v>
      </c>
      <c r="BD805">
        <v>2</v>
      </c>
      <c r="BE805">
        <v>1</v>
      </c>
      <c r="BF805">
        <v>1</v>
      </c>
      <c r="BG805">
        <v>0</v>
      </c>
      <c r="BH805">
        <v>3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2</v>
      </c>
      <c r="BO805">
        <f t="shared" si="120"/>
        <v>0</v>
      </c>
      <c r="BP805">
        <f t="shared" si="121"/>
        <v>2</v>
      </c>
      <c r="BQ805">
        <f t="shared" si="122"/>
        <v>8</v>
      </c>
      <c r="BR805">
        <f t="shared" si="123"/>
        <v>2</v>
      </c>
      <c r="BS805">
        <f t="shared" si="124"/>
        <v>1</v>
      </c>
      <c r="BT805">
        <f t="shared" si="125"/>
        <v>4</v>
      </c>
      <c r="BU805">
        <f t="shared" si="126"/>
        <v>3</v>
      </c>
      <c r="BV805">
        <f t="shared" si="127"/>
        <v>6</v>
      </c>
      <c r="BW805">
        <f t="shared" si="128"/>
        <v>3</v>
      </c>
      <c r="BX805">
        <f t="shared" si="129"/>
        <v>2</v>
      </c>
    </row>
    <row r="806" spans="1:76" ht="18.95" customHeight="1" x14ac:dyDescent="0.25">
      <c r="A806" t="s">
        <v>4953</v>
      </c>
      <c r="B806" t="s">
        <v>612</v>
      </c>
      <c r="C806" t="s">
        <v>40</v>
      </c>
      <c r="D806" t="s">
        <v>26</v>
      </c>
      <c r="E806" t="s">
        <v>73</v>
      </c>
      <c r="F806" t="s">
        <v>659</v>
      </c>
      <c r="G806" t="s">
        <v>2026</v>
      </c>
      <c r="H806" t="s">
        <v>22</v>
      </c>
      <c r="I806" t="s">
        <v>2992</v>
      </c>
      <c r="L806" s="1">
        <v>550483000523</v>
      </c>
      <c r="M806" t="s">
        <v>4954</v>
      </c>
      <c r="N806" t="s">
        <v>45</v>
      </c>
      <c r="O806" t="s">
        <v>137</v>
      </c>
      <c r="P806">
        <v>53132</v>
      </c>
      <c r="Q806" t="s">
        <v>1508</v>
      </c>
      <c r="R806">
        <v>500</v>
      </c>
      <c r="S806" t="s">
        <v>89</v>
      </c>
      <c r="T806" t="b">
        <v>0</v>
      </c>
      <c r="U806" t="s">
        <v>30</v>
      </c>
      <c r="V806" t="s">
        <v>61</v>
      </c>
      <c r="W806" t="s">
        <v>61</v>
      </c>
      <c r="X806" t="s">
        <v>61</v>
      </c>
      <c r="Y806" t="s">
        <v>61</v>
      </c>
      <c r="Z806">
        <v>0</v>
      </c>
      <c r="AA806">
        <v>0</v>
      </c>
      <c r="AB806">
        <v>0</v>
      </c>
      <c r="AC806">
        <v>2</v>
      </c>
      <c r="AD806">
        <v>2</v>
      </c>
      <c r="AE806">
        <v>0</v>
      </c>
      <c r="AF806">
        <v>3</v>
      </c>
      <c r="AG806">
        <v>3</v>
      </c>
      <c r="AH806">
        <v>0</v>
      </c>
      <c r="AI806">
        <v>1</v>
      </c>
      <c r="AJ806">
        <v>1</v>
      </c>
      <c r="AK806">
        <v>2</v>
      </c>
      <c r="AL806">
        <v>1</v>
      </c>
      <c r="AM806">
        <v>1</v>
      </c>
      <c r="AN806">
        <v>3</v>
      </c>
      <c r="AO806">
        <v>0</v>
      </c>
      <c r="AP806">
        <v>3</v>
      </c>
      <c r="AQ806">
        <v>0</v>
      </c>
      <c r="AR806">
        <v>3</v>
      </c>
      <c r="AS806">
        <v>0</v>
      </c>
      <c r="AT806">
        <v>3</v>
      </c>
      <c r="AU806">
        <v>0</v>
      </c>
      <c r="AV806">
        <v>0</v>
      </c>
      <c r="AW806">
        <v>1</v>
      </c>
      <c r="AX806">
        <v>2</v>
      </c>
      <c r="AY806">
        <v>0</v>
      </c>
      <c r="AZ806">
        <v>0</v>
      </c>
      <c r="BA806">
        <v>0</v>
      </c>
      <c r="BB806">
        <v>3</v>
      </c>
      <c r="BC806">
        <v>2</v>
      </c>
      <c r="BD806">
        <v>2</v>
      </c>
      <c r="BE806">
        <v>0</v>
      </c>
      <c r="BF806">
        <v>0</v>
      </c>
      <c r="BG806">
        <v>3</v>
      </c>
      <c r="BH806">
        <v>1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2</v>
      </c>
      <c r="BO806">
        <f t="shared" si="120"/>
        <v>10</v>
      </c>
      <c r="BP806">
        <f t="shared" si="121"/>
        <v>5</v>
      </c>
      <c r="BQ806">
        <f t="shared" si="122"/>
        <v>7</v>
      </c>
      <c r="BR806">
        <f t="shared" si="123"/>
        <v>3</v>
      </c>
      <c r="BS806">
        <f t="shared" si="124"/>
        <v>3</v>
      </c>
      <c r="BT806">
        <f t="shared" si="125"/>
        <v>3</v>
      </c>
      <c r="BU806">
        <f t="shared" si="126"/>
        <v>3</v>
      </c>
      <c r="BV806">
        <f t="shared" si="127"/>
        <v>4</v>
      </c>
      <c r="BW806">
        <f t="shared" si="128"/>
        <v>4</v>
      </c>
      <c r="BX806">
        <f t="shared" si="129"/>
        <v>2</v>
      </c>
    </row>
    <row r="807" spans="1:76" ht="18.95" customHeight="1" x14ac:dyDescent="0.25">
      <c r="A807" t="s">
        <v>4963</v>
      </c>
      <c r="B807" t="s">
        <v>612</v>
      </c>
      <c r="C807" t="s">
        <v>40</v>
      </c>
      <c r="D807" t="s">
        <v>26</v>
      </c>
      <c r="E807" t="s">
        <v>73</v>
      </c>
      <c r="F807" t="s">
        <v>659</v>
      </c>
      <c r="G807" t="s">
        <v>2026</v>
      </c>
      <c r="H807" t="s">
        <v>22</v>
      </c>
      <c r="I807" t="s">
        <v>4964</v>
      </c>
      <c r="L807" s="1">
        <v>550594000655</v>
      </c>
      <c r="M807" t="s">
        <v>4965</v>
      </c>
      <c r="N807" t="s">
        <v>45</v>
      </c>
      <c r="O807" t="s">
        <v>4966</v>
      </c>
      <c r="P807">
        <v>53220</v>
      </c>
      <c r="Q807" t="s">
        <v>1508</v>
      </c>
      <c r="R807">
        <v>418</v>
      </c>
      <c r="S807" t="s">
        <v>66</v>
      </c>
      <c r="T807" t="b">
        <v>0</v>
      </c>
      <c r="U807" t="s">
        <v>30</v>
      </c>
      <c r="V807" t="s">
        <v>71</v>
      </c>
      <c r="W807" t="s">
        <v>61</v>
      </c>
      <c r="X807" t="s">
        <v>61</v>
      </c>
      <c r="Y807" t="s">
        <v>61</v>
      </c>
      <c r="Z807">
        <v>0</v>
      </c>
      <c r="AA807">
        <v>0</v>
      </c>
      <c r="AB807">
        <v>0</v>
      </c>
      <c r="AC807">
        <v>2</v>
      </c>
      <c r="AD807">
        <v>1</v>
      </c>
      <c r="AE807">
        <v>0</v>
      </c>
      <c r="AF807">
        <v>3</v>
      </c>
      <c r="AG807">
        <v>3</v>
      </c>
      <c r="AH807">
        <v>0</v>
      </c>
      <c r="AI807">
        <v>1</v>
      </c>
      <c r="AJ807">
        <v>1</v>
      </c>
      <c r="AK807">
        <v>2</v>
      </c>
      <c r="AL807">
        <v>1</v>
      </c>
      <c r="AM807">
        <v>1</v>
      </c>
      <c r="AN807">
        <v>3</v>
      </c>
      <c r="AO807">
        <v>1</v>
      </c>
      <c r="AP807">
        <v>3</v>
      </c>
      <c r="AQ807">
        <v>0</v>
      </c>
      <c r="AR807">
        <v>2</v>
      </c>
      <c r="AS807">
        <v>0</v>
      </c>
      <c r="AT807">
        <v>1</v>
      </c>
      <c r="AU807">
        <v>2</v>
      </c>
      <c r="AV807">
        <v>2</v>
      </c>
      <c r="AW807">
        <v>2</v>
      </c>
      <c r="AX807">
        <v>2</v>
      </c>
      <c r="AY807">
        <v>0</v>
      </c>
      <c r="AZ807">
        <v>0</v>
      </c>
      <c r="BA807">
        <v>3</v>
      </c>
      <c r="BB807">
        <v>3</v>
      </c>
      <c r="BC807">
        <v>2</v>
      </c>
      <c r="BD807">
        <v>0</v>
      </c>
      <c r="BE807">
        <v>0</v>
      </c>
      <c r="BF807">
        <v>0</v>
      </c>
      <c r="BG807">
        <v>2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2</v>
      </c>
      <c r="BO807">
        <f t="shared" si="120"/>
        <v>9</v>
      </c>
      <c r="BP807">
        <f t="shared" si="121"/>
        <v>5</v>
      </c>
      <c r="BQ807">
        <f t="shared" si="122"/>
        <v>8</v>
      </c>
      <c r="BR807">
        <f t="shared" si="123"/>
        <v>2</v>
      </c>
      <c r="BS807">
        <f t="shared" si="124"/>
        <v>1</v>
      </c>
      <c r="BT807">
        <f t="shared" si="125"/>
        <v>8</v>
      </c>
      <c r="BU807">
        <f t="shared" si="126"/>
        <v>6</v>
      </c>
      <c r="BV807">
        <f t="shared" si="127"/>
        <v>2</v>
      </c>
      <c r="BW807">
        <f t="shared" si="128"/>
        <v>3</v>
      </c>
      <c r="BX807">
        <f t="shared" si="129"/>
        <v>2</v>
      </c>
    </row>
    <row r="808" spans="1:76" ht="18.95" customHeight="1" x14ac:dyDescent="0.25">
      <c r="A808" t="s">
        <v>4988</v>
      </c>
      <c r="B808" t="s">
        <v>612</v>
      </c>
      <c r="C808" t="s">
        <v>40</v>
      </c>
      <c r="D808" t="s">
        <v>26</v>
      </c>
      <c r="E808" t="s">
        <v>73</v>
      </c>
      <c r="F808" t="s">
        <v>659</v>
      </c>
      <c r="G808" t="s">
        <v>2026</v>
      </c>
      <c r="H808" t="s">
        <v>22</v>
      </c>
      <c r="I808" t="s">
        <v>4989</v>
      </c>
      <c r="L808" s="1">
        <v>550960001133</v>
      </c>
      <c r="M808" t="s">
        <v>4990</v>
      </c>
      <c r="N808" t="s">
        <v>45</v>
      </c>
      <c r="O808" t="s">
        <v>1508</v>
      </c>
      <c r="P808">
        <v>53224</v>
      </c>
      <c r="Q808" t="s">
        <v>1508</v>
      </c>
      <c r="R808">
        <v>253</v>
      </c>
      <c r="S808" t="s">
        <v>7</v>
      </c>
      <c r="T808" t="b">
        <v>1</v>
      </c>
      <c r="U808" t="s">
        <v>31</v>
      </c>
      <c r="V808" t="s">
        <v>31</v>
      </c>
      <c r="W808" t="s">
        <v>31</v>
      </c>
      <c r="X808" t="s">
        <v>31</v>
      </c>
      <c r="Y808" t="s">
        <v>31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2</v>
      </c>
      <c r="AH808">
        <v>2</v>
      </c>
      <c r="AI808">
        <v>2</v>
      </c>
      <c r="AJ808">
        <v>2</v>
      </c>
      <c r="AK808">
        <v>2</v>
      </c>
      <c r="AL808">
        <v>2</v>
      </c>
      <c r="AM808">
        <v>3</v>
      </c>
      <c r="AN808">
        <v>3</v>
      </c>
      <c r="AO808">
        <v>3</v>
      </c>
      <c r="AP808">
        <v>3</v>
      </c>
      <c r="AQ808">
        <v>3</v>
      </c>
      <c r="AR808">
        <v>3</v>
      </c>
      <c r="AS808">
        <v>0</v>
      </c>
      <c r="AT808">
        <v>0</v>
      </c>
      <c r="AU808">
        <v>2</v>
      </c>
      <c r="AV808">
        <v>2</v>
      </c>
      <c r="AW808">
        <v>0</v>
      </c>
      <c r="AX808">
        <v>0</v>
      </c>
      <c r="AY808">
        <v>0</v>
      </c>
      <c r="AZ808">
        <v>0</v>
      </c>
      <c r="BA808">
        <v>3</v>
      </c>
      <c r="BB808">
        <v>3</v>
      </c>
      <c r="BC808">
        <v>2</v>
      </c>
      <c r="BD808">
        <v>0</v>
      </c>
      <c r="BE808">
        <v>3</v>
      </c>
      <c r="BF808">
        <v>3</v>
      </c>
      <c r="BG808">
        <v>3</v>
      </c>
      <c r="BH808">
        <v>0</v>
      </c>
      <c r="BI808">
        <v>0</v>
      </c>
      <c r="BJ808">
        <v>0</v>
      </c>
      <c r="BK808">
        <v>0</v>
      </c>
      <c r="BL808">
        <v>3</v>
      </c>
      <c r="BM808">
        <v>0</v>
      </c>
      <c r="BN808">
        <v>2</v>
      </c>
      <c r="BO808">
        <f t="shared" si="120"/>
        <v>5</v>
      </c>
      <c r="BP808">
        <f t="shared" si="121"/>
        <v>8</v>
      </c>
      <c r="BQ808">
        <f t="shared" si="122"/>
        <v>15</v>
      </c>
      <c r="BR808">
        <f t="shared" si="123"/>
        <v>3</v>
      </c>
      <c r="BS808">
        <f t="shared" si="124"/>
        <v>0</v>
      </c>
      <c r="BT808">
        <f t="shared" si="125"/>
        <v>4</v>
      </c>
      <c r="BU808">
        <f t="shared" si="126"/>
        <v>6</v>
      </c>
      <c r="BV808">
        <f t="shared" si="127"/>
        <v>8</v>
      </c>
      <c r="BW808">
        <f t="shared" si="128"/>
        <v>3</v>
      </c>
      <c r="BX808">
        <f t="shared" si="129"/>
        <v>5</v>
      </c>
    </row>
    <row r="809" spans="1:76" ht="18.95" customHeight="1" x14ac:dyDescent="0.25">
      <c r="A809" t="s">
        <v>5028</v>
      </c>
      <c r="B809" t="s">
        <v>612</v>
      </c>
      <c r="C809" t="s">
        <v>40</v>
      </c>
      <c r="D809" t="s">
        <v>26</v>
      </c>
      <c r="E809" t="s">
        <v>178</v>
      </c>
      <c r="F809" t="s">
        <v>5163</v>
      </c>
      <c r="G809" t="s">
        <v>2026</v>
      </c>
      <c r="H809" t="s">
        <v>22</v>
      </c>
      <c r="I809" t="s">
        <v>5029</v>
      </c>
      <c r="L809" s="1">
        <v>551326001750</v>
      </c>
      <c r="M809" t="s">
        <v>5030</v>
      </c>
      <c r="N809" t="s">
        <v>45</v>
      </c>
      <c r="O809" t="s">
        <v>5031</v>
      </c>
      <c r="P809">
        <v>53235</v>
      </c>
      <c r="Q809" t="s">
        <v>5032</v>
      </c>
      <c r="R809">
        <v>252</v>
      </c>
      <c r="S809" t="s">
        <v>89</v>
      </c>
      <c r="T809" t="b">
        <v>0</v>
      </c>
      <c r="U809" t="s">
        <v>30</v>
      </c>
      <c r="V809" t="s">
        <v>71</v>
      </c>
      <c r="W809" t="s">
        <v>71</v>
      </c>
      <c r="X809" t="s">
        <v>61</v>
      </c>
      <c r="Y809" t="s">
        <v>61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3</v>
      </c>
      <c r="AS809">
        <v>0</v>
      </c>
      <c r="AT809">
        <v>0</v>
      </c>
      <c r="AU809">
        <v>2</v>
      </c>
      <c r="AV809">
        <v>2</v>
      </c>
      <c r="AW809">
        <v>0</v>
      </c>
      <c r="AX809">
        <v>0</v>
      </c>
      <c r="AY809">
        <v>0</v>
      </c>
      <c r="AZ809">
        <v>0</v>
      </c>
      <c r="BA809">
        <v>3</v>
      </c>
      <c r="BB809">
        <v>3</v>
      </c>
      <c r="BC809">
        <v>0</v>
      </c>
      <c r="BD809">
        <v>0</v>
      </c>
      <c r="BE809">
        <v>0</v>
      </c>
      <c r="BF809">
        <v>3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f t="shared" si="120"/>
        <v>0</v>
      </c>
      <c r="BP809">
        <f t="shared" si="121"/>
        <v>2</v>
      </c>
      <c r="BQ809">
        <f t="shared" si="122"/>
        <v>1</v>
      </c>
      <c r="BR809">
        <f t="shared" si="123"/>
        <v>3</v>
      </c>
      <c r="BS809">
        <f t="shared" si="124"/>
        <v>0</v>
      </c>
      <c r="BT809">
        <f t="shared" si="125"/>
        <v>4</v>
      </c>
      <c r="BU809">
        <f t="shared" si="126"/>
        <v>6</v>
      </c>
      <c r="BV809">
        <f t="shared" si="127"/>
        <v>3</v>
      </c>
      <c r="BW809">
        <f t="shared" si="128"/>
        <v>0</v>
      </c>
      <c r="BX809">
        <f t="shared" si="129"/>
        <v>0</v>
      </c>
    </row>
    <row r="810" spans="1:76" ht="18.95" customHeight="1" x14ac:dyDescent="0.25">
      <c r="A810" t="s">
        <v>1514</v>
      </c>
      <c r="B810" t="s">
        <v>612</v>
      </c>
      <c r="C810" t="s">
        <v>40</v>
      </c>
      <c r="D810" t="s">
        <v>26</v>
      </c>
      <c r="E810" t="s">
        <v>73</v>
      </c>
      <c r="F810" t="s">
        <v>659</v>
      </c>
      <c r="G810">
        <v>5</v>
      </c>
      <c r="H810" t="s">
        <v>22</v>
      </c>
      <c r="I810" t="s">
        <v>1515</v>
      </c>
      <c r="L810" s="1">
        <v>551095001438</v>
      </c>
      <c r="M810" t="s">
        <v>1516</v>
      </c>
      <c r="N810" t="s">
        <v>25</v>
      </c>
      <c r="O810" t="s">
        <v>1517</v>
      </c>
      <c r="P810">
        <v>54154</v>
      </c>
      <c r="Q810" t="s">
        <v>1518</v>
      </c>
      <c r="R810">
        <v>375</v>
      </c>
      <c r="S810" t="s">
        <v>77</v>
      </c>
      <c r="T810" t="b">
        <v>1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0</v>
      </c>
      <c r="AG810" s="10">
        <v>0</v>
      </c>
      <c r="AH810" s="10">
        <v>0</v>
      </c>
      <c r="AI810" s="10">
        <v>0</v>
      </c>
      <c r="AJ810" s="10">
        <v>0</v>
      </c>
      <c r="AK810" s="10">
        <v>0</v>
      </c>
      <c r="AL810" s="10">
        <v>0</v>
      </c>
      <c r="AM810" s="10">
        <v>2</v>
      </c>
      <c r="AN810" s="10">
        <v>2</v>
      </c>
      <c r="AO810" s="10">
        <v>2</v>
      </c>
      <c r="AP810" s="10">
        <v>2</v>
      </c>
      <c r="AQ810" s="10">
        <v>0</v>
      </c>
      <c r="AR810" s="10">
        <v>2</v>
      </c>
      <c r="AS810" s="10">
        <v>0</v>
      </c>
      <c r="AT810" s="10">
        <v>1</v>
      </c>
      <c r="AU810" s="10">
        <v>0</v>
      </c>
      <c r="AV810" s="10">
        <v>1</v>
      </c>
      <c r="AW810" s="10">
        <v>0</v>
      </c>
      <c r="AX810" s="10">
        <v>0</v>
      </c>
      <c r="AY810" s="10">
        <v>0</v>
      </c>
      <c r="AZ810" s="10">
        <v>0</v>
      </c>
      <c r="BA810" s="10">
        <v>0</v>
      </c>
      <c r="BB810" s="10">
        <v>3</v>
      </c>
      <c r="BC810" s="10">
        <v>2</v>
      </c>
      <c r="BD810" s="10">
        <v>0</v>
      </c>
      <c r="BE810" s="10">
        <v>0</v>
      </c>
      <c r="BF810" s="10">
        <v>1</v>
      </c>
      <c r="BG810" s="10">
        <v>0</v>
      </c>
      <c r="BH810" s="10">
        <v>0</v>
      </c>
      <c r="BI810" s="10">
        <v>0</v>
      </c>
      <c r="BJ810" s="10">
        <v>0</v>
      </c>
      <c r="BK810" s="10">
        <v>0</v>
      </c>
      <c r="BL810" s="10">
        <v>0</v>
      </c>
      <c r="BM810" s="10">
        <v>0</v>
      </c>
      <c r="BN810" s="10">
        <v>0</v>
      </c>
      <c r="BO810">
        <f t="shared" si="120"/>
        <v>0</v>
      </c>
      <c r="BP810">
        <f t="shared" si="121"/>
        <v>0</v>
      </c>
      <c r="BQ810">
        <f t="shared" si="122"/>
        <v>8</v>
      </c>
      <c r="BR810">
        <f t="shared" si="123"/>
        <v>2</v>
      </c>
      <c r="BS810">
        <f t="shared" si="124"/>
        <v>1</v>
      </c>
      <c r="BT810">
        <f t="shared" si="125"/>
        <v>1</v>
      </c>
      <c r="BU810">
        <f t="shared" si="126"/>
        <v>3</v>
      </c>
      <c r="BV810">
        <f t="shared" si="127"/>
        <v>3</v>
      </c>
      <c r="BW810">
        <f t="shared" si="128"/>
        <v>0</v>
      </c>
      <c r="BX810">
        <f t="shared" si="129"/>
        <v>0</v>
      </c>
    </row>
    <row r="811" spans="1:76" ht="18.95" customHeight="1" x14ac:dyDescent="0.25">
      <c r="A811" t="s">
        <v>4974</v>
      </c>
      <c r="B811" t="s">
        <v>612</v>
      </c>
      <c r="C811" t="s">
        <v>40</v>
      </c>
      <c r="D811" t="s">
        <v>26</v>
      </c>
      <c r="E811" t="s">
        <v>735</v>
      </c>
      <c r="F811" t="s">
        <v>5161</v>
      </c>
      <c r="G811" t="s">
        <v>2026</v>
      </c>
      <c r="H811" t="s">
        <v>22</v>
      </c>
      <c r="I811" t="s">
        <v>4975</v>
      </c>
      <c r="L811" s="1">
        <v>550747000850</v>
      </c>
      <c r="M811" t="s">
        <v>4976</v>
      </c>
      <c r="N811" t="s">
        <v>58</v>
      </c>
      <c r="O811" t="s">
        <v>4977</v>
      </c>
      <c r="P811">
        <v>54136</v>
      </c>
      <c r="Q811" t="s">
        <v>4978</v>
      </c>
      <c r="R811">
        <v>1587</v>
      </c>
      <c r="S811" t="s">
        <v>89</v>
      </c>
      <c r="T811" t="b">
        <v>0</v>
      </c>
      <c r="U811" t="s">
        <v>30</v>
      </c>
      <c r="V811" t="s">
        <v>31</v>
      </c>
      <c r="W811" t="s">
        <v>31</v>
      </c>
      <c r="X811" t="s">
        <v>31</v>
      </c>
      <c r="Y811" t="s">
        <v>31</v>
      </c>
      <c r="Z811">
        <v>0</v>
      </c>
      <c r="AA811">
        <v>0</v>
      </c>
      <c r="AB811">
        <v>0</v>
      </c>
      <c r="AC811">
        <v>2</v>
      </c>
      <c r="AD811">
        <v>2</v>
      </c>
      <c r="AE811">
        <v>1</v>
      </c>
      <c r="AF811">
        <v>3</v>
      </c>
      <c r="AG811">
        <v>3</v>
      </c>
      <c r="AH811">
        <v>2</v>
      </c>
      <c r="AI811">
        <v>1</v>
      </c>
      <c r="AJ811">
        <v>1</v>
      </c>
      <c r="AK811">
        <v>2</v>
      </c>
      <c r="AL811">
        <v>2</v>
      </c>
      <c r="AM811">
        <v>1</v>
      </c>
      <c r="AN811">
        <v>3</v>
      </c>
      <c r="AO811">
        <v>1</v>
      </c>
      <c r="AP811">
        <v>2</v>
      </c>
      <c r="AQ811">
        <v>0</v>
      </c>
      <c r="AR811">
        <v>3</v>
      </c>
      <c r="AS811">
        <v>0</v>
      </c>
      <c r="AT811">
        <v>0</v>
      </c>
      <c r="AU811">
        <v>2</v>
      </c>
      <c r="AV811">
        <v>2</v>
      </c>
      <c r="AW811">
        <v>2</v>
      </c>
      <c r="AX811">
        <v>2</v>
      </c>
      <c r="AY811">
        <v>0</v>
      </c>
      <c r="AZ811">
        <v>0</v>
      </c>
      <c r="BA811">
        <v>3</v>
      </c>
      <c r="BB811">
        <v>3</v>
      </c>
      <c r="BC811">
        <v>2</v>
      </c>
      <c r="BD811">
        <v>0</v>
      </c>
      <c r="BE811">
        <v>0</v>
      </c>
      <c r="BF811">
        <v>0</v>
      </c>
      <c r="BG811">
        <v>0</v>
      </c>
      <c r="BH811">
        <v>3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2</v>
      </c>
      <c r="BO811">
        <f t="shared" si="120"/>
        <v>13</v>
      </c>
      <c r="BP811">
        <f t="shared" si="121"/>
        <v>6</v>
      </c>
      <c r="BQ811">
        <f t="shared" si="122"/>
        <v>7</v>
      </c>
      <c r="BR811">
        <f t="shared" si="123"/>
        <v>3</v>
      </c>
      <c r="BS811">
        <f t="shared" si="124"/>
        <v>0</v>
      </c>
      <c r="BT811">
        <f t="shared" si="125"/>
        <v>8</v>
      </c>
      <c r="BU811">
        <f t="shared" si="126"/>
        <v>6</v>
      </c>
      <c r="BV811">
        <f t="shared" si="127"/>
        <v>2</v>
      </c>
      <c r="BW811">
        <f t="shared" si="128"/>
        <v>3</v>
      </c>
      <c r="BX811">
        <f t="shared" si="129"/>
        <v>2</v>
      </c>
    </row>
    <row r="812" spans="1:76" ht="18.95" customHeight="1" x14ac:dyDescent="0.25">
      <c r="A812" t="s">
        <v>4959</v>
      </c>
      <c r="B812" t="s">
        <v>612</v>
      </c>
      <c r="C812" t="s">
        <v>40</v>
      </c>
      <c r="D812" t="s">
        <v>26</v>
      </c>
      <c r="E812" t="s">
        <v>102</v>
      </c>
      <c r="F812" t="s">
        <v>659</v>
      </c>
      <c r="G812" t="s">
        <v>2026</v>
      </c>
      <c r="H812" t="s">
        <v>22</v>
      </c>
      <c r="I812" t="s">
        <v>4960</v>
      </c>
      <c r="L812" s="1">
        <v>550561002248</v>
      </c>
      <c r="M812" t="s">
        <v>4961</v>
      </c>
      <c r="N812" t="s">
        <v>58</v>
      </c>
      <c r="O812" t="s">
        <v>4962</v>
      </c>
      <c r="P812">
        <v>53024</v>
      </c>
      <c r="R812">
        <v>741</v>
      </c>
      <c r="S812" t="s">
        <v>89</v>
      </c>
      <c r="T812" t="b">
        <v>0</v>
      </c>
      <c r="U812" t="s">
        <v>30</v>
      </c>
      <c r="V812" t="s">
        <v>31</v>
      </c>
      <c r="W812" t="s">
        <v>31</v>
      </c>
      <c r="X812" t="s">
        <v>31</v>
      </c>
      <c r="Y812" t="s">
        <v>31</v>
      </c>
      <c r="Z812">
        <v>0</v>
      </c>
      <c r="AA812">
        <v>0</v>
      </c>
      <c r="AB812">
        <v>0</v>
      </c>
      <c r="AC812">
        <v>2</v>
      </c>
      <c r="AD812">
        <v>2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2</v>
      </c>
      <c r="AK812">
        <v>0</v>
      </c>
      <c r="AL812">
        <v>2</v>
      </c>
      <c r="AM812">
        <v>1</v>
      </c>
      <c r="AN812">
        <v>1</v>
      </c>
      <c r="AO812">
        <v>1</v>
      </c>
      <c r="AP812">
        <v>1</v>
      </c>
      <c r="AQ812">
        <v>0</v>
      </c>
      <c r="AR812">
        <v>2</v>
      </c>
      <c r="AS812">
        <v>0</v>
      </c>
      <c r="AT812">
        <v>3</v>
      </c>
      <c r="AU812">
        <v>2</v>
      </c>
      <c r="AV812">
        <v>2</v>
      </c>
      <c r="AW812">
        <v>0</v>
      </c>
      <c r="AX812">
        <v>0</v>
      </c>
      <c r="AY812">
        <v>0</v>
      </c>
      <c r="AZ812">
        <v>0</v>
      </c>
      <c r="BA812">
        <v>3</v>
      </c>
      <c r="BB812">
        <v>3</v>
      </c>
      <c r="BC812">
        <v>2</v>
      </c>
      <c r="BD812">
        <v>0</v>
      </c>
      <c r="BE812">
        <v>3</v>
      </c>
      <c r="BF812">
        <v>3</v>
      </c>
      <c r="BG812">
        <v>3</v>
      </c>
      <c r="BH812">
        <v>1</v>
      </c>
      <c r="BI812">
        <v>0</v>
      </c>
      <c r="BJ812">
        <v>0</v>
      </c>
      <c r="BK812">
        <v>0</v>
      </c>
      <c r="BL812">
        <v>3</v>
      </c>
      <c r="BM812">
        <v>0</v>
      </c>
      <c r="BN812">
        <v>0</v>
      </c>
      <c r="BO812">
        <f t="shared" si="120"/>
        <v>5</v>
      </c>
      <c r="BP812">
        <f t="shared" si="121"/>
        <v>4</v>
      </c>
      <c r="BQ812">
        <f t="shared" si="122"/>
        <v>4</v>
      </c>
      <c r="BR812">
        <f t="shared" si="123"/>
        <v>2</v>
      </c>
      <c r="BS812">
        <f t="shared" si="124"/>
        <v>3</v>
      </c>
      <c r="BT812">
        <f t="shared" si="125"/>
        <v>4</v>
      </c>
      <c r="BU812">
        <f t="shared" si="126"/>
        <v>6</v>
      </c>
      <c r="BV812">
        <f t="shared" si="127"/>
        <v>8</v>
      </c>
      <c r="BW812">
        <f t="shared" si="128"/>
        <v>4</v>
      </c>
      <c r="BX812">
        <f t="shared" si="129"/>
        <v>3</v>
      </c>
    </row>
    <row r="813" spans="1:76" ht="18.95" customHeight="1" x14ac:dyDescent="0.25">
      <c r="A813" t="s">
        <v>5033</v>
      </c>
      <c r="B813" t="s">
        <v>612</v>
      </c>
      <c r="C813" t="s">
        <v>40</v>
      </c>
      <c r="D813" t="s">
        <v>26</v>
      </c>
      <c r="E813" t="s">
        <v>596</v>
      </c>
      <c r="F813" t="s">
        <v>5162</v>
      </c>
      <c r="G813" t="s">
        <v>2026</v>
      </c>
      <c r="H813" t="s">
        <v>22</v>
      </c>
      <c r="I813" t="s">
        <v>5034</v>
      </c>
      <c r="L813" s="1">
        <v>551566002454</v>
      </c>
      <c r="M813" t="s">
        <v>5035</v>
      </c>
      <c r="N813" t="s">
        <v>45</v>
      </c>
      <c r="O813" t="s">
        <v>384</v>
      </c>
      <c r="P813">
        <v>53185</v>
      </c>
      <c r="Q813" t="s">
        <v>4479</v>
      </c>
      <c r="R813">
        <v>436</v>
      </c>
      <c r="S813" t="s">
        <v>39</v>
      </c>
      <c r="T813" t="b">
        <v>1</v>
      </c>
      <c r="U813" t="s">
        <v>31</v>
      </c>
      <c r="V813" t="s">
        <v>31</v>
      </c>
      <c r="W813" t="s">
        <v>31</v>
      </c>
      <c r="X813" t="s">
        <v>31</v>
      </c>
      <c r="Y813" t="s">
        <v>31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2</v>
      </c>
      <c r="AI813">
        <v>0</v>
      </c>
      <c r="AJ813">
        <v>0</v>
      </c>
      <c r="AK813">
        <v>0</v>
      </c>
      <c r="AL813">
        <v>2</v>
      </c>
      <c r="AM813">
        <v>1</v>
      </c>
      <c r="AN813">
        <v>1</v>
      </c>
      <c r="AO813">
        <v>0</v>
      </c>
      <c r="AP813">
        <v>1</v>
      </c>
      <c r="AQ813">
        <v>0</v>
      </c>
      <c r="AR813">
        <v>1</v>
      </c>
      <c r="AS813">
        <v>2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3</v>
      </c>
      <c r="BB813">
        <v>3</v>
      </c>
      <c r="BC813">
        <v>0</v>
      </c>
      <c r="BD813">
        <v>0</v>
      </c>
      <c r="BE813">
        <v>3</v>
      </c>
      <c r="BF813">
        <v>3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2</v>
      </c>
      <c r="BM813">
        <v>0</v>
      </c>
      <c r="BN813">
        <v>0</v>
      </c>
      <c r="BO813">
        <f t="shared" si="120"/>
        <v>3</v>
      </c>
      <c r="BP813">
        <f t="shared" si="121"/>
        <v>2</v>
      </c>
      <c r="BQ813">
        <f t="shared" si="122"/>
        <v>3</v>
      </c>
      <c r="BR813">
        <f t="shared" si="123"/>
        <v>3</v>
      </c>
      <c r="BS813">
        <f t="shared" si="124"/>
        <v>0</v>
      </c>
      <c r="BT813">
        <f t="shared" si="125"/>
        <v>0</v>
      </c>
      <c r="BU813">
        <f t="shared" si="126"/>
        <v>6</v>
      </c>
      <c r="BV813">
        <f t="shared" si="127"/>
        <v>6</v>
      </c>
      <c r="BW813">
        <f t="shared" si="128"/>
        <v>0</v>
      </c>
      <c r="BX813">
        <f t="shared" si="129"/>
        <v>2</v>
      </c>
    </row>
    <row r="814" spans="1:76" ht="18.95" customHeight="1" x14ac:dyDescent="0.25">
      <c r="A814" t="s">
        <v>5003</v>
      </c>
      <c r="B814" t="s">
        <v>612</v>
      </c>
      <c r="C814" t="s">
        <v>40</v>
      </c>
      <c r="D814" t="s">
        <v>26</v>
      </c>
      <c r="E814" t="s">
        <v>73</v>
      </c>
      <c r="F814" t="s">
        <v>659</v>
      </c>
      <c r="G814" t="s">
        <v>2026</v>
      </c>
      <c r="H814" t="s">
        <v>22</v>
      </c>
      <c r="I814" t="s">
        <v>5004</v>
      </c>
      <c r="L814" s="1">
        <v>550386000404</v>
      </c>
      <c r="M814" t="s">
        <v>5005</v>
      </c>
      <c r="N814" t="s">
        <v>45</v>
      </c>
      <c r="O814" t="s">
        <v>5006</v>
      </c>
      <c r="P814">
        <v>54521</v>
      </c>
      <c r="Q814" t="s">
        <v>326</v>
      </c>
      <c r="R814">
        <v>451</v>
      </c>
      <c r="S814" t="s">
        <v>39</v>
      </c>
      <c r="T814" t="b">
        <v>1</v>
      </c>
      <c r="U814" t="s">
        <v>71</v>
      </c>
      <c r="V814" t="s">
        <v>61</v>
      </c>
      <c r="W814" t="s">
        <v>61</v>
      </c>
      <c r="X814" t="s">
        <v>61</v>
      </c>
      <c r="Y814" t="s">
        <v>61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</v>
      </c>
      <c r="AG814">
        <v>2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2</v>
      </c>
      <c r="AN814">
        <v>3</v>
      </c>
      <c r="AO814">
        <v>0</v>
      </c>
      <c r="AP814">
        <v>3</v>
      </c>
      <c r="AQ814">
        <v>0</v>
      </c>
      <c r="AR814">
        <v>3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3</v>
      </c>
      <c r="BC814">
        <v>0</v>
      </c>
      <c r="BD814">
        <v>0</v>
      </c>
      <c r="BE814">
        <v>3</v>
      </c>
      <c r="BF814">
        <v>3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2</v>
      </c>
      <c r="BO814">
        <f t="shared" si="120"/>
        <v>4</v>
      </c>
      <c r="BP814">
        <f t="shared" si="121"/>
        <v>1</v>
      </c>
      <c r="BQ814">
        <f t="shared" si="122"/>
        <v>8</v>
      </c>
      <c r="BR814">
        <f t="shared" si="123"/>
        <v>3</v>
      </c>
      <c r="BS814">
        <f t="shared" si="124"/>
        <v>1</v>
      </c>
      <c r="BT814">
        <f t="shared" si="125"/>
        <v>0</v>
      </c>
      <c r="BU814">
        <f t="shared" si="126"/>
        <v>3</v>
      </c>
      <c r="BV814">
        <f t="shared" si="127"/>
        <v>6</v>
      </c>
      <c r="BW814">
        <f t="shared" si="128"/>
        <v>0</v>
      </c>
      <c r="BX814">
        <f t="shared" si="129"/>
        <v>3</v>
      </c>
    </row>
    <row r="815" spans="1:76" ht="18.95" customHeight="1" x14ac:dyDescent="0.25">
      <c r="A815" t="s">
        <v>4955</v>
      </c>
      <c r="B815" t="s">
        <v>612</v>
      </c>
      <c r="C815" t="s">
        <v>40</v>
      </c>
      <c r="D815" t="s">
        <v>26</v>
      </c>
      <c r="E815" t="s">
        <v>184</v>
      </c>
      <c r="F815" t="s">
        <v>5162</v>
      </c>
      <c r="G815" t="s">
        <v>2026</v>
      </c>
      <c r="H815" t="s">
        <v>22</v>
      </c>
      <c r="I815" t="s">
        <v>4956</v>
      </c>
      <c r="L815" s="1">
        <v>550516000550</v>
      </c>
      <c r="M815" t="s">
        <v>4957</v>
      </c>
      <c r="N815" t="s">
        <v>45</v>
      </c>
      <c r="O815" t="s">
        <v>4958</v>
      </c>
      <c r="P815">
        <v>53022</v>
      </c>
      <c r="Q815" t="s">
        <v>326</v>
      </c>
      <c r="R815">
        <v>468</v>
      </c>
      <c r="S815" t="s">
        <v>89</v>
      </c>
      <c r="T815" t="b">
        <v>1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3</v>
      </c>
      <c r="BB815">
        <v>3</v>
      </c>
      <c r="BC815">
        <v>0</v>
      </c>
      <c r="BD815">
        <v>0</v>
      </c>
      <c r="BE815">
        <v>1</v>
      </c>
      <c r="BF815">
        <v>3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f t="shared" si="120"/>
        <v>0</v>
      </c>
      <c r="BP815">
        <f t="shared" si="121"/>
        <v>0</v>
      </c>
      <c r="BQ815">
        <f t="shared" si="122"/>
        <v>0</v>
      </c>
      <c r="BR815">
        <f t="shared" si="123"/>
        <v>0</v>
      </c>
      <c r="BS815">
        <f t="shared" si="124"/>
        <v>0</v>
      </c>
      <c r="BT815">
        <f t="shared" si="125"/>
        <v>0</v>
      </c>
      <c r="BU815">
        <f t="shared" si="126"/>
        <v>6</v>
      </c>
      <c r="BV815">
        <f t="shared" si="127"/>
        <v>4</v>
      </c>
      <c r="BW815">
        <f t="shared" si="128"/>
        <v>0</v>
      </c>
      <c r="BX815">
        <f t="shared" si="129"/>
        <v>0</v>
      </c>
    </row>
    <row r="816" spans="1:76" ht="18.95" customHeight="1" x14ac:dyDescent="0.25">
      <c r="A816" t="s">
        <v>5040</v>
      </c>
      <c r="B816" t="s">
        <v>612</v>
      </c>
      <c r="C816" t="s">
        <v>40</v>
      </c>
      <c r="D816" t="s">
        <v>26</v>
      </c>
      <c r="E816" t="s">
        <v>73</v>
      </c>
      <c r="F816" t="s">
        <v>659</v>
      </c>
      <c r="G816" t="s">
        <v>2026</v>
      </c>
      <c r="H816" t="s">
        <v>22</v>
      </c>
      <c r="I816" t="s">
        <v>5041</v>
      </c>
      <c r="L816" s="1">
        <v>551629002129</v>
      </c>
      <c r="M816" t="s">
        <v>5042</v>
      </c>
      <c r="N816" t="s">
        <v>45</v>
      </c>
      <c r="O816" t="s">
        <v>5043</v>
      </c>
      <c r="P816">
        <v>53090</v>
      </c>
      <c r="Q816" t="s">
        <v>5044</v>
      </c>
      <c r="R816">
        <v>399</v>
      </c>
      <c r="S816" t="s">
        <v>89</v>
      </c>
      <c r="T816" t="b">
        <v>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2</v>
      </c>
      <c r="AL816">
        <v>2</v>
      </c>
      <c r="AM816">
        <v>3</v>
      </c>
      <c r="AN816">
        <v>3</v>
      </c>
      <c r="AO816">
        <v>0</v>
      </c>
      <c r="AP816">
        <v>2</v>
      </c>
      <c r="AQ816">
        <v>3</v>
      </c>
      <c r="AR816">
        <v>3</v>
      </c>
      <c r="AS816">
        <v>1</v>
      </c>
      <c r="AT816">
        <v>3</v>
      </c>
      <c r="AU816">
        <v>2</v>
      </c>
      <c r="AV816">
        <v>2</v>
      </c>
      <c r="AW816">
        <v>2</v>
      </c>
      <c r="AX816">
        <v>2</v>
      </c>
      <c r="AY816">
        <v>0</v>
      </c>
      <c r="AZ816">
        <v>0</v>
      </c>
      <c r="BA816">
        <v>3</v>
      </c>
      <c r="BB816">
        <v>3</v>
      </c>
      <c r="BC816">
        <v>2</v>
      </c>
      <c r="BD816">
        <v>0</v>
      </c>
      <c r="BE816">
        <v>3</v>
      </c>
      <c r="BF816">
        <v>3</v>
      </c>
      <c r="BG816">
        <v>3</v>
      </c>
      <c r="BH816">
        <v>3</v>
      </c>
      <c r="BI816">
        <v>3</v>
      </c>
      <c r="BJ816">
        <v>0</v>
      </c>
      <c r="BK816">
        <v>0</v>
      </c>
      <c r="BL816">
        <v>1</v>
      </c>
      <c r="BM816">
        <v>0</v>
      </c>
      <c r="BN816">
        <v>2</v>
      </c>
      <c r="BO816">
        <f t="shared" si="120"/>
        <v>6</v>
      </c>
      <c r="BP816">
        <f t="shared" si="121"/>
        <v>8</v>
      </c>
      <c r="BQ816">
        <f t="shared" si="122"/>
        <v>11</v>
      </c>
      <c r="BR816">
        <f t="shared" si="123"/>
        <v>4</v>
      </c>
      <c r="BS816">
        <f t="shared" si="124"/>
        <v>3</v>
      </c>
      <c r="BT816">
        <f t="shared" si="125"/>
        <v>8</v>
      </c>
      <c r="BU816">
        <f t="shared" si="126"/>
        <v>6</v>
      </c>
      <c r="BV816">
        <f t="shared" si="127"/>
        <v>8</v>
      </c>
      <c r="BW816">
        <f t="shared" si="128"/>
        <v>6</v>
      </c>
      <c r="BX816">
        <f t="shared" si="129"/>
        <v>6</v>
      </c>
    </row>
    <row r="817" spans="1:76" ht="18.95" customHeight="1" x14ac:dyDescent="0.25">
      <c r="A817" t="s">
        <v>611</v>
      </c>
      <c r="B817" t="s">
        <v>612</v>
      </c>
      <c r="C817" t="s">
        <v>40</v>
      </c>
      <c r="D817" t="s">
        <v>26</v>
      </c>
      <c r="E817" t="s">
        <v>66</v>
      </c>
      <c r="F817" t="s">
        <v>66</v>
      </c>
      <c r="G817">
        <v>1</v>
      </c>
      <c r="H817" t="s">
        <v>22</v>
      </c>
      <c r="I817" t="s">
        <v>613</v>
      </c>
      <c r="L817" s="1">
        <v>550177000216</v>
      </c>
      <c r="M817" t="s">
        <v>614</v>
      </c>
      <c r="N817" t="s">
        <v>45</v>
      </c>
      <c r="O817" t="s">
        <v>615</v>
      </c>
      <c r="P817">
        <v>53045</v>
      </c>
      <c r="Q817" t="s">
        <v>616</v>
      </c>
      <c r="R817">
        <v>562</v>
      </c>
      <c r="S817" t="s">
        <v>89</v>
      </c>
      <c r="T817" t="b">
        <v>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3</v>
      </c>
      <c r="AN817">
        <v>3</v>
      </c>
      <c r="AO817">
        <v>3</v>
      </c>
      <c r="AP817">
        <v>0</v>
      </c>
      <c r="AQ817">
        <v>0</v>
      </c>
      <c r="AR817">
        <v>2</v>
      </c>
      <c r="AS817">
        <v>0</v>
      </c>
      <c r="AT817">
        <v>0</v>
      </c>
      <c r="AU817">
        <v>2</v>
      </c>
      <c r="AV817">
        <v>2</v>
      </c>
      <c r="AW817">
        <v>2</v>
      </c>
      <c r="AX817">
        <v>0</v>
      </c>
      <c r="AY817">
        <v>0</v>
      </c>
      <c r="AZ817">
        <v>0</v>
      </c>
      <c r="BA817">
        <v>3</v>
      </c>
      <c r="BB817">
        <v>3</v>
      </c>
      <c r="BC817">
        <v>2</v>
      </c>
      <c r="BD817">
        <v>2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0</v>
      </c>
      <c r="BM817">
        <v>0</v>
      </c>
      <c r="BN817">
        <v>1</v>
      </c>
      <c r="BO817">
        <f t="shared" si="120"/>
        <v>0</v>
      </c>
      <c r="BP817">
        <f t="shared" si="121"/>
        <v>1</v>
      </c>
      <c r="BQ817">
        <f t="shared" si="122"/>
        <v>9</v>
      </c>
      <c r="BR817">
        <f t="shared" si="123"/>
        <v>2</v>
      </c>
      <c r="BS817">
        <f t="shared" si="124"/>
        <v>0</v>
      </c>
      <c r="BT817">
        <f t="shared" si="125"/>
        <v>6</v>
      </c>
      <c r="BU817">
        <f t="shared" si="126"/>
        <v>6</v>
      </c>
      <c r="BV817">
        <f t="shared" si="127"/>
        <v>4</v>
      </c>
      <c r="BW817">
        <f t="shared" si="128"/>
        <v>0</v>
      </c>
      <c r="BX817">
        <f t="shared" si="129"/>
        <v>2</v>
      </c>
    </row>
    <row r="818" spans="1:76" ht="18.95" customHeight="1" x14ac:dyDescent="0.25">
      <c r="A818" t="s">
        <v>5000</v>
      </c>
      <c r="B818" t="s">
        <v>612</v>
      </c>
      <c r="C818" t="s">
        <v>40</v>
      </c>
      <c r="D818" t="s">
        <v>26</v>
      </c>
      <c r="E818" t="s">
        <v>73</v>
      </c>
      <c r="F818" t="s">
        <v>659</v>
      </c>
      <c r="G818" t="s">
        <v>2026</v>
      </c>
      <c r="H818" t="s">
        <v>22</v>
      </c>
      <c r="I818" t="s">
        <v>1004</v>
      </c>
      <c r="L818" s="1">
        <v>551059001383</v>
      </c>
      <c r="M818" t="s">
        <v>5001</v>
      </c>
      <c r="N818" t="s">
        <v>45</v>
      </c>
      <c r="O818" t="s">
        <v>1106</v>
      </c>
      <c r="P818">
        <v>54961</v>
      </c>
      <c r="Q818" t="s">
        <v>5002</v>
      </c>
      <c r="R818">
        <v>284</v>
      </c>
      <c r="S818" t="s">
        <v>77</v>
      </c>
      <c r="T818" t="b">
        <v>0</v>
      </c>
      <c r="U818" t="s">
        <v>30</v>
      </c>
      <c r="V818" t="s">
        <v>61</v>
      </c>
      <c r="W818" t="s">
        <v>61</v>
      </c>
      <c r="X818" t="s">
        <v>61</v>
      </c>
      <c r="Y818" t="s">
        <v>61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2</v>
      </c>
      <c r="AK818">
        <v>0</v>
      </c>
      <c r="AL818">
        <v>2</v>
      </c>
      <c r="AM818">
        <v>3</v>
      </c>
      <c r="AN818">
        <v>3</v>
      </c>
      <c r="AO818">
        <v>2</v>
      </c>
      <c r="AP818">
        <v>3</v>
      </c>
      <c r="AQ818">
        <v>0</v>
      </c>
      <c r="AR818">
        <v>2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3</v>
      </c>
      <c r="BB818">
        <v>3</v>
      </c>
      <c r="BC818">
        <v>2</v>
      </c>
      <c r="BD818">
        <v>0</v>
      </c>
      <c r="BE818">
        <v>3</v>
      </c>
      <c r="BF818">
        <v>3</v>
      </c>
      <c r="BG818">
        <v>0</v>
      </c>
      <c r="BH818">
        <v>1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f t="shared" si="120"/>
        <v>0</v>
      </c>
      <c r="BP818">
        <f t="shared" si="121"/>
        <v>4</v>
      </c>
      <c r="BQ818">
        <f t="shared" si="122"/>
        <v>11</v>
      </c>
      <c r="BR818">
        <f t="shared" si="123"/>
        <v>2</v>
      </c>
      <c r="BS818">
        <f t="shared" si="124"/>
        <v>0</v>
      </c>
      <c r="BT818">
        <f t="shared" si="125"/>
        <v>0</v>
      </c>
      <c r="BU818">
        <f t="shared" si="126"/>
        <v>6</v>
      </c>
      <c r="BV818">
        <f t="shared" si="127"/>
        <v>8</v>
      </c>
      <c r="BW818">
        <f t="shared" si="128"/>
        <v>1</v>
      </c>
      <c r="BX818">
        <f t="shared" si="129"/>
        <v>0</v>
      </c>
    </row>
    <row r="819" spans="1:76" ht="18.95" customHeight="1" x14ac:dyDescent="0.25">
      <c r="A819" t="s">
        <v>5048</v>
      </c>
      <c r="B819" t="s">
        <v>612</v>
      </c>
      <c r="C819" t="s">
        <v>40</v>
      </c>
      <c r="D819" t="s">
        <v>26</v>
      </c>
      <c r="E819" t="s">
        <v>460</v>
      </c>
      <c r="F819" t="s">
        <v>5162</v>
      </c>
      <c r="G819" t="s">
        <v>2026</v>
      </c>
      <c r="H819" t="s">
        <v>22</v>
      </c>
      <c r="I819" t="s">
        <v>5049</v>
      </c>
      <c r="L819" s="1">
        <v>551707002206</v>
      </c>
      <c r="M819" t="s">
        <v>5050</v>
      </c>
      <c r="N819" t="s">
        <v>45</v>
      </c>
      <c r="O819" t="s">
        <v>5051</v>
      </c>
      <c r="P819">
        <v>54494</v>
      </c>
      <c r="Q819" t="s">
        <v>719</v>
      </c>
      <c r="R819">
        <v>275</v>
      </c>
      <c r="S819" t="s">
        <v>77</v>
      </c>
      <c r="T819" t="b">
        <v>0</v>
      </c>
      <c r="U819" t="s">
        <v>30</v>
      </c>
      <c r="V819" t="s">
        <v>61</v>
      </c>
      <c r="W819" t="s">
        <v>61</v>
      </c>
      <c r="X819" t="s">
        <v>61</v>
      </c>
      <c r="Y819" t="s">
        <v>61</v>
      </c>
      <c r="Z819">
        <v>0</v>
      </c>
      <c r="AA819">
        <v>0</v>
      </c>
      <c r="AB819">
        <v>1</v>
      </c>
      <c r="AC819">
        <v>2</v>
      </c>
      <c r="AD819">
        <v>2</v>
      </c>
      <c r="AE819">
        <v>2</v>
      </c>
      <c r="AF819">
        <v>3</v>
      </c>
      <c r="AG819">
        <v>3</v>
      </c>
      <c r="AH819">
        <v>1</v>
      </c>
      <c r="AI819">
        <v>1</v>
      </c>
      <c r="AJ819">
        <v>1</v>
      </c>
      <c r="AK819">
        <v>2</v>
      </c>
      <c r="AL819">
        <v>2</v>
      </c>
      <c r="AM819">
        <v>3</v>
      </c>
      <c r="AN819">
        <v>3</v>
      </c>
      <c r="AO819">
        <v>3</v>
      </c>
      <c r="AP819">
        <v>3</v>
      </c>
      <c r="AQ819">
        <v>0</v>
      </c>
      <c r="AR819">
        <v>2</v>
      </c>
      <c r="AS819">
        <v>0</v>
      </c>
      <c r="AT819">
        <v>3</v>
      </c>
      <c r="AU819">
        <v>2</v>
      </c>
      <c r="AV819">
        <v>2</v>
      </c>
      <c r="AW819">
        <v>1</v>
      </c>
      <c r="AX819">
        <v>1</v>
      </c>
      <c r="AY819">
        <v>0</v>
      </c>
      <c r="AZ819">
        <v>0</v>
      </c>
      <c r="BA819">
        <v>3</v>
      </c>
      <c r="BB819">
        <v>3</v>
      </c>
      <c r="BC819">
        <v>2</v>
      </c>
      <c r="BD819">
        <v>0</v>
      </c>
      <c r="BE819">
        <v>2</v>
      </c>
      <c r="BF819">
        <v>3</v>
      </c>
      <c r="BG819">
        <v>1</v>
      </c>
      <c r="BH819">
        <v>3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2</v>
      </c>
      <c r="BO819">
        <f t="shared" si="120"/>
        <v>14</v>
      </c>
      <c r="BP819">
        <f t="shared" si="121"/>
        <v>6</v>
      </c>
      <c r="BQ819">
        <f t="shared" si="122"/>
        <v>12</v>
      </c>
      <c r="BR819">
        <f t="shared" si="123"/>
        <v>2</v>
      </c>
      <c r="BS819">
        <f t="shared" si="124"/>
        <v>3</v>
      </c>
      <c r="BT819">
        <f t="shared" si="125"/>
        <v>6</v>
      </c>
      <c r="BU819">
        <f t="shared" si="126"/>
        <v>6</v>
      </c>
      <c r="BV819">
        <f t="shared" si="127"/>
        <v>7</v>
      </c>
      <c r="BW819">
        <f t="shared" si="128"/>
        <v>4</v>
      </c>
      <c r="BX819">
        <f t="shared" si="129"/>
        <v>3</v>
      </c>
    </row>
    <row r="820" spans="1:76" ht="18.95" customHeight="1" x14ac:dyDescent="0.25">
      <c r="A820" t="s">
        <v>5052</v>
      </c>
      <c r="B820" t="s">
        <v>1528</v>
      </c>
      <c r="C820" t="s">
        <v>219</v>
      </c>
      <c r="D820" t="s">
        <v>26</v>
      </c>
      <c r="E820" t="s">
        <v>96</v>
      </c>
      <c r="F820" t="s">
        <v>5163</v>
      </c>
      <c r="G820" t="s">
        <v>2026</v>
      </c>
      <c r="H820" t="s">
        <v>22</v>
      </c>
      <c r="I820" t="s">
        <v>5053</v>
      </c>
      <c r="L820" s="1">
        <v>540012000061</v>
      </c>
      <c r="M820" t="s">
        <v>5054</v>
      </c>
      <c r="N820" t="s">
        <v>58</v>
      </c>
      <c r="O820" t="s">
        <v>5055</v>
      </c>
      <c r="P820">
        <v>26601</v>
      </c>
      <c r="Q820" t="s">
        <v>458</v>
      </c>
      <c r="R820">
        <v>549</v>
      </c>
      <c r="S820" t="s">
        <v>39</v>
      </c>
      <c r="T820" t="b">
        <v>0</v>
      </c>
      <c r="U820" t="s">
        <v>30</v>
      </c>
      <c r="V820" t="s">
        <v>31</v>
      </c>
      <c r="W820" t="s">
        <v>31</v>
      </c>
      <c r="X820" t="s">
        <v>31</v>
      </c>
      <c r="Y820" t="s">
        <v>31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2</v>
      </c>
      <c r="AK820">
        <v>2</v>
      </c>
      <c r="AL820">
        <v>2</v>
      </c>
      <c r="AM820">
        <v>3</v>
      </c>
      <c r="AN820">
        <v>3</v>
      </c>
      <c r="AO820">
        <v>0</v>
      </c>
      <c r="AP820">
        <v>3</v>
      </c>
      <c r="AQ820">
        <v>3</v>
      </c>
      <c r="AR820">
        <v>3</v>
      </c>
      <c r="AS820">
        <v>0</v>
      </c>
      <c r="AT820">
        <v>3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3</v>
      </c>
      <c r="BB820">
        <v>3</v>
      </c>
      <c r="BC820">
        <v>1</v>
      </c>
      <c r="BD820">
        <v>1</v>
      </c>
      <c r="BE820">
        <v>0</v>
      </c>
      <c r="BF820">
        <v>0</v>
      </c>
      <c r="BG820">
        <v>0</v>
      </c>
      <c r="BH820">
        <v>3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f t="shared" si="120"/>
        <v>0</v>
      </c>
      <c r="BP820">
        <f t="shared" si="121"/>
        <v>7</v>
      </c>
      <c r="BQ820">
        <f t="shared" si="122"/>
        <v>12</v>
      </c>
      <c r="BR820">
        <f t="shared" si="123"/>
        <v>3</v>
      </c>
      <c r="BS820">
        <f t="shared" si="124"/>
        <v>3</v>
      </c>
      <c r="BT820">
        <f t="shared" si="125"/>
        <v>0</v>
      </c>
      <c r="BU820">
        <f t="shared" si="126"/>
        <v>6</v>
      </c>
      <c r="BV820">
        <f t="shared" si="127"/>
        <v>2</v>
      </c>
      <c r="BW820">
        <f t="shared" si="128"/>
        <v>3</v>
      </c>
      <c r="BX820">
        <f t="shared" si="129"/>
        <v>1</v>
      </c>
    </row>
    <row r="821" spans="1:76" ht="18.95" customHeight="1" x14ac:dyDescent="0.25">
      <c r="A821" t="s">
        <v>687</v>
      </c>
      <c r="B821" t="s">
        <v>1528</v>
      </c>
      <c r="C821" t="s">
        <v>219</v>
      </c>
      <c r="D821" t="s">
        <v>26</v>
      </c>
      <c r="E821" t="s">
        <v>178</v>
      </c>
      <c r="F821" t="s">
        <v>5163</v>
      </c>
      <c r="G821" t="s">
        <v>2026</v>
      </c>
      <c r="H821" t="s">
        <v>22</v>
      </c>
      <c r="I821" t="s">
        <v>5056</v>
      </c>
      <c r="L821" s="1">
        <v>540057000343</v>
      </c>
      <c r="M821" t="s">
        <v>5057</v>
      </c>
      <c r="N821" t="s">
        <v>25</v>
      </c>
      <c r="O821" t="s">
        <v>5058</v>
      </c>
      <c r="P821">
        <v>25425</v>
      </c>
      <c r="Q821" t="s">
        <v>5059</v>
      </c>
      <c r="R821">
        <v>640</v>
      </c>
      <c r="S821" t="s">
        <v>39</v>
      </c>
      <c r="T821" t="b">
        <v>1</v>
      </c>
      <c r="U821" t="s">
        <v>31</v>
      </c>
      <c r="V821" t="s">
        <v>31</v>
      </c>
      <c r="W821" t="s">
        <v>31</v>
      </c>
      <c r="X821" t="s">
        <v>31</v>
      </c>
      <c r="Y821" t="s">
        <v>31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</v>
      </c>
      <c r="AK821">
        <v>2</v>
      </c>
      <c r="AL821">
        <v>2</v>
      </c>
      <c r="AM821">
        <v>2</v>
      </c>
      <c r="AN821">
        <v>3</v>
      </c>
      <c r="AO821">
        <v>3</v>
      </c>
      <c r="AP821">
        <v>3</v>
      </c>
      <c r="AQ821">
        <v>0</v>
      </c>
      <c r="AR821">
        <v>2</v>
      </c>
      <c r="AS821">
        <v>2</v>
      </c>
      <c r="AT821">
        <v>0</v>
      </c>
      <c r="AU821">
        <v>2</v>
      </c>
      <c r="AV821">
        <v>2</v>
      </c>
      <c r="AW821">
        <v>1</v>
      </c>
      <c r="AX821">
        <v>1</v>
      </c>
      <c r="AY821">
        <v>0</v>
      </c>
      <c r="AZ821">
        <v>0</v>
      </c>
      <c r="BA821">
        <v>3</v>
      </c>
      <c r="BB821">
        <v>3</v>
      </c>
      <c r="BC821">
        <v>2</v>
      </c>
      <c r="BD821">
        <v>2</v>
      </c>
      <c r="BE821">
        <v>3</v>
      </c>
      <c r="BF821">
        <v>3</v>
      </c>
      <c r="BG821">
        <v>3</v>
      </c>
      <c r="BH821">
        <v>3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f t="shared" si="120"/>
        <v>0</v>
      </c>
      <c r="BP821">
        <f t="shared" si="121"/>
        <v>6</v>
      </c>
      <c r="BQ821">
        <f t="shared" si="122"/>
        <v>11</v>
      </c>
      <c r="BR821">
        <f t="shared" si="123"/>
        <v>4</v>
      </c>
      <c r="BS821">
        <f t="shared" si="124"/>
        <v>0</v>
      </c>
      <c r="BT821">
        <f t="shared" si="125"/>
        <v>6</v>
      </c>
      <c r="BU821">
        <f t="shared" si="126"/>
        <v>6</v>
      </c>
      <c r="BV821">
        <f t="shared" si="127"/>
        <v>10</v>
      </c>
      <c r="BW821">
        <f t="shared" si="128"/>
        <v>6</v>
      </c>
      <c r="BX821">
        <f t="shared" si="129"/>
        <v>0</v>
      </c>
    </row>
    <row r="822" spans="1:76" ht="18.95" customHeight="1" x14ac:dyDescent="0.25">
      <c r="A822" t="s">
        <v>5060</v>
      </c>
      <c r="B822" t="s">
        <v>1528</v>
      </c>
      <c r="C822" t="s">
        <v>219</v>
      </c>
      <c r="D822" t="s">
        <v>26</v>
      </c>
      <c r="E822" t="s">
        <v>178</v>
      </c>
      <c r="F822" t="s">
        <v>5163</v>
      </c>
      <c r="G822" t="s">
        <v>2026</v>
      </c>
      <c r="H822" t="s">
        <v>22</v>
      </c>
      <c r="I822" t="s">
        <v>5061</v>
      </c>
      <c r="L822" s="1">
        <v>540060000446</v>
      </c>
      <c r="M822" t="s">
        <v>5062</v>
      </c>
      <c r="N822" t="s">
        <v>45</v>
      </c>
      <c r="O822" t="s">
        <v>1437</v>
      </c>
      <c r="P822">
        <v>25134</v>
      </c>
      <c r="Q822" t="s">
        <v>5063</v>
      </c>
      <c r="R822">
        <v>170</v>
      </c>
      <c r="S822" t="s">
        <v>89</v>
      </c>
      <c r="T822" t="b">
        <v>1</v>
      </c>
      <c r="U822" t="s">
        <v>31</v>
      </c>
      <c r="V822" t="s">
        <v>31</v>
      </c>
      <c r="W822" t="s">
        <v>31</v>
      </c>
      <c r="X822" t="s">
        <v>31</v>
      </c>
      <c r="Y822" t="s">
        <v>31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2</v>
      </c>
      <c r="AN822">
        <v>1</v>
      </c>
      <c r="AO822">
        <v>0</v>
      </c>
      <c r="AP822">
        <v>1</v>
      </c>
      <c r="AQ822">
        <v>3</v>
      </c>
      <c r="AR822">
        <v>0</v>
      </c>
      <c r="AS822">
        <v>0</v>
      </c>
      <c r="AT822">
        <v>0</v>
      </c>
      <c r="AU822">
        <v>2</v>
      </c>
      <c r="AV822">
        <v>2</v>
      </c>
      <c r="AW822">
        <v>0</v>
      </c>
      <c r="AX822">
        <v>0</v>
      </c>
      <c r="AY822">
        <v>0</v>
      </c>
      <c r="AZ822">
        <v>0</v>
      </c>
      <c r="BA822">
        <v>3</v>
      </c>
      <c r="BB822">
        <v>3</v>
      </c>
      <c r="BC822">
        <v>1</v>
      </c>
      <c r="BD822">
        <v>0</v>
      </c>
      <c r="BE822">
        <v>3</v>
      </c>
      <c r="BF822">
        <v>3</v>
      </c>
      <c r="BG822">
        <v>3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f t="shared" si="120"/>
        <v>0</v>
      </c>
      <c r="BP822">
        <f t="shared" si="121"/>
        <v>1</v>
      </c>
      <c r="BQ822">
        <f t="shared" si="122"/>
        <v>7</v>
      </c>
      <c r="BR822">
        <f t="shared" si="123"/>
        <v>0</v>
      </c>
      <c r="BS822">
        <f t="shared" si="124"/>
        <v>0</v>
      </c>
      <c r="BT822">
        <f t="shared" si="125"/>
        <v>4</v>
      </c>
      <c r="BU822">
        <f t="shared" si="126"/>
        <v>6</v>
      </c>
      <c r="BV822">
        <f t="shared" si="127"/>
        <v>7</v>
      </c>
      <c r="BW822">
        <f t="shared" si="128"/>
        <v>3</v>
      </c>
      <c r="BX822">
        <f t="shared" si="129"/>
        <v>0</v>
      </c>
    </row>
    <row r="823" spans="1:76" ht="18.95" customHeight="1" x14ac:dyDescent="0.25">
      <c r="A823" t="s">
        <v>5067</v>
      </c>
      <c r="B823" t="s">
        <v>1528</v>
      </c>
      <c r="C823" t="s">
        <v>219</v>
      </c>
      <c r="D823" t="s">
        <v>26</v>
      </c>
      <c r="E823" t="s">
        <v>21</v>
      </c>
      <c r="F823" t="s">
        <v>5163</v>
      </c>
      <c r="G823" t="s">
        <v>2026</v>
      </c>
      <c r="H823" t="s">
        <v>22</v>
      </c>
      <c r="I823" t="s">
        <v>5068</v>
      </c>
      <c r="L823" s="1">
        <v>540081001398</v>
      </c>
      <c r="M823" t="s">
        <v>5069</v>
      </c>
      <c r="N823" t="s">
        <v>45</v>
      </c>
      <c r="O823" t="s">
        <v>5070</v>
      </c>
      <c r="P823">
        <v>24817</v>
      </c>
      <c r="Q823" t="s">
        <v>152</v>
      </c>
      <c r="R823">
        <v>281</v>
      </c>
      <c r="S823" t="s">
        <v>39</v>
      </c>
      <c r="T823" t="b">
        <v>0</v>
      </c>
      <c r="U823" t="s">
        <v>30</v>
      </c>
      <c r="V823" t="s">
        <v>31</v>
      </c>
      <c r="W823" t="s">
        <v>31</v>
      </c>
      <c r="X823" t="s">
        <v>31</v>
      </c>
      <c r="Y823" t="s">
        <v>31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</v>
      </c>
      <c r="AH823">
        <v>2</v>
      </c>
      <c r="AI823">
        <v>0</v>
      </c>
      <c r="AJ823">
        <v>0</v>
      </c>
      <c r="AK823">
        <v>0</v>
      </c>
      <c r="AL823">
        <v>2</v>
      </c>
      <c r="AM823">
        <v>2</v>
      </c>
      <c r="AN823">
        <v>2</v>
      </c>
      <c r="AO823">
        <v>1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3</v>
      </c>
      <c r="BB823">
        <v>3</v>
      </c>
      <c r="BC823">
        <v>0</v>
      </c>
      <c r="BD823">
        <v>0</v>
      </c>
      <c r="BE823">
        <v>3</v>
      </c>
      <c r="BF823">
        <v>3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f t="shared" si="120"/>
        <v>4</v>
      </c>
      <c r="BP823">
        <f t="shared" si="121"/>
        <v>2</v>
      </c>
      <c r="BQ823">
        <f t="shared" si="122"/>
        <v>5</v>
      </c>
      <c r="BR823">
        <f t="shared" si="123"/>
        <v>1</v>
      </c>
      <c r="BS823">
        <f t="shared" si="124"/>
        <v>0</v>
      </c>
      <c r="BT823">
        <f t="shared" si="125"/>
        <v>0</v>
      </c>
      <c r="BU823">
        <f t="shared" si="126"/>
        <v>6</v>
      </c>
      <c r="BV823">
        <f t="shared" si="127"/>
        <v>6</v>
      </c>
      <c r="BW823">
        <f t="shared" si="128"/>
        <v>0</v>
      </c>
      <c r="BX823">
        <f t="shared" si="129"/>
        <v>0</v>
      </c>
    </row>
    <row r="824" spans="1:76" ht="18.95" customHeight="1" x14ac:dyDescent="0.25">
      <c r="A824" t="s">
        <v>2044</v>
      </c>
      <c r="B824" t="s">
        <v>1528</v>
      </c>
      <c r="C824" t="s">
        <v>219</v>
      </c>
      <c r="D824" t="s">
        <v>86</v>
      </c>
      <c r="E824" t="s">
        <v>178</v>
      </c>
      <c r="F824" t="s">
        <v>5163</v>
      </c>
      <c r="G824" t="s">
        <v>2026</v>
      </c>
      <c r="H824" t="s">
        <v>83</v>
      </c>
      <c r="I824" t="s">
        <v>5064</v>
      </c>
      <c r="L824" s="1">
        <v>540072000627</v>
      </c>
      <c r="M824" t="s">
        <v>5065</v>
      </c>
      <c r="N824" t="s">
        <v>25</v>
      </c>
      <c r="O824" t="s">
        <v>5066</v>
      </c>
      <c r="P824">
        <v>26554</v>
      </c>
      <c r="Q824" t="s">
        <v>1696</v>
      </c>
      <c r="R824">
        <v>679</v>
      </c>
      <c r="S824" t="s">
        <v>77</v>
      </c>
      <c r="T824" t="b">
        <v>0</v>
      </c>
      <c r="U824" t="s">
        <v>30</v>
      </c>
      <c r="V824" t="s">
        <v>71</v>
      </c>
      <c r="W824" t="s">
        <v>71</v>
      </c>
      <c r="X824" t="s">
        <v>71</v>
      </c>
      <c r="Y824" t="s">
        <v>61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1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3</v>
      </c>
      <c r="BB824">
        <v>3</v>
      </c>
      <c r="BC824">
        <v>1</v>
      </c>
      <c r="BD824">
        <v>0</v>
      </c>
      <c r="BE824">
        <v>3</v>
      </c>
      <c r="BF824">
        <v>3</v>
      </c>
      <c r="BG824">
        <v>3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f t="shared" si="120"/>
        <v>0</v>
      </c>
      <c r="BP824">
        <f t="shared" si="121"/>
        <v>1</v>
      </c>
      <c r="BQ824">
        <f t="shared" si="122"/>
        <v>2</v>
      </c>
      <c r="BR824">
        <f t="shared" si="123"/>
        <v>0</v>
      </c>
      <c r="BS824">
        <f t="shared" si="124"/>
        <v>0</v>
      </c>
      <c r="BT824">
        <f t="shared" si="125"/>
        <v>0</v>
      </c>
      <c r="BU824">
        <f t="shared" si="126"/>
        <v>6</v>
      </c>
      <c r="BV824">
        <f t="shared" si="127"/>
        <v>7</v>
      </c>
      <c r="BW824">
        <f t="shared" si="128"/>
        <v>3</v>
      </c>
      <c r="BX824">
        <f t="shared" si="129"/>
        <v>0</v>
      </c>
    </row>
    <row r="825" spans="1:76" ht="18.95" customHeight="1" x14ac:dyDescent="0.25">
      <c r="A825" t="s">
        <v>1527</v>
      </c>
      <c r="B825" t="s">
        <v>1528</v>
      </c>
      <c r="C825" t="s">
        <v>219</v>
      </c>
      <c r="D825" t="s">
        <v>26</v>
      </c>
      <c r="E825" t="s">
        <v>178</v>
      </c>
      <c r="F825" t="s">
        <v>5163</v>
      </c>
      <c r="G825">
        <v>5</v>
      </c>
      <c r="H825" t="s">
        <v>22</v>
      </c>
      <c r="I825" t="s">
        <v>1529</v>
      </c>
      <c r="L825" s="1">
        <v>540123000968</v>
      </c>
      <c r="M825" t="s">
        <v>1530</v>
      </c>
      <c r="N825" t="s">
        <v>45</v>
      </c>
      <c r="O825" t="s">
        <v>1531</v>
      </c>
      <c r="P825">
        <v>25801</v>
      </c>
      <c r="Q825" t="s">
        <v>1532</v>
      </c>
      <c r="R825">
        <v>262</v>
      </c>
      <c r="S825" t="s">
        <v>7</v>
      </c>
      <c r="T825" t="b">
        <v>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s="10">
        <v>0</v>
      </c>
      <c r="AA825" s="10">
        <v>0</v>
      </c>
      <c r="AB825" s="10">
        <v>0</v>
      </c>
      <c r="AC825" s="10">
        <v>0</v>
      </c>
      <c r="AD825" s="10">
        <v>0</v>
      </c>
      <c r="AE825" s="10">
        <v>0</v>
      </c>
      <c r="AF825" s="10">
        <v>0</v>
      </c>
      <c r="AG825" s="10">
        <v>0</v>
      </c>
      <c r="AH825" s="10">
        <v>0</v>
      </c>
      <c r="AI825" s="10">
        <v>0</v>
      </c>
      <c r="AJ825" s="10">
        <v>0</v>
      </c>
      <c r="AK825" s="10">
        <v>0</v>
      </c>
      <c r="AL825" s="10">
        <v>0</v>
      </c>
      <c r="AM825" s="10">
        <v>2</v>
      </c>
      <c r="AN825" s="10">
        <v>2</v>
      </c>
      <c r="AO825" s="10">
        <v>2</v>
      </c>
      <c r="AP825" s="10">
        <v>2</v>
      </c>
      <c r="AQ825" s="10">
        <v>3</v>
      </c>
      <c r="AR825" s="10">
        <v>0</v>
      </c>
      <c r="AS825" s="10">
        <v>0</v>
      </c>
      <c r="AT825" s="10">
        <v>0</v>
      </c>
      <c r="AU825" s="10">
        <v>0</v>
      </c>
      <c r="AV825" s="10">
        <v>1</v>
      </c>
      <c r="AW825" s="10">
        <v>0</v>
      </c>
      <c r="AX825" s="10">
        <v>1</v>
      </c>
      <c r="AY825" s="10">
        <v>0</v>
      </c>
      <c r="AZ825" s="10">
        <v>2</v>
      </c>
      <c r="BA825" s="10">
        <v>3</v>
      </c>
      <c r="BB825" s="10">
        <v>3</v>
      </c>
      <c r="BC825" s="10">
        <v>1</v>
      </c>
      <c r="BD825" s="10">
        <v>0</v>
      </c>
      <c r="BE825" s="10">
        <v>0</v>
      </c>
      <c r="BF825" s="10">
        <v>1</v>
      </c>
      <c r="BG825" s="10">
        <v>0</v>
      </c>
      <c r="BH825" s="10">
        <v>0</v>
      </c>
      <c r="BI825" s="10">
        <v>0</v>
      </c>
      <c r="BJ825" s="10">
        <v>0</v>
      </c>
      <c r="BK825" s="10">
        <v>0</v>
      </c>
      <c r="BL825" s="10">
        <v>0</v>
      </c>
      <c r="BM825" s="10">
        <v>0</v>
      </c>
      <c r="BN825" s="10">
        <v>0</v>
      </c>
      <c r="BO825">
        <f t="shared" si="120"/>
        <v>0</v>
      </c>
      <c r="BP825">
        <f t="shared" si="121"/>
        <v>0</v>
      </c>
      <c r="BQ825">
        <f t="shared" si="122"/>
        <v>11</v>
      </c>
      <c r="BR825">
        <f t="shared" si="123"/>
        <v>0</v>
      </c>
      <c r="BS825">
        <f t="shared" si="124"/>
        <v>0</v>
      </c>
      <c r="BT825">
        <f t="shared" si="125"/>
        <v>2</v>
      </c>
      <c r="BU825">
        <f t="shared" si="126"/>
        <v>8</v>
      </c>
      <c r="BV825">
        <f t="shared" si="127"/>
        <v>2</v>
      </c>
      <c r="BW825">
        <f t="shared" si="128"/>
        <v>0</v>
      </c>
      <c r="BX825">
        <f t="shared" si="129"/>
        <v>0</v>
      </c>
    </row>
    <row r="826" spans="1:76" ht="18.95" customHeight="1" x14ac:dyDescent="0.25">
      <c r="A826" t="s">
        <v>1533</v>
      </c>
      <c r="B826" t="s">
        <v>1534</v>
      </c>
      <c r="C826" t="s">
        <v>29</v>
      </c>
      <c r="D826" t="s">
        <v>26</v>
      </c>
      <c r="E826" t="s">
        <v>460</v>
      </c>
      <c r="F826" t="s">
        <v>5162</v>
      </c>
      <c r="G826">
        <v>5</v>
      </c>
      <c r="H826" t="s">
        <v>22</v>
      </c>
      <c r="I826" t="s">
        <v>1535</v>
      </c>
      <c r="L826" s="1">
        <v>560451000133</v>
      </c>
      <c r="M826" t="s">
        <v>1536</v>
      </c>
      <c r="N826" t="s">
        <v>45</v>
      </c>
      <c r="O826" t="s">
        <v>40</v>
      </c>
      <c r="P826">
        <v>82643</v>
      </c>
      <c r="Q826" t="s">
        <v>1537</v>
      </c>
      <c r="R826">
        <v>130</v>
      </c>
      <c r="S826" t="s">
        <v>39</v>
      </c>
      <c r="T826" t="b">
        <v>0</v>
      </c>
      <c r="U826" t="s">
        <v>30</v>
      </c>
      <c r="V826" t="s">
        <v>31</v>
      </c>
      <c r="W826" t="s">
        <v>31</v>
      </c>
      <c r="X826" t="s">
        <v>31</v>
      </c>
      <c r="Y826" t="s">
        <v>31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1</v>
      </c>
      <c r="AO826">
        <v>1</v>
      </c>
      <c r="AP826">
        <v>3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f t="shared" si="120"/>
        <v>3</v>
      </c>
      <c r="BP826">
        <f t="shared" si="121"/>
        <v>0</v>
      </c>
      <c r="BQ826">
        <f t="shared" si="122"/>
        <v>6</v>
      </c>
      <c r="BR826">
        <f t="shared" si="123"/>
        <v>1</v>
      </c>
      <c r="BS826">
        <f t="shared" si="124"/>
        <v>0</v>
      </c>
      <c r="BT826">
        <f t="shared" si="125"/>
        <v>0</v>
      </c>
      <c r="BU826">
        <f t="shared" si="126"/>
        <v>0</v>
      </c>
      <c r="BV826">
        <f t="shared" si="127"/>
        <v>1</v>
      </c>
      <c r="BW826">
        <f t="shared" si="128"/>
        <v>1</v>
      </c>
      <c r="BX826">
        <f t="shared" si="129"/>
        <v>0</v>
      </c>
    </row>
    <row r="827" spans="1:76" ht="18.95" customHeight="1" x14ac:dyDescent="0.25">
      <c r="A827" t="s">
        <v>5084</v>
      </c>
      <c r="B827" t="s">
        <v>1534</v>
      </c>
      <c r="C827" t="s">
        <v>29</v>
      </c>
      <c r="D827" t="s">
        <v>26</v>
      </c>
      <c r="E827" t="s">
        <v>460</v>
      </c>
      <c r="F827" t="s">
        <v>5162</v>
      </c>
      <c r="G827" t="s">
        <v>2026</v>
      </c>
      <c r="H827" t="s">
        <v>22</v>
      </c>
      <c r="I827" t="s">
        <v>5085</v>
      </c>
      <c r="L827" s="1">
        <v>560423000214</v>
      </c>
      <c r="M827" t="s">
        <v>5086</v>
      </c>
      <c r="N827" t="s">
        <v>58</v>
      </c>
      <c r="O827" t="s">
        <v>5087</v>
      </c>
      <c r="P827">
        <v>82225</v>
      </c>
      <c r="Q827" t="s">
        <v>5088</v>
      </c>
      <c r="R827">
        <v>324</v>
      </c>
      <c r="S827" t="s">
        <v>39</v>
      </c>
      <c r="T827" t="b">
        <v>0</v>
      </c>
      <c r="U827" t="s">
        <v>30</v>
      </c>
      <c r="V827" t="s">
        <v>31</v>
      </c>
      <c r="W827" t="s">
        <v>31</v>
      </c>
      <c r="X827" t="s">
        <v>31</v>
      </c>
      <c r="Y827" t="s">
        <v>31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2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2</v>
      </c>
      <c r="AS827">
        <v>0</v>
      </c>
      <c r="AT827">
        <v>3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2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2</v>
      </c>
      <c r="BO827">
        <f t="shared" si="120"/>
        <v>0</v>
      </c>
      <c r="BP827">
        <f t="shared" si="121"/>
        <v>3</v>
      </c>
      <c r="BQ827">
        <f t="shared" si="122"/>
        <v>0</v>
      </c>
      <c r="BR827">
        <f t="shared" si="123"/>
        <v>2</v>
      </c>
      <c r="BS827">
        <f t="shared" si="124"/>
        <v>3</v>
      </c>
      <c r="BT827">
        <f t="shared" si="125"/>
        <v>0</v>
      </c>
      <c r="BU827">
        <f t="shared" si="126"/>
        <v>0</v>
      </c>
      <c r="BV827">
        <f t="shared" si="127"/>
        <v>2</v>
      </c>
      <c r="BW827">
        <f t="shared" si="128"/>
        <v>1</v>
      </c>
      <c r="BX827">
        <f t="shared" si="129"/>
        <v>2</v>
      </c>
    </row>
    <row r="828" spans="1:76" ht="18.95" customHeight="1" x14ac:dyDescent="0.25">
      <c r="A828" t="s">
        <v>3147</v>
      </c>
      <c r="B828" t="s">
        <v>1550</v>
      </c>
      <c r="C828" t="s">
        <v>219</v>
      </c>
      <c r="D828" t="s">
        <v>26</v>
      </c>
      <c r="E828" t="s">
        <v>143</v>
      </c>
      <c r="F828" t="s">
        <v>659</v>
      </c>
      <c r="G828" t="s">
        <v>2026</v>
      </c>
      <c r="H828" t="s">
        <v>22</v>
      </c>
      <c r="I828" t="s">
        <v>3148</v>
      </c>
      <c r="L828" s="1">
        <v>220174001349</v>
      </c>
      <c r="M828" t="s">
        <v>3149</v>
      </c>
      <c r="N828" t="s">
        <v>45</v>
      </c>
      <c r="O828" t="s">
        <v>3150</v>
      </c>
      <c r="P828">
        <v>70356</v>
      </c>
      <c r="Q828" t="s">
        <v>1361</v>
      </c>
      <c r="R828">
        <v>182</v>
      </c>
      <c r="S828" t="s">
        <v>39</v>
      </c>
      <c r="T828" t="b">
        <v>0</v>
      </c>
      <c r="U828" t="s">
        <v>30</v>
      </c>
      <c r="V828" t="s">
        <v>31</v>
      </c>
      <c r="W828" t="s">
        <v>31</v>
      </c>
      <c r="X828" t="s">
        <v>31</v>
      </c>
      <c r="Y828" t="s">
        <v>31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2</v>
      </c>
      <c r="AK828">
        <v>2</v>
      </c>
      <c r="AL828">
        <v>1</v>
      </c>
      <c r="AM828">
        <v>3</v>
      </c>
      <c r="AN828">
        <v>3</v>
      </c>
      <c r="AO828">
        <v>0</v>
      </c>
      <c r="AP828">
        <v>3</v>
      </c>
      <c r="AQ828">
        <v>3</v>
      </c>
      <c r="AR828">
        <v>3</v>
      </c>
      <c r="AS828">
        <v>1</v>
      </c>
      <c r="AT828">
        <v>0</v>
      </c>
      <c r="AU828">
        <v>2</v>
      </c>
      <c r="AV828">
        <v>2</v>
      </c>
      <c r="AW828">
        <v>0</v>
      </c>
      <c r="AX828">
        <v>0</v>
      </c>
      <c r="AY828">
        <v>0</v>
      </c>
      <c r="AZ828">
        <v>0</v>
      </c>
      <c r="BA828">
        <v>3</v>
      </c>
      <c r="BB828">
        <v>3</v>
      </c>
      <c r="BC828">
        <v>0</v>
      </c>
      <c r="BD828">
        <v>0</v>
      </c>
      <c r="BE828">
        <v>3</v>
      </c>
      <c r="BF828">
        <v>3</v>
      </c>
      <c r="BG828">
        <v>0</v>
      </c>
      <c r="BH828">
        <v>3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2</v>
      </c>
      <c r="BO828">
        <f t="shared" si="120"/>
        <v>0</v>
      </c>
      <c r="BP828">
        <f t="shared" si="121"/>
        <v>6</v>
      </c>
      <c r="BQ828">
        <f t="shared" si="122"/>
        <v>12</v>
      </c>
      <c r="BR828">
        <f t="shared" si="123"/>
        <v>4</v>
      </c>
      <c r="BS828">
        <f t="shared" si="124"/>
        <v>0</v>
      </c>
      <c r="BT828">
        <f t="shared" si="125"/>
        <v>4</v>
      </c>
      <c r="BU828">
        <f t="shared" si="126"/>
        <v>6</v>
      </c>
      <c r="BV828">
        <f t="shared" si="127"/>
        <v>6</v>
      </c>
      <c r="BW828">
        <f t="shared" si="128"/>
        <v>3</v>
      </c>
      <c r="BX828">
        <f t="shared" si="129"/>
        <v>3</v>
      </c>
    </row>
    <row r="829" spans="1:76" ht="18.95" customHeight="1" x14ac:dyDescent="0.25">
      <c r="A829" t="s">
        <v>473</v>
      </c>
      <c r="B829" t="s">
        <v>424</v>
      </c>
      <c r="C829" t="s">
        <v>219</v>
      </c>
      <c r="D829" t="s">
        <v>26</v>
      </c>
      <c r="E829" t="s">
        <v>66</v>
      </c>
      <c r="F829" t="s">
        <v>66</v>
      </c>
      <c r="G829">
        <v>1</v>
      </c>
      <c r="H829" t="s">
        <v>22</v>
      </c>
      <c r="I829" t="s">
        <v>474</v>
      </c>
      <c r="L829" s="1">
        <v>470453001808</v>
      </c>
      <c r="M829" t="s">
        <v>475</v>
      </c>
      <c r="N829" t="s">
        <v>45</v>
      </c>
      <c r="O829" t="s">
        <v>137</v>
      </c>
      <c r="P829">
        <v>37064</v>
      </c>
      <c r="Q829" t="s">
        <v>476</v>
      </c>
      <c r="R829">
        <v>641</v>
      </c>
      <c r="S829" t="s">
        <v>7</v>
      </c>
      <c r="T829" t="b">
        <v>1</v>
      </c>
      <c r="U829" t="s">
        <v>31</v>
      </c>
      <c r="V829" t="s">
        <v>31</v>
      </c>
      <c r="W829" t="s">
        <v>31</v>
      </c>
      <c r="X829" t="s">
        <v>31</v>
      </c>
      <c r="Y829" t="s">
        <v>31</v>
      </c>
      <c r="Z829" s="10">
        <v>0</v>
      </c>
      <c r="AA829" s="10">
        <v>0</v>
      </c>
      <c r="AB829" s="10">
        <v>0</v>
      </c>
      <c r="AC829" s="10">
        <v>0</v>
      </c>
      <c r="AD829" s="10">
        <v>0</v>
      </c>
      <c r="AE829" s="10">
        <v>0</v>
      </c>
      <c r="AF829" s="10">
        <v>0</v>
      </c>
      <c r="AG829" s="10">
        <v>0</v>
      </c>
      <c r="AH829" s="10">
        <v>0</v>
      </c>
      <c r="AI829" s="10">
        <v>0</v>
      </c>
      <c r="AJ829" s="10">
        <v>2</v>
      </c>
      <c r="AK829" s="10">
        <v>2</v>
      </c>
      <c r="AL829" s="10">
        <v>0</v>
      </c>
      <c r="AM829" s="10">
        <v>3</v>
      </c>
      <c r="AN829" s="10">
        <v>3</v>
      </c>
      <c r="AO829" s="10">
        <v>3</v>
      </c>
      <c r="AP829" s="10">
        <v>0</v>
      </c>
      <c r="AQ829" s="10">
        <v>0</v>
      </c>
      <c r="AR829" s="10">
        <v>2</v>
      </c>
      <c r="AS829" s="10">
        <v>0</v>
      </c>
      <c r="AT829" s="10">
        <v>2</v>
      </c>
      <c r="AU829" s="10">
        <v>0</v>
      </c>
      <c r="AV829" s="10">
        <v>0</v>
      </c>
      <c r="AW829" s="10">
        <v>0</v>
      </c>
      <c r="AX829" s="10">
        <v>0</v>
      </c>
      <c r="AY829" s="10">
        <v>0</v>
      </c>
      <c r="AZ829" s="10">
        <v>2</v>
      </c>
      <c r="BA829" s="10">
        <v>2</v>
      </c>
      <c r="BB829" s="10">
        <v>2</v>
      </c>
      <c r="BC829" s="10">
        <v>2</v>
      </c>
      <c r="BD829" s="10">
        <v>0</v>
      </c>
      <c r="BE829" s="10">
        <v>0</v>
      </c>
      <c r="BF829" s="10">
        <v>0</v>
      </c>
      <c r="BG829" s="10">
        <v>0</v>
      </c>
      <c r="BH829" s="10">
        <v>3</v>
      </c>
      <c r="BI829" s="10">
        <v>0</v>
      </c>
      <c r="BJ829" s="10">
        <v>0</v>
      </c>
      <c r="BK829" s="10">
        <v>0</v>
      </c>
      <c r="BL829" s="10">
        <v>2</v>
      </c>
      <c r="BM829" s="10">
        <v>0</v>
      </c>
      <c r="BN829" s="10">
        <v>0</v>
      </c>
      <c r="BO829">
        <f t="shared" si="120"/>
        <v>0</v>
      </c>
      <c r="BP829">
        <f t="shared" si="121"/>
        <v>4</v>
      </c>
      <c r="BQ829">
        <f t="shared" si="122"/>
        <v>9</v>
      </c>
      <c r="BR829">
        <f t="shared" si="123"/>
        <v>2</v>
      </c>
      <c r="BS829">
        <f t="shared" si="124"/>
        <v>2</v>
      </c>
      <c r="BT829">
        <f t="shared" si="125"/>
        <v>0</v>
      </c>
      <c r="BU829">
        <f t="shared" si="126"/>
        <v>6</v>
      </c>
      <c r="BV829">
        <f t="shared" si="127"/>
        <v>2</v>
      </c>
      <c r="BW829">
        <f t="shared" si="128"/>
        <v>3</v>
      </c>
      <c r="BX829">
        <f t="shared" si="129"/>
        <v>2</v>
      </c>
    </row>
    <row r="830" spans="1:76" ht="18.95" customHeight="1" x14ac:dyDescent="0.25">
      <c r="A830" t="s">
        <v>4777</v>
      </c>
      <c r="B830" t="s">
        <v>1239</v>
      </c>
      <c r="C830" t="s">
        <v>219</v>
      </c>
      <c r="D830" t="s">
        <v>26</v>
      </c>
      <c r="E830" t="s">
        <v>96</v>
      </c>
      <c r="F830" t="s">
        <v>5163</v>
      </c>
      <c r="G830" t="s">
        <v>2026</v>
      </c>
      <c r="H830" t="s">
        <v>22</v>
      </c>
      <c r="I830" t="s">
        <v>4778</v>
      </c>
      <c r="L830" s="1">
        <v>484578005219</v>
      </c>
      <c r="M830" t="s">
        <v>4779</v>
      </c>
      <c r="N830" t="s">
        <v>45</v>
      </c>
      <c r="O830" t="s">
        <v>4780</v>
      </c>
      <c r="P830">
        <v>76308</v>
      </c>
      <c r="Q830" t="s">
        <v>4762</v>
      </c>
      <c r="R830">
        <v>504</v>
      </c>
      <c r="S830" t="s">
        <v>7</v>
      </c>
      <c r="T830" t="b">
        <v>0</v>
      </c>
      <c r="U830" t="s">
        <v>30</v>
      </c>
      <c r="V830" t="s">
        <v>31</v>
      </c>
      <c r="W830" t="s">
        <v>31</v>
      </c>
      <c r="X830" t="s">
        <v>31</v>
      </c>
      <c r="Y830" t="s">
        <v>31</v>
      </c>
      <c r="Z830">
        <v>0</v>
      </c>
      <c r="AA830">
        <v>0</v>
      </c>
      <c r="AB830">
        <v>0</v>
      </c>
      <c r="AC830">
        <v>2</v>
      </c>
      <c r="AD830">
        <v>2</v>
      </c>
      <c r="AE830">
        <v>2</v>
      </c>
      <c r="AF830">
        <v>3</v>
      </c>
      <c r="AG830">
        <v>3</v>
      </c>
      <c r="AH830">
        <v>2</v>
      </c>
      <c r="AI830">
        <v>2</v>
      </c>
      <c r="AJ830">
        <v>0</v>
      </c>
      <c r="AK830">
        <v>0</v>
      </c>
      <c r="AL830">
        <v>0</v>
      </c>
      <c r="AM830">
        <v>1</v>
      </c>
      <c r="AN830">
        <v>3</v>
      </c>
      <c r="AO830">
        <v>1</v>
      </c>
      <c r="AP830">
        <v>0</v>
      </c>
      <c r="AQ830">
        <v>0</v>
      </c>
      <c r="AR830">
        <v>3</v>
      </c>
      <c r="AS830">
        <v>0</v>
      </c>
      <c r="AT830">
        <v>0</v>
      </c>
      <c r="AU830">
        <v>2</v>
      </c>
      <c r="AV830">
        <v>2</v>
      </c>
      <c r="AW830">
        <v>1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2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2</v>
      </c>
      <c r="BO830">
        <f t="shared" si="120"/>
        <v>14</v>
      </c>
      <c r="BP830">
        <f t="shared" si="121"/>
        <v>2</v>
      </c>
      <c r="BQ830">
        <f t="shared" si="122"/>
        <v>5</v>
      </c>
      <c r="BR830">
        <f t="shared" si="123"/>
        <v>3</v>
      </c>
      <c r="BS830">
        <f t="shared" si="124"/>
        <v>0</v>
      </c>
      <c r="BT830">
        <f t="shared" si="125"/>
        <v>6</v>
      </c>
      <c r="BU830">
        <f t="shared" si="126"/>
        <v>0</v>
      </c>
      <c r="BV830">
        <f t="shared" si="127"/>
        <v>2</v>
      </c>
      <c r="BW830">
        <f t="shared" si="128"/>
        <v>1</v>
      </c>
      <c r="BX830">
        <f t="shared" si="129"/>
        <v>2</v>
      </c>
    </row>
    <row r="831" spans="1:76" ht="18.95" customHeight="1" x14ac:dyDescent="0.25">
      <c r="A831" t="s">
        <v>5076</v>
      </c>
      <c r="B831" t="s">
        <v>1528</v>
      </c>
      <c r="C831" t="s">
        <v>219</v>
      </c>
      <c r="D831" t="s">
        <v>26</v>
      </c>
      <c r="E831" t="s">
        <v>66</v>
      </c>
      <c r="F831" t="s">
        <v>66</v>
      </c>
      <c r="G831" t="s">
        <v>2026</v>
      </c>
      <c r="H831" t="s">
        <v>22</v>
      </c>
      <c r="I831" t="s">
        <v>5077</v>
      </c>
      <c r="L831" s="1">
        <v>540144001071</v>
      </c>
      <c r="M831" t="s">
        <v>5078</v>
      </c>
      <c r="N831" t="s">
        <v>45</v>
      </c>
      <c r="O831" t="s">
        <v>5079</v>
      </c>
      <c r="P831">
        <v>26175</v>
      </c>
      <c r="Q831" t="s">
        <v>928</v>
      </c>
      <c r="R831">
        <v>283</v>
      </c>
      <c r="S831" t="s">
        <v>39</v>
      </c>
      <c r="T831" t="b">
        <v>0</v>
      </c>
      <c r="U831" t="s">
        <v>30</v>
      </c>
      <c r="V831" t="s">
        <v>31</v>
      </c>
      <c r="W831" t="s">
        <v>31</v>
      </c>
      <c r="X831" t="s">
        <v>31</v>
      </c>
      <c r="Y831" t="s">
        <v>31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2</v>
      </c>
      <c r="AJ831">
        <v>0</v>
      </c>
      <c r="AK831">
        <v>0</v>
      </c>
      <c r="AL831">
        <v>0</v>
      </c>
      <c r="AM831">
        <v>2</v>
      </c>
      <c r="AN831">
        <v>1</v>
      </c>
      <c r="AO831">
        <v>0</v>
      </c>
      <c r="AP831">
        <v>0</v>
      </c>
      <c r="AQ831">
        <v>0</v>
      </c>
      <c r="AR831">
        <v>2</v>
      </c>
      <c r="AS831">
        <v>0</v>
      </c>
      <c r="AT831">
        <v>0</v>
      </c>
      <c r="AU831">
        <v>2</v>
      </c>
      <c r="AV831">
        <v>2</v>
      </c>
      <c r="AW831">
        <v>0</v>
      </c>
      <c r="AX831">
        <v>0</v>
      </c>
      <c r="AY831">
        <v>0</v>
      </c>
      <c r="AZ831">
        <v>0</v>
      </c>
      <c r="BA831">
        <v>3</v>
      </c>
      <c r="BB831">
        <v>3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3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f t="shared" si="120"/>
        <v>0</v>
      </c>
      <c r="BP831">
        <f t="shared" si="121"/>
        <v>2</v>
      </c>
      <c r="BQ831">
        <f t="shared" si="122"/>
        <v>3</v>
      </c>
      <c r="BR831">
        <f t="shared" si="123"/>
        <v>2</v>
      </c>
      <c r="BS831">
        <f t="shared" si="124"/>
        <v>0</v>
      </c>
      <c r="BT831">
        <f t="shared" si="125"/>
        <v>4</v>
      </c>
      <c r="BU831">
        <f t="shared" si="126"/>
        <v>6</v>
      </c>
      <c r="BV831">
        <f t="shared" si="127"/>
        <v>1</v>
      </c>
      <c r="BW831">
        <f t="shared" si="128"/>
        <v>3</v>
      </c>
      <c r="BX831">
        <f t="shared" si="129"/>
        <v>0</v>
      </c>
    </row>
    <row r="832" spans="1:76" ht="18.95" customHeight="1" x14ac:dyDescent="0.25">
      <c r="A832" t="s">
        <v>948</v>
      </c>
      <c r="B832" t="s">
        <v>20</v>
      </c>
      <c r="C832" t="s">
        <v>29</v>
      </c>
      <c r="D832" t="s">
        <v>26</v>
      </c>
      <c r="E832" t="s">
        <v>638</v>
      </c>
      <c r="F832" t="s">
        <v>5161</v>
      </c>
      <c r="G832">
        <v>2</v>
      </c>
      <c r="H832" t="s">
        <v>22</v>
      </c>
      <c r="I832" t="s">
        <v>949</v>
      </c>
      <c r="L832" s="1">
        <v>61803002221</v>
      </c>
      <c r="M832" t="s">
        <v>950</v>
      </c>
      <c r="N832" t="s">
        <v>45</v>
      </c>
      <c r="O832" t="s">
        <v>951</v>
      </c>
      <c r="P832">
        <v>92646</v>
      </c>
      <c r="Q832" t="s">
        <v>952</v>
      </c>
      <c r="R832">
        <v>563</v>
      </c>
      <c r="S832" t="s">
        <v>89</v>
      </c>
      <c r="T832" t="b">
        <v>1</v>
      </c>
      <c r="U832" t="s">
        <v>61</v>
      </c>
      <c r="V832" t="s">
        <v>61</v>
      </c>
      <c r="W832" t="s">
        <v>71</v>
      </c>
      <c r="X832" t="s">
        <v>71</v>
      </c>
      <c r="Y832" t="s">
        <v>71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2</v>
      </c>
      <c r="AG832">
        <v>2</v>
      </c>
      <c r="AH832">
        <v>2</v>
      </c>
      <c r="AI832">
        <v>0</v>
      </c>
      <c r="AJ832">
        <v>0</v>
      </c>
      <c r="AK832">
        <v>0</v>
      </c>
      <c r="AL832">
        <v>0</v>
      </c>
      <c r="AM832">
        <v>3</v>
      </c>
      <c r="AN832">
        <v>3</v>
      </c>
      <c r="AO832">
        <v>0</v>
      </c>
      <c r="AP832">
        <v>0</v>
      </c>
      <c r="AQ832">
        <v>3</v>
      </c>
      <c r="AR832">
        <v>2</v>
      </c>
      <c r="AS832">
        <v>0</v>
      </c>
      <c r="AT832">
        <v>2</v>
      </c>
      <c r="AU832">
        <v>2</v>
      </c>
      <c r="AV832">
        <v>2</v>
      </c>
      <c r="AW832">
        <v>2</v>
      </c>
      <c r="AX832">
        <v>2</v>
      </c>
      <c r="AY832">
        <v>2</v>
      </c>
      <c r="AZ832">
        <v>0</v>
      </c>
      <c r="BA832">
        <v>3</v>
      </c>
      <c r="BB832">
        <v>3</v>
      </c>
      <c r="BC832">
        <v>2</v>
      </c>
      <c r="BD832">
        <v>0</v>
      </c>
      <c r="BE832">
        <v>3</v>
      </c>
      <c r="BF832">
        <v>3</v>
      </c>
      <c r="BG832">
        <v>3</v>
      </c>
      <c r="BH832">
        <v>3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2</v>
      </c>
      <c r="BO832">
        <f t="shared" si="120"/>
        <v>6</v>
      </c>
      <c r="BP832">
        <f t="shared" si="121"/>
        <v>0</v>
      </c>
      <c r="BQ832">
        <f t="shared" si="122"/>
        <v>9</v>
      </c>
      <c r="BR832">
        <f t="shared" si="123"/>
        <v>2</v>
      </c>
      <c r="BS832">
        <f t="shared" si="124"/>
        <v>2</v>
      </c>
      <c r="BT832">
        <f t="shared" si="125"/>
        <v>8</v>
      </c>
      <c r="BU832">
        <f t="shared" si="126"/>
        <v>8</v>
      </c>
      <c r="BV832">
        <f t="shared" si="127"/>
        <v>8</v>
      </c>
      <c r="BW832">
        <f t="shared" si="128"/>
        <v>6</v>
      </c>
      <c r="BX832">
        <f t="shared" si="129"/>
        <v>2</v>
      </c>
    </row>
    <row r="833" spans="1:76" ht="18.95" customHeight="1" x14ac:dyDescent="0.25">
      <c r="A833" t="s">
        <v>3049</v>
      </c>
      <c r="B833" t="s">
        <v>1539</v>
      </c>
      <c r="C833" t="s">
        <v>219</v>
      </c>
      <c r="D833" t="s">
        <v>26</v>
      </c>
      <c r="E833" t="s">
        <v>21</v>
      </c>
      <c r="F833" t="s">
        <v>5163</v>
      </c>
      <c r="G833" t="s">
        <v>2026</v>
      </c>
      <c r="H833" t="s">
        <v>22</v>
      </c>
      <c r="I833" t="s">
        <v>3050</v>
      </c>
      <c r="L833" s="1">
        <v>210138000280</v>
      </c>
      <c r="M833" t="s">
        <v>3051</v>
      </c>
      <c r="N833" t="s">
        <v>25</v>
      </c>
      <c r="O833" t="s">
        <v>152</v>
      </c>
      <c r="P833">
        <v>42064</v>
      </c>
      <c r="Q833" t="s">
        <v>3052</v>
      </c>
      <c r="R833">
        <v>327</v>
      </c>
      <c r="S833" t="s">
        <v>39</v>
      </c>
      <c r="T833" t="b">
        <v>0</v>
      </c>
      <c r="U833" t="s">
        <v>30</v>
      </c>
      <c r="V833" t="s">
        <v>31</v>
      </c>
      <c r="W833" t="s">
        <v>31</v>
      </c>
      <c r="X833" t="s">
        <v>31</v>
      </c>
      <c r="Y833" t="s">
        <v>31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1</v>
      </c>
      <c r="AO833">
        <v>1</v>
      </c>
      <c r="AP833">
        <v>3</v>
      </c>
      <c r="AQ833">
        <v>0</v>
      </c>
      <c r="AR833">
        <v>3</v>
      </c>
      <c r="AS833">
        <v>0</v>
      </c>
      <c r="AT833">
        <v>3</v>
      </c>
      <c r="AU833">
        <v>1</v>
      </c>
      <c r="AV833">
        <v>2</v>
      </c>
      <c r="AW833">
        <v>0</v>
      </c>
      <c r="AX833">
        <v>0</v>
      </c>
      <c r="AY833">
        <v>0</v>
      </c>
      <c r="AZ833">
        <v>0</v>
      </c>
      <c r="BA833">
        <v>3</v>
      </c>
      <c r="BB833">
        <v>3</v>
      </c>
      <c r="BC833">
        <v>1</v>
      </c>
      <c r="BD833">
        <v>2</v>
      </c>
      <c r="BE833">
        <v>0</v>
      </c>
      <c r="BF833">
        <v>3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f t="shared" si="120"/>
        <v>0</v>
      </c>
      <c r="BP833">
        <f t="shared" si="121"/>
        <v>0</v>
      </c>
      <c r="BQ833">
        <f t="shared" si="122"/>
        <v>6</v>
      </c>
      <c r="BR833">
        <f t="shared" si="123"/>
        <v>3</v>
      </c>
      <c r="BS833">
        <f t="shared" si="124"/>
        <v>3</v>
      </c>
      <c r="BT833">
        <f t="shared" si="125"/>
        <v>3</v>
      </c>
      <c r="BU833">
        <f t="shared" si="126"/>
        <v>6</v>
      </c>
      <c r="BV833">
        <f t="shared" si="127"/>
        <v>6</v>
      </c>
      <c r="BW833">
        <f t="shared" si="128"/>
        <v>0</v>
      </c>
      <c r="BX833">
        <f t="shared" si="129"/>
        <v>0</v>
      </c>
    </row>
    <row r="834" spans="1:76" ht="18.95" customHeight="1" x14ac:dyDescent="0.25">
      <c r="A834" t="s">
        <v>3708</v>
      </c>
      <c r="B834" t="s">
        <v>1657</v>
      </c>
      <c r="C834" t="s">
        <v>29</v>
      </c>
      <c r="D834" t="s">
        <v>26</v>
      </c>
      <c r="E834" t="s">
        <v>73</v>
      </c>
      <c r="F834" t="s">
        <v>659</v>
      </c>
      <c r="G834" t="s">
        <v>2026</v>
      </c>
      <c r="H834" t="s">
        <v>22</v>
      </c>
      <c r="I834" t="s">
        <v>3709</v>
      </c>
      <c r="L834" s="1">
        <v>302655000748</v>
      </c>
      <c r="M834" t="s">
        <v>3710</v>
      </c>
      <c r="N834" t="s">
        <v>45</v>
      </c>
      <c r="O834" t="s">
        <v>3437</v>
      </c>
      <c r="P834">
        <v>59935</v>
      </c>
      <c r="Q834" t="s">
        <v>3711</v>
      </c>
      <c r="R834">
        <v>203</v>
      </c>
      <c r="S834" t="s">
        <v>39</v>
      </c>
      <c r="T834" t="b">
        <v>0</v>
      </c>
      <c r="U834" t="s">
        <v>30</v>
      </c>
      <c r="V834" t="s">
        <v>31</v>
      </c>
      <c r="W834" t="s">
        <v>31</v>
      </c>
      <c r="X834" t="s">
        <v>31</v>
      </c>
      <c r="Y834" t="s">
        <v>31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</v>
      </c>
      <c r="AI834">
        <v>1</v>
      </c>
      <c r="AJ834">
        <v>0</v>
      </c>
      <c r="AK834">
        <v>0</v>
      </c>
      <c r="AL834">
        <v>0</v>
      </c>
      <c r="AM834">
        <v>3</v>
      </c>
      <c r="AN834">
        <v>3</v>
      </c>
      <c r="AO834">
        <v>1</v>
      </c>
      <c r="AP834">
        <v>3</v>
      </c>
      <c r="AQ834">
        <v>0</v>
      </c>
      <c r="AR834">
        <v>2</v>
      </c>
      <c r="AS834">
        <v>2</v>
      </c>
      <c r="AT834">
        <v>1</v>
      </c>
      <c r="AU834">
        <v>2</v>
      </c>
      <c r="AV834">
        <v>2</v>
      </c>
      <c r="AW834">
        <v>0</v>
      </c>
      <c r="AX834">
        <v>0</v>
      </c>
      <c r="AY834">
        <v>0</v>
      </c>
      <c r="AZ834">
        <v>0</v>
      </c>
      <c r="BA834">
        <v>3</v>
      </c>
      <c r="BB834">
        <v>3</v>
      </c>
      <c r="BC834">
        <v>1</v>
      </c>
      <c r="BD834">
        <v>0</v>
      </c>
      <c r="BE834">
        <v>1</v>
      </c>
      <c r="BF834">
        <v>3</v>
      </c>
      <c r="BG834">
        <v>1</v>
      </c>
      <c r="BH834">
        <v>3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2</v>
      </c>
      <c r="BO834">
        <f t="shared" ref="BO834:BO897" si="130">SUM(Z834:AH834)</f>
        <v>2</v>
      </c>
      <c r="BP834">
        <f t="shared" ref="BP834:BP897" si="131">SUM(AI834:AL834)</f>
        <v>1</v>
      </c>
      <c r="BQ834">
        <f t="shared" ref="BQ834:BQ897" si="132">SUM(AM834:AQ834)</f>
        <v>10</v>
      </c>
      <c r="BR834">
        <f t="shared" ref="BR834:BR897" si="133">SUM(AR834:AS834)</f>
        <v>4</v>
      </c>
      <c r="BS834">
        <f t="shared" ref="BS834:BS897" si="134">SUM(AT834)</f>
        <v>1</v>
      </c>
      <c r="BT834">
        <f t="shared" ref="BT834:BT897" si="135">SUM(AU834:AX834)</f>
        <v>4</v>
      </c>
      <c r="BU834">
        <f t="shared" ref="BU834:BU897" si="136">SUM(AY834:BB834)</f>
        <v>6</v>
      </c>
      <c r="BV834">
        <f t="shared" ref="BV834:BV897" si="137">SUM(BC834:BF834)</f>
        <v>5</v>
      </c>
      <c r="BW834">
        <f t="shared" ref="BW834:BW897" si="138">SUM(BG834:BH834)</f>
        <v>4</v>
      </c>
      <c r="BX834">
        <f t="shared" ref="BX834:BX897" si="139">SUM(BI834:BN834)</f>
        <v>3</v>
      </c>
    </row>
    <row r="835" spans="1:76" ht="18.95" customHeight="1" x14ac:dyDescent="0.25">
      <c r="A835" t="s">
        <v>4475</v>
      </c>
      <c r="B835" t="s">
        <v>1210</v>
      </c>
      <c r="C835" t="s">
        <v>219</v>
      </c>
      <c r="D835" t="s">
        <v>26</v>
      </c>
      <c r="E835" t="s">
        <v>73</v>
      </c>
      <c r="F835" t="s">
        <v>659</v>
      </c>
      <c r="G835" t="s">
        <v>2026</v>
      </c>
      <c r="H835" t="s">
        <v>22</v>
      </c>
      <c r="I835" t="s">
        <v>4476</v>
      </c>
      <c r="L835" s="1">
        <v>450201000402</v>
      </c>
      <c r="M835" t="s">
        <v>4477</v>
      </c>
      <c r="N835" t="s">
        <v>58</v>
      </c>
      <c r="O835" t="s">
        <v>4478</v>
      </c>
      <c r="P835">
        <v>29483</v>
      </c>
      <c r="Q835" t="s">
        <v>4479</v>
      </c>
      <c r="R835">
        <v>3077</v>
      </c>
      <c r="S835" t="s">
        <v>89</v>
      </c>
      <c r="T835" t="b">
        <v>0</v>
      </c>
      <c r="U835" t="s">
        <v>30</v>
      </c>
      <c r="V835" t="s">
        <v>31</v>
      </c>
      <c r="W835" t="s">
        <v>31</v>
      </c>
      <c r="X835" t="s">
        <v>31</v>
      </c>
      <c r="Y835" t="s">
        <v>31</v>
      </c>
      <c r="Z835">
        <v>0</v>
      </c>
      <c r="AA835">
        <v>0</v>
      </c>
      <c r="AB835">
        <v>0</v>
      </c>
      <c r="AC835">
        <v>2</v>
      </c>
      <c r="AD835">
        <v>1</v>
      </c>
      <c r="AE835">
        <v>0</v>
      </c>
      <c r="AF835">
        <v>1</v>
      </c>
      <c r="AG835">
        <v>1</v>
      </c>
      <c r="AH835">
        <v>1</v>
      </c>
      <c r="AI835">
        <v>2</v>
      </c>
      <c r="AJ835">
        <v>2</v>
      </c>
      <c r="AK835">
        <v>2</v>
      </c>
      <c r="AL835">
        <v>2</v>
      </c>
      <c r="AM835">
        <v>1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1</v>
      </c>
      <c r="AV835">
        <v>1</v>
      </c>
      <c r="AW835">
        <v>2</v>
      </c>
      <c r="AX835">
        <v>2</v>
      </c>
      <c r="AY835">
        <v>0</v>
      </c>
      <c r="AZ835">
        <v>0</v>
      </c>
      <c r="BA835">
        <v>3</v>
      </c>
      <c r="BB835">
        <v>3</v>
      </c>
      <c r="BC835">
        <v>2</v>
      </c>
      <c r="BD835">
        <v>0</v>
      </c>
      <c r="BE835">
        <v>1</v>
      </c>
      <c r="BF835">
        <v>1</v>
      </c>
      <c r="BG835">
        <v>1</v>
      </c>
      <c r="BH835">
        <v>1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2</v>
      </c>
      <c r="BO835">
        <f t="shared" si="130"/>
        <v>6</v>
      </c>
      <c r="BP835">
        <f t="shared" si="131"/>
        <v>8</v>
      </c>
      <c r="BQ835">
        <f t="shared" si="132"/>
        <v>2</v>
      </c>
      <c r="BR835">
        <f t="shared" si="133"/>
        <v>0</v>
      </c>
      <c r="BS835">
        <f t="shared" si="134"/>
        <v>1</v>
      </c>
      <c r="BT835">
        <f t="shared" si="135"/>
        <v>6</v>
      </c>
      <c r="BU835">
        <f t="shared" si="136"/>
        <v>6</v>
      </c>
      <c r="BV835">
        <f t="shared" si="137"/>
        <v>4</v>
      </c>
      <c r="BW835">
        <f t="shared" si="138"/>
        <v>2</v>
      </c>
      <c r="BX835">
        <f t="shared" si="139"/>
        <v>2</v>
      </c>
    </row>
    <row r="836" spans="1:76" ht="18.95" customHeight="1" x14ac:dyDescent="0.25">
      <c r="A836" t="s">
        <v>4940</v>
      </c>
      <c r="B836" t="s">
        <v>612</v>
      </c>
      <c r="C836" t="s">
        <v>40</v>
      </c>
      <c r="D836" t="s">
        <v>26</v>
      </c>
      <c r="E836" t="s">
        <v>73</v>
      </c>
      <c r="F836" t="s">
        <v>659</v>
      </c>
      <c r="G836" t="s">
        <v>2026</v>
      </c>
      <c r="H836" t="s">
        <v>22</v>
      </c>
      <c r="I836" t="s">
        <v>4941</v>
      </c>
      <c r="L836" s="1">
        <v>550108000157</v>
      </c>
      <c r="M836" t="s">
        <v>4942</v>
      </c>
      <c r="N836" t="s">
        <v>45</v>
      </c>
      <c r="O836" t="s">
        <v>4943</v>
      </c>
      <c r="P836">
        <v>53511</v>
      </c>
      <c r="Q836" t="s">
        <v>4944</v>
      </c>
      <c r="R836">
        <v>385</v>
      </c>
      <c r="S836" t="s">
        <v>7</v>
      </c>
      <c r="T836" t="b">
        <v>1</v>
      </c>
      <c r="U836" t="s">
        <v>61</v>
      </c>
      <c r="V836" t="s">
        <v>61</v>
      </c>
      <c r="W836" t="s">
        <v>61</v>
      </c>
      <c r="X836" t="s">
        <v>61</v>
      </c>
      <c r="Y836" t="s">
        <v>61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3</v>
      </c>
      <c r="AN836">
        <v>3</v>
      </c>
      <c r="AO836">
        <v>3</v>
      </c>
      <c r="AP836">
        <v>3</v>
      </c>
      <c r="AQ836">
        <v>1</v>
      </c>
      <c r="AR836">
        <v>3</v>
      </c>
      <c r="AS836">
        <v>0</v>
      </c>
      <c r="AT836">
        <v>0</v>
      </c>
      <c r="AU836">
        <v>2</v>
      </c>
      <c r="AV836">
        <v>2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1</v>
      </c>
      <c r="BD836">
        <v>0</v>
      </c>
      <c r="BE836">
        <v>3</v>
      </c>
      <c r="BF836">
        <v>3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2</v>
      </c>
      <c r="BO836">
        <f t="shared" si="130"/>
        <v>0</v>
      </c>
      <c r="BP836">
        <f t="shared" si="131"/>
        <v>0</v>
      </c>
      <c r="BQ836">
        <f t="shared" si="132"/>
        <v>13</v>
      </c>
      <c r="BR836">
        <f t="shared" si="133"/>
        <v>3</v>
      </c>
      <c r="BS836">
        <f t="shared" si="134"/>
        <v>0</v>
      </c>
      <c r="BT836">
        <f t="shared" si="135"/>
        <v>4</v>
      </c>
      <c r="BU836">
        <f t="shared" si="136"/>
        <v>1</v>
      </c>
      <c r="BV836">
        <f t="shared" si="137"/>
        <v>7</v>
      </c>
      <c r="BW836">
        <f t="shared" si="138"/>
        <v>0</v>
      </c>
      <c r="BX836">
        <f t="shared" si="139"/>
        <v>2</v>
      </c>
    </row>
    <row r="837" spans="1:76" ht="18.95" customHeight="1" x14ac:dyDescent="0.25">
      <c r="A837" t="s">
        <v>1191</v>
      </c>
      <c r="B837" t="s">
        <v>1192</v>
      </c>
      <c r="C837" t="s">
        <v>40</v>
      </c>
      <c r="D837" t="s">
        <v>26</v>
      </c>
      <c r="E837" t="s">
        <v>96</v>
      </c>
      <c r="F837" t="s">
        <v>5163</v>
      </c>
      <c r="G837">
        <v>2</v>
      </c>
      <c r="H837" t="s">
        <v>22</v>
      </c>
      <c r="I837" t="s">
        <v>1193</v>
      </c>
      <c r="L837" s="1">
        <v>380002100311</v>
      </c>
      <c r="M837" t="s">
        <v>1194</v>
      </c>
      <c r="N837" t="s">
        <v>25</v>
      </c>
      <c r="O837" t="s">
        <v>1195</v>
      </c>
      <c r="P837">
        <v>58401</v>
      </c>
      <c r="R837">
        <v>557</v>
      </c>
      <c r="S837" t="s">
        <v>77</v>
      </c>
      <c r="T837" t="b">
        <v>1</v>
      </c>
      <c r="U837" t="s">
        <v>31</v>
      </c>
      <c r="V837" t="s">
        <v>31</v>
      </c>
      <c r="W837" t="s">
        <v>31</v>
      </c>
      <c r="X837" t="s">
        <v>31</v>
      </c>
      <c r="Y837" t="s">
        <v>31</v>
      </c>
      <c r="Z837" s="10">
        <v>0</v>
      </c>
      <c r="AA837" s="10">
        <v>0</v>
      </c>
      <c r="AB837" s="10">
        <v>0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2</v>
      </c>
      <c r="AK837" s="10">
        <v>0</v>
      </c>
      <c r="AL837" s="10">
        <v>0</v>
      </c>
      <c r="AM837" s="10">
        <v>2</v>
      </c>
      <c r="AN837" s="10">
        <v>2</v>
      </c>
      <c r="AO837" s="10">
        <v>0</v>
      </c>
      <c r="AP837" s="10">
        <v>2</v>
      </c>
      <c r="AQ837" s="10">
        <v>0</v>
      </c>
      <c r="AR837" s="10">
        <v>2</v>
      </c>
      <c r="AS837" s="10">
        <v>2</v>
      </c>
      <c r="AT837" s="10">
        <v>0</v>
      </c>
      <c r="AU837" s="10">
        <v>0</v>
      </c>
      <c r="AV837" s="10">
        <v>0</v>
      </c>
      <c r="AW837" s="10">
        <v>0</v>
      </c>
      <c r="AX837" s="10">
        <v>0</v>
      </c>
      <c r="AY837" s="10">
        <v>0</v>
      </c>
      <c r="AZ837" s="10">
        <v>0</v>
      </c>
      <c r="BA837" s="10">
        <v>0</v>
      </c>
      <c r="BB837" s="10">
        <v>3</v>
      </c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>
        <v>0</v>
      </c>
      <c r="BI837" s="10">
        <v>0</v>
      </c>
      <c r="BJ837" s="10">
        <v>0</v>
      </c>
      <c r="BK837" s="10">
        <v>2</v>
      </c>
      <c r="BL837" s="10">
        <v>0</v>
      </c>
      <c r="BM837" s="10">
        <v>0</v>
      </c>
      <c r="BN837" s="10">
        <v>0</v>
      </c>
      <c r="BO837">
        <f t="shared" si="130"/>
        <v>0</v>
      </c>
      <c r="BP837">
        <f t="shared" si="131"/>
        <v>2</v>
      </c>
      <c r="BQ837">
        <f t="shared" si="132"/>
        <v>6</v>
      </c>
      <c r="BR837">
        <f t="shared" si="133"/>
        <v>4</v>
      </c>
      <c r="BS837">
        <f t="shared" si="134"/>
        <v>0</v>
      </c>
      <c r="BT837">
        <f t="shared" si="135"/>
        <v>0</v>
      </c>
      <c r="BU837">
        <f t="shared" si="136"/>
        <v>3</v>
      </c>
      <c r="BV837">
        <f t="shared" si="137"/>
        <v>0</v>
      </c>
      <c r="BW837">
        <f t="shared" si="138"/>
        <v>0</v>
      </c>
      <c r="BX837">
        <f t="shared" si="139"/>
        <v>2</v>
      </c>
    </row>
    <row r="838" spans="1:76" ht="18.95" customHeight="1" x14ac:dyDescent="0.25">
      <c r="A838" t="s">
        <v>2250</v>
      </c>
      <c r="B838" t="s">
        <v>20</v>
      </c>
      <c r="C838" t="s">
        <v>29</v>
      </c>
      <c r="D838" t="s">
        <v>26</v>
      </c>
      <c r="E838" t="s">
        <v>73</v>
      </c>
      <c r="F838" t="s">
        <v>659</v>
      </c>
      <c r="G838" t="s">
        <v>2026</v>
      </c>
      <c r="H838" t="s">
        <v>22</v>
      </c>
      <c r="I838" t="s">
        <v>2251</v>
      </c>
      <c r="L838" s="1">
        <v>62100002519</v>
      </c>
      <c r="M838" t="s">
        <v>2252</v>
      </c>
      <c r="N838" t="s">
        <v>58</v>
      </c>
      <c r="O838" t="s">
        <v>2253</v>
      </c>
      <c r="P838">
        <v>91302</v>
      </c>
      <c r="Q838" t="s">
        <v>966</v>
      </c>
      <c r="R838">
        <v>2000</v>
      </c>
      <c r="S838" t="s">
        <v>89</v>
      </c>
      <c r="T838" t="b">
        <v>0</v>
      </c>
      <c r="U838" t="s">
        <v>30</v>
      </c>
      <c r="V838" t="s">
        <v>31</v>
      </c>
      <c r="W838" t="s">
        <v>31</v>
      </c>
      <c r="X838" t="s">
        <v>31</v>
      </c>
      <c r="Y838" t="s">
        <v>31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3</v>
      </c>
      <c r="AH838">
        <v>2</v>
      </c>
      <c r="AI838">
        <v>1</v>
      </c>
      <c r="AJ838">
        <v>2</v>
      </c>
      <c r="AK838">
        <v>2</v>
      </c>
      <c r="AL838">
        <v>0</v>
      </c>
      <c r="AM838">
        <v>3</v>
      </c>
      <c r="AN838">
        <v>3</v>
      </c>
      <c r="AO838">
        <v>0</v>
      </c>
      <c r="AP838">
        <v>1</v>
      </c>
      <c r="AQ838">
        <v>0</v>
      </c>
      <c r="AR838">
        <v>3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3</v>
      </c>
      <c r="BB838">
        <v>3</v>
      </c>
      <c r="BC838">
        <v>0</v>
      </c>
      <c r="BD838">
        <v>0</v>
      </c>
      <c r="BE838">
        <v>3</v>
      </c>
      <c r="BF838">
        <v>3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3</v>
      </c>
      <c r="BM838">
        <v>0</v>
      </c>
      <c r="BN838">
        <v>2</v>
      </c>
      <c r="BO838">
        <f t="shared" si="130"/>
        <v>6</v>
      </c>
      <c r="BP838">
        <f t="shared" si="131"/>
        <v>5</v>
      </c>
      <c r="BQ838">
        <f t="shared" si="132"/>
        <v>7</v>
      </c>
      <c r="BR838">
        <f t="shared" si="133"/>
        <v>3</v>
      </c>
      <c r="BS838">
        <f t="shared" si="134"/>
        <v>0</v>
      </c>
      <c r="BT838">
        <f t="shared" si="135"/>
        <v>0</v>
      </c>
      <c r="BU838">
        <f t="shared" si="136"/>
        <v>6</v>
      </c>
      <c r="BV838">
        <f t="shared" si="137"/>
        <v>6</v>
      </c>
      <c r="BW838">
        <f t="shared" si="138"/>
        <v>0</v>
      </c>
      <c r="BX838">
        <f t="shared" si="139"/>
        <v>5</v>
      </c>
    </row>
    <row r="839" spans="1:76" ht="18.95" customHeight="1" x14ac:dyDescent="0.25">
      <c r="A839" t="s">
        <v>1730</v>
      </c>
      <c r="B839" t="s">
        <v>1731</v>
      </c>
      <c r="C839" t="s">
        <v>54</v>
      </c>
      <c r="D839" t="s">
        <v>26</v>
      </c>
      <c r="E839" t="s">
        <v>73</v>
      </c>
      <c r="F839" t="s">
        <v>659</v>
      </c>
      <c r="G839">
        <v>4</v>
      </c>
      <c r="H839" t="s">
        <v>22</v>
      </c>
      <c r="I839" t="s">
        <v>1732</v>
      </c>
      <c r="L839" s="1">
        <v>330498000323</v>
      </c>
      <c r="M839" t="s">
        <v>1733</v>
      </c>
      <c r="N839" t="s">
        <v>58</v>
      </c>
      <c r="O839" t="s">
        <v>1734</v>
      </c>
      <c r="P839">
        <v>3062</v>
      </c>
      <c r="Q839" t="s">
        <v>1735</v>
      </c>
      <c r="R839">
        <v>1809</v>
      </c>
      <c r="S839" t="s">
        <v>7</v>
      </c>
      <c r="T839" t="b">
        <v>1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>
        <v>0</v>
      </c>
      <c r="AA839">
        <v>0</v>
      </c>
      <c r="AB839">
        <v>0</v>
      </c>
      <c r="AC839">
        <v>2</v>
      </c>
      <c r="AD839">
        <v>2</v>
      </c>
      <c r="AE839">
        <v>0</v>
      </c>
      <c r="AF839">
        <v>3</v>
      </c>
      <c r="AG839">
        <v>3</v>
      </c>
      <c r="AH839">
        <v>0</v>
      </c>
      <c r="AI839">
        <v>0</v>
      </c>
      <c r="AJ839">
        <v>2</v>
      </c>
      <c r="AK839">
        <v>0</v>
      </c>
      <c r="AL839">
        <v>2</v>
      </c>
      <c r="AM839">
        <v>3</v>
      </c>
      <c r="AN839">
        <v>3</v>
      </c>
      <c r="AO839">
        <v>0</v>
      </c>
      <c r="AP839">
        <v>0</v>
      </c>
      <c r="AQ839">
        <v>0</v>
      </c>
      <c r="AR839">
        <v>3</v>
      </c>
      <c r="AS839">
        <v>0</v>
      </c>
      <c r="AT839">
        <v>0</v>
      </c>
      <c r="AU839">
        <v>2</v>
      </c>
      <c r="AV839">
        <v>2</v>
      </c>
      <c r="AW839">
        <v>2</v>
      </c>
      <c r="AX839">
        <v>2</v>
      </c>
      <c r="AY839">
        <v>0</v>
      </c>
      <c r="AZ839">
        <v>0</v>
      </c>
      <c r="BA839">
        <v>0</v>
      </c>
      <c r="BB839">
        <v>0</v>
      </c>
      <c r="BC839">
        <v>2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f t="shared" si="130"/>
        <v>10</v>
      </c>
      <c r="BP839">
        <f t="shared" si="131"/>
        <v>4</v>
      </c>
      <c r="BQ839">
        <f t="shared" si="132"/>
        <v>6</v>
      </c>
      <c r="BR839">
        <f t="shared" si="133"/>
        <v>3</v>
      </c>
      <c r="BS839">
        <f t="shared" si="134"/>
        <v>0</v>
      </c>
      <c r="BT839">
        <f t="shared" si="135"/>
        <v>8</v>
      </c>
      <c r="BU839">
        <f t="shared" si="136"/>
        <v>0</v>
      </c>
      <c r="BV839">
        <f t="shared" si="137"/>
        <v>2</v>
      </c>
      <c r="BW839">
        <f t="shared" si="138"/>
        <v>1</v>
      </c>
      <c r="BX839">
        <f t="shared" si="139"/>
        <v>0</v>
      </c>
    </row>
    <row r="840" spans="1:76" ht="18.95" customHeight="1" x14ac:dyDescent="0.25">
      <c r="A840" t="s">
        <v>3955</v>
      </c>
      <c r="B840" t="s">
        <v>1737</v>
      </c>
      <c r="C840" t="s">
        <v>54</v>
      </c>
      <c r="D840" t="s">
        <v>26</v>
      </c>
      <c r="E840" t="s">
        <v>102</v>
      </c>
      <c r="F840" t="s">
        <v>659</v>
      </c>
      <c r="G840" t="s">
        <v>2026</v>
      </c>
      <c r="H840" t="s">
        <v>22</v>
      </c>
      <c r="I840" t="s">
        <v>3956</v>
      </c>
      <c r="L840" s="1">
        <v>341032001878</v>
      </c>
      <c r="M840" t="s">
        <v>3957</v>
      </c>
      <c r="N840" t="s">
        <v>45</v>
      </c>
      <c r="O840" t="s">
        <v>3958</v>
      </c>
      <c r="P840">
        <v>8332</v>
      </c>
      <c r="Q840" t="s">
        <v>3314</v>
      </c>
      <c r="R840">
        <v>512</v>
      </c>
      <c r="S840" t="s">
        <v>89</v>
      </c>
      <c r="T840" t="b">
        <v>0</v>
      </c>
      <c r="U840" t="s">
        <v>30</v>
      </c>
      <c r="V840" t="s">
        <v>31</v>
      </c>
      <c r="W840" t="s">
        <v>31</v>
      </c>
      <c r="X840" t="s">
        <v>31</v>
      </c>
      <c r="Y840" t="s">
        <v>31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2</v>
      </c>
      <c r="AG840">
        <v>2</v>
      </c>
      <c r="AH840">
        <v>1</v>
      </c>
      <c r="AI840">
        <v>1</v>
      </c>
      <c r="AJ840">
        <v>2</v>
      </c>
      <c r="AK840">
        <v>2</v>
      </c>
      <c r="AL840">
        <v>2</v>
      </c>
      <c r="AM840">
        <v>2</v>
      </c>
      <c r="AN840">
        <v>3</v>
      </c>
      <c r="AO840">
        <v>3</v>
      </c>
      <c r="AP840">
        <v>3</v>
      </c>
      <c r="AQ840">
        <v>3</v>
      </c>
      <c r="AR840">
        <v>3</v>
      </c>
      <c r="AS840">
        <v>1</v>
      </c>
      <c r="AT840">
        <v>2</v>
      </c>
      <c r="AU840">
        <v>2</v>
      </c>
      <c r="AV840">
        <v>2</v>
      </c>
      <c r="AW840">
        <v>0</v>
      </c>
      <c r="AX840">
        <v>0</v>
      </c>
      <c r="AY840">
        <v>0</v>
      </c>
      <c r="AZ840">
        <v>0</v>
      </c>
      <c r="BA840">
        <v>3</v>
      </c>
      <c r="BB840">
        <v>3</v>
      </c>
      <c r="BC840">
        <v>2</v>
      </c>
      <c r="BD840">
        <v>2</v>
      </c>
      <c r="BE840">
        <v>2</v>
      </c>
      <c r="BF840">
        <v>2</v>
      </c>
      <c r="BG840">
        <v>3</v>
      </c>
      <c r="BH840">
        <v>3</v>
      </c>
      <c r="BI840">
        <v>2</v>
      </c>
      <c r="BJ840">
        <v>1</v>
      </c>
      <c r="BK840">
        <v>1</v>
      </c>
      <c r="BL840">
        <v>2</v>
      </c>
      <c r="BM840">
        <v>0</v>
      </c>
      <c r="BN840">
        <v>2</v>
      </c>
      <c r="BO840">
        <f t="shared" si="130"/>
        <v>6</v>
      </c>
      <c r="BP840">
        <f t="shared" si="131"/>
        <v>7</v>
      </c>
      <c r="BQ840">
        <f t="shared" si="132"/>
        <v>14</v>
      </c>
      <c r="BR840">
        <f t="shared" si="133"/>
        <v>4</v>
      </c>
      <c r="BS840">
        <f t="shared" si="134"/>
        <v>2</v>
      </c>
      <c r="BT840">
        <f t="shared" si="135"/>
        <v>4</v>
      </c>
      <c r="BU840">
        <f t="shared" si="136"/>
        <v>6</v>
      </c>
      <c r="BV840">
        <f t="shared" si="137"/>
        <v>8</v>
      </c>
      <c r="BW840">
        <f t="shared" si="138"/>
        <v>6</v>
      </c>
      <c r="BX840">
        <f t="shared" si="139"/>
        <v>8</v>
      </c>
    </row>
    <row r="841" spans="1:76" ht="18.95" customHeight="1" x14ac:dyDescent="0.25">
      <c r="A841" t="s">
        <v>3682</v>
      </c>
      <c r="B841" t="s">
        <v>25</v>
      </c>
      <c r="C841" t="s">
        <v>219</v>
      </c>
      <c r="D841" t="s">
        <v>26</v>
      </c>
      <c r="E841" t="s">
        <v>96</v>
      </c>
      <c r="F841" t="s">
        <v>5163</v>
      </c>
      <c r="G841" t="s">
        <v>2026</v>
      </c>
      <c r="H841" t="s">
        <v>22</v>
      </c>
      <c r="I841" t="s">
        <v>3683</v>
      </c>
      <c r="L841" s="1">
        <v>280019601493</v>
      </c>
      <c r="M841" t="s">
        <v>3684</v>
      </c>
      <c r="N841" t="s">
        <v>45</v>
      </c>
      <c r="O841" t="s">
        <v>3685</v>
      </c>
      <c r="P841">
        <v>38967</v>
      </c>
      <c r="Q841" t="s">
        <v>65</v>
      </c>
      <c r="R841">
        <v>641</v>
      </c>
      <c r="S841" t="s">
        <v>77</v>
      </c>
      <c r="T841" t="b">
        <v>0</v>
      </c>
      <c r="U841" t="s">
        <v>30</v>
      </c>
      <c r="V841" t="s">
        <v>31</v>
      </c>
      <c r="W841" t="s">
        <v>31</v>
      </c>
      <c r="X841" t="s">
        <v>31</v>
      </c>
      <c r="Y841" t="s">
        <v>31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1</v>
      </c>
      <c r="AH841">
        <v>1</v>
      </c>
      <c r="AI841">
        <v>1</v>
      </c>
      <c r="AJ841">
        <v>2</v>
      </c>
      <c r="AK841">
        <v>2</v>
      </c>
      <c r="AL841">
        <v>2</v>
      </c>
      <c r="AM841">
        <v>3</v>
      </c>
      <c r="AN841">
        <v>3</v>
      </c>
      <c r="AO841">
        <v>3</v>
      </c>
      <c r="AP841">
        <v>3</v>
      </c>
      <c r="AQ841">
        <v>0</v>
      </c>
      <c r="AR841">
        <v>3</v>
      </c>
      <c r="AS841">
        <v>0</v>
      </c>
      <c r="AT841">
        <v>0</v>
      </c>
      <c r="AU841">
        <v>2</v>
      </c>
      <c r="AV841">
        <v>2</v>
      </c>
      <c r="AW841">
        <v>0</v>
      </c>
      <c r="AX841">
        <v>0</v>
      </c>
      <c r="AY841">
        <v>1</v>
      </c>
      <c r="AZ841">
        <v>0</v>
      </c>
      <c r="BA841">
        <v>3</v>
      </c>
      <c r="BB841">
        <v>3</v>
      </c>
      <c r="BC841">
        <v>0</v>
      </c>
      <c r="BD841">
        <v>0</v>
      </c>
      <c r="BE841">
        <v>3</v>
      </c>
      <c r="BF841">
        <v>3</v>
      </c>
      <c r="BG841">
        <v>3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f t="shared" si="130"/>
        <v>3</v>
      </c>
      <c r="BP841">
        <f t="shared" si="131"/>
        <v>7</v>
      </c>
      <c r="BQ841">
        <f t="shared" si="132"/>
        <v>12</v>
      </c>
      <c r="BR841">
        <f t="shared" si="133"/>
        <v>3</v>
      </c>
      <c r="BS841">
        <f t="shared" si="134"/>
        <v>0</v>
      </c>
      <c r="BT841">
        <f t="shared" si="135"/>
        <v>4</v>
      </c>
      <c r="BU841">
        <f t="shared" si="136"/>
        <v>7</v>
      </c>
      <c r="BV841">
        <f t="shared" si="137"/>
        <v>6</v>
      </c>
      <c r="BW841">
        <f t="shared" si="138"/>
        <v>3</v>
      </c>
      <c r="BX841">
        <f t="shared" si="139"/>
        <v>0</v>
      </c>
    </row>
    <row r="842" spans="1:76" ht="18.95" customHeight="1" x14ac:dyDescent="0.25">
      <c r="A842" t="s">
        <v>138</v>
      </c>
      <c r="B842" t="s">
        <v>123</v>
      </c>
      <c r="C842" t="s">
        <v>40</v>
      </c>
      <c r="D842" t="s">
        <v>26</v>
      </c>
      <c r="E842" t="s">
        <v>50</v>
      </c>
      <c r="F842" t="s">
        <v>5161</v>
      </c>
      <c r="G842">
        <v>1</v>
      </c>
      <c r="H842" t="s">
        <v>124</v>
      </c>
      <c r="I842" t="s">
        <v>139</v>
      </c>
      <c r="L842" s="1">
        <v>390476802937</v>
      </c>
      <c r="M842" t="s">
        <v>140</v>
      </c>
      <c r="N842" t="s">
        <v>45</v>
      </c>
      <c r="O842" t="s">
        <v>141</v>
      </c>
      <c r="P842">
        <v>44617</v>
      </c>
      <c r="R842">
        <v>64</v>
      </c>
      <c r="S842" t="s">
        <v>66</v>
      </c>
      <c r="T842" t="b">
        <v>0</v>
      </c>
      <c r="U842" t="s">
        <v>30</v>
      </c>
      <c r="V842" t="s">
        <v>31</v>
      </c>
      <c r="W842" t="s">
        <v>31</v>
      </c>
      <c r="X842" t="s">
        <v>31</v>
      </c>
      <c r="Y842" t="s">
        <v>31</v>
      </c>
      <c r="Z842" s="10">
        <v>0</v>
      </c>
      <c r="AA842" s="10">
        <v>0</v>
      </c>
      <c r="AB842" s="10">
        <v>0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0</v>
      </c>
      <c r="AI842" s="10">
        <v>0</v>
      </c>
      <c r="AJ842" s="10">
        <v>0</v>
      </c>
      <c r="AK842" s="10">
        <v>0</v>
      </c>
      <c r="AL842" s="10">
        <v>0</v>
      </c>
      <c r="AM842" s="10">
        <v>0</v>
      </c>
      <c r="AN842" s="10">
        <v>0</v>
      </c>
      <c r="AO842" s="10">
        <v>0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0">
        <v>0</v>
      </c>
      <c r="AV842" s="10">
        <v>0</v>
      </c>
      <c r="AW842" s="10">
        <v>0</v>
      </c>
      <c r="AX842" s="10">
        <v>0</v>
      </c>
      <c r="AY842" s="10">
        <v>0</v>
      </c>
      <c r="AZ842" s="10">
        <v>0</v>
      </c>
      <c r="BA842" s="10">
        <v>0</v>
      </c>
      <c r="BB842" s="10">
        <v>0</v>
      </c>
      <c r="BC842" s="10">
        <v>0</v>
      </c>
      <c r="BD842" s="10">
        <v>0</v>
      </c>
      <c r="BE842" s="10">
        <v>0</v>
      </c>
      <c r="BF842" s="10">
        <v>0</v>
      </c>
      <c r="BG842" s="10">
        <v>0</v>
      </c>
      <c r="BH842" s="10">
        <v>0</v>
      </c>
      <c r="BI842" s="10">
        <v>0</v>
      </c>
      <c r="BJ842" s="10">
        <v>0</v>
      </c>
      <c r="BK842" s="10">
        <v>0</v>
      </c>
      <c r="BL842" s="10">
        <v>0</v>
      </c>
      <c r="BM842" s="10">
        <v>0</v>
      </c>
      <c r="BN842" s="10">
        <v>0</v>
      </c>
      <c r="BO842">
        <f t="shared" si="130"/>
        <v>0</v>
      </c>
      <c r="BP842">
        <f t="shared" si="131"/>
        <v>0</v>
      </c>
      <c r="BQ842">
        <f t="shared" si="132"/>
        <v>0</v>
      </c>
      <c r="BR842">
        <f t="shared" si="133"/>
        <v>0</v>
      </c>
      <c r="BS842">
        <f t="shared" si="134"/>
        <v>0</v>
      </c>
      <c r="BT842">
        <f t="shared" si="135"/>
        <v>0</v>
      </c>
      <c r="BU842">
        <f t="shared" si="136"/>
        <v>0</v>
      </c>
      <c r="BV842">
        <f t="shared" si="137"/>
        <v>0</v>
      </c>
      <c r="BW842">
        <f t="shared" si="138"/>
        <v>0</v>
      </c>
      <c r="BX842">
        <f t="shared" si="139"/>
        <v>0</v>
      </c>
    </row>
    <row r="843" spans="1:76" ht="18.95" customHeight="1" x14ac:dyDescent="0.25">
      <c r="A843" t="s">
        <v>4134</v>
      </c>
      <c r="B843" t="s">
        <v>49</v>
      </c>
      <c r="C843" t="s">
        <v>54</v>
      </c>
      <c r="D843" t="s">
        <v>26</v>
      </c>
      <c r="E843" t="s">
        <v>21</v>
      </c>
      <c r="F843" t="s">
        <v>5163</v>
      </c>
      <c r="G843" t="s">
        <v>2026</v>
      </c>
      <c r="H843" t="s">
        <v>22</v>
      </c>
      <c r="I843" t="s">
        <v>4135</v>
      </c>
      <c r="L843" s="1">
        <v>362574004620</v>
      </c>
      <c r="M843" t="s">
        <v>4136</v>
      </c>
      <c r="N843" t="s">
        <v>45</v>
      </c>
      <c r="O843" t="s">
        <v>4137</v>
      </c>
      <c r="P843">
        <v>12983</v>
      </c>
      <c r="R843">
        <v>139</v>
      </c>
      <c r="S843" t="s">
        <v>66</v>
      </c>
      <c r="T843" t="b">
        <v>0</v>
      </c>
      <c r="U843" t="s">
        <v>30</v>
      </c>
      <c r="V843" t="s">
        <v>31</v>
      </c>
      <c r="W843" t="s">
        <v>31</v>
      </c>
      <c r="X843" t="s">
        <v>31</v>
      </c>
      <c r="Y843" t="s">
        <v>31</v>
      </c>
      <c r="Z843">
        <v>0</v>
      </c>
      <c r="AA843">
        <v>0</v>
      </c>
      <c r="AB843">
        <v>0</v>
      </c>
      <c r="AC843">
        <v>0</v>
      </c>
      <c r="AD843">
        <v>2</v>
      </c>
      <c r="AE843">
        <v>0</v>
      </c>
      <c r="AF843">
        <v>2</v>
      </c>
      <c r="AG843">
        <v>2</v>
      </c>
      <c r="AH843">
        <v>0</v>
      </c>
      <c r="AI843">
        <v>2</v>
      </c>
      <c r="AJ843">
        <v>2</v>
      </c>
      <c r="AK843">
        <v>2</v>
      </c>
      <c r="AL843">
        <v>2</v>
      </c>
      <c r="AM843">
        <v>3</v>
      </c>
      <c r="AN843">
        <v>3</v>
      </c>
      <c r="AO843">
        <v>1</v>
      </c>
      <c r="AP843">
        <v>3</v>
      </c>
      <c r="AQ843">
        <v>0</v>
      </c>
      <c r="AR843">
        <v>2</v>
      </c>
      <c r="AS843">
        <v>0</v>
      </c>
      <c r="AT843">
        <v>1</v>
      </c>
      <c r="AU843">
        <v>2</v>
      </c>
      <c r="AV843">
        <v>2</v>
      </c>
      <c r="AW843">
        <v>2</v>
      </c>
      <c r="AX843">
        <v>2</v>
      </c>
      <c r="AY843">
        <v>0</v>
      </c>
      <c r="AZ843">
        <v>0</v>
      </c>
      <c r="BA843">
        <v>3</v>
      </c>
      <c r="BB843">
        <v>3</v>
      </c>
      <c r="BC843">
        <v>2</v>
      </c>
      <c r="BD843">
        <v>0</v>
      </c>
      <c r="BE843">
        <v>3</v>
      </c>
      <c r="BF843">
        <v>3</v>
      </c>
      <c r="BG843">
        <v>3</v>
      </c>
      <c r="BH843">
        <v>3</v>
      </c>
      <c r="BI843">
        <v>3</v>
      </c>
      <c r="BJ843">
        <v>1</v>
      </c>
      <c r="BK843">
        <v>0</v>
      </c>
      <c r="BL843">
        <v>0</v>
      </c>
      <c r="BM843">
        <v>0</v>
      </c>
      <c r="BN843">
        <v>2</v>
      </c>
      <c r="BO843">
        <f t="shared" si="130"/>
        <v>6</v>
      </c>
      <c r="BP843">
        <f t="shared" si="131"/>
        <v>8</v>
      </c>
      <c r="BQ843">
        <f t="shared" si="132"/>
        <v>10</v>
      </c>
      <c r="BR843">
        <f t="shared" si="133"/>
        <v>2</v>
      </c>
      <c r="BS843">
        <f t="shared" si="134"/>
        <v>1</v>
      </c>
      <c r="BT843">
        <f t="shared" si="135"/>
        <v>8</v>
      </c>
      <c r="BU843">
        <f t="shared" si="136"/>
        <v>6</v>
      </c>
      <c r="BV843">
        <f t="shared" si="137"/>
        <v>8</v>
      </c>
      <c r="BW843">
        <f t="shared" si="138"/>
        <v>6</v>
      </c>
      <c r="BX843">
        <f t="shared" si="139"/>
        <v>6</v>
      </c>
    </row>
    <row r="844" spans="1:76" ht="18.95" customHeight="1" x14ac:dyDescent="0.25">
      <c r="A844" t="s">
        <v>4945</v>
      </c>
      <c r="B844" t="s">
        <v>612</v>
      </c>
      <c r="C844" t="s">
        <v>40</v>
      </c>
      <c r="D844" t="s">
        <v>26</v>
      </c>
      <c r="E844" t="s">
        <v>21</v>
      </c>
      <c r="F844" t="s">
        <v>5163</v>
      </c>
      <c r="G844" t="s">
        <v>2026</v>
      </c>
      <c r="H844" t="s">
        <v>22</v>
      </c>
      <c r="I844" t="s">
        <v>4946</v>
      </c>
      <c r="L844" s="1">
        <v>550147002383</v>
      </c>
      <c r="M844" t="s">
        <v>4947</v>
      </c>
      <c r="N844" t="s">
        <v>25</v>
      </c>
      <c r="O844" t="s">
        <v>4948</v>
      </c>
      <c r="P844">
        <v>54107</v>
      </c>
      <c r="Q844" t="s">
        <v>4949</v>
      </c>
      <c r="R844">
        <v>111</v>
      </c>
      <c r="S844" t="s">
        <v>39</v>
      </c>
      <c r="T844" t="b">
        <v>0</v>
      </c>
      <c r="U844" t="s">
        <v>30</v>
      </c>
      <c r="V844" t="s">
        <v>31</v>
      </c>
      <c r="W844" t="s">
        <v>31</v>
      </c>
      <c r="X844" t="s">
        <v>31</v>
      </c>
      <c r="Y844" t="s">
        <v>31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2</v>
      </c>
      <c r="BB844">
        <v>3</v>
      </c>
      <c r="BC844">
        <v>0</v>
      </c>
      <c r="BD844">
        <v>0</v>
      </c>
      <c r="BE844">
        <v>0</v>
      </c>
      <c r="BF844">
        <v>3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f t="shared" si="130"/>
        <v>0</v>
      </c>
      <c r="BP844">
        <f t="shared" si="131"/>
        <v>0</v>
      </c>
      <c r="BQ844">
        <f t="shared" si="132"/>
        <v>0</v>
      </c>
      <c r="BR844">
        <f t="shared" si="133"/>
        <v>0</v>
      </c>
      <c r="BS844">
        <f t="shared" si="134"/>
        <v>0</v>
      </c>
      <c r="BT844">
        <f t="shared" si="135"/>
        <v>0</v>
      </c>
      <c r="BU844">
        <f t="shared" si="136"/>
        <v>5</v>
      </c>
      <c r="BV844">
        <f t="shared" si="137"/>
        <v>3</v>
      </c>
      <c r="BW844">
        <f t="shared" si="138"/>
        <v>0</v>
      </c>
      <c r="BX844">
        <f t="shared" si="139"/>
        <v>0</v>
      </c>
    </row>
    <row r="845" spans="1:76" ht="18.95" customHeight="1" x14ac:dyDescent="0.25">
      <c r="A845" t="s">
        <v>919</v>
      </c>
      <c r="B845" t="s">
        <v>20</v>
      </c>
      <c r="C845" t="s">
        <v>29</v>
      </c>
      <c r="D845" t="s">
        <v>26</v>
      </c>
      <c r="E845" t="s">
        <v>143</v>
      </c>
      <c r="F845" t="s">
        <v>659</v>
      </c>
      <c r="G845">
        <v>2</v>
      </c>
      <c r="H845" t="s">
        <v>22</v>
      </c>
      <c r="I845" t="s">
        <v>920</v>
      </c>
      <c r="L845" s="1">
        <v>60480000460</v>
      </c>
      <c r="M845" t="s">
        <v>921</v>
      </c>
      <c r="N845" t="s">
        <v>45</v>
      </c>
      <c r="O845" t="s">
        <v>922</v>
      </c>
      <c r="P845">
        <v>95132</v>
      </c>
      <c r="Q845" t="s">
        <v>923</v>
      </c>
      <c r="R845">
        <v>516</v>
      </c>
      <c r="S845" t="s">
        <v>7</v>
      </c>
      <c r="T845" t="b">
        <v>1</v>
      </c>
      <c r="U845" t="s">
        <v>61</v>
      </c>
      <c r="V845" t="s">
        <v>61</v>
      </c>
      <c r="W845" t="s">
        <v>61</v>
      </c>
      <c r="X845" t="s">
        <v>71</v>
      </c>
      <c r="Y845" t="s">
        <v>71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2</v>
      </c>
      <c r="AJ845">
        <v>2</v>
      </c>
      <c r="AK845">
        <v>2</v>
      </c>
      <c r="AL845">
        <v>2</v>
      </c>
      <c r="AM845">
        <v>3</v>
      </c>
      <c r="AN845">
        <v>0</v>
      </c>
      <c r="AO845">
        <v>0</v>
      </c>
      <c r="AP845">
        <v>0</v>
      </c>
      <c r="AQ845">
        <v>3</v>
      </c>
      <c r="AR845">
        <v>0</v>
      </c>
      <c r="AS845">
        <v>0</v>
      </c>
      <c r="AT845">
        <v>0</v>
      </c>
      <c r="AU845">
        <v>2</v>
      </c>
      <c r="AV845">
        <v>2</v>
      </c>
      <c r="AW845">
        <v>2</v>
      </c>
      <c r="AX845">
        <v>2</v>
      </c>
      <c r="AY845">
        <v>2</v>
      </c>
      <c r="AZ845">
        <v>0</v>
      </c>
      <c r="BA845">
        <v>3</v>
      </c>
      <c r="BB845">
        <v>3</v>
      </c>
      <c r="BC845">
        <v>2</v>
      </c>
      <c r="BD845">
        <v>0</v>
      </c>
      <c r="BE845">
        <v>3</v>
      </c>
      <c r="BF845">
        <v>3</v>
      </c>
      <c r="BG845">
        <v>3</v>
      </c>
      <c r="BH845">
        <v>1</v>
      </c>
      <c r="BI845">
        <v>2</v>
      </c>
      <c r="BJ845">
        <v>0</v>
      </c>
      <c r="BK845">
        <v>0</v>
      </c>
      <c r="BL845">
        <v>0</v>
      </c>
      <c r="BM845">
        <v>1</v>
      </c>
      <c r="BN845">
        <v>2</v>
      </c>
      <c r="BO845">
        <f t="shared" si="130"/>
        <v>0</v>
      </c>
      <c r="BP845">
        <f t="shared" si="131"/>
        <v>8</v>
      </c>
      <c r="BQ845">
        <f t="shared" si="132"/>
        <v>6</v>
      </c>
      <c r="BR845">
        <f t="shared" si="133"/>
        <v>0</v>
      </c>
      <c r="BS845">
        <f t="shared" si="134"/>
        <v>0</v>
      </c>
      <c r="BT845">
        <f t="shared" si="135"/>
        <v>8</v>
      </c>
      <c r="BU845">
        <f t="shared" si="136"/>
        <v>8</v>
      </c>
      <c r="BV845">
        <f t="shared" si="137"/>
        <v>8</v>
      </c>
      <c r="BW845">
        <f t="shared" si="138"/>
        <v>4</v>
      </c>
      <c r="BX845">
        <f t="shared" si="139"/>
        <v>5</v>
      </c>
    </row>
    <row r="846" spans="1:76" ht="18.95" customHeight="1" x14ac:dyDescent="0.25">
      <c r="A846" t="s">
        <v>1928</v>
      </c>
      <c r="B846" t="s">
        <v>1550</v>
      </c>
      <c r="C846" t="s">
        <v>219</v>
      </c>
      <c r="D846" t="s">
        <v>26</v>
      </c>
      <c r="E846" t="s">
        <v>143</v>
      </c>
      <c r="F846" t="s">
        <v>659</v>
      </c>
      <c r="G846">
        <v>4</v>
      </c>
      <c r="H846" t="s">
        <v>22</v>
      </c>
      <c r="I846" t="s">
        <v>1929</v>
      </c>
      <c r="L846" s="1">
        <v>220129001047</v>
      </c>
      <c r="M846" t="s">
        <v>1930</v>
      </c>
      <c r="N846" t="s">
        <v>25</v>
      </c>
      <c r="O846" t="s">
        <v>1931</v>
      </c>
      <c r="P846">
        <v>71328</v>
      </c>
      <c r="Q846" t="s">
        <v>1932</v>
      </c>
      <c r="R846">
        <v>1113</v>
      </c>
      <c r="S846" t="s">
        <v>39</v>
      </c>
      <c r="T846" t="b">
        <v>0</v>
      </c>
      <c r="U846" t="s">
        <v>30</v>
      </c>
      <c r="V846" t="s">
        <v>31</v>
      </c>
      <c r="W846" t="s">
        <v>31</v>
      </c>
      <c r="X846" t="s">
        <v>31</v>
      </c>
      <c r="Y846" t="s">
        <v>31</v>
      </c>
      <c r="Z846" s="10">
        <v>0</v>
      </c>
      <c r="AA846" s="10">
        <v>0</v>
      </c>
      <c r="AB846" s="10">
        <v>0</v>
      </c>
      <c r="AC846" s="10">
        <v>0</v>
      </c>
      <c r="AD846" s="10">
        <v>0</v>
      </c>
      <c r="AE846" s="10">
        <v>0</v>
      </c>
      <c r="AF846" s="10">
        <v>1</v>
      </c>
      <c r="AG846" s="10">
        <v>1</v>
      </c>
      <c r="AH846" s="10">
        <v>0</v>
      </c>
      <c r="AI846" s="10">
        <v>2</v>
      </c>
      <c r="AJ846" s="10">
        <v>2</v>
      </c>
      <c r="AK846" s="10">
        <v>2</v>
      </c>
      <c r="AL846" s="10">
        <v>0</v>
      </c>
      <c r="AM846" s="10">
        <v>2</v>
      </c>
      <c r="AN846" s="10">
        <v>2</v>
      </c>
      <c r="AO846" s="10">
        <v>2</v>
      </c>
      <c r="AP846" s="10">
        <v>3</v>
      </c>
      <c r="AQ846" s="10">
        <v>3</v>
      </c>
      <c r="AR846" s="10">
        <v>2</v>
      </c>
      <c r="AS846" s="10">
        <v>3</v>
      </c>
      <c r="AT846" s="10">
        <v>2</v>
      </c>
      <c r="AU846" s="10">
        <v>0</v>
      </c>
      <c r="AV846" s="10">
        <v>0</v>
      </c>
      <c r="AW846" s="10">
        <v>0</v>
      </c>
      <c r="AX846" s="10">
        <v>0</v>
      </c>
      <c r="AY846" s="10">
        <v>0</v>
      </c>
      <c r="AZ846" s="10">
        <v>2</v>
      </c>
      <c r="BA846" s="10">
        <v>3</v>
      </c>
      <c r="BB846" s="10">
        <v>3</v>
      </c>
      <c r="BC846" s="10">
        <v>2</v>
      </c>
      <c r="BD846" s="10">
        <v>0</v>
      </c>
      <c r="BE846" s="10">
        <v>3</v>
      </c>
      <c r="BF846" s="10">
        <v>3</v>
      </c>
      <c r="BG846" s="10">
        <v>0</v>
      </c>
      <c r="BH846" s="10">
        <v>3</v>
      </c>
      <c r="BI846" s="10">
        <v>2</v>
      </c>
      <c r="BJ846" s="10">
        <v>0</v>
      </c>
      <c r="BK846" s="10">
        <v>3</v>
      </c>
      <c r="BL846" s="10">
        <v>2</v>
      </c>
      <c r="BM846" s="10">
        <v>0</v>
      </c>
      <c r="BN846" s="10">
        <v>0</v>
      </c>
      <c r="BO846">
        <f t="shared" si="130"/>
        <v>2</v>
      </c>
      <c r="BP846">
        <f t="shared" si="131"/>
        <v>6</v>
      </c>
      <c r="BQ846">
        <f t="shared" si="132"/>
        <v>12</v>
      </c>
      <c r="BR846">
        <f t="shared" si="133"/>
        <v>5</v>
      </c>
      <c r="BS846">
        <f t="shared" si="134"/>
        <v>2</v>
      </c>
      <c r="BT846">
        <f t="shared" si="135"/>
        <v>0</v>
      </c>
      <c r="BU846">
        <f t="shared" si="136"/>
        <v>8</v>
      </c>
      <c r="BV846">
        <f t="shared" si="137"/>
        <v>8</v>
      </c>
      <c r="BW846">
        <f t="shared" si="138"/>
        <v>3</v>
      </c>
      <c r="BX846">
        <f t="shared" si="139"/>
        <v>7</v>
      </c>
    </row>
    <row r="847" spans="1:76" ht="18.95" customHeight="1" x14ac:dyDescent="0.25">
      <c r="A847" t="s">
        <v>603</v>
      </c>
      <c r="B847" t="s">
        <v>562</v>
      </c>
      <c r="C847" t="s">
        <v>29</v>
      </c>
      <c r="D847" t="s">
        <v>26</v>
      </c>
      <c r="E847" t="s">
        <v>66</v>
      </c>
      <c r="F847" t="s">
        <v>66</v>
      </c>
      <c r="G847">
        <v>1</v>
      </c>
      <c r="H847" t="s">
        <v>22</v>
      </c>
      <c r="I847" t="s">
        <v>604</v>
      </c>
      <c r="L847" s="1">
        <v>530816001345</v>
      </c>
      <c r="M847" t="s">
        <v>605</v>
      </c>
      <c r="N847" t="s">
        <v>45</v>
      </c>
      <c r="O847" t="s">
        <v>606</v>
      </c>
      <c r="P847">
        <v>98367</v>
      </c>
      <c r="Q847" t="s">
        <v>607</v>
      </c>
      <c r="R847">
        <v>477</v>
      </c>
      <c r="S847" t="s">
        <v>89</v>
      </c>
      <c r="T847" t="b">
        <v>0</v>
      </c>
      <c r="U847" t="s">
        <v>30</v>
      </c>
      <c r="V847" t="s">
        <v>71</v>
      </c>
      <c r="W847" t="s">
        <v>71</v>
      </c>
      <c r="X847" t="s">
        <v>61</v>
      </c>
      <c r="Y847" t="s">
        <v>61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3</v>
      </c>
      <c r="AG847">
        <v>0</v>
      </c>
      <c r="AH847">
        <v>0</v>
      </c>
      <c r="AI847">
        <v>2</v>
      </c>
      <c r="AJ847">
        <v>2</v>
      </c>
      <c r="AK847">
        <v>2</v>
      </c>
      <c r="AL847">
        <v>0</v>
      </c>
      <c r="AM847">
        <v>1</v>
      </c>
      <c r="AN847">
        <v>1</v>
      </c>
      <c r="AO847">
        <v>1</v>
      </c>
      <c r="AP847">
        <v>1</v>
      </c>
      <c r="AQ847">
        <v>0</v>
      </c>
      <c r="AR847">
        <v>2</v>
      </c>
      <c r="AS847">
        <v>0</v>
      </c>
      <c r="AT847">
        <v>2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3</v>
      </c>
      <c r="BB847">
        <v>3</v>
      </c>
      <c r="BC847">
        <v>2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2</v>
      </c>
      <c r="BN847">
        <v>1</v>
      </c>
      <c r="BO847">
        <f t="shared" si="130"/>
        <v>3</v>
      </c>
      <c r="BP847">
        <f t="shared" si="131"/>
        <v>6</v>
      </c>
      <c r="BQ847">
        <f t="shared" si="132"/>
        <v>4</v>
      </c>
      <c r="BR847">
        <f t="shared" si="133"/>
        <v>2</v>
      </c>
      <c r="BS847">
        <f t="shared" si="134"/>
        <v>2</v>
      </c>
      <c r="BT847">
        <f t="shared" si="135"/>
        <v>0</v>
      </c>
      <c r="BU847">
        <f t="shared" si="136"/>
        <v>6</v>
      </c>
      <c r="BV847">
        <f t="shared" si="137"/>
        <v>2</v>
      </c>
      <c r="BW847">
        <f t="shared" si="138"/>
        <v>0</v>
      </c>
      <c r="BX847">
        <f t="shared" si="139"/>
        <v>3</v>
      </c>
    </row>
    <row r="848" spans="1:76" ht="18.95" customHeight="1" x14ac:dyDescent="0.25">
      <c r="A848" t="s">
        <v>687</v>
      </c>
      <c r="B848" t="s">
        <v>658</v>
      </c>
      <c r="C848" t="s">
        <v>219</v>
      </c>
      <c r="D848" t="s">
        <v>26</v>
      </c>
      <c r="E848" t="s">
        <v>73</v>
      </c>
      <c r="F848" t="s">
        <v>659</v>
      </c>
      <c r="G848">
        <v>2</v>
      </c>
      <c r="H848" t="s">
        <v>22</v>
      </c>
      <c r="I848" t="s">
        <v>688</v>
      </c>
      <c r="L848" s="1">
        <v>10192000720</v>
      </c>
      <c r="M848" t="s">
        <v>689</v>
      </c>
      <c r="N848" t="s">
        <v>45</v>
      </c>
      <c r="O848" t="s">
        <v>690</v>
      </c>
      <c r="P848">
        <v>35116</v>
      </c>
      <c r="Q848" t="s">
        <v>458</v>
      </c>
      <c r="R848">
        <v>765</v>
      </c>
      <c r="S848" t="s">
        <v>66</v>
      </c>
      <c r="T848" t="b">
        <v>0</v>
      </c>
      <c r="U848" t="s">
        <v>30</v>
      </c>
      <c r="V848" t="s">
        <v>61</v>
      </c>
      <c r="W848" t="s">
        <v>61</v>
      </c>
      <c r="X848" t="s">
        <v>61</v>
      </c>
      <c r="Y848" t="s">
        <v>61</v>
      </c>
      <c r="Z848" s="10">
        <v>0</v>
      </c>
      <c r="AA848" s="10">
        <v>0</v>
      </c>
      <c r="AB848" s="10">
        <v>0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2</v>
      </c>
      <c r="AK848" s="10">
        <v>2</v>
      </c>
      <c r="AL848" s="10">
        <v>2</v>
      </c>
      <c r="AM848" s="10">
        <v>2</v>
      </c>
      <c r="AN848" s="10">
        <v>2</v>
      </c>
      <c r="AO848" s="10">
        <v>0</v>
      </c>
      <c r="AP848" s="10">
        <v>3</v>
      </c>
      <c r="AQ848" s="10">
        <v>0</v>
      </c>
      <c r="AR848" s="10">
        <v>2</v>
      </c>
      <c r="AS848" s="10">
        <v>0</v>
      </c>
      <c r="AT848" s="10">
        <v>3</v>
      </c>
      <c r="AU848" s="10">
        <v>0</v>
      </c>
      <c r="AV848" s="10">
        <v>0</v>
      </c>
      <c r="AW848" s="10">
        <v>0</v>
      </c>
      <c r="AX848" s="10">
        <v>0</v>
      </c>
      <c r="AY848" s="10">
        <v>0</v>
      </c>
      <c r="AZ848" s="10">
        <v>0</v>
      </c>
      <c r="BA848" s="10">
        <v>3</v>
      </c>
      <c r="BB848" s="10">
        <v>3</v>
      </c>
      <c r="BC848" s="10">
        <v>0</v>
      </c>
      <c r="BD848" s="10">
        <v>0</v>
      </c>
      <c r="BE848" s="10">
        <v>3</v>
      </c>
      <c r="BF848" s="10">
        <v>3</v>
      </c>
      <c r="BG848" s="10">
        <v>0</v>
      </c>
      <c r="BH848" s="10">
        <v>0</v>
      </c>
      <c r="BI848" s="10">
        <v>0</v>
      </c>
      <c r="BJ848" s="10">
        <v>0</v>
      </c>
      <c r="BK848" s="10">
        <v>0</v>
      </c>
      <c r="BL848" s="10">
        <v>0</v>
      </c>
      <c r="BM848" s="10">
        <v>0</v>
      </c>
      <c r="BN848" s="10">
        <v>2</v>
      </c>
      <c r="BO848">
        <f t="shared" si="130"/>
        <v>0</v>
      </c>
      <c r="BP848">
        <f t="shared" si="131"/>
        <v>6</v>
      </c>
      <c r="BQ848">
        <f t="shared" si="132"/>
        <v>7</v>
      </c>
      <c r="BR848">
        <f t="shared" si="133"/>
        <v>2</v>
      </c>
      <c r="BS848">
        <f t="shared" si="134"/>
        <v>3</v>
      </c>
      <c r="BT848">
        <f t="shared" si="135"/>
        <v>0</v>
      </c>
      <c r="BU848">
        <f t="shared" si="136"/>
        <v>6</v>
      </c>
      <c r="BV848">
        <f t="shared" si="137"/>
        <v>6</v>
      </c>
      <c r="BW848">
        <f t="shared" si="138"/>
        <v>0</v>
      </c>
      <c r="BX848">
        <f t="shared" si="139"/>
        <v>2</v>
      </c>
    </row>
    <row r="849" spans="1:76" ht="18.95" customHeight="1" x14ac:dyDescent="0.25">
      <c r="A849" t="s">
        <v>2457</v>
      </c>
      <c r="B849" t="s">
        <v>1058</v>
      </c>
      <c r="C849" t="s">
        <v>29</v>
      </c>
      <c r="D849" t="s">
        <v>26</v>
      </c>
      <c r="E849" t="s">
        <v>21</v>
      </c>
      <c r="F849" t="s">
        <v>5163</v>
      </c>
      <c r="G849" t="s">
        <v>2026</v>
      </c>
      <c r="H849" t="s">
        <v>22</v>
      </c>
      <c r="I849" t="s">
        <v>2458</v>
      </c>
      <c r="L849" s="1">
        <v>80291000208</v>
      </c>
      <c r="M849" t="s">
        <v>2459</v>
      </c>
      <c r="N849" t="s">
        <v>45</v>
      </c>
      <c r="O849" t="s">
        <v>2460</v>
      </c>
      <c r="P849">
        <v>80112</v>
      </c>
      <c r="Q849" t="s">
        <v>2461</v>
      </c>
      <c r="R849">
        <v>543</v>
      </c>
      <c r="S849" t="s">
        <v>89</v>
      </c>
      <c r="T849" t="b">
        <v>0</v>
      </c>
      <c r="U849" t="s">
        <v>30</v>
      </c>
      <c r="V849" t="s">
        <v>31</v>
      </c>
      <c r="W849" t="s">
        <v>31</v>
      </c>
      <c r="X849" t="s">
        <v>31</v>
      </c>
      <c r="Y849" t="s">
        <v>31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</v>
      </c>
      <c r="AH849">
        <v>1</v>
      </c>
      <c r="AI849">
        <v>1</v>
      </c>
      <c r="AJ849">
        <v>2</v>
      </c>
      <c r="AK849">
        <v>0</v>
      </c>
      <c r="AL849">
        <v>0</v>
      </c>
      <c r="AM849">
        <v>1</v>
      </c>
      <c r="AN849">
        <v>1</v>
      </c>
      <c r="AO849">
        <v>0</v>
      </c>
      <c r="AP849">
        <v>0</v>
      </c>
      <c r="AQ849">
        <v>3</v>
      </c>
      <c r="AR849">
        <v>0</v>
      </c>
      <c r="AS849">
        <v>0</v>
      </c>
      <c r="AT849">
        <v>0</v>
      </c>
      <c r="AU849">
        <v>0</v>
      </c>
      <c r="AV849">
        <v>2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3</v>
      </c>
      <c r="BF849">
        <v>3</v>
      </c>
      <c r="BG849">
        <v>1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f t="shared" si="130"/>
        <v>3</v>
      </c>
      <c r="BP849">
        <f t="shared" si="131"/>
        <v>3</v>
      </c>
      <c r="BQ849">
        <f t="shared" si="132"/>
        <v>5</v>
      </c>
      <c r="BR849">
        <f t="shared" si="133"/>
        <v>0</v>
      </c>
      <c r="BS849">
        <f t="shared" si="134"/>
        <v>0</v>
      </c>
      <c r="BT849">
        <f t="shared" si="135"/>
        <v>2</v>
      </c>
      <c r="BU849">
        <f t="shared" si="136"/>
        <v>1</v>
      </c>
      <c r="BV849">
        <f t="shared" si="137"/>
        <v>6</v>
      </c>
      <c r="BW849">
        <f t="shared" si="138"/>
        <v>2</v>
      </c>
      <c r="BX849">
        <f t="shared" si="139"/>
        <v>0</v>
      </c>
    </row>
    <row r="850" spans="1:76" ht="18.95" customHeight="1" x14ac:dyDescent="0.25">
      <c r="A850" t="s">
        <v>2588</v>
      </c>
      <c r="B850" t="s">
        <v>1119</v>
      </c>
      <c r="C850" t="s">
        <v>219</v>
      </c>
      <c r="D850" t="s">
        <v>26</v>
      </c>
      <c r="E850" t="s">
        <v>96</v>
      </c>
      <c r="F850" t="s">
        <v>5163</v>
      </c>
      <c r="G850" t="s">
        <v>2026</v>
      </c>
      <c r="H850" t="s">
        <v>22</v>
      </c>
      <c r="I850" t="s">
        <v>2589</v>
      </c>
      <c r="L850" s="1">
        <v>120093001064</v>
      </c>
      <c r="M850" t="s">
        <v>2590</v>
      </c>
      <c r="N850" t="s">
        <v>25</v>
      </c>
      <c r="O850" t="s">
        <v>743</v>
      </c>
      <c r="P850">
        <v>32958</v>
      </c>
      <c r="Q850" t="s">
        <v>2591</v>
      </c>
      <c r="R850">
        <v>974</v>
      </c>
      <c r="S850" t="s">
        <v>66</v>
      </c>
      <c r="T850" t="b">
        <v>0</v>
      </c>
      <c r="U850" t="s">
        <v>30</v>
      </c>
      <c r="V850" t="s">
        <v>31</v>
      </c>
      <c r="W850" t="s">
        <v>31</v>
      </c>
      <c r="X850" t="s">
        <v>31</v>
      </c>
      <c r="Y850" t="s">
        <v>31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2</v>
      </c>
      <c r="AJ850">
        <v>2</v>
      </c>
      <c r="AK850">
        <v>0</v>
      </c>
      <c r="AL850">
        <v>0</v>
      </c>
      <c r="AM850">
        <v>0</v>
      </c>
      <c r="AN850">
        <v>2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3</v>
      </c>
      <c r="BB850">
        <v>3</v>
      </c>
      <c r="BC850">
        <v>0</v>
      </c>
      <c r="BD850">
        <v>0</v>
      </c>
      <c r="BE850">
        <v>2</v>
      </c>
      <c r="BF850">
        <v>3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f t="shared" si="130"/>
        <v>0</v>
      </c>
      <c r="BP850">
        <f t="shared" si="131"/>
        <v>4</v>
      </c>
      <c r="BQ850">
        <f t="shared" si="132"/>
        <v>2</v>
      </c>
      <c r="BR850">
        <f t="shared" si="133"/>
        <v>1</v>
      </c>
      <c r="BS850">
        <f t="shared" si="134"/>
        <v>0</v>
      </c>
      <c r="BT850">
        <f t="shared" si="135"/>
        <v>0</v>
      </c>
      <c r="BU850">
        <f t="shared" si="136"/>
        <v>6</v>
      </c>
      <c r="BV850">
        <f t="shared" si="137"/>
        <v>5</v>
      </c>
      <c r="BW850">
        <f t="shared" si="138"/>
        <v>0</v>
      </c>
      <c r="BX850">
        <f t="shared" si="139"/>
        <v>0</v>
      </c>
    </row>
    <row r="851" spans="1:76" ht="18.95" customHeight="1" x14ac:dyDescent="0.25">
      <c r="A851" t="s">
        <v>1648</v>
      </c>
      <c r="B851" t="s">
        <v>1639</v>
      </c>
      <c r="C851" t="s">
        <v>40</v>
      </c>
      <c r="D851" t="s">
        <v>26</v>
      </c>
      <c r="E851" t="s">
        <v>596</v>
      </c>
      <c r="F851" t="s">
        <v>5162</v>
      </c>
      <c r="G851">
        <v>4</v>
      </c>
      <c r="H851" t="s">
        <v>22</v>
      </c>
      <c r="I851" t="s">
        <v>1649</v>
      </c>
      <c r="L851" s="1">
        <v>291941001052</v>
      </c>
      <c r="M851" t="s">
        <v>1650</v>
      </c>
      <c r="N851" t="s">
        <v>25</v>
      </c>
      <c r="O851" t="s">
        <v>1651</v>
      </c>
      <c r="P851">
        <v>63552</v>
      </c>
      <c r="Q851" t="s">
        <v>1651</v>
      </c>
      <c r="R851">
        <v>317</v>
      </c>
      <c r="S851" t="s">
        <v>77</v>
      </c>
      <c r="T851" t="b">
        <v>0</v>
      </c>
      <c r="U851" t="s">
        <v>30</v>
      </c>
      <c r="V851" t="s">
        <v>61</v>
      </c>
      <c r="W851" t="s">
        <v>61</v>
      </c>
      <c r="X851" t="s">
        <v>61</v>
      </c>
      <c r="Y851" t="s">
        <v>61</v>
      </c>
      <c r="Z851">
        <v>0</v>
      </c>
      <c r="AA851">
        <v>0</v>
      </c>
      <c r="AB851">
        <v>0</v>
      </c>
      <c r="AC851">
        <v>2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2</v>
      </c>
      <c r="AN851">
        <v>2</v>
      </c>
      <c r="AO851">
        <v>2</v>
      </c>
      <c r="AP851">
        <v>3</v>
      </c>
      <c r="AQ851">
        <v>3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2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2</v>
      </c>
      <c r="BO851">
        <f t="shared" si="130"/>
        <v>3</v>
      </c>
      <c r="BP851">
        <f t="shared" si="131"/>
        <v>0</v>
      </c>
      <c r="BQ851">
        <f t="shared" si="132"/>
        <v>12</v>
      </c>
      <c r="BR851">
        <f t="shared" si="133"/>
        <v>0</v>
      </c>
      <c r="BS851">
        <f t="shared" si="134"/>
        <v>0</v>
      </c>
      <c r="BT851">
        <f t="shared" si="135"/>
        <v>0</v>
      </c>
      <c r="BU851">
        <f t="shared" si="136"/>
        <v>0</v>
      </c>
      <c r="BV851">
        <f t="shared" si="137"/>
        <v>0</v>
      </c>
      <c r="BW851">
        <f t="shared" si="138"/>
        <v>2</v>
      </c>
      <c r="BX851">
        <f t="shared" si="139"/>
        <v>2</v>
      </c>
    </row>
    <row r="852" spans="1:76" ht="18.95" customHeight="1" x14ac:dyDescent="0.25">
      <c r="A852" t="s">
        <v>4151</v>
      </c>
      <c r="B852" t="s">
        <v>49</v>
      </c>
      <c r="C852" t="s">
        <v>54</v>
      </c>
      <c r="D852" t="s">
        <v>26</v>
      </c>
      <c r="E852" t="s">
        <v>73</v>
      </c>
      <c r="F852" t="s">
        <v>659</v>
      </c>
      <c r="G852" t="s">
        <v>2026</v>
      </c>
      <c r="H852" t="s">
        <v>22</v>
      </c>
      <c r="I852" t="s">
        <v>4152</v>
      </c>
      <c r="M852" t="s">
        <v>4153</v>
      </c>
      <c r="N852" t="s">
        <v>58</v>
      </c>
      <c r="O852" t="s">
        <v>4154</v>
      </c>
      <c r="P852">
        <v>12754</v>
      </c>
      <c r="Q852" t="s">
        <v>4155</v>
      </c>
      <c r="R852">
        <v>450</v>
      </c>
      <c r="S852" t="s">
        <v>77</v>
      </c>
      <c r="T852" t="b">
        <v>0</v>
      </c>
      <c r="U852" t="s">
        <v>30</v>
      </c>
      <c r="V852" t="s">
        <v>61</v>
      </c>
      <c r="W852" t="s">
        <v>61</v>
      </c>
      <c r="X852" t="s">
        <v>61</v>
      </c>
      <c r="Y852" t="s">
        <v>61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3</v>
      </c>
      <c r="AG852">
        <v>3</v>
      </c>
      <c r="AH852">
        <v>0</v>
      </c>
      <c r="AI852">
        <v>2</v>
      </c>
      <c r="AJ852">
        <v>2</v>
      </c>
      <c r="AK852">
        <v>2</v>
      </c>
      <c r="AL852">
        <v>1</v>
      </c>
      <c r="AM852">
        <v>3</v>
      </c>
      <c r="AN852">
        <v>3</v>
      </c>
      <c r="AO852">
        <v>3</v>
      </c>
      <c r="AP852">
        <v>3</v>
      </c>
      <c r="AQ852">
        <v>3</v>
      </c>
      <c r="AR852">
        <v>3</v>
      </c>
      <c r="AS852">
        <v>3</v>
      </c>
      <c r="AT852">
        <v>3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3</v>
      </c>
      <c r="BB852">
        <v>3</v>
      </c>
      <c r="BC852">
        <v>2</v>
      </c>
      <c r="BD852">
        <v>0</v>
      </c>
      <c r="BE852">
        <v>0</v>
      </c>
      <c r="BF852">
        <v>0</v>
      </c>
      <c r="BG852">
        <v>1</v>
      </c>
      <c r="BH852">
        <v>3</v>
      </c>
      <c r="BI852">
        <v>3</v>
      </c>
      <c r="BJ852">
        <v>0</v>
      </c>
      <c r="BK852">
        <v>3</v>
      </c>
      <c r="BL852">
        <v>0</v>
      </c>
      <c r="BM852">
        <v>0</v>
      </c>
      <c r="BN852">
        <v>2</v>
      </c>
      <c r="BO852">
        <f t="shared" si="130"/>
        <v>6</v>
      </c>
      <c r="BP852">
        <f t="shared" si="131"/>
        <v>7</v>
      </c>
      <c r="BQ852">
        <f t="shared" si="132"/>
        <v>15</v>
      </c>
      <c r="BR852">
        <f t="shared" si="133"/>
        <v>6</v>
      </c>
      <c r="BS852">
        <f t="shared" si="134"/>
        <v>3</v>
      </c>
      <c r="BT852">
        <f t="shared" si="135"/>
        <v>1</v>
      </c>
      <c r="BU852">
        <f t="shared" si="136"/>
        <v>6</v>
      </c>
      <c r="BV852">
        <f t="shared" si="137"/>
        <v>2</v>
      </c>
      <c r="BW852">
        <f t="shared" si="138"/>
        <v>4</v>
      </c>
      <c r="BX852">
        <f t="shared" si="139"/>
        <v>8</v>
      </c>
    </row>
    <row r="853" spans="1:76" ht="18.95" customHeight="1" x14ac:dyDescent="0.25">
      <c r="A853" t="s">
        <v>4222</v>
      </c>
      <c r="B853" t="s">
        <v>123</v>
      </c>
      <c r="C853" t="s">
        <v>40</v>
      </c>
      <c r="D853" t="s">
        <v>26</v>
      </c>
      <c r="E853" t="s">
        <v>102</v>
      </c>
      <c r="F853" t="s">
        <v>659</v>
      </c>
      <c r="G853" t="s">
        <v>2026</v>
      </c>
      <c r="H853" t="s">
        <v>22</v>
      </c>
      <c r="I853" t="s">
        <v>4223</v>
      </c>
      <c r="M853" t="s">
        <v>4224</v>
      </c>
      <c r="N853" t="s">
        <v>58</v>
      </c>
      <c r="O853" t="s">
        <v>533</v>
      </c>
      <c r="P853">
        <v>45619</v>
      </c>
      <c r="Q853" t="s">
        <v>4225</v>
      </c>
      <c r="R853">
        <v>475</v>
      </c>
      <c r="S853" t="s">
        <v>89</v>
      </c>
      <c r="T853" t="b">
        <v>1</v>
      </c>
      <c r="U853" t="s">
        <v>31</v>
      </c>
      <c r="V853" t="s">
        <v>31</v>
      </c>
      <c r="W853" t="s">
        <v>31</v>
      </c>
      <c r="X853" t="s">
        <v>31</v>
      </c>
      <c r="Y853" t="s">
        <v>31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2</v>
      </c>
      <c r="AK853">
        <v>2</v>
      </c>
      <c r="AL853">
        <v>2</v>
      </c>
      <c r="AM853">
        <v>3</v>
      </c>
      <c r="AN853">
        <v>3</v>
      </c>
      <c r="AO853">
        <v>3</v>
      </c>
      <c r="AP853">
        <v>2</v>
      </c>
      <c r="AQ853">
        <v>0</v>
      </c>
      <c r="AR853">
        <v>3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3</v>
      </c>
      <c r="BC853">
        <v>2</v>
      </c>
      <c r="BD853">
        <v>0</v>
      </c>
      <c r="BE853">
        <v>3</v>
      </c>
      <c r="BF853">
        <v>3</v>
      </c>
      <c r="BG853">
        <v>0</v>
      </c>
      <c r="BH853">
        <v>3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2</v>
      </c>
      <c r="BO853">
        <f t="shared" si="130"/>
        <v>0</v>
      </c>
      <c r="BP853">
        <f t="shared" si="131"/>
        <v>7</v>
      </c>
      <c r="BQ853">
        <f t="shared" si="132"/>
        <v>11</v>
      </c>
      <c r="BR853">
        <f t="shared" si="133"/>
        <v>3</v>
      </c>
      <c r="BS853">
        <f t="shared" si="134"/>
        <v>0</v>
      </c>
      <c r="BT853">
        <f t="shared" si="135"/>
        <v>0</v>
      </c>
      <c r="BU853">
        <f t="shared" si="136"/>
        <v>3</v>
      </c>
      <c r="BV853">
        <f t="shared" si="137"/>
        <v>8</v>
      </c>
      <c r="BW853">
        <f t="shared" si="138"/>
        <v>3</v>
      </c>
      <c r="BX853">
        <f t="shared" si="139"/>
        <v>2</v>
      </c>
    </row>
    <row r="854" spans="1:76" ht="18.95" customHeight="1" x14ac:dyDescent="0.25">
      <c r="A854" t="s">
        <v>2875</v>
      </c>
      <c r="B854" t="s">
        <v>1483</v>
      </c>
      <c r="C854" t="s">
        <v>40</v>
      </c>
      <c r="D854" t="s">
        <v>26</v>
      </c>
      <c r="E854" t="s">
        <v>73</v>
      </c>
      <c r="F854" t="s">
        <v>659</v>
      </c>
      <c r="G854" t="s">
        <v>2026</v>
      </c>
      <c r="H854" t="s">
        <v>22</v>
      </c>
      <c r="I854" t="s">
        <v>2876</v>
      </c>
      <c r="L854" s="1">
        <v>172307002544</v>
      </c>
      <c r="M854" t="s">
        <v>2877</v>
      </c>
      <c r="N854" t="s">
        <v>58</v>
      </c>
      <c r="O854" t="s">
        <v>2878</v>
      </c>
      <c r="P854">
        <v>60423</v>
      </c>
      <c r="Q854" t="s">
        <v>1866</v>
      </c>
      <c r="R854">
        <v>2889</v>
      </c>
      <c r="S854" t="s">
        <v>89</v>
      </c>
      <c r="T854" t="b">
        <v>1</v>
      </c>
      <c r="U854" t="s">
        <v>31</v>
      </c>
      <c r="V854" t="s">
        <v>31</v>
      </c>
      <c r="W854" t="s">
        <v>31</v>
      </c>
      <c r="X854" t="s">
        <v>31</v>
      </c>
      <c r="Y854" t="s">
        <v>31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3</v>
      </c>
      <c r="AG854">
        <v>3</v>
      </c>
      <c r="AH854">
        <v>1</v>
      </c>
      <c r="AI854">
        <v>2</v>
      </c>
      <c r="AJ854">
        <v>2</v>
      </c>
      <c r="AK854">
        <v>0</v>
      </c>
      <c r="AL854">
        <v>1</v>
      </c>
      <c r="AM854">
        <v>3</v>
      </c>
      <c r="AN854">
        <v>3</v>
      </c>
      <c r="AO854">
        <v>0</v>
      </c>
      <c r="AP854">
        <v>3</v>
      </c>
      <c r="AQ854">
        <v>0</v>
      </c>
      <c r="AR854">
        <v>3</v>
      </c>
      <c r="AS854">
        <v>0</v>
      </c>
      <c r="AT854">
        <v>0</v>
      </c>
      <c r="AU854">
        <v>2</v>
      </c>
      <c r="AV854">
        <v>2</v>
      </c>
      <c r="AW854">
        <v>0</v>
      </c>
      <c r="AX854">
        <v>0</v>
      </c>
      <c r="AY854">
        <v>0</v>
      </c>
      <c r="AZ854">
        <v>0</v>
      </c>
      <c r="BA854">
        <v>3</v>
      </c>
      <c r="BB854">
        <v>3</v>
      </c>
      <c r="BC854">
        <v>2</v>
      </c>
      <c r="BD854">
        <v>2</v>
      </c>
      <c r="BE854">
        <v>3</v>
      </c>
      <c r="BF854">
        <v>3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2</v>
      </c>
      <c r="BO854">
        <f t="shared" si="130"/>
        <v>7</v>
      </c>
      <c r="BP854">
        <f t="shared" si="131"/>
        <v>5</v>
      </c>
      <c r="BQ854">
        <f t="shared" si="132"/>
        <v>9</v>
      </c>
      <c r="BR854">
        <f t="shared" si="133"/>
        <v>3</v>
      </c>
      <c r="BS854">
        <f t="shared" si="134"/>
        <v>0</v>
      </c>
      <c r="BT854">
        <f t="shared" si="135"/>
        <v>4</v>
      </c>
      <c r="BU854">
        <f t="shared" si="136"/>
        <v>6</v>
      </c>
      <c r="BV854">
        <f t="shared" si="137"/>
        <v>10</v>
      </c>
      <c r="BW854">
        <f t="shared" si="138"/>
        <v>0</v>
      </c>
      <c r="BX854">
        <f t="shared" si="139"/>
        <v>3</v>
      </c>
    </row>
    <row r="855" spans="1:76" ht="18.95" customHeight="1" x14ac:dyDescent="0.25">
      <c r="A855" t="s">
        <v>3584</v>
      </c>
      <c r="B855" t="s">
        <v>1639</v>
      </c>
      <c r="C855" t="s">
        <v>40</v>
      </c>
      <c r="D855" t="s">
        <v>26</v>
      </c>
      <c r="E855" t="s">
        <v>96</v>
      </c>
      <c r="F855" t="s">
        <v>5163</v>
      </c>
      <c r="G855" t="s">
        <v>2026</v>
      </c>
      <c r="H855" t="s">
        <v>22</v>
      </c>
      <c r="I855" t="s">
        <v>3585</v>
      </c>
      <c r="L855" s="1">
        <v>292301001318</v>
      </c>
      <c r="M855" t="s">
        <v>3586</v>
      </c>
      <c r="N855" t="s">
        <v>25</v>
      </c>
      <c r="O855" t="s">
        <v>3587</v>
      </c>
      <c r="P855">
        <v>64075</v>
      </c>
      <c r="Q855" t="s">
        <v>1782</v>
      </c>
      <c r="R855">
        <v>433</v>
      </c>
      <c r="S855" t="s">
        <v>89</v>
      </c>
      <c r="T855" t="b">
        <v>0</v>
      </c>
      <c r="U855" t="s">
        <v>30</v>
      </c>
      <c r="V855" t="s">
        <v>31</v>
      </c>
      <c r="W855" t="s">
        <v>31</v>
      </c>
      <c r="X855" t="s">
        <v>31</v>
      </c>
      <c r="Y855" t="s">
        <v>31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1</v>
      </c>
      <c r="AH855">
        <v>1</v>
      </c>
      <c r="AI855">
        <v>0</v>
      </c>
      <c r="AJ855">
        <v>2</v>
      </c>
      <c r="AK855">
        <v>0</v>
      </c>
      <c r="AL855">
        <v>2</v>
      </c>
      <c r="AM855">
        <v>2</v>
      </c>
      <c r="AN855">
        <v>2</v>
      </c>
      <c r="AO855">
        <v>0</v>
      </c>
      <c r="AP855">
        <v>3</v>
      </c>
      <c r="AQ855">
        <v>0</v>
      </c>
      <c r="AR855">
        <v>2</v>
      </c>
      <c r="AS855">
        <v>0</v>
      </c>
      <c r="AT855">
        <v>0</v>
      </c>
      <c r="AU855">
        <v>2</v>
      </c>
      <c r="AV855">
        <v>2</v>
      </c>
      <c r="AW855">
        <v>0</v>
      </c>
      <c r="AX855">
        <v>0</v>
      </c>
      <c r="AY855">
        <v>0</v>
      </c>
      <c r="AZ855">
        <v>0</v>
      </c>
      <c r="BA855">
        <v>3</v>
      </c>
      <c r="BB855">
        <v>3</v>
      </c>
      <c r="BC855">
        <v>2</v>
      </c>
      <c r="BD855">
        <v>0</v>
      </c>
      <c r="BE855">
        <v>0</v>
      </c>
      <c r="BF855">
        <v>3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f t="shared" si="130"/>
        <v>3</v>
      </c>
      <c r="BP855">
        <f t="shared" si="131"/>
        <v>4</v>
      </c>
      <c r="BQ855">
        <f t="shared" si="132"/>
        <v>7</v>
      </c>
      <c r="BR855">
        <f t="shared" si="133"/>
        <v>2</v>
      </c>
      <c r="BS855">
        <f t="shared" si="134"/>
        <v>0</v>
      </c>
      <c r="BT855">
        <f t="shared" si="135"/>
        <v>4</v>
      </c>
      <c r="BU855">
        <f t="shared" si="136"/>
        <v>6</v>
      </c>
      <c r="BV855">
        <f t="shared" si="137"/>
        <v>5</v>
      </c>
      <c r="BW855">
        <f t="shared" si="138"/>
        <v>0</v>
      </c>
      <c r="BX855">
        <f t="shared" si="139"/>
        <v>0</v>
      </c>
    </row>
    <row r="856" spans="1:76" ht="18.95" customHeight="1" x14ac:dyDescent="0.25">
      <c r="A856" t="s">
        <v>4431</v>
      </c>
      <c r="B856" t="s">
        <v>350</v>
      </c>
      <c r="C856" t="s">
        <v>54</v>
      </c>
      <c r="D856" t="s">
        <v>26</v>
      </c>
      <c r="E856" t="s">
        <v>96</v>
      </c>
      <c r="F856" t="s">
        <v>5163</v>
      </c>
      <c r="G856" t="s">
        <v>2026</v>
      </c>
      <c r="H856" t="s">
        <v>22</v>
      </c>
      <c r="I856" t="s">
        <v>4432</v>
      </c>
      <c r="L856" s="1">
        <v>422097006888</v>
      </c>
      <c r="M856" t="s">
        <v>4433</v>
      </c>
      <c r="N856" t="s">
        <v>25</v>
      </c>
      <c r="O856" t="s">
        <v>4434</v>
      </c>
      <c r="P856">
        <v>19533</v>
      </c>
      <c r="Q856" t="s">
        <v>369</v>
      </c>
      <c r="R856">
        <v>691</v>
      </c>
      <c r="S856" t="s">
        <v>89</v>
      </c>
      <c r="T856" t="b">
        <v>0</v>
      </c>
      <c r="U856" t="s">
        <v>30</v>
      </c>
      <c r="V856" t="s">
        <v>31</v>
      </c>
      <c r="W856" t="s">
        <v>31</v>
      </c>
      <c r="X856" t="s">
        <v>31</v>
      </c>
      <c r="Y856" t="s">
        <v>31</v>
      </c>
      <c r="Z856">
        <v>0</v>
      </c>
      <c r="AA856">
        <v>0</v>
      </c>
      <c r="AB856">
        <v>0</v>
      </c>
      <c r="AC856">
        <v>2</v>
      </c>
      <c r="AD856">
        <v>2</v>
      </c>
      <c r="AE856">
        <v>2</v>
      </c>
      <c r="AF856">
        <v>1</v>
      </c>
      <c r="AG856">
        <v>2</v>
      </c>
      <c r="AH856">
        <v>1</v>
      </c>
      <c r="AI856">
        <v>2</v>
      </c>
      <c r="AJ856">
        <v>2</v>
      </c>
      <c r="AK856">
        <v>2</v>
      </c>
      <c r="AL856">
        <v>2</v>
      </c>
      <c r="AM856">
        <v>3</v>
      </c>
      <c r="AN856">
        <v>3</v>
      </c>
      <c r="AO856">
        <v>0</v>
      </c>
      <c r="AP856">
        <v>3</v>
      </c>
      <c r="AQ856">
        <v>3</v>
      </c>
      <c r="AR856">
        <v>3</v>
      </c>
      <c r="AS856">
        <v>0</v>
      </c>
      <c r="AT856">
        <v>3</v>
      </c>
      <c r="AU856">
        <v>1</v>
      </c>
      <c r="AV856">
        <v>1</v>
      </c>
      <c r="AW856">
        <v>1</v>
      </c>
      <c r="AX856">
        <v>1</v>
      </c>
      <c r="AY856">
        <v>0</v>
      </c>
      <c r="AZ856">
        <v>0</v>
      </c>
      <c r="BA856">
        <v>0</v>
      </c>
      <c r="BB856">
        <v>3</v>
      </c>
      <c r="BC856">
        <v>2</v>
      </c>
      <c r="BD856">
        <v>0</v>
      </c>
      <c r="BE856">
        <v>3</v>
      </c>
      <c r="BF856">
        <v>3</v>
      </c>
      <c r="BG856">
        <v>3</v>
      </c>
      <c r="BH856">
        <v>3</v>
      </c>
      <c r="BI856">
        <v>3</v>
      </c>
      <c r="BJ856">
        <v>0</v>
      </c>
      <c r="BK856">
        <v>0</v>
      </c>
      <c r="BL856">
        <v>1</v>
      </c>
      <c r="BM856">
        <v>0</v>
      </c>
      <c r="BN856">
        <v>2</v>
      </c>
      <c r="BO856">
        <f t="shared" si="130"/>
        <v>10</v>
      </c>
      <c r="BP856">
        <f t="shared" si="131"/>
        <v>8</v>
      </c>
      <c r="BQ856">
        <f t="shared" si="132"/>
        <v>12</v>
      </c>
      <c r="BR856">
        <f t="shared" si="133"/>
        <v>3</v>
      </c>
      <c r="BS856">
        <f t="shared" si="134"/>
        <v>3</v>
      </c>
      <c r="BT856">
        <f t="shared" si="135"/>
        <v>4</v>
      </c>
      <c r="BU856">
        <f t="shared" si="136"/>
        <v>3</v>
      </c>
      <c r="BV856">
        <f t="shared" si="137"/>
        <v>8</v>
      </c>
      <c r="BW856">
        <f t="shared" si="138"/>
        <v>6</v>
      </c>
      <c r="BX856">
        <f t="shared" si="139"/>
        <v>6</v>
      </c>
    </row>
    <row r="857" spans="1:76" ht="18.95" customHeight="1" x14ac:dyDescent="0.25">
      <c r="A857" t="s">
        <v>4830</v>
      </c>
      <c r="B857" t="s">
        <v>525</v>
      </c>
      <c r="C857" t="s">
        <v>219</v>
      </c>
      <c r="D857" t="s">
        <v>26</v>
      </c>
      <c r="E857" t="s">
        <v>21</v>
      </c>
      <c r="F857" t="s">
        <v>5163</v>
      </c>
      <c r="G857" t="s">
        <v>2026</v>
      </c>
      <c r="H857" t="s">
        <v>22</v>
      </c>
      <c r="I857" t="s">
        <v>4831</v>
      </c>
      <c r="L857" s="1">
        <v>510236000979</v>
      </c>
      <c r="M857" t="s">
        <v>4832</v>
      </c>
      <c r="N857" t="s">
        <v>45</v>
      </c>
      <c r="O857" t="s">
        <v>548</v>
      </c>
      <c r="P857">
        <v>20110</v>
      </c>
      <c r="Q857" t="s">
        <v>549</v>
      </c>
      <c r="R857">
        <v>715</v>
      </c>
      <c r="S857" t="s">
        <v>89</v>
      </c>
      <c r="T857" t="b">
        <v>0</v>
      </c>
      <c r="U857" t="s">
        <v>30</v>
      </c>
      <c r="V857" t="s">
        <v>31</v>
      </c>
      <c r="W857" t="s">
        <v>31</v>
      </c>
      <c r="X857" t="s">
        <v>31</v>
      </c>
      <c r="Y857" t="s">
        <v>31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2</v>
      </c>
      <c r="AJ857">
        <v>2</v>
      </c>
      <c r="AK857">
        <v>2</v>
      </c>
      <c r="AL857">
        <v>1</v>
      </c>
      <c r="AM857">
        <v>2</v>
      </c>
      <c r="AN857">
        <v>2</v>
      </c>
      <c r="AO857">
        <v>0</v>
      </c>
      <c r="AP857">
        <v>0</v>
      </c>
      <c r="AQ857">
        <v>0</v>
      </c>
      <c r="AR857">
        <v>3</v>
      </c>
      <c r="AS857">
        <v>3</v>
      </c>
      <c r="AT857">
        <v>3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3</v>
      </c>
      <c r="BB857">
        <v>3</v>
      </c>
      <c r="BC857">
        <v>0</v>
      </c>
      <c r="BD857">
        <v>0</v>
      </c>
      <c r="BE857">
        <v>3</v>
      </c>
      <c r="BF857">
        <v>3</v>
      </c>
      <c r="BG857">
        <v>2</v>
      </c>
      <c r="BH857">
        <v>3</v>
      </c>
      <c r="BI857">
        <v>1</v>
      </c>
      <c r="BJ857">
        <v>3</v>
      </c>
      <c r="BK857">
        <v>0</v>
      </c>
      <c r="BL857">
        <v>0</v>
      </c>
      <c r="BM857">
        <v>2</v>
      </c>
      <c r="BN857">
        <v>2</v>
      </c>
      <c r="BO857">
        <f t="shared" si="130"/>
        <v>0</v>
      </c>
      <c r="BP857">
        <f t="shared" si="131"/>
        <v>7</v>
      </c>
      <c r="BQ857">
        <f t="shared" si="132"/>
        <v>4</v>
      </c>
      <c r="BR857">
        <f t="shared" si="133"/>
        <v>6</v>
      </c>
      <c r="BS857">
        <f t="shared" si="134"/>
        <v>3</v>
      </c>
      <c r="BT857">
        <f t="shared" si="135"/>
        <v>0</v>
      </c>
      <c r="BU857">
        <f t="shared" si="136"/>
        <v>6</v>
      </c>
      <c r="BV857">
        <f t="shared" si="137"/>
        <v>6</v>
      </c>
      <c r="BW857">
        <f t="shared" si="138"/>
        <v>5</v>
      </c>
      <c r="BX857">
        <f t="shared" si="139"/>
        <v>8</v>
      </c>
    </row>
    <row r="858" spans="1:76" ht="18.95" customHeight="1" x14ac:dyDescent="0.25">
      <c r="A858" t="s">
        <v>2213</v>
      </c>
      <c r="B858" t="s">
        <v>20</v>
      </c>
      <c r="C858" t="s">
        <v>29</v>
      </c>
      <c r="D858" t="s">
        <v>26</v>
      </c>
      <c r="E858" t="s">
        <v>73</v>
      </c>
      <c r="F858" t="s">
        <v>659</v>
      </c>
      <c r="G858" t="s">
        <v>2026</v>
      </c>
      <c r="H858" t="s">
        <v>149</v>
      </c>
      <c r="I858" t="s">
        <v>2214</v>
      </c>
      <c r="L858" s="1">
        <v>61657002090</v>
      </c>
      <c r="M858" t="s">
        <v>2215</v>
      </c>
      <c r="N858" t="s">
        <v>45</v>
      </c>
      <c r="O858" t="s">
        <v>481</v>
      </c>
      <c r="P858">
        <v>96007</v>
      </c>
      <c r="Q858" t="s">
        <v>753</v>
      </c>
      <c r="R858">
        <v>242</v>
      </c>
      <c r="S858" t="s">
        <v>66</v>
      </c>
      <c r="T858" t="b">
        <v>0</v>
      </c>
      <c r="U858" t="s">
        <v>30</v>
      </c>
      <c r="V858" t="s">
        <v>71</v>
      </c>
      <c r="W858" t="s">
        <v>71</v>
      </c>
      <c r="X858" t="s">
        <v>61</v>
      </c>
      <c r="Y858" t="s">
        <v>71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</v>
      </c>
      <c r="AJ858">
        <v>0</v>
      </c>
      <c r="AK858">
        <v>0</v>
      </c>
      <c r="AL858">
        <v>0</v>
      </c>
      <c r="AM858">
        <v>3</v>
      </c>
      <c r="AN858">
        <v>3</v>
      </c>
      <c r="AO858">
        <v>1</v>
      </c>
      <c r="AP858">
        <v>3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3</v>
      </c>
      <c r="BB858">
        <v>3</v>
      </c>
      <c r="BC858">
        <v>2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f t="shared" si="130"/>
        <v>0</v>
      </c>
      <c r="BP858">
        <f t="shared" si="131"/>
        <v>2</v>
      </c>
      <c r="BQ858">
        <f t="shared" si="132"/>
        <v>10</v>
      </c>
      <c r="BR858">
        <f t="shared" si="133"/>
        <v>1</v>
      </c>
      <c r="BS858">
        <f t="shared" si="134"/>
        <v>0</v>
      </c>
      <c r="BT858">
        <f t="shared" si="135"/>
        <v>0</v>
      </c>
      <c r="BU858">
        <f t="shared" si="136"/>
        <v>6</v>
      </c>
      <c r="BV858">
        <f t="shared" si="137"/>
        <v>2</v>
      </c>
      <c r="BW858">
        <f t="shared" si="138"/>
        <v>0</v>
      </c>
      <c r="BX858">
        <f t="shared" si="139"/>
        <v>0</v>
      </c>
    </row>
    <row r="859" spans="1:76" ht="18.95" customHeight="1" x14ac:dyDescent="0.25">
      <c r="A859" t="s">
        <v>3552</v>
      </c>
      <c r="B859" t="s">
        <v>1639</v>
      </c>
      <c r="C859" t="s">
        <v>40</v>
      </c>
      <c r="D859" t="s">
        <v>26</v>
      </c>
      <c r="E859" t="s">
        <v>66</v>
      </c>
      <c r="F859" t="s">
        <v>659</v>
      </c>
      <c r="G859" t="s">
        <v>2026</v>
      </c>
      <c r="H859" t="s">
        <v>22</v>
      </c>
      <c r="I859" t="s">
        <v>3553</v>
      </c>
      <c r="L859" s="1">
        <v>291788000957</v>
      </c>
      <c r="M859" t="s">
        <v>3554</v>
      </c>
      <c r="N859" t="s">
        <v>58</v>
      </c>
      <c r="O859" t="s">
        <v>3555</v>
      </c>
      <c r="P859">
        <v>65534</v>
      </c>
      <c r="Q859" t="s">
        <v>3115</v>
      </c>
      <c r="R859">
        <v>179</v>
      </c>
      <c r="S859" t="s">
        <v>39</v>
      </c>
      <c r="T859" t="b">
        <v>0</v>
      </c>
      <c r="U859" t="s">
        <v>30</v>
      </c>
      <c r="V859" t="s">
        <v>31</v>
      </c>
      <c r="W859" t="s">
        <v>31</v>
      </c>
      <c r="X859" t="s">
        <v>31</v>
      </c>
      <c r="Y859" t="s">
        <v>31</v>
      </c>
      <c r="Z859">
        <v>0</v>
      </c>
      <c r="AA859">
        <v>0</v>
      </c>
      <c r="AB859">
        <v>0</v>
      </c>
      <c r="AC859">
        <v>2</v>
      </c>
      <c r="AD859">
        <v>2</v>
      </c>
      <c r="AE859">
        <v>0</v>
      </c>
      <c r="AF859">
        <v>3</v>
      </c>
      <c r="AG859">
        <v>3</v>
      </c>
      <c r="AH859">
        <v>0</v>
      </c>
      <c r="AI859">
        <v>1</v>
      </c>
      <c r="AJ859">
        <v>1</v>
      </c>
      <c r="AK859">
        <v>0</v>
      </c>
      <c r="AL859">
        <v>1</v>
      </c>
      <c r="AM859">
        <v>3</v>
      </c>
      <c r="AN859">
        <v>3</v>
      </c>
      <c r="AO859">
        <v>0</v>
      </c>
      <c r="AP859">
        <v>3</v>
      </c>
      <c r="AQ859">
        <v>0</v>
      </c>
      <c r="AR859">
        <v>2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2</v>
      </c>
      <c r="BD859">
        <v>0</v>
      </c>
      <c r="BE859">
        <v>0</v>
      </c>
      <c r="BF859">
        <v>1</v>
      </c>
      <c r="BG859">
        <v>1</v>
      </c>
      <c r="BH859">
        <v>3</v>
      </c>
      <c r="BI859">
        <v>0</v>
      </c>
      <c r="BJ859">
        <v>0</v>
      </c>
      <c r="BK859">
        <v>0</v>
      </c>
      <c r="BL859">
        <v>3</v>
      </c>
      <c r="BM859">
        <v>0</v>
      </c>
      <c r="BN859">
        <v>0</v>
      </c>
      <c r="BO859">
        <f t="shared" si="130"/>
        <v>10</v>
      </c>
      <c r="BP859">
        <f t="shared" si="131"/>
        <v>3</v>
      </c>
      <c r="BQ859">
        <f t="shared" si="132"/>
        <v>9</v>
      </c>
      <c r="BR859">
        <f t="shared" si="133"/>
        <v>2</v>
      </c>
      <c r="BS859">
        <f t="shared" si="134"/>
        <v>0</v>
      </c>
      <c r="BT859">
        <f t="shared" si="135"/>
        <v>0</v>
      </c>
      <c r="BU859">
        <f t="shared" si="136"/>
        <v>1</v>
      </c>
      <c r="BV859">
        <f t="shared" si="137"/>
        <v>3</v>
      </c>
      <c r="BW859">
        <f t="shared" si="138"/>
        <v>4</v>
      </c>
      <c r="BX859">
        <f t="shared" si="139"/>
        <v>3</v>
      </c>
    </row>
    <row r="860" spans="1:76" ht="18.95" customHeight="1" x14ac:dyDescent="0.25">
      <c r="A860" t="s">
        <v>4327</v>
      </c>
      <c r="B860" t="s">
        <v>214</v>
      </c>
      <c r="C860" t="s">
        <v>219</v>
      </c>
      <c r="D860" t="s">
        <v>26</v>
      </c>
      <c r="E860" t="s">
        <v>73</v>
      </c>
      <c r="F860" t="s">
        <v>659</v>
      </c>
      <c r="G860" t="s">
        <v>2026</v>
      </c>
      <c r="H860" t="s">
        <v>22</v>
      </c>
      <c r="I860" t="s">
        <v>4328</v>
      </c>
      <c r="L860" s="1">
        <v>401308000606</v>
      </c>
      <c r="M860" t="s">
        <v>4329</v>
      </c>
      <c r="N860" t="s">
        <v>25</v>
      </c>
      <c r="O860" t="s">
        <v>4330</v>
      </c>
      <c r="P860">
        <v>73042</v>
      </c>
      <c r="Q860" t="s">
        <v>4331</v>
      </c>
      <c r="R860">
        <v>126</v>
      </c>
      <c r="S860" t="s">
        <v>39</v>
      </c>
      <c r="T860" t="b">
        <v>0</v>
      </c>
      <c r="U860" t="s">
        <v>30</v>
      </c>
      <c r="V860" t="s">
        <v>31</v>
      </c>
      <c r="W860" t="s">
        <v>31</v>
      </c>
      <c r="X860" t="s">
        <v>31</v>
      </c>
      <c r="Y860" t="s">
        <v>31</v>
      </c>
      <c r="Z860">
        <v>0</v>
      </c>
      <c r="AA860">
        <v>0</v>
      </c>
      <c r="AB860">
        <v>0</v>
      </c>
      <c r="AC860">
        <v>0</v>
      </c>
      <c r="AD860">
        <v>2</v>
      </c>
      <c r="AE860">
        <v>0</v>
      </c>
      <c r="AF860">
        <v>0</v>
      </c>
      <c r="AG860">
        <v>0</v>
      </c>
      <c r="AH860">
        <v>2</v>
      </c>
      <c r="AI860">
        <v>0</v>
      </c>
      <c r="AJ860">
        <v>0</v>
      </c>
      <c r="AK860">
        <v>2</v>
      </c>
      <c r="AL860">
        <v>0</v>
      </c>
      <c r="AM860">
        <v>2</v>
      </c>
      <c r="AN860">
        <v>1</v>
      </c>
      <c r="AO860">
        <v>0</v>
      </c>
      <c r="AP860">
        <v>0</v>
      </c>
      <c r="AQ860">
        <v>0</v>
      </c>
      <c r="AR860">
        <v>3</v>
      </c>
      <c r="AS860">
        <v>0</v>
      </c>
      <c r="AT860">
        <v>3</v>
      </c>
      <c r="AU860">
        <v>1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3</v>
      </c>
      <c r="BB860">
        <v>3</v>
      </c>
      <c r="BC860">
        <v>0</v>
      </c>
      <c r="BD860">
        <v>0</v>
      </c>
      <c r="BE860">
        <v>3</v>
      </c>
      <c r="BF860">
        <v>3</v>
      </c>
      <c r="BG860">
        <v>0</v>
      </c>
      <c r="BH860">
        <v>3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2</v>
      </c>
      <c r="BO860">
        <f t="shared" si="130"/>
        <v>4</v>
      </c>
      <c r="BP860">
        <f t="shared" si="131"/>
        <v>2</v>
      </c>
      <c r="BQ860">
        <f t="shared" si="132"/>
        <v>3</v>
      </c>
      <c r="BR860">
        <f t="shared" si="133"/>
        <v>3</v>
      </c>
      <c r="BS860">
        <f t="shared" si="134"/>
        <v>3</v>
      </c>
      <c r="BT860">
        <f t="shared" si="135"/>
        <v>2</v>
      </c>
      <c r="BU860">
        <f t="shared" si="136"/>
        <v>6</v>
      </c>
      <c r="BV860">
        <f t="shared" si="137"/>
        <v>6</v>
      </c>
      <c r="BW860">
        <f t="shared" si="138"/>
        <v>3</v>
      </c>
      <c r="BX860">
        <f t="shared" si="139"/>
        <v>3</v>
      </c>
    </row>
    <row r="861" spans="1:76" ht="18.95" customHeight="1" x14ac:dyDescent="0.25">
      <c r="A861" t="s">
        <v>4357</v>
      </c>
      <c r="B861" t="s">
        <v>214</v>
      </c>
      <c r="C861" t="s">
        <v>219</v>
      </c>
      <c r="D861" t="s">
        <v>26</v>
      </c>
      <c r="E861" t="s">
        <v>638</v>
      </c>
      <c r="F861" t="s">
        <v>5161</v>
      </c>
      <c r="G861" t="s">
        <v>2026</v>
      </c>
      <c r="H861" t="s">
        <v>22</v>
      </c>
      <c r="I861" t="s">
        <v>4358</v>
      </c>
      <c r="L861" s="1">
        <v>403270001806</v>
      </c>
      <c r="M861" t="s">
        <v>4359</v>
      </c>
      <c r="N861" t="s">
        <v>45</v>
      </c>
      <c r="O861" t="s">
        <v>4360</v>
      </c>
      <c r="P861">
        <v>74472</v>
      </c>
      <c r="R861">
        <v>162</v>
      </c>
      <c r="S861" t="s">
        <v>39</v>
      </c>
      <c r="T861" t="b">
        <v>0</v>
      </c>
      <c r="U861" t="s">
        <v>30</v>
      </c>
      <c r="V861" t="s">
        <v>31</v>
      </c>
      <c r="W861" t="s">
        <v>31</v>
      </c>
      <c r="X861" t="s">
        <v>31</v>
      </c>
      <c r="Y861" t="s">
        <v>31</v>
      </c>
      <c r="Z861">
        <v>0</v>
      </c>
      <c r="AA861">
        <v>0</v>
      </c>
      <c r="AB861">
        <v>0</v>
      </c>
      <c r="AC861">
        <v>2</v>
      </c>
      <c r="AD861">
        <v>2</v>
      </c>
      <c r="AE861">
        <v>2</v>
      </c>
      <c r="AF861">
        <v>1</v>
      </c>
      <c r="AG861">
        <v>1</v>
      </c>
      <c r="AH861">
        <v>2</v>
      </c>
      <c r="AI861">
        <v>1</v>
      </c>
      <c r="AJ861">
        <v>0</v>
      </c>
      <c r="AK861">
        <v>0</v>
      </c>
      <c r="AL861">
        <v>1</v>
      </c>
      <c r="AM861">
        <v>1</v>
      </c>
      <c r="AN861">
        <v>2</v>
      </c>
      <c r="AO861">
        <v>0</v>
      </c>
      <c r="AP861">
        <v>2</v>
      </c>
      <c r="AQ861">
        <v>0</v>
      </c>
      <c r="AR861">
        <v>3</v>
      </c>
      <c r="AS861">
        <v>0</v>
      </c>
      <c r="AT861">
        <v>0</v>
      </c>
      <c r="AU861">
        <v>2</v>
      </c>
      <c r="AV861">
        <v>2</v>
      </c>
      <c r="AW861">
        <v>2</v>
      </c>
      <c r="AX861">
        <v>2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f t="shared" si="130"/>
        <v>10</v>
      </c>
      <c r="BP861">
        <f t="shared" si="131"/>
        <v>2</v>
      </c>
      <c r="BQ861">
        <f t="shared" si="132"/>
        <v>5</v>
      </c>
      <c r="BR861">
        <f t="shared" si="133"/>
        <v>3</v>
      </c>
      <c r="BS861">
        <f t="shared" si="134"/>
        <v>0</v>
      </c>
      <c r="BT861">
        <f t="shared" si="135"/>
        <v>8</v>
      </c>
      <c r="BU861">
        <f t="shared" si="136"/>
        <v>0</v>
      </c>
      <c r="BV861">
        <f t="shared" si="137"/>
        <v>1</v>
      </c>
      <c r="BW861">
        <f t="shared" si="138"/>
        <v>1</v>
      </c>
      <c r="BX861">
        <f t="shared" si="139"/>
        <v>0</v>
      </c>
    </row>
    <row r="862" spans="1:76" ht="18.95" customHeight="1" x14ac:dyDescent="0.25">
      <c r="A862" t="s">
        <v>2759</v>
      </c>
      <c r="B862" t="s">
        <v>1803</v>
      </c>
      <c r="C862" t="s">
        <v>40</v>
      </c>
      <c r="D862" t="s">
        <v>26</v>
      </c>
      <c r="E862" t="s">
        <v>73</v>
      </c>
      <c r="F862" t="s">
        <v>659</v>
      </c>
      <c r="G862" t="s">
        <v>2026</v>
      </c>
      <c r="H862" t="s">
        <v>22</v>
      </c>
      <c r="I862" t="s">
        <v>2760</v>
      </c>
      <c r="L862" s="1">
        <v>191281002120</v>
      </c>
      <c r="M862" t="s">
        <v>2761</v>
      </c>
      <c r="N862" t="s">
        <v>45</v>
      </c>
      <c r="O862" t="s">
        <v>2762</v>
      </c>
      <c r="P862">
        <v>51364</v>
      </c>
      <c r="Q862" t="s">
        <v>2763</v>
      </c>
      <c r="R862">
        <v>174</v>
      </c>
      <c r="S862" t="s">
        <v>39</v>
      </c>
      <c r="T862" t="b">
        <v>0</v>
      </c>
      <c r="U862" t="s">
        <v>30</v>
      </c>
      <c r="V862" t="s">
        <v>61</v>
      </c>
      <c r="W862" t="s">
        <v>61</v>
      </c>
      <c r="X862" t="s">
        <v>61</v>
      </c>
      <c r="Y862" t="s">
        <v>61</v>
      </c>
      <c r="Z862">
        <v>0</v>
      </c>
      <c r="AA862">
        <v>0</v>
      </c>
      <c r="AB862">
        <v>0</v>
      </c>
      <c r="AC862">
        <v>2</v>
      </c>
      <c r="AD862">
        <v>2</v>
      </c>
      <c r="AE862">
        <v>0</v>
      </c>
      <c r="AF862">
        <v>1</v>
      </c>
      <c r="AG862">
        <v>1</v>
      </c>
      <c r="AH862">
        <v>0</v>
      </c>
      <c r="AI862">
        <v>1</v>
      </c>
      <c r="AJ862">
        <v>2</v>
      </c>
      <c r="AK862">
        <v>2</v>
      </c>
      <c r="AL862">
        <v>1</v>
      </c>
      <c r="AM862">
        <v>2</v>
      </c>
      <c r="AN862">
        <v>2</v>
      </c>
      <c r="AO862">
        <v>0</v>
      </c>
      <c r="AP862">
        <v>2</v>
      </c>
      <c r="AQ862">
        <v>3</v>
      </c>
      <c r="AR862">
        <v>3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3</v>
      </c>
      <c r="BB862">
        <v>3</v>
      </c>
      <c r="BC862">
        <v>0</v>
      </c>
      <c r="BD862">
        <v>0</v>
      </c>
      <c r="BE862">
        <v>3</v>
      </c>
      <c r="BF862">
        <v>3</v>
      </c>
      <c r="BG862">
        <v>3</v>
      </c>
      <c r="BH862">
        <v>3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f t="shared" si="130"/>
        <v>6</v>
      </c>
      <c r="BP862">
        <f t="shared" si="131"/>
        <v>6</v>
      </c>
      <c r="BQ862">
        <f t="shared" si="132"/>
        <v>9</v>
      </c>
      <c r="BR862">
        <f t="shared" si="133"/>
        <v>3</v>
      </c>
      <c r="BS862">
        <f t="shared" si="134"/>
        <v>0</v>
      </c>
      <c r="BT862">
        <f t="shared" si="135"/>
        <v>0</v>
      </c>
      <c r="BU862">
        <f t="shared" si="136"/>
        <v>6</v>
      </c>
      <c r="BV862">
        <f t="shared" si="137"/>
        <v>6</v>
      </c>
      <c r="BW862">
        <f t="shared" si="138"/>
        <v>6</v>
      </c>
      <c r="BX862">
        <f t="shared" si="139"/>
        <v>0</v>
      </c>
    </row>
    <row r="863" spans="1:76" ht="18.95" customHeight="1" x14ac:dyDescent="0.25">
      <c r="A863" t="s">
        <v>3201</v>
      </c>
      <c r="B863" t="s">
        <v>1578</v>
      </c>
      <c r="C863" t="s">
        <v>54</v>
      </c>
      <c r="D863" t="s">
        <v>26</v>
      </c>
      <c r="E863" t="s">
        <v>73</v>
      </c>
      <c r="F863" t="s">
        <v>659</v>
      </c>
      <c r="G863" t="s">
        <v>2026</v>
      </c>
      <c r="H863" t="s">
        <v>22</v>
      </c>
      <c r="I863" t="s">
        <v>1658</v>
      </c>
      <c r="L863" s="1">
        <v>250972001548</v>
      </c>
      <c r="M863" t="s">
        <v>3202</v>
      </c>
      <c r="N863" t="s">
        <v>45</v>
      </c>
      <c r="O863" t="s">
        <v>1958</v>
      </c>
      <c r="P863">
        <v>2360</v>
      </c>
      <c r="Q863" t="s">
        <v>1958</v>
      </c>
      <c r="R863">
        <v>394</v>
      </c>
      <c r="S863" t="s">
        <v>89</v>
      </c>
      <c r="T863" t="b">
        <v>0</v>
      </c>
      <c r="U863" t="s">
        <v>30</v>
      </c>
      <c r="V863" t="s">
        <v>31</v>
      </c>
      <c r="W863" t="s">
        <v>31</v>
      </c>
      <c r="X863" t="s">
        <v>31</v>
      </c>
      <c r="Y863" t="s">
        <v>31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</v>
      </c>
      <c r="AG863">
        <v>2</v>
      </c>
      <c r="AH863">
        <v>0</v>
      </c>
      <c r="AI863">
        <v>0</v>
      </c>
      <c r="AJ863">
        <v>0</v>
      </c>
      <c r="AK863">
        <v>2</v>
      </c>
      <c r="AL863">
        <v>0</v>
      </c>
      <c r="AM863">
        <v>3</v>
      </c>
      <c r="AN863">
        <v>3</v>
      </c>
      <c r="AO863">
        <v>3</v>
      </c>
      <c r="AP863">
        <v>3</v>
      </c>
      <c r="AQ863">
        <v>3</v>
      </c>
      <c r="AR863">
        <v>3</v>
      </c>
      <c r="AS863">
        <v>0</v>
      </c>
      <c r="AT863">
        <v>1</v>
      </c>
      <c r="AU863">
        <v>2</v>
      </c>
      <c r="AV863">
        <v>2</v>
      </c>
      <c r="AW863">
        <v>0</v>
      </c>
      <c r="AX863">
        <v>0</v>
      </c>
      <c r="AY863">
        <v>0</v>
      </c>
      <c r="AZ863">
        <v>0</v>
      </c>
      <c r="BA863">
        <v>3</v>
      </c>
      <c r="BB863">
        <v>3</v>
      </c>
      <c r="BC863">
        <v>2</v>
      </c>
      <c r="BD863">
        <v>2</v>
      </c>
      <c r="BE863">
        <v>3</v>
      </c>
      <c r="BF863">
        <v>3</v>
      </c>
      <c r="BG863">
        <v>3</v>
      </c>
      <c r="BH863">
        <v>1</v>
      </c>
      <c r="BI863">
        <v>3</v>
      </c>
      <c r="BJ863">
        <v>0</v>
      </c>
      <c r="BK863">
        <v>3</v>
      </c>
      <c r="BL863">
        <v>2</v>
      </c>
      <c r="BM863">
        <v>0</v>
      </c>
      <c r="BN863">
        <v>2</v>
      </c>
      <c r="BO863">
        <f t="shared" si="130"/>
        <v>4</v>
      </c>
      <c r="BP863">
        <f t="shared" si="131"/>
        <v>2</v>
      </c>
      <c r="BQ863">
        <f t="shared" si="132"/>
        <v>15</v>
      </c>
      <c r="BR863">
        <f t="shared" si="133"/>
        <v>3</v>
      </c>
      <c r="BS863">
        <f t="shared" si="134"/>
        <v>1</v>
      </c>
      <c r="BT863">
        <f t="shared" si="135"/>
        <v>4</v>
      </c>
      <c r="BU863">
        <f t="shared" si="136"/>
        <v>6</v>
      </c>
      <c r="BV863">
        <f t="shared" si="137"/>
        <v>10</v>
      </c>
      <c r="BW863">
        <f t="shared" si="138"/>
        <v>4</v>
      </c>
      <c r="BX863">
        <f t="shared" si="139"/>
        <v>10</v>
      </c>
    </row>
    <row r="864" spans="1:76" ht="18.95" customHeight="1" x14ac:dyDescent="0.25">
      <c r="A864" t="s">
        <v>724</v>
      </c>
      <c r="B864" t="s">
        <v>715</v>
      </c>
      <c r="C864" t="s">
        <v>219</v>
      </c>
      <c r="D864" t="s">
        <v>26</v>
      </c>
      <c r="E864" t="s">
        <v>178</v>
      </c>
      <c r="F864" t="s">
        <v>5163</v>
      </c>
      <c r="G864">
        <v>2</v>
      </c>
      <c r="H864" t="s">
        <v>22</v>
      </c>
      <c r="I864" t="s">
        <v>725</v>
      </c>
      <c r="L864" s="1">
        <v>50459001183</v>
      </c>
      <c r="M864" t="s">
        <v>726</v>
      </c>
      <c r="N864" t="s">
        <v>45</v>
      </c>
      <c r="O864" t="s">
        <v>727</v>
      </c>
      <c r="P864">
        <v>72034</v>
      </c>
      <c r="Q864" t="s">
        <v>728</v>
      </c>
      <c r="R864">
        <v>397</v>
      </c>
      <c r="S864" t="s">
        <v>7</v>
      </c>
      <c r="T864" t="b">
        <v>0</v>
      </c>
      <c r="U864" t="s">
        <v>30</v>
      </c>
      <c r="V864" t="s">
        <v>31</v>
      </c>
      <c r="W864" t="s">
        <v>31</v>
      </c>
      <c r="X864" t="s">
        <v>31</v>
      </c>
      <c r="Y864" t="s">
        <v>31</v>
      </c>
      <c r="Z864" s="10">
        <v>2</v>
      </c>
      <c r="AA864" s="10">
        <v>0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2</v>
      </c>
      <c r="AH864" s="10">
        <v>2</v>
      </c>
      <c r="AI864" s="10">
        <v>0</v>
      </c>
      <c r="AJ864" s="10">
        <v>0</v>
      </c>
      <c r="AK864" s="10">
        <v>0</v>
      </c>
      <c r="AL864" s="10">
        <v>0</v>
      </c>
      <c r="AM864" s="10">
        <v>0</v>
      </c>
      <c r="AN864" s="10">
        <v>2</v>
      </c>
      <c r="AO864" s="10">
        <v>0</v>
      </c>
      <c r="AP864" s="10">
        <v>0</v>
      </c>
      <c r="AQ864" s="10">
        <v>0</v>
      </c>
      <c r="AR864" s="10">
        <v>0</v>
      </c>
      <c r="AS864" s="10">
        <v>0</v>
      </c>
      <c r="AT864" s="10">
        <v>0</v>
      </c>
      <c r="AU864" s="10">
        <v>0</v>
      </c>
      <c r="AV864" s="10">
        <v>0</v>
      </c>
      <c r="AW864" s="10">
        <v>0</v>
      </c>
      <c r="AX864" s="10">
        <v>0</v>
      </c>
      <c r="AY864" s="10">
        <v>0</v>
      </c>
      <c r="AZ864" s="10">
        <v>2</v>
      </c>
      <c r="BA864" s="10">
        <v>3</v>
      </c>
      <c r="BB864" s="10">
        <v>3</v>
      </c>
      <c r="BC864" s="10">
        <v>0</v>
      </c>
      <c r="BD864" s="10">
        <v>0</v>
      </c>
      <c r="BE864" s="10">
        <v>1</v>
      </c>
      <c r="BF864" s="10">
        <v>1</v>
      </c>
      <c r="BG864" s="10">
        <v>0</v>
      </c>
      <c r="BH864" s="10">
        <v>0</v>
      </c>
      <c r="BI864" s="10">
        <v>0</v>
      </c>
      <c r="BJ864" s="10">
        <v>0</v>
      </c>
      <c r="BK864" s="10">
        <v>0</v>
      </c>
      <c r="BL864" s="10">
        <v>0</v>
      </c>
      <c r="BM864" s="10">
        <v>0</v>
      </c>
      <c r="BN864" s="10">
        <v>0</v>
      </c>
      <c r="BO864">
        <f t="shared" si="130"/>
        <v>6</v>
      </c>
      <c r="BP864">
        <f t="shared" si="131"/>
        <v>0</v>
      </c>
      <c r="BQ864">
        <f t="shared" si="132"/>
        <v>2</v>
      </c>
      <c r="BR864">
        <f t="shared" si="133"/>
        <v>0</v>
      </c>
      <c r="BS864">
        <f t="shared" si="134"/>
        <v>0</v>
      </c>
      <c r="BT864">
        <f t="shared" si="135"/>
        <v>0</v>
      </c>
      <c r="BU864">
        <f t="shared" si="136"/>
        <v>8</v>
      </c>
      <c r="BV864">
        <f t="shared" si="137"/>
        <v>2</v>
      </c>
      <c r="BW864">
        <f t="shared" si="138"/>
        <v>0</v>
      </c>
      <c r="BX864">
        <f t="shared" si="139"/>
        <v>0</v>
      </c>
    </row>
    <row r="865" spans="1:76" ht="18.95" customHeight="1" x14ac:dyDescent="0.25">
      <c r="A865" t="s">
        <v>3438</v>
      </c>
      <c r="B865" t="s">
        <v>1589</v>
      </c>
      <c r="C865" t="s">
        <v>40</v>
      </c>
      <c r="D865" t="s">
        <v>192</v>
      </c>
      <c r="E865" t="s">
        <v>21</v>
      </c>
      <c r="F865" t="s">
        <v>5163</v>
      </c>
      <c r="G865" t="s">
        <v>2026</v>
      </c>
      <c r="H865" t="s">
        <v>189</v>
      </c>
      <c r="I865" t="s">
        <v>3439</v>
      </c>
      <c r="L865" s="1">
        <v>263447007027</v>
      </c>
      <c r="M865" t="s">
        <v>3440</v>
      </c>
      <c r="N865" t="s">
        <v>45</v>
      </c>
      <c r="O865" t="s">
        <v>3441</v>
      </c>
      <c r="P865">
        <v>48310</v>
      </c>
      <c r="Q865" t="s">
        <v>3363</v>
      </c>
      <c r="R865">
        <v>632</v>
      </c>
      <c r="S865" t="s">
        <v>89</v>
      </c>
      <c r="T865" t="b">
        <v>0</v>
      </c>
      <c r="U865" t="s">
        <v>30</v>
      </c>
      <c r="V865" t="s">
        <v>31</v>
      </c>
      <c r="W865" t="s">
        <v>31</v>
      </c>
      <c r="X865" t="s">
        <v>31</v>
      </c>
      <c r="Y865" t="s">
        <v>31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3</v>
      </c>
      <c r="BB865">
        <v>3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f t="shared" si="130"/>
        <v>0</v>
      </c>
      <c r="BP865">
        <f t="shared" si="131"/>
        <v>0</v>
      </c>
      <c r="BQ865">
        <f t="shared" si="132"/>
        <v>0</v>
      </c>
      <c r="BR865">
        <f t="shared" si="133"/>
        <v>0</v>
      </c>
      <c r="BS865">
        <f t="shared" si="134"/>
        <v>0</v>
      </c>
      <c r="BT865">
        <f t="shared" si="135"/>
        <v>0</v>
      </c>
      <c r="BU865">
        <f t="shared" si="136"/>
        <v>6</v>
      </c>
      <c r="BV865">
        <f t="shared" si="137"/>
        <v>0</v>
      </c>
      <c r="BW865">
        <f t="shared" si="138"/>
        <v>0</v>
      </c>
      <c r="BX865">
        <f t="shared" si="139"/>
        <v>0</v>
      </c>
    </row>
    <row r="866" spans="1:76" ht="18.95" customHeight="1" x14ac:dyDescent="0.25">
      <c r="A866" t="s">
        <v>4448</v>
      </c>
      <c r="B866" t="s">
        <v>4449</v>
      </c>
      <c r="C866" t="s">
        <v>54</v>
      </c>
      <c r="D866" t="s">
        <v>26</v>
      </c>
      <c r="E866" t="s">
        <v>596</v>
      </c>
      <c r="F866" t="s">
        <v>5162</v>
      </c>
      <c r="G866" t="s">
        <v>2026</v>
      </c>
      <c r="H866" t="s">
        <v>179</v>
      </c>
      <c r="I866" t="s">
        <v>3467</v>
      </c>
      <c r="L866" s="1">
        <v>440057000135</v>
      </c>
      <c r="M866" t="s">
        <v>4450</v>
      </c>
      <c r="N866" t="s">
        <v>58</v>
      </c>
      <c r="O866" t="s">
        <v>3052</v>
      </c>
      <c r="P866">
        <v>2865</v>
      </c>
      <c r="Q866" t="s">
        <v>4451</v>
      </c>
      <c r="R866">
        <v>860</v>
      </c>
      <c r="S866" t="s">
        <v>89</v>
      </c>
      <c r="T866" t="b">
        <v>0</v>
      </c>
      <c r="U866" t="s">
        <v>30</v>
      </c>
      <c r="V866" t="s">
        <v>31</v>
      </c>
      <c r="W866" t="s">
        <v>31</v>
      </c>
      <c r="X866" t="s">
        <v>31</v>
      </c>
      <c r="Y866" t="s">
        <v>31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2</v>
      </c>
      <c r="AG866">
        <v>2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3</v>
      </c>
      <c r="AN866">
        <v>3</v>
      </c>
      <c r="AO866">
        <v>3</v>
      </c>
      <c r="AP866">
        <v>1</v>
      </c>
      <c r="AQ866">
        <v>0</v>
      </c>
      <c r="AR866">
        <v>2</v>
      </c>
      <c r="AS866">
        <v>0</v>
      </c>
      <c r="AT866">
        <v>0</v>
      </c>
      <c r="AU866">
        <v>2</v>
      </c>
      <c r="AV866">
        <v>2</v>
      </c>
      <c r="AW866">
        <v>2</v>
      </c>
      <c r="AX866">
        <v>2</v>
      </c>
      <c r="AY866">
        <v>0</v>
      </c>
      <c r="AZ866">
        <v>0</v>
      </c>
      <c r="BA866">
        <v>3</v>
      </c>
      <c r="BB866">
        <v>3</v>
      </c>
      <c r="BC866">
        <v>2</v>
      </c>
      <c r="BD866">
        <v>0</v>
      </c>
      <c r="BE866">
        <v>3</v>
      </c>
      <c r="BF866">
        <v>3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f t="shared" si="130"/>
        <v>4</v>
      </c>
      <c r="BP866">
        <f t="shared" si="131"/>
        <v>1</v>
      </c>
      <c r="BQ866">
        <f t="shared" si="132"/>
        <v>10</v>
      </c>
      <c r="BR866">
        <f t="shared" si="133"/>
        <v>2</v>
      </c>
      <c r="BS866">
        <f t="shared" si="134"/>
        <v>0</v>
      </c>
      <c r="BT866">
        <f t="shared" si="135"/>
        <v>8</v>
      </c>
      <c r="BU866">
        <f t="shared" si="136"/>
        <v>6</v>
      </c>
      <c r="BV866">
        <f t="shared" si="137"/>
        <v>8</v>
      </c>
      <c r="BW866">
        <f t="shared" si="138"/>
        <v>0</v>
      </c>
      <c r="BX866">
        <f t="shared" si="139"/>
        <v>1</v>
      </c>
    </row>
    <row r="867" spans="1:76" ht="18.95" customHeight="1" x14ac:dyDescent="0.25">
      <c r="A867" t="s">
        <v>3434</v>
      </c>
      <c r="B867" t="s">
        <v>1589</v>
      </c>
      <c r="C867" t="s">
        <v>40</v>
      </c>
      <c r="D867" t="s">
        <v>26</v>
      </c>
      <c r="E867" t="s">
        <v>50</v>
      </c>
      <c r="F867" t="s">
        <v>5161</v>
      </c>
      <c r="G867" t="s">
        <v>2026</v>
      </c>
      <c r="H867" t="s">
        <v>124</v>
      </c>
      <c r="I867" t="s">
        <v>3435</v>
      </c>
      <c r="L867" s="1">
        <v>263426006977</v>
      </c>
      <c r="M867" t="s">
        <v>3436</v>
      </c>
      <c r="N867" t="s">
        <v>45</v>
      </c>
      <c r="O867" t="s">
        <v>3437</v>
      </c>
      <c r="P867">
        <v>48085</v>
      </c>
      <c r="Q867" t="s">
        <v>997</v>
      </c>
      <c r="R867">
        <v>426</v>
      </c>
      <c r="S867" t="s">
        <v>7</v>
      </c>
      <c r="T867" t="b">
        <v>1</v>
      </c>
      <c r="U867" t="s">
        <v>71</v>
      </c>
      <c r="V867" t="s">
        <v>61</v>
      </c>
      <c r="W867" t="s">
        <v>61</v>
      </c>
      <c r="X867" t="s">
        <v>61</v>
      </c>
      <c r="Y867" t="s">
        <v>61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2</v>
      </c>
      <c r="AG867">
        <v>2</v>
      </c>
      <c r="AH867">
        <v>1</v>
      </c>
      <c r="AI867">
        <v>1</v>
      </c>
      <c r="AJ867">
        <v>2</v>
      </c>
      <c r="AK867">
        <v>2</v>
      </c>
      <c r="AL867">
        <v>1</v>
      </c>
      <c r="AM867">
        <v>1</v>
      </c>
      <c r="AN867">
        <v>1</v>
      </c>
      <c r="AO867">
        <v>0</v>
      </c>
      <c r="AP867">
        <v>2</v>
      </c>
      <c r="AQ867">
        <v>0</v>
      </c>
      <c r="AR867">
        <v>1</v>
      </c>
      <c r="AS867">
        <v>0</v>
      </c>
      <c r="AT867">
        <v>0</v>
      </c>
      <c r="AU867">
        <v>2</v>
      </c>
      <c r="AV867">
        <v>2</v>
      </c>
      <c r="AW867">
        <v>0</v>
      </c>
      <c r="AX867">
        <v>0</v>
      </c>
      <c r="AY867">
        <v>0</v>
      </c>
      <c r="AZ867">
        <v>0</v>
      </c>
      <c r="BA867">
        <v>3</v>
      </c>
      <c r="BB867">
        <v>3</v>
      </c>
      <c r="BC867">
        <v>2</v>
      </c>
      <c r="BD867">
        <v>2</v>
      </c>
      <c r="BE867">
        <v>3</v>
      </c>
      <c r="BF867">
        <v>3</v>
      </c>
      <c r="BG867">
        <v>3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f t="shared" si="130"/>
        <v>5</v>
      </c>
      <c r="BP867">
        <f t="shared" si="131"/>
        <v>6</v>
      </c>
      <c r="BQ867">
        <f t="shared" si="132"/>
        <v>4</v>
      </c>
      <c r="BR867">
        <f t="shared" si="133"/>
        <v>1</v>
      </c>
      <c r="BS867">
        <f t="shared" si="134"/>
        <v>0</v>
      </c>
      <c r="BT867">
        <f t="shared" si="135"/>
        <v>4</v>
      </c>
      <c r="BU867">
        <f t="shared" si="136"/>
        <v>6</v>
      </c>
      <c r="BV867">
        <f t="shared" si="137"/>
        <v>10</v>
      </c>
      <c r="BW867">
        <f t="shared" si="138"/>
        <v>3</v>
      </c>
      <c r="BX867">
        <f t="shared" si="139"/>
        <v>0</v>
      </c>
    </row>
    <row r="868" spans="1:76" ht="18.95" customHeight="1" x14ac:dyDescent="0.25">
      <c r="A868" t="s">
        <v>3471</v>
      </c>
      <c r="B868" t="s">
        <v>33</v>
      </c>
      <c r="C868" t="s">
        <v>40</v>
      </c>
      <c r="D868" t="s">
        <v>26</v>
      </c>
      <c r="E868" t="s">
        <v>735</v>
      </c>
      <c r="F868" t="s">
        <v>5161</v>
      </c>
      <c r="G868" t="s">
        <v>2026</v>
      </c>
      <c r="H868" t="s">
        <v>22</v>
      </c>
      <c r="I868" t="s">
        <v>3472</v>
      </c>
      <c r="L868" s="1">
        <v>272124001868</v>
      </c>
      <c r="M868" t="s">
        <v>3473</v>
      </c>
      <c r="N868" t="s">
        <v>45</v>
      </c>
      <c r="O868" t="s">
        <v>3474</v>
      </c>
      <c r="P868">
        <v>55406</v>
      </c>
      <c r="Q868" t="s">
        <v>1627</v>
      </c>
      <c r="R868">
        <v>499</v>
      </c>
      <c r="S868" t="s">
        <v>7</v>
      </c>
      <c r="T868" t="b">
        <v>0</v>
      </c>
      <c r="U868" t="s">
        <v>30</v>
      </c>
      <c r="V868" t="s">
        <v>61</v>
      </c>
      <c r="W868" t="s">
        <v>61</v>
      </c>
      <c r="X868" t="s">
        <v>61</v>
      </c>
      <c r="Y868" t="s">
        <v>61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3</v>
      </c>
      <c r="AH868">
        <v>2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1</v>
      </c>
      <c r="AO868">
        <v>1</v>
      </c>
      <c r="AP868">
        <v>1</v>
      </c>
      <c r="AQ868">
        <v>0</v>
      </c>
      <c r="AR868">
        <v>3</v>
      </c>
      <c r="AS868">
        <v>2</v>
      </c>
      <c r="AT868">
        <v>2</v>
      </c>
      <c r="AU868">
        <v>2</v>
      </c>
      <c r="AV868">
        <v>2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3</v>
      </c>
      <c r="BC868">
        <v>2</v>
      </c>
      <c r="BD868">
        <v>0</v>
      </c>
      <c r="BE868">
        <v>3</v>
      </c>
      <c r="BF868">
        <v>3</v>
      </c>
      <c r="BG868">
        <v>3</v>
      </c>
      <c r="BH868">
        <v>3</v>
      </c>
      <c r="BI868">
        <v>0</v>
      </c>
      <c r="BJ868">
        <v>0</v>
      </c>
      <c r="BK868">
        <v>0</v>
      </c>
      <c r="BL868">
        <v>0</v>
      </c>
      <c r="BM868">
        <v>2</v>
      </c>
      <c r="BN868">
        <v>0</v>
      </c>
      <c r="BO868">
        <f t="shared" si="130"/>
        <v>7</v>
      </c>
      <c r="BP868">
        <f t="shared" si="131"/>
        <v>0</v>
      </c>
      <c r="BQ868">
        <f t="shared" si="132"/>
        <v>4</v>
      </c>
      <c r="BR868">
        <f t="shared" si="133"/>
        <v>5</v>
      </c>
      <c r="BS868">
        <f t="shared" si="134"/>
        <v>2</v>
      </c>
      <c r="BT868">
        <f t="shared" si="135"/>
        <v>4</v>
      </c>
      <c r="BU868">
        <f t="shared" si="136"/>
        <v>3</v>
      </c>
      <c r="BV868">
        <f t="shared" si="137"/>
        <v>8</v>
      </c>
      <c r="BW868">
        <f t="shared" si="138"/>
        <v>6</v>
      </c>
      <c r="BX868">
        <f t="shared" si="139"/>
        <v>2</v>
      </c>
    </row>
    <row r="869" spans="1:76" ht="18.95" customHeight="1" x14ac:dyDescent="0.25">
      <c r="A869" t="s">
        <v>1831</v>
      </c>
      <c r="B869" t="s">
        <v>1468</v>
      </c>
      <c r="C869" t="s">
        <v>29</v>
      </c>
      <c r="D869" t="s">
        <v>26</v>
      </c>
      <c r="E869" t="s">
        <v>73</v>
      </c>
      <c r="F869" t="s">
        <v>659</v>
      </c>
      <c r="G869">
        <v>4</v>
      </c>
      <c r="H869" t="s">
        <v>22</v>
      </c>
      <c r="I869" t="s">
        <v>1832</v>
      </c>
      <c r="L869" s="1">
        <v>160048000103</v>
      </c>
      <c r="M869" t="s">
        <v>1833</v>
      </c>
      <c r="N869" t="s">
        <v>25</v>
      </c>
      <c r="O869" t="s">
        <v>1834</v>
      </c>
      <c r="P869">
        <v>83316</v>
      </c>
      <c r="Q869" t="s">
        <v>1835</v>
      </c>
      <c r="R869">
        <v>326</v>
      </c>
      <c r="S869" t="s">
        <v>39</v>
      </c>
      <c r="T869" t="b">
        <v>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>
        <v>0</v>
      </c>
      <c r="AA869">
        <v>0</v>
      </c>
      <c r="AB869">
        <v>0</v>
      </c>
      <c r="AC869">
        <v>2</v>
      </c>
      <c r="AD869">
        <v>2</v>
      </c>
      <c r="AE869">
        <v>2</v>
      </c>
      <c r="AF869">
        <v>1</v>
      </c>
      <c r="AG869">
        <v>1</v>
      </c>
      <c r="AH869">
        <v>0</v>
      </c>
      <c r="AI869">
        <v>2</v>
      </c>
      <c r="AJ869">
        <v>2</v>
      </c>
      <c r="AK869">
        <v>2</v>
      </c>
      <c r="AL869">
        <v>2</v>
      </c>
      <c r="AM869">
        <v>2</v>
      </c>
      <c r="AN869">
        <v>2</v>
      </c>
      <c r="AO869">
        <v>2</v>
      </c>
      <c r="AP869">
        <v>0</v>
      </c>
      <c r="AQ869">
        <v>3</v>
      </c>
      <c r="AR869">
        <v>3</v>
      </c>
      <c r="AS869">
        <v>0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0</v>
      </c>
      <c r="AZ869">
        <v>0</v>
      </c>
      <c r="BA869">
        <v>3</v>
      </c>
      <c r="BB869">
        <v>3</v>
      </c>
      <c r="BC869">
        <v>2</v>
      </c>
      <c r="BD869">
        <v>2</v>
      </c>
      <c r="BE869">
        <v>3</v>
      </c>
      <c r="BF869">
        <v>3</v>
      </c>
      <c r="BG869">
        <v>0</v>
      </c>
      <c r="BH869">
        <v>1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2</v>
      </c>
      <c r="BO869">
        <f t="shared" si="130"/>
        <v>8</v>
      </c>
      <c r="BP869">
        <f t="shared" si="131"/>
        <v>8</v>
      </c>
      <c r="BQ869">
        <f t="shared" si="132"/>
        <v>9</v>
      </c>
      <c r="BR869">
        <f t="shared" si="133"/>
        <v>3</v>
      </c>
      <c r="BS869">
        <f t="shared" si="134"/>
        <v>0</v>
      </c>
      <c r="BT869">
        <f t="shared" si="135"/>
        <v>4</v>
      </c>
      <c r="BU869">
        <f t="shared" si="136"/>
        <v>6</v>
      </c>
      <c r="BV869">
        <f t="shared" si="137"/>
        <v>10</v>
      </c>
      <c r="BW869">
        <f t="shared" si="138"/>
        <v>1</v>
      </c>
      <c r="BX869">
        <f t="shared" si="139"/>
        <v>3</v>
      </c>
    </row>
    <row r="870" spans="1:76" ht="18.95" customHeight="1" x14ac:dyDescent="0.25">
      <c r="A870" t="s">
        <v>2879</v>
      </c>
      <c r="B870" t="s">
        <v>1483</v>
      </c>
      <c r="C870" t="s">
        <v>40</v>
      </c>
      <c r="D870" t="s">
        <v>26</v>
      </c>
      <c r="E870" t="s">
        <v>178</v>
      </c>
      <c r="F870" t="s">
        <v>5163</v>
      </c>
      <c r="G870" t="s">
        <v>2026</v>
      </c>
      <c r="H870" t="s">
        <v>22</v>
      </c>
      <c r="I870" t="s">
        <v>2880</v>
      </c>
      <c r="L870" s="1">
        <v>172500002715</v>
      </c>
      <c r="M870" t="s">
        <v>2881</v>
      </c>
      <c r="N870" t="s">
        <v>45</v>
      </c>
      <c r="O870" t="s">
        <v>2882</v>
      </c>
      <c r="P870">
        <v>62910</v>
      </c>
      <c r="Q870" t="s">
        <v>2883</v>
      </c>
      <c r="R870">
        <v>154</v>
      </c>
      <c r="S870" t="s">
        <v>66</v>
      </c>
      <c r="T870" t="b">
        <v>1</v>
      </c>
      <c r="U870" t="s">
        <v>31</v>
      </c>
      <c r="V870" t="s">
        <v>31</v>
      </c>
      <c r="W870" t="s">
        <v>31</v>
      </c>
      <c r="X870" t="s">
        <v>31</v>
      </c>
      <c r="Y870" t="s">
        <v>31</v>
      </c>
      <c r="Z870">
        <v>0</v>
      </c>
      <c r="AA870">
        <v>0</v>
      </c>
      <c r="AB870">
        <v>0</v>
      </c>
      <c r="AC870">
        <v>0</v>
      </c>
      <c r="AD870">
        <v>2</v>
      </c>
      <c r="AE870">
        <v>2</v>
      </c>
      <c r="AF870">
        <v>2</v>
      </c>
      <c r="AG870">
        <v>1</v>
      </c>
      <c r="AH870">
        <v>2</v>
      </c>
      <c r="AI870">
        <v>2</v>
      </c>
      <c r="AJ870">
        <v>2</v>
      </c>
      <c r="AK870">
        <v>2</v>
      </c>
      <c r="AL870">
        <v>1</v>
      </c>
      <c r="AM870">
        <v>3</v>
      </c>
      <c r="AN870">
        <v>3</v>
      </c>
      <c r="AO870">
        <v>2</v>
      </c>
      <c r="AP870">
        <v>2</v>
      </c>
      <c r="AQ870">
        <v>0</v>
      </c>
      <c r="AR870">
        <v>2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2</v>
      </c>
      <c r="AY870">
        <v>0</v>
      </c>
      <c r="AZ870">
        <v>1</v>
      </c>
      <c r="BA870">
        <v>3</v>
      </c>
      <c r="BB870">
        <v>3</v>
      </c>
      <c r="BC870">
        <v>2</v>
      </c>
      <c r="BD870">
        <v>0</v>
      </c>
      <c r="BE870">
        <v>3</v>
      </c>
      <c r="BF870">
        <v>3</v>
      </c>
      <c r="BG870">
        <v>3</v>
      </c>
      <c r="BH870">
        <v>3</v>
      </c>
      <c r="BI870">
        <v>3</v>
      </c>
      <c r="BJ870">
        <v>0</v>
      </c>
      <c r="BK870">
        <v>0</v>
      </c>
      <c r="BL870">
        <v>3</v>
      </c>
      <c r="BM870">
        <v>0</v>
      </c>
      <c r="BN870">
        <v>2</v>
      </c>
      <c r="BO870">
        <f t="shared" si="130"/>
        <v>9</v>
      </c>
      <c r="BP870">
        <f t="shared" si="131"/>
        <v>7</v>
      </c>
      <c r="BQ870">
        <f t="shared" si="132"/>
        <v>10</v>
      </c>
      <c r="BR870">
        <f t="shared" si="133"/>
        <v>2</v>
      </c>
      <c r="BS870">
        <f t="shared" si="134"/>
        <v>1</v>
      </c>
      <c r="BT870">
        <f t="shared" si="135"/>
        <v>2</v>
      </c>
      <c r="BU870">
        <f t="shared" si="136"/>
        <v>7</v>
      </c>
      <c r="BV870">
        <f t="shared" si="137"/>
        <v>8</v>
      </c>
      <c r="BW870">
        <f t="shared" si="138"/>
        <v>6</v>
      </c>
      <c r="BX870">
        <f t="shared" si="139"/>
        <v>8</v>
      </c>
    </row>
    <row r="871" spans="1:76" ht="18.95" customHeight="1" x14ac:dyDescent="0.25">
      <c r="A871" t="s">
        <v>2020</v>
      </c>
      <c r="B871" t="s">
        <v>25</v>
      </c>
      <c r="C871" t="s">
        <v>219</v>
      </c>
      <c r="D871" t="s">
        <v>26</v>
      </c>
      <c r="E871" t="s">
        <v>66</v>
      </c>
      <c r="F871" t="s">
        <v>659</v>
      </c>
      <c r="G871">
        <v>4</v>
      </c>
      <c r="H871" t="s">
        <v>22</v>
      </c>
      <c r="I871" t="s">
        <v>2021</v>
      </c>
      <c r="L871" s="1">
        <v>280471001149</v>
      </c>
      <c r="M871" t="s">
        <v>2022</v>
      </c>
      <c r="N871" t="s">
        <v>45</v>
      </c>
      <c r="O871" t="s">
        <v>2023</v>
      </c>
      <c r="P871">
        <v>39669</v>
      </c>
      <c r="Q871" t="s">
        <v>2024</v>
      </c>
      <c r="R871">
        <v>303</v>
      </c>
      <c r="S871" t="s">
        <v>39</v>
      </c>
      <c r="T871" t="b">
        <v>1</v>
      </c>
      <c r="U871" t="s">
        <v>31</v>
      </c>
      <c r="V871" t="s">
        <v>31</v>
      </c>
      <c r="W871" t="s">
        <v>31</v>
      </c>
      <c r="X871" t="s">
        <v>31</v>
      </c>
      <c r="Y871" t="s">
        <v>31</v>
      </c>
      <c r="Z871" s="10">
        <v>0</v>
      </c>
      <c r="AA871" s="10">
        <v>0</v>
      </c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>
        <v>0</v>
      </c>
      <c r="AI871" s="10">
        <v>0</v>
      </c>
      <c r="AJ871" s="10">
        <v>0</v>
      </c>
      <c r="AK871" s="10">
        <v>2</v>
      </c>
      <c r="AL871" s="10">
        <v>0</v>
      </c>
      <c r="AM871" s="10">
        <v>3</v>
      </c>
      <c r="AN871" s="10">
        <v>3</v>
      </c>
      <c r="AO871" s="10">
        <v>0</v>
      </c>
      <c r="AP871" s="10">
        <v>0</v>
      </c>
      <c r="AQ871" s="10">
        <v>0</v>
      </c>
      <c r="AR871" s="10">
        <v>0</v>
      </c>
      <c r="AS871" s="10">
        <v>2</v>
      </c>
      <c r="AT871" s="10">
        <v>0</v>
      </c>
      <c r="AU871" s="10">
        <v>0</v>
      </c>
      <c r="AV871" s="10">
        <v>0</v>
      </c>
      <c r="AW871" s="10">
        <v>0</v>
      </c>
      <c r="AX871" s="10">
        <v>0</v>
      </c>
      <c r="AY871" s="10">
        <v>0</v>
      </c>
      <c r="AZ871" s="10">
        <v>0</v>
      </c>
      <c r="BA871" s="10">
        <v>0</v>
      </c>
      <c r="BB871" s="10">
        <v>0</v>
      </c>
      <c r="BC871" s="10">
        <v>0</v>
      </c>
      <c r="BD871" s="10">
        <v>0</v>
      </c>
      <c r="BE871" s="10">
        <v>0</v>
      </c>
      <c r="BF871" s="10">
        <v>0</v>
      </c>
      <c r="BG871" s="10">
        <v>0</v>
      </c>
      <c r="BH871" s="10">
        <v>3</v>
      </c>
      <c r="BI871" s="10">
        <v>0</v>
      </c>
      <c r="BJ871" s="10">
        <v>0</v>
      </c>
      <c r="BK871" s="10">
        <v>0</v>
      </c>
      <c r="BL871" s="10">
        <v>0</v>
      </c>
      <c r="BM871" s="10">
        <v>0</v>
      </c>
      <c r="BN871" s="10">
        <v>0</v>
      </c>
      <c r="BO871">
        <f t="shared" si="130"/>
        <v>0</v>
      </c>
      <c r="BP871">
        <f t="shared" si="131"/>
        <v>2</v>
      </c>
      <c r="BQ871">
        <f t="shared" si="132"/>
        <v>6</v>
      </c>
      <c r="BR871">
        <f t="shared" si="133"/>
        <v>2</v>
      </c>
      <c r="BS871">
        <f t="shared" si="134"/>
        <v>0</v>
      </c>
      <c r="BT871">
        <f t="shared" si="135"/>
        <v>0</v>
      </c>
      <c r="BU871">
        <f t="shared" si="136"/>
        <v>0</v>
      </c>
      <c r="BV871">
        <f t="shared" si="137"/>
        <v>0</v>
      </c>
      <c r="BW871">
        <f t="shared" si="138"/>
        <v>3</v>
      </c>
      <c r="BX871">
        <f t="shared" si="139"/>
        <v>0</v>
      </c>
    </row>
    <row r="872" spans="1:76" ht="18.95" customHeight="1" x14ac:dyDescent="0.25">
      <c r="A872" t="s">
        <v>758</v>
      </c>
      <c r="B872" t="s">
        <v>715</v>
      </c>
      <c r="C872" t="s">
        <v>219</v>
      </c>
      <c r="D872" t="s">
        <v>26</v>
      </c>
      <c r="E872" t="s">
        <v>66</v>
      </c>
      <c r="F872" t="s">
        <v>659</v>
      </c>
      <c r="G872">
        <v>2</v>
      </c>
      <c r="H872" t="s">
        <v>22</v>
      </c>
      <c r="I872" t="s">
        <v>759</v>
      </c>
      <c r="L872" s="1">
        <v>50004301236</v>
      </c>
      <c r="M872" t="s">
        <v>760</v>
      </c>
      <c r="N872" t="s">
        <v>45</v>
      </c>
      <c r="O872" t="s">
        <v>761</v>
      </c>
      <c r="P872">
        <v>72653</v>
      </c>
      <c r="Q872" t="s">
        <v>762</v>
      </c>
      <c r="R872">
        <v>270</v>
      </c>
      <c r="S872" t="s">
        <v>77</v>
      </c>
      <c r="T872" t="b">
        <v>1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2</v>
      </c>
      <c r="AL872">
        <v>0</v>
      </c>
      <c r="AM872">
        <v>0</v>
      </c>
      <c r="AN872">
        <v>0</v>
      </c>
      <c r="AO872">
        <v>0</v>
      </c>
      <c r="AP872">
        <v>3</v>
      </c>
      <c r="AQ872">
        <v>0</v>
      </c>
      <c r="AR872">
        <v>3</v>
      </c>
      <c r="AS872">
        <v>0</v>
      </c>
      <c r="AT872">
        <v>3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2</v>
      </c>
      <c r="BH872">
        <v>3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f t="shared" si="130"/>
        <v>0</v>
      </c>
      <c r="BP872">
        <f t="shared" si="131"/>
        <v>2</v>
      </c>
      <c r="BQ872">
        <f t="shared" si="132"/>
        <v>3</v>
      </c>
      <c r="BR872">
        <f t="shared" si="133"/>
        <v>3</v>
      </c>
      <c r="BS872">
        <f t="shared" si="134"/>
        <v>3</v>
      </c>
      <c r="BT872">
        <f t="shared" si="135"/>
        <v>0</v>
      </c>
      <c r="BU872">
        <f t="shared" si="136"/>
        <v>0</v>
      </c>
      <c r="BV872">
        <f t="shared" si="137"/>
        <v>0</v>
      </c>
      <c r="BW872">
        <f t="shared" si="138"/>
        <v>5</v>
      </c>
      <c r="BX872">
        <f t="shared" si="139"/>
        <v>0</v>
      </c>
    </row>
    <row r="873" spans="1:76" ht="18.95" customHeight="1" x14ac:dyDescent="0.25">
      <c r="A873" t="s">
        <v>3177</v>
      </c>
      <c r="B873" t="s">
        <v>1578</v>
      </c>
      <c r="C873" t="s">
        <v>54</v>
      </c>
      <c r="D873" t="s">
        <v>26</v>
      </c>
      <c r="E873" t="s">
        <v>178</v>
      </c>
      <c r="F873" t="s">
        <v>5163</v>
      </c>
      <c r="G873" t="s">
        <v>2026</v>
      </c>
      <c r="H873" t="s">
        <v>22</v>
      </c>
      <c r="I873" t="s">
        <v>3178</v>
      </c>
      <c r="L873" s="1">
        <v>250588000838</v>
      </c>
      <c r="M873" t="s">
        <v>3179</v>
      </c>
      <c r="N873" t="s">
        <v>25</v>
      </c>
      <c r="O873" t="s">
        <v>3180</v>
      </c>
      <c r="P873">
        <v>1451</v>
      </c>
      <c r="Q873" t="s">
        <v>3176</v>
      </c>
      <c r="R873">
        <v>655</v>
      </c>
      <c r="S873" t="s">
        <v>39</v>
      </c>
      <c r="T873" t="b">
        <v>0</v>
      </c>
      <c r="U873" t="s">
        <v>30</v>
      </c>
      <c r="V873" t="s">
        <v>31</v>
      </c>
      <c r="W873" t="s">
        <v>31</v>
      </c>
      <c r="X873" t="s">
        <v>31</v>
      </c>
      <c r="Y873" t="s">
        <v>31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3</v>
      </c>
      <c r="AG873">
        <v>0</v>
      </c>
      <c r="AH873">
        <v>2</v>
      </c>
      <c r="AI873">
        <v>0</v>
      </c>
      <c r="AJ873">
        <v>0</v>
      </c>
      <c r="AK873">
        <v>0</v>
      </c>
      <c r="AL873">
        <v>0</v>
      </c>
      <c r="AM873">
        <v>2</v>
      </c>
      <c r="AN873">
        <v>2</v>
      </c>
      <c r="AO873">
        <v>3</v>
      </c>
      <c r="AP873">
        <v>0</v>
      </c>
      <c r="AQ873">
        <v>0</v>
      </c>
      <c r="AR873">
        <v>2</v>
      </c>
      <c r="AS873">
        <v>0</v>
      </c>
      <c r="AT873">
        <v>0</v>
      </c>
      <c r="AU873">
        <v>2</v>
      </c>
      <c r="AV873">
        <v>2</v>
      </c>
      <c r="AW873">
        <v>2</v>
      </c>
      <c r="AX873">
        <v>1</v>
      </c>
      <c r="AY873">
        <v>0</v>
      </c>
      <c r="AZ873">
        <v>0</v>
      </c>
      <c r="BA873">
        <v>3</v>
      </c>
      <c r="BB873">
        <v>3</v>
      </c>
      <c r="BC873">
        <v>2</v>
      </c>
      <c r="BD873">
        <v>0</v>
      </c>
      <c r="BE873">
        <v>2</v>
      </c>
      <c r="BF873">
        <v>2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f t="shared" si="130"/>
        <v>5</v>
      </c>
      <c r="BP873">
        <f t="shared" si="131"/>
        <v>0</v>
      </c>
      <c r="BQ873">
        <f t="shared" si="132"/>
        <v>7</v>
      </c>
      <c r="BR873">
        <f t="shared" si="133"/>
        <v>2</v>
      </c>
      <c r="BS873">
        <f t="shared" si="134"/>
        <v>0</v>
      </c>
      <c r="BT873">
        <f t="shared" si="135"/>
        <v>7</v>
      </c>
      <c r="BU873">
        <f t="shared" si="136"/>
        <v>6</v>
      </c>
      <c r="BV873">
        <f t="shared" si="137"/>
        <v>6</v>
      </c>
      <c r="BW873">
        <f t="shared" si="138"/>
        <v>0</v>
      </c>
      <c r="BX873">
        <f t="shared" si="139"/>
        <v>1</v>
      </c>
    </row>
    <row r="874" spans="1:76" ht="18.95" customHeight="1" x14ac:dyDescent="0.25">
      <c r="A874" t="s">
        <v>4865</v>
      </c>
      <c r="B874" t="s">
        <v>556</v>
      </c>
      <c r="C874" t="s">
        <v>54</v>
      </c>
      <c r="D874" t="s">
        <v>26</v>
      </c>
      <c r="E874" t="s">
        <v>596</v>
      </c>
      <c r="F874" t="s">
        <v>5162</v>
      </c>
      <c r="G874" t="s">
        <v>2026</v>
      </c>
      <c r="H874" t="s">
        <v>22</v>
      </c>
      <c r="I874" t="s">
        <v>4866</v>
      </c>
      <c r="L874" s="1">
        <v>500957000470</v>
      </c>
      <c r="M874" t="s">
        <v>4867</v>
      </c>
      <c r="N874" t="s">
        <v>25</v>
      </c>
      <c r="O874" t="s">
        <v>4868</v>
      </c>
      <c r="P874">
        <v>5829</v>
      </c>
      <c r="Q874" t="s">
        <v>3120</v>
      </c>
      <c r="R874">
        <v>231</v>
      </c>
      <c r="S874" t="s">
        <v>39</v>
      </c>
      <c r="T874" t="b">
        <v>1</v>
      </c>
      <c r="U874" t="s">
        <v>31</v>
      </c>
      <c r="V874" t="s">
        <v>31</v>
      </c>
      <c r="W874" t="s">
        <v>31</v>
      </c>
      <c r="X874" t="s">
        <v>31</v>
      </c>
      <c r="Y874" t="s">
        <v>31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1</v>
      </c>
      <c r="AH874">
        <v>0</v>
      </c>
      <c r="AI874">
        <v>2</v>
      </c>
      <c r="AJ874">
        <v>2</v>
      </c>
      <c r="AK874">
        <v>2</v>
      </c>
      <c r="AL874">
        <v>2</v>
      </c>
      <c r="AM874">
        <v>3</v>
      </c>
      <c r="AN874">
        <v>3</v>
      </c>
      <c r="AO874">
        <v>3</v>
      </c>
      <c r="AP874">
        <v>1</v>
      </c>
      <c r="AQ874">
        <v>0</v>
      </c>
      <c r="AR874">
        <v>3</v>
      </c>
      <c r="AS874">
        <v>0</v>
      </c>
      <c r="AT874">
        <v>0</v>
      </c>
      <c r="AU874">
        <v>2</v>
      </c>
      <c r="AV874">
        <v>2</v>
      </c>
      <c r="AW874">
        <v>0</v>
      </c>
      <c r="AX874">
        <v>0</v>
      </c>
      <c r="AY874">
        <v>0</v>
      </c>
      <c r="AZ874">
        <v>0</v>
      </c>
      <c r="BA874">
        <v>3</v>
      </c>
      <c r="BB874">
        <v>3</v>
      </c>
      <c r="BC874">
        <v>2</v>
      </c>
      <c r="BD874">
        <v>0</v>
      </c>
      <c r="BE874">
        <v>3</v>
      </c>
      <c r="BF874">
        <v>3</v>
      </c>
      <c r="BG874">
        <v>3</v>
      </c>
      <c r="BH874">
        <v>3</v>
      </c>
      <c r="BI874">
        <v>1</v>
      </c>
      <c r="BJ874">
        <v>0</v>
      </c>
      <c r="BK874">
        <v>0</v>
      </c>
      <c r="BL874">
        <v>2</v>
      </c>
      <c r="BM874">
        <v>0</v>
      </c>
      <c r="BN874">
        <v>2</v>
      </c>
      <c r="BO874">
        <f t="shared" si="130"/>
        <v>4</v>
      </c>
      <c r="BP874">
        <f t="shared" si="131"/>
        <v>8</v>
      </c>
      <c r="BQ874">
        <f t="shared" si="132"/>
        <v>10</v>
      </c>
      <c r="BR874">
        <f t="shared" si="133"/>
        <v>3</v>
      </c>
      <c r="BS874">
        <f t="shared" si="134"/>
        <v>0</v>
      </c>
      <c r="BT874">
        <f t="shared" si="135"/>
        <v>4</v>
      </c>
      <c r="BU874">
        <f t="shared" si="136"/>
        <v>6</v>
      </c>
      <c r="BV874">
        <f t="shared" si="137"/>
        <v>8</v>
      </c>
      <c r="BW874">
        <f t="shared" si="138"/>
        <v>6</v>
      </c>
      <c r="BX874">
        <f t="shared" si="139"/>
        <v>5</v>
      </c>
    </row>
    <row r="875" spans="1:76" ht="18.95" customHeight="1" x14ac:dyDescent="0.25">
      <c r="A875" t="s">
        <v>414</v>
      </c>
      <c r="B875" t="s">
        <v>350</v>
      </c>
      <c r="C875" t="s">
        <v>54</v>
      </c>
      <c r="D875" t="s">
        <v>26</v>
      </c>
      <c r="E875" t="s">
        <v>96</v>
      </c>
      <c r="F875" t="s">
        <v>5163</v>
      </c>
      <c r="G875">
        <v>1</v>
      </c>
      <c r="H875" t="s">
        <v>124</v>
      </c>
      <c r="I875" t="s">
        <v>415</v>
      </c>
      <c r="L875" s="1">
        <v>422124007009</v>
      </c>
      <c r="M875" t="s">
        <v>416</v>
      </c>
      <c r="N875" t="s">
        <v>45</v>
      </c>
      <c r="O875" t="s">
        <v>417</v>
      </c>
      <c r="P875">
        <v>17866</v>
      </c>
      <c r="Q875" t="s">
        <v>418</v>
      </c>
      <c r="R875">
        <v>868</v>
      </c>
      <c r="S875" t="s">
        <v>77</v>
      </c>
      <c r="T875" t="b">
        <v>0</v>
      </c>
      <c r="U875" t="s">
        <v>30</v>
      </c>
      <c r="V875" t="s">
        <v>71</v>
      </c>
      <c r="W875" t="s">
        <v>71</v>
      </c>
      <c r="X875" t="s">
        <v>61</v>
      </c>
      <c r="Y875" t="s">
        <v>61</v>
      </c>
      <c r="Z875" s="10">
        <v>0</v>
      </c>
      <c r="AA875" s="10">
        <v>0</v>
      </c>
      <c r="AB875" s="10">
        <v>2</v>
      </c>
      <c r="AC875" s="10">
        <v>0</v>
      </c>
      <c r="AD875" s="10">
        <v>0</v>
      </c>
      <c r="AE875" s="10">
        <v>2</v>
      </c>
      <c r="AF875" s="10">
        <v>0</v>
      </c>
      <c r="AG875" s="10">
        <v>0</v>
      </c>
      <c r="AH875" s="10">
        <v>2</v>
      </c>
      <c r="AI875" s="10">
        <v>0</v>
      </c>
      <c r="AJ875" s="10">
        <v>0</v>
      </c>
      <c r="AK875" s="10">
        <v>2</v>
      </c>
      <c r="AL875" s="10">
        <v>2</v>
      </c>
      <c r="AM875" s="10">
        <v>0</v>
      </c>
      <c r="AN875" s="10">
        <v>0</v>
      </c>
      <c r="AO875" s="10">
        <v>0</v>
      </c>
      <c r="AP875" s="10">
        <v>0</v>
      </c>
      <c r="AQ875" s="10">
        <v>0</v>
      </c>
      <c r="AR875" s="10">
        <v>2</v>
      </c>
      <c r="AS875" s="10">
        <v>0</v>
      </c>
      <c r="AT875" s="10">
        <v>2</v>
      </c>
      <c r="AU875" s="10">
        <v>0</v>
      </c>
      <c r="AV875" s="10">
        <v>2</v>
      </c>
      <c r="AW875" s="10">
        <v>0</v>
      </c>
      <c r="AX875" s="10">
        <v>2</v>
      </c>
      <c r="AY875" s="10">
        <v>0</v>
      </c>
      <c r="AZ875" s="10">
        <v>0</v>
      </c>
      <c r="BA875" s="10">
        <v>2</v>
      </c>
      <c r="BB875" s="10">
        <v>2</v>
      </c>
      <c r="BC875" s="10">
        <v>2</v>
      </c>
      <c r="BD875" s="10">
        <v>0</v>
      </c>
      <c r="BE875" s="10">
        <v>2</v>
      </c>
      <c r="BF875" s="10">
        <v>2</v>
      </c>
      <c r="BG875" s="10">
        <v>0</v>
      </c>
      <c r="BH875" s="10">
        <v>2</v>
      </c>
      <c r="BI875" s="10">
        <v>0</v>
      </c>
      <c r="BJ875" s="10">
        <v>0</v>
      </c>
      <c r="BK875" s="10">
        <v>0</v>
      </c>
      <c r="BL875" s="10">
        <v>3</v>
      </c>
      <c r="BM875" s="10">
        <v>0</v>
      </c>
      <c r="BN875" s="10">
        <v>2</v>
      </c>
      <c r="BO875">
        <f t="shared" si="130"/>
        <v>6</v>
      </c>
      <c r="BP875">
        <f t="shared" si="131"/>
        <v>4</v>
      </c>
      <c r="BQ875">
        <f t="shared" si="132"/>
        <v>0</v>
      </c>
      <c r="BR875">
        <f t="shared" si="133"/>
        <v>2</v>
      </c>
      <c r="BS875">
        <f t="shared" si="134"/>
        <v>2</v>
      </c>
      <c r="BT875">
        <f t="shared" si="135"/>
        <v>4</v>
      </c>
      <c r="BU875">
        <f t="shared" si="136"/>
        <v>4</v>
      </c>
      <c r="BV875">
        <f t="shared" si="137"/>
        <v>6</v>
      </c>
      <c r="BW875">
        <f t="shared" si="138"/>
        <v>2</v>
      </c>
      <c r="BX875">
        <f t="shared" si="139"/>
        <v>5</v>
      </c>
    </row>
    <row r="876" spans="1:76" ht="18.95" customHeight="1" x14ac:dyDescent="0.25">
      <c r="A876" t="s">
        <v>818</v>
      </c>
      <c r="B876" t="s">
        <v>785</v>
      </c>
      <c r="C876" t="s">
        <v>29</v>
      </c>
      <c r="D876" t="s">
        <v>26</v>
      </c>
      <c r="E876" t="s">
        <v>143</v>
      </c>
      <c r="F876" t="s">
        <v>659</v>
      </c>
      <c r="G876">
        <v>2</v>
      </c>
      <c r="H876" t="s">
        <v>22</v>
      </c>
      <c r="I876" t="s">
        <v>819</v>
      </c>
      <c r="L876" s="1">
        <v>40286000219</v>
      </c>
      <c r="M876" t="s">
        <v>820</v>
      </c>
      <c r="N876" t="s">
        <v>45</v>
      </c>
      <c r="O876" t="s">
        <v>821</v>
      </c>
      <c r="P876">
        <v>86004</v>
      </c>
      <c r="Q876" t="s">
        <v>822</v>
      </c>
      <c r="R876">
        <v>167</v>
      </c>
      <c r="S876" t="s">
        <v>7</v>
      </c>
      <c r="T876" t="b">
        <v>1</v>
      </c>
      <c r="U876" t="s">
        <v>61</v>
      </c>
      <c r="V876" t="s">
        <v>61</v>
      </c>
      <c r="W876" t="s">
        <v>61</v>
      </c>
      <c r="X876" t="s">
        <v>71</v>
      </c>
      <c r="Y876" t="s">
        <v>61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2</v>
      </c>
      <c r="AJ876">
        <v>2</v>
      </c>
      <c r="AK876">
        <v>2</v>
      </c>
      <c r="AL876">
        <v>0</v>
      </c>
      <c r="AM876">
        <v>1</v>
      </c>
      <c r="AN876">
        <v>1</v>
      </c>
      <c r="AO876">
        <v>0</v>
      </c>
      <c r="AP876">
        <v>3</v>
      </c>
      <c r="AQ876">
        <v>3</v>
      </c>
      <c r="AR876">
        <v>2</v>
      </c>
      <c r="AS876">
        <v>2</v>
      </c>
      <c r="AT876">
        <v>3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3</v>
      </c>
      <c r="BB876">
        <v>3</v>
      </c>
      <c r="BC876">
        <v>2</v>
      </c>
      <c r="BD876">
        <v>0</v>
      </c>
      <c r="BE876">
        <v>2</v>
      </c>
      <c r="BF876">
        <v>2</v>
      </c>
      <c r="BG876">
        <v>3</v>
      </c>
      <c r="BH876">
        <v>3</v>
      </c>
      <c r="BI876">
        <v>3</v>
      </c>
      <c r="BJ876">
        <v>3</v>
      </c>
      <c r="BK876">
        <v>0</v>
      </c>
      <c r="BL876">
        <v>0</v>
      </c>
      <c r="BM876">
        <v>0</v>
      </c>
      <c r="BN876">
        <v>2</v>
      </c>
      <c r="BO876">
        <f t="shared" si="130"/>
        <v>0</v>
      </c>
      <c r="BP876">
        <f t="shared" si="131"/>
        <v>6</v>
      </c>
      <c r="BQ876">
        <f t="shared" si="132"/>
        <v>8</v>
      </c>
      <c r="BR876">
        <f t="shared" si="133"/>
        <v>4</v>
      </c>
      <c r="BS876">
        <f t="shared" si="134"/>
        <v>3</v>
      </c>
      <c r="BT876">
        <f t="shared" si="135"/>
        <v>0</v>
      </c>
      <c r="BU876">
        <f t="shared" si="136"/>
        <v>6</v>
      </c>
      <c r="BV876">
        <f t="shared" si="137"/>
        <v>6</v>
      </c>
      <c r="BW876">
        <f t="shared" si="138"/>
        <v>6</v>
      </c>
      <c r="BX876">
        <f t="shared" si="139"/>
        <v>8</v>
      </c>
    </row>
    <row r="877" spans="1:76" ht="18.95" customHeight="1" x14ac:dyDescent="0.25">
      <c r="A877" t="s">
        <v>3380</v>
      </c>
      <c r="B877" t="s">
        <v>1589</v>
      </c>
      <c r="C877" t="s">
        <v>40</v>
      </c>
      <c r="D877" t="s">
        <v>26</v>
      </c>
      <c r="E877" t="s">
        <v>73</v>
      </c>
      <c r="F877" t="s">
        <v>659</v>
      </c>
      <c r="G877" t="s">
        <v>2026</v>
      </c>
      <c r="H877" t="s">
        <v>22</v>
      </c>
      <c r="I877" t="s">
        <v>3381</v>
      </c>
      <c r="L877" s="1">
        <v>590018700086</v>
      </c>
      <c r="M877" t="s">
        <v>3382</v>
      </c>
      <c r="N877" t="s">
        <v>25</v>
      </c>
      <c r="O877" t="s">
        <v>1452</v>
      </c>
      <c r="P877">
        <v>49896</v>
      </c>
      <c r="Q877" t="s">
        <v>3383</v>
      </c>
      <c r="R877">
        <v>163</v>
      </c>
      <c r="S877" t="s">
        <v>39</v>
      </c>
      <c r="T877" t="b">
        <v>0</v>
      </c>
      <c r="U877" t="s">
        <v>30</v>
      </c>
      <c r="V877" t="s">
        <v>31</v>
      </c>
      <c r="W877" t="s">
        <v>31</v>
      </c>
      <c r="X877" t="s">
        <v>31</v>
      </c>
      <c r="Y877" t="s">
        <v>31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1</v>
      </c>
      <c r="AH877">
        <v>1</v>
      </c>
      <c r="AI877">
        <v>1</v>
      </c>
      <c r="AJ877">
        <v>2</v>
      </c>
      <c r="AK877">
        <v>0</v>
      </c>
      <c r="AL877">
        <v>2</v>
      </c>
      <c r="AM877">
        <v>2</v>
      </c>
      <c r="AN877">
        <v>1</v>
      </c>
      <c r="AO877">
        <v>1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3</v>
      </c>
      <c r="BB877">
        <v>3</v>
      </c>
      <c r="BC877">
        <v>2</v>
      </c>
      <c r="BD877">
        <v>0</v>
      </c>
      <c r="BE877">
        <v>3</v>
      </c>
      <c r="BF877">
        <v>3</v>
      </c>
      <c r="BG877">
        <v>0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2</v>
      </c>
      <c r="BO877">
        <f t="shared" si="130"/>
        <v>3</v>
      </c>
      <c r="BP877">
        <f t="shared" si="131"/>
        <v>5</v>
      </c>
      <c r="BQ877">
        <f t="shared" si="132"/>
        <v>4</v>
      </c>
      <c r="BR877">
        <f t="shared" si="133"/>
        <v>1</v>
      </c>
      <c r="BS877">
        <f t="shared" si="134"/>
        <v>0</v>
      </c>
      <c r="BT877">
        <f t="shared" si="135"/>
        <v>0</v>
      </c>
      <c r="BU877">
        <f t="shared" si="136"/>
        <v>6</v>
      </c>
      <c r="BV877">
        <f t="shared" si="137"/>
        <v>8</v>
      </c>
      <c r="BW877">
        <f t="shared" si="138"/>
        <v>1</v>
      </c>
      <c r="BX877">
        <f t="shared" si="139"/>
        <v>2</v>
      </c>
    </row>
    <row r="878" spans="1:76" ht="18.95" customHeight="1" x14ac:dyDescent="0.25">
      <c r="A878" t="s">
        <v>2103</v>
      </c>
      <c r="B878" t="s">
        <v>785</v>
      </c>
      <c r="C878" t="s">
        <v>29</v>
      </c>
      <c r="D878" t="s">
        <v>26</v>
      </c>
      <c r="E878" t="s">
        <v>96</v>
      </c>
      <c r="F878" t="s">
        <v>5163</v>
      </c>
      <c r="G878" t="s">
        <v>2026</v>
      </c>
      <c r="H878" t="s">
        <v>22</v>
      </c>
      <c r="I878" t="s">
        <v>2104</v>
      </c>
      <c r="L878" s="1">
        <v>590016800150</v>
      </c>
      <c r="M878" t="s">
        <v>2105</v>
      </c>
      <c r="N878" t="s">
        <v>25</v>
      </c>
      <c r="O878" t="s">
        <v>2106</v>
      </c>
      <c r="P878">
        <v>86514</v>
      </c>
      <c r="Q878" t="s">
        <v>895</v>
      </c>
      <c r="R878">
        <v>184</v>
      </c>
      <c r="S878" t="s">
        <v>39</v>
      </c>
      <c r="T878" t="b">
        <v>0</v>
      </c>
      <c r="U878" t="s">
        <v>30</v>
      </c>
      <c r="V878" t="s">
        <v>31</v>
      </c>
      <c r="W878" t="s">
        <v>31</v>
      </c>
      <c r="X878" t="s">
        <v>31</v>
      </c>
      <c r="Y878" t="s">
        <v>31</v>
      </c>
      <c r="Z878">
        <v>2</v>
      </c>
      <c r="AA878">
        <v>2</v>
      </c>
      <c r="AB878">
        <v>1</v>
      </c>
      <c r="AC878">
        <v>2</v>
      </c>
      <c r="AD878">
        <v>2</v>
      </c>
      <c r="AE878">
        <v>2</v>
      </c>
      <c r="AF878">
        <v>3</v>
      </c>
      <c r="AG878">
        <v>3</v>
      </c>
      <c r="AH878">
        <v>2</v>
      </c>
      <c r="AI878">
        <v>2</v>
      </c>
      <c r="AJ878">
        <v>2</v>
      </c>
      <c r="AK878">
        <v>2</v>
      </c>
      <c r="AL878">
        <v>1</v>
      </c>
      <c r="AM878">
        <v>3</v>
      </c>
      <c r="AN878">
        <v>3</v>
      </c>
      <c r="AO878">
        <v>3</v>
      </c>
      <c r="AP878">
        <v>3</v>
      </c>
      <c r="AQ878">
        <v>3</v>
      </c>
      <c r="AR878">
        <v>3</v>
      </c>
      <c r="AS878">
        <v>1</v>
      </c>
      <c r="AT878">
        <v>3</v>
      </c>
      <c r="AU878">
        <v>2</v>
      </c>
      <c r="AV878">
        <v>2</v>
      </c>
      <c r="AW878">
        <v>2</v>
      </c>
      <c r="AX878">
        <v>2</v>
      </c>
      <c r="AY878">
        <v>1</v>
      </c>
      <c r="AZ878">
        <v>2</v>
      </c>
      <c r="BA878">
        <v>3</v>
      </c>
      <c r="BB878">
        <v>3</v>
      </c>
      <c r="BC878">
        <v>2</v>
      </c>
      <c r="BD878">
        <v>0</v>
      </c>
      <c r="BE878">
        <v>3</v>
      </c>
      <c r="BF878">
        <v>3</v>
      </c>
      <c r="BG878">
        <v>3</v>
      </c>
      <c r="BH878">
        <v>1</v>
      </c>
      <c r="BI878">
        <v>3</v>
      </c>
      <c r="BJ878">
        <v>1</v>
      </c>
      <c r="BK878">
        <v>3</v>
      </c>
      <c r="BL878">
        <v>2</v>
      </c>
      <c r="BM878">
        <v>0</v>
      </c>
      <c r="BN878">
        <v>2</v>
      </c>
      <c r="BO878">
        <f t="shared" si="130"/>
        <v>19</v>
      </c>
      <c r="BP878">
        <f t="shared" si="131"/>
        <v>7</v>
      </c>
      <c r="BQ878">
        <f t="shared" si="132"/>
        <v>15</v>
      </c>
      <c r="BR878">
        <f t="shared" si="133"/>
        <v>4</v>
      </c>
      <c r="BS878">
        <f t="shared" si="134"/>
        <v>3</v>
      </c>
      <c r="BT878">
        <f t="shared" si="135"/>
        <v>8</v>
      </c>
      <c r="BU878">
        <f t="shared" si="136"/>
        <v>9</v>
      </c>
      <c r="BV878">
        <f t="shared" si="137"/>
        <v>8</v>
      </c>
      <c r="BW878">
        <f t="shared" si="138"/>
        <v>4</v>
      </c>
      <c r="BX878">
        <f t="shared" si="139"/>
        <v>11</v>
      </c>
    </row>
    <row r="879" spans="1:76" ht="18.95" customHeight="1" x14ac:dyDescent="0.25">
      <c r="A879" t="s">
        <v>2095</v>
      </c>
      <c r="B879" t="s">
        <v>785</v>
      </c>
      <c r="C879" t="s">
        <v>29</v>
      </c>
      <c r="D879" t="s">
        <v>26</v>
      </c>
      <c r="E879" t="s">
        <v>21</v>
      </c>
      <c r="F879" t="s">
        <v>5163</v>
      </c>
      <c r="G879" t="s">
        <v>2026</v>
      </c>
      <c r="H879" t="s">
        <v>22</v>
      </c>
      <c r="I879" t="s">
        <v>2096</v>
      </c>
      <c r="L879" s="1">
        <v>590018200064</v>
      </c>
      <c r="M879" t="s">
        <v>2097</v>
      </c>
      <c r="N879" t="s">
        <v>25</v>
      </c>
      <c r="O879" t="s">
        <v>1314</v>
      </c>
      <c r="P879">
        <v>86505</v>
      </c>
      <c r="Q879" t="s">
        <v>895</v>
      </c>
      <c r="R879">
        <v>199</v>
      </c>
      <c r="S879" t="s">
        <v>39</v>
      </c>
      <c r="T879" t="b">
        <v>0</v>
      </c>
      <c r="U879" t="s">
        <v>30</v>
      </c>
      <c r="V879" t="s">
        <v>31</v>
      </c>
      <c r="W879" t="s">
        <v>31</v>
      </c>
      <c r="X879" t="s">
        <v>31</v>
      </c>
      <c r="Y879" t="s">
        <v>31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2</v>
      </c>
      <c r="AG879">
        <v>1</v>
      </c>
      <c r="AH879">
        <v>0</v>
      </c>
      <c r="AI879">
        <v>1</v>
      </c>
      <c r="AJ879">
        <v>2</v>
      </c>
      <c r="AK879">
        <v>2</v>
      </c>
      <c r="AL879">
        <v>1</v>
      </c>
      <c r="AM879">
        <v>3</v>
      </c>
      <c r="AN879">
        <v>1</v>
      </c>
      <c r="AO879">
        <v>1</v>
      </c>
      <c r="AP879">
        <v>0</v>
      </c>
      <c r="AQ879">
        <v>3</v>
      </c>
      <c r="AR879">
        <v>2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f t="shared" si="130"/>
        <v>3</v>
      </c>
      <c r="BP879">
        <f t="shared" si="131"/>
        <v>6</v>
      </c>
      <c r="BQ879">
        <f t="shared" si="132"/>
        <v>8</v>
      </c>
      <c r="BR879">
        <f t="shared" si="133"/>
        <v>2</v>
      </c>
      <c r="BS879">
        <f t="shared" si="134"/>
        <v>0</v>
      </c>
      <c r="BT879">
        <f t="shared" si="135"/>
        <v>0</v>
      </c>
      <c r="BU879">
        <f t="shared" si="136"/>
        <v>0</v>
      </c>
      <c r="BV879">
        <f t="shared" si="137"/>
        <v>0</v>
      </c>
      <c r="BW879">
        <f t="shared" si="138"/>
        <v>0</v>
      </c>
      <c r="BX879">
        <f t="shared" si="139"/>
        <v>0</v>
      </c>
    </row>
    <row r="880" spans="1:76" ht="18.95" customHeight="1" x14ac:dyDescent="0.25">
      <c r="A880" t="s">
        <v>1012</v>
      </c>
      <c r="B880" t="s">
        <v>20</v>
      </c>
      <c r="C880" t="s">
        <v>29</v>
      </c>
      <c r="D880" t="s">
        <v>26</v>
      </c>
      <c r="E880" t="s">
        <v>66</v>
      </c>
      <c r="F880" t="s">
        <v>66</v>
      </c>
      <c r="G880">
        <v>2</v>
      </c>
      <c r="H880" t="s">
        <v>22</v>
      </c>
      <c r="I880" t="s">
        <v>1013</v>
      </c>
      <c r="L880" s="1">
        <v>63384005218</v>
      </c>
      <c r="M880" t="s">
        <v>1014</v>
      </c>
      <c r="N880" t="s">
        <v>45</v>
      </c>
      <c r="O880" t="s">
        <v>912</v>
      </c>
      <c r="P880">
        <v>95827</v>
      </c>
      <c r="Q880" t="s">
        <v>912</v>
      </c>
      <c r="R880">
        <v>546</v>
      </c>
      <c r="S880" t="s">
        <v>66</v>
      </c>
      <c r="T880" t="b">
        <v>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2</v>
      </c>
      <c r="AI880" s="10">
        <v>2</v>
      </c>
      <c r="AJ880" s="10">
        <v>0</v>
      </c>
      <c r="AK880" s="10">
        <v>2</v>
      </c>
      <c r="AL880" s="10">
        <v>0</v>
      </c>
      <c r="AM880" s="10">
        <v>3</v>
      </c>
      <c r="AN880" s="10">
        <v>3</v>
      </c>
      <c r="AO880" s="10">
        <v>0</v>
      </c>
      <c r="AP880" s="10">
        <v>0</v>
      </c>
      <c r="AQ880" s="10">
        <v>3</v>
      </c>
      <c r="AR880" s="10">
        <v>2</v>
      </c>
      <c r="AS880" s="10">
        <v>0</v>
      </c>
      <c r="AT880" s="10">
        <v>2</v>
      </c>
      <c r="AU880" s="10">
        <v>2</v>
      </c>
      <c r="AV880" s="10">
        <v>2</v>
      </c>
      <c r="AW880" s="10">
        <v>2</v>
      </c>
      <c r="AX880" s="10">
        <v>2</v>
      </c>
      <c r="AY880" s="10">
        <v>0</v>
      </c>
      <c r="AZ880" s="10">
        <v>0</v>
      </c>
      <c r="BA880" s="10">
        <v>0</v>
      </c>
      <c r="BB880" s="10">
        <v>0</v>
      </c>
      <c r="BC880" s="10">
        <v>0</v>
      </c>
      <c r="BD880" s="10">
        <v>0</v>
      </c>
      <c r="BE880" s="10">
        <v>3</v>
      </c>
      <c r="BF880" s="10">
        <v>3</v>
      </c>
      <c r="BG880" s="10">
        <v>3</v>
      </c>
      <c r="BH880" s="10">
        <v>3</v>
      </c>
      <c r="BI880" s="10">
        <v>3</v>
      </c>
      <c r="BJ880" s="10">
        <v>0</v>
      </c>
      <c r="BK880" s="10">
        <v>0</v>
      </c>
      <c r="BL880" s="10">
        <v>0</v>
      </c>
      <c r="BM880" s="10">
        <v>0</v>
      </c>
      <c r="BN880" s="10">
        <v>0</v>
      </c>
      <c r="BO880">
        <f t="shared" si="130"/>
        <v>2</v>
      </c>
      <c r="BP880">
        <f t="shared" si="131"/>
        <v>4</v>
      </c>
      <c r="BQ880">
        <f t="shared" si="132"/>
        <v>9</v>
      </c>
      <c r="BR880">
        <f t="shared" si="133"/>
        <v>2</v>
      </c>
      <c r="BS880">
        <f t="shared" si="134"/>
        <v>2</v>
      </c>
      <c r="BT880">
        <f t="shared" si="135"/>
        <v>8</v>
      </c>
      <c r="BU880">
        <f t="shared" si="136"/>
        <v>0</v>
      </c>
      <c r="BV880">
        <f t="shared" si="137"/>
        <v>6</v>
      </c>
      <c r="BW880">
        <f t="shared" si="138"/>
        <v>6</v>
      </c>
      <c r="BX880">
        <f t="shared" si="139"/>
        <v>3</v>
      </c>
    </row>
    <row r="881" spans="1:76" ht="18.95" customHeight="1" x14ac:dyDescent="0.25">
      <c r="A881" t="s">
        <v>2328</v>
      </c>
      <c r="B881" t="s">
        <v>20</v>
      </c>
      <c r="C881" t="s">
        <v>29</v>
      </c>
      <c r="D881" t="s">
        <v>26</v>
      </c>
      <c r="E881" t="s">
        <v>21</v>
      </c>
      <c r="F881" t="s">
        <v>5163</v>
      </c>
      <c r="G881" t="s">
        <v>2026</v>
      </c>
      <c r="H881" t="s">
        <v>22</v>
      </c>
      <c r="I881" t="s">
        <v>2329</v>
      </c>
      <c r="L881" s="1">
        <v>63093007330</v>
      </c>
      <c r="M881" t="s">
        <v>2330</v>
      </c>
      <c r="N881" t="s">
        <v>45</v>
      </c>
      <c r="O881" t="s">
        <v>2331</v>
      </c>
      <c r="P881">
        <v>95949</v>
      </c>
      <c r="Q881" t="s">
        <v>2332</v>
      </c>
      <c r="R881">
        <v>415</v>
      </c>
      <c r="S881" t="s">
        <v>39</v>
      </c>
      <c r="T881" t="b">
        <v>1</v>
      </c>
      <c r="U881" t="s">
        <v>31</v>
      </c>
      <c r="V881" t="s">
        <v>31</v>
      </c>
      <c r="W881" t="s">
        <v>31</v>
      </c>
      <c r="X881" t="s">
        <v>31</v>
      </c>
      <c r="Y881" t="s">
        <v>31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2</v>
      </c>
      <c r="AJ881">
        <v>0</v>
      </c>
      <c r="AK881">
        <v>0</v>
      </c>
      <c r="AL881">
        <v>0</v>
      </c>
      <c r="AM881">
        <v>0</v>
      </c>
      <c r="AN881">
        <v>2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2</v>
      </c>
      <c r="AV881">
        <v>2</v>
      </c>
      <c r="AW881">
        <v>0</v>
      </c>
      <c r="AX881">
        <v>0</v>
      </c>
      <c r="AY881">
        <v>0</v>
      </c>
      <c r="AZ881">
        <v>0</v>
      </c>
      <c r="BA881">
        <v>3</v>
      </c>
      <c r="BB881">
        <v>3</v>
      </c>
      <c r="BC881">
        <v>0</v>
      </c>
      <c r="BD881">
        <v>0</v>
      </c>
      <c r="BE881">
        <v>0</v>
      </c>
      <c r="BF881">
        <v>3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f t="shared" si="130"/>
        <v>0</v>
      </c>
      <c r="BP881">
        <f t="shared" si="131"/>
        <v>2</v>
      </c>
      <c r="BQ881">
        <f t="shared" si="132"/>
        <v>2</v>
      </c>
      <c r="BR881">
        <f t="shared" si="133"/>
        <v>0</v>
      </c>
      <c r="BS881">
        <f t="shared" si="134"/>
        <v>0</v>
      </c>
      <c r="BT881">
        <f t="shared" si="135"/>
        <v>4</v>
      </c>
      <c r="BU881">
        <f t="shared" si="136"/>
        <v>6</v>
      </c>
      <c r="BV881">
        <f t="shared" si="137"/>
        <v>3</v>
      </c>
      <c r="BW881">
        <f t="shared" si="138"/>
        <v>0</v>
      </c>
      <c r="BX881">
        <f t="shared" si="139"/>
        <v>0</v>
      </c>
    </row>
    <row r="882" spans="1:76" ht="18.95" customHeight="1" x14ac:dyDescent="0.25">
      <c r="A882" t="s">
        <v>4509</v>
      </c>
      <c r="B882" t="s">
        <v>1219</v>
      </c>
      <c r="C882" t="s">
        <v>40</v>
      </c>
      <c r="D882" t="s">
        <v>26</v>
      </c>
      <c r="E882" t="s">
        <v>96</v>
      </c>
      <c r="F882" t="s">
        <v>5163</v>
      </c>
      <c r="G882" t="s">
        <v>2026</v>
      </c>
      <c r="H882" t="s">
        <v>22</v>
      </c>
      <c r="I882" t="s">
        <v>4510</v>
      </c>
      <c r="L882" s="1">
        <v>462010000605</v>
      </c>
      <c r="M882" t="s">
        <v>4511</v>
      </c>
      <c r="N882" t="s">
        <v>45</v>
      </c>
      <c r="O882" t="s">
        <v>4512</v>
      </c>
      <c r="P882">
        <v>57625</v>
      </c>
      <c r="Q882" t="s">
        <v>4356</v>
      </c>
      <c r="R882">
        <v>228</v>
      </c>
      <c r="S882" t="s">
        <v>77</v>
      </c>
      <c r="T882" t="b">
        <v>0</v>
      </c>
      <c r="U882" t="s">
        <v>30</v>
      </c>
      <c r="V882" t="s">
        <v>31</v>
      </c>
      <c r="W882" t="s">
        <v>31</v>
      </c>
      <c r="X882" t="s">
        <v>31</v>
      </c>
      <c r="Y882" t="s">
        <v>31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2</v>
      </c>
      <c r="AJ882">
        <v>2</v>
      </c>
      <c r="AK882">
        <v>2</v>
      </c>
      <c r="AL882">
        <v>1</v>
      </c>
      <c r="AM882">
        <v>2</v>
      </c>
      <c r="AN882">
        <v>3</v>
      </c>
      <c r="AO882">
        <v>2</v>
      </c>
      <c r="AP882">
        <v>3</v>
      </c>
      <c r="AQ882">
        <v>3</v>
      </c>
      <c r="AR882">
        <v>3</v>
      </c>
      <c r="AS882">
        <v>0</v>
      </c>
      <c r="AT882">
        <v>3</v>
      </c>
      <c r="AU882">
        <v>2</v>
      </c>
      <c r="AV882">
        <v>2</v>
      </c>
      <c r="AW882">
        <v>0</v>
      </c>
      <c r="AX882">
        <v>2</v>
      </c>
      <c r="AY882">
        <v>0</v>
      </c>
      <c r="AZ882">
        <v>2</v>
      </c>
      <c r="BA882">
        <v>0</v>
      </c>
      <c r="BB882">
        <v>3</v>
      </c>
      <c r="BC882">
        <v>1</v>
      </c>
      <c r="BD882">
        <v>0</v>
      </c>
      <c r="BE882">
        <v>3</v>
      </c>
      <c r="BF882">
        <v>3</v>
      </c>
      <c r="BG882">
        <v>3</v>
      </c>
      <c r="BH882">
        <v>1</v>
      </c>
      <c r="BI882">
        <v>2</v>
      </c>
      <c r="BJ882">
        <v>0</v>
      </c>
      <c r="BK882">
        <v>0</v>
      </c>
      <c r="BL882">
        <v>0</v>
      </c>
      <c r="BM882">
        <v>0</v>
      </c>
      <c r="BN882">
        <v>2</v>
      </c>
      <c r="BO882">
        <f t="shared" si="130"/>
        <v>1</v>
      </c>
      <c r="BP882">
        <f t="shared" si="131"/>
        <v>7</v>
      </c>
      <c r="BQ882">
        <f t="shared" si="132"/>
        <v>13</v>
      </c>
      <c r="BR882">
        <f t="shared" si="133"/>
        <v>3</v>
      </c>
      <c r="BS882">
        <f t="shared" si="134"/>
        <v>3</v>
      </c>
      <c r="BT882">
        <f t="shared" si="135"/>
        <v>6</v>
      </c>
      <c r="BU882">
        <f t="shared" si="136"/>
        <v>5</v>
      </c>
      <c r="BV882">
        <f t="shared" si="137"/>
        <v>7</v>
      </c>
      <c r="BW882">
        <f t="shared" si="138"/>
        <v>4</v>
      </c>
      <c r="BX882">
        <f t="shared" si="139"/>
        <v>4</v>
      </c>
    </row>
    <row r="883" spans="1:76" ht="18.95" customHeight="1" x14ac:dyDescent="0.25">
      <c r="A883" t="s">
        <v>4015</v>
      </c>
      <c r="B883" t="s">
        <v>4011</v>
      </c>
      <c r="C883" t="s">
        <v>29</v>
      </c>
      <c r="D883" t="s">
        <v>26</v>
      </c>
      <c r="E883" t="s">
        <v>21</v>
      </c>
      <c r="F883" t="s">
        <v>5163</v>
      </c>
      <c r="G883" t="s">
        <v>2026</v>
      </c>
      <c r="H883" t="s">
        <v>22</v>
      </c>
      <c r="I883" t="s">
        <v>4016</v>
      </c>
      <c r="L883" s="1">
        <v>320006000290</v>
      </c>
      <c r="M883" t="s">
        <v>4017</v>
      </c>
      <c r="N883" t="s">
        <v>45</v>
      </c>
      <c r="O883" t="s">
        <v>1691</v>
      </c>
      <c r="P883">
        <v>89002</v>
      </c>
      <c r="Q883" t="s">
        <v>4018</v>
      </c>
      <c r="R883">
        <v>684</v>
      </c>
      <c r="S883" t="s">
        <v>7</v>
      </c>
      <c r="T883" t="b">
        <v>0</v>
      </c>
      <c r="U883" t="s">
        <v>30</v>
      </c>
      <c r="V883" t="s">
        <v>31</v>
      </c>
      <c r="W883" t="s">
        <v>31</v>
      </c>
      <c r="X883" t="s">
        <v>31</v>
      </c>
      <c r="Y883" t="s">
        <v>31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2</v>
      </c>
      <c r="AK883">
        <v>0</v>
      </c>
      <c r="AL883">
        <v>2</v>
      </c>
      <c r="AM883">
        <v>3</v>
      </c>
      <c r="AN883">
        <v>3</v>
      </c>
      <c r="AO883">
        <v>0</v>
      </c>
      <c r="AP883">
        <v>0</v>
      </c>
      <c r="AQ883">
        <v>0</v>
      </c>
      <c r="AR883">
        <v>3</v>
      </c>
      <c r="AS883">
        <v>0</v>
      </c>
      <c r="AT883">
        <v>3</v>
      </c>
      <c r="AU883">
        <v>2</v>
      </c>
      <c r="AV883">
        <v>2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3</v>
      </c>
      <c r="BC883">
        <v>2</v>
      </c>
      <c r="BD883">
        <v>2</v>
      </c>
      <c r="BE883">
        <v>0</v>
      </c>
      <c r="BF883">
        <v>3</v>
      </c>
      <c r="BG883">
        <v>3</v>
      </c>
      <c r="BH883">
        <v>3</v>
      </c>
      <c r="BI883">
        <v>3</v>
      </c>
      <c r="BJ883">
        <v>0</v>
      </c>
      <c r="BK883">
        <v>0</v>
      </c>
      <c r="BL883">
        <v>0</v>
      </c>
      <c r="BM883">
        <v>0</v>
      </c>
      <c r="BN883">
        <v>2</v>
      </c>
      <c r="BO883">
        <f t="shared" si="130"/>
        <v>1</v>
      </c>
      <c r="BP883">
        <f t="shared" si="131"/>
        <v>5</v>
      </c>
      <c r="BQ883">
        <f t="shared" si="132"/>
        <v>6</v>
      </c>
      <c r="BR883">
        <f t="shared" si="133"/>
        <v>3</v>
      </c>
      <c r="BS883">
        <f t="shared" si="134"/>
        <v>3</v>
      </c>
      <c r="BT883">
        <f t="shared" si="135"/>
        <v>4</v>
      </c>
      <c r="BU883">
        <f t="shared" si="136"/>
        <v>3</v>
      </c>
      <c r="BV883">
        <f t="shared" si="137"/>
        <v>7</v>
      </c>
      <c r="BW883">
        <f t="shared" si="138"/>
        <v>6</v>
      </c>
      <c r="BX883">
        <f t="shared" si="139"/>
        <v>5</v>
      </c>
    </row>
    <row r="884" spans="1:76" ht="18.95" customHeight="1" x14ac:dyDescent="0.25">
      <c r="A884" t="s">
        <v>3098</v>
      </c>
      <c r="B884" t="s">
        <v>1539</v>
      </c>
      <c r="C884" t="s">
        <v>219</v>
      </c>
      <c r="D884" t="s">
        <v>26</v>
      </c>
      <c r="E884" t="s">
        <v>102</v>
      </c>
      <c r="F884" t="s">
        <v>659</v>
      </c>
      <c r="G884" t="s">
        <v>2026</v>
      </c>
      <c r="H884" t="s">
        <v>22</v>
      </c>
      <c r="I884" t="s">
        <v>3099</v>
      </c>
      <c r="L884" s="1">
        <v>210532001434</v>
      </c>
      <c r="M884" t="s">
        <v>3100</v>
      </c>
      <c r="N884" t="s">
        <v>45</v>
      </c>
      <c r="O884" t="s">
        <v>427</v>
      </c>
      <c r="P884">
        <v>40065</v>
      </c>
      <c r="Q884" t="s">
        <v>194</v>
      </c>
      <c r="R884">
        <v>482</v>
      </c>
      <c r="S884" t="s">
        <v>77</v>
      </c>
      <c r="T884" t="b">
        <v>0</v>
      </c>
      <c r="U884" t="s">
        <v>30</v>
      </c>
      <c r="V884" t="s">
        <v>31</v>
      </c>
      <c r="W884" t="s">
        <v>31</v>
      </c>
      <c r="X884" t="s">
        <v>31</v>
      </c>
      <c r="Y884" t="s">
        <v>31</v>
      </c>
      <c r="Z884">
        <v>0</v>
      </c>
      <c r="AA884">
        <v>0</v>
      </c>
      <c r="AB884">
        <v>0</v>
      </c>
      <c r="AC884">
        <v>0</v>
      </c>
      <c r="AD884">
        <v>2</v>
      </c>
      <c r="AE884">
        <v>2</v>
      </c>
      <c r="AF884">
        <v>0</v>
      </c>
      <c r="AG884">
        <v>1</v>
      </c>
      <c r="AH884">
        <v>2</v>
      </c>
      <c r="AI884">
        <v>2</v>
      </c>
      <c r="AJ884">
        <v>2</v>
      </c>
      <c r="AK884">
        <v>2</v>
      </c>
      <c r="AL884">
        <v>2</v>
      </c>
      <c r="AM884">
        <v>3</v>
      </c>
      <c r="AN884">
        <v>3</v>
      </c>
      <c r="AO884">
        <v>3</v>
      </c>
      <c r="AP884">
        <v>3</v>
      </c>
      <c r="AQ884">
        <v>3</v>
      </c>
      <c r="AR884">
        <v>3</v>
      </c>
      <c r="AS884">
        <v>0</v>
      </c>
      <c r="AT884">
        <v>3</v>
      </c>
      <c r="AU884">
        <v>2</v>
      </c>
      <c r="AV884">
        <v>2</v>
      </c>
      <c r="AW884">
        <v>2</v>
      </c>
      <c r="AX884">
        <v>2</v>
      </c>
      <c r="AY884">
        <v>0</v>
      </c>
      <c r="AZ884">
        <v>0</v>
      </c>
      <c r="BA884">
        <v>3</v>
      </c>
      <c r="BB884">
        <v>3</v>
      </c>
      <c r="BC884">
        <v>2</v>
      </c>
      <c r="BD884">
        <v>2</v>
      </c>
      <c r="BE884">
        <v>3</v>
      </c>
      <c r="BF884">
        <v>3</v>
      </c>
      <c r="BG884">
        <v>0</v>
      </c>
      <c r="BH884">
        <v>3</v>
      </c>
      <c r="BI884">
        <v>0</v>
      </c>
      <c r="BJ884">
        <v>0</v>
      </c>
      <c r="BK884">
        <v>0</v>
      </c>
      <c r="BL884">
        <v>2</v>
      </c>
      <c r="BM884">
        <v>0</v>
      </c>
      <c r="BN884">
        <v>2</v>
      </c>
      <c r="BO884">
        <f t="shared" si="130"/>
        <v>7</v>
      </c>
      <c r="BP884">
        <f t="shared" si="131"/>
        <v>8</v>
      </c>
      <c r="BQ884">
        <f t="shared" si="132"/>
        <v>15</v>
      </c>
      <c r="BR884">
        <f t="shared" si="133"/>
        <v>3</v>
      </c>
      <c r="BS884">
        <f t="shared" si="134"/>
        <v>3</v>
      </c>
      <c r="BT884">
        <f t="shared" si="135"/>
        <v>8</v>
      </c>
      <c r="BU884">
        <f t="shared" si="136"/>
        <v>6</v>
      </c>
      <c r="BV884">
        <f t="shared" si="137"/>
        <v>10</v>
      </c>
      <c r="BW884">
        <f t="shared" si="138"/>
        <v>3</v>
      </c>
      <c r="BX884">
        <f t="shared" si="139"/>
        <v>4</v>
      </c>
    </row>
    <row r="885" spans="1:76" ht="18.95" customHeight="1" x14ac:dyDescent="0.25">
      <c r="A885" t="s">
        <v>3094</v>
      </c>
      <c r="B885" t="s">
        <v>1539</v>
      </c>
      <c r="C885" t="s">
        <v>219</v>
      </c>
      <c r="D885" t="s">
        <v>26</v>
      </c>
      <c r="E885" t="s">
        <v>596</v>
      </c>
      <c r="F885" t="s">
        <v>5162</v>
      </c>
      <c r="G885" t="s">
        <v>2026</v>
      </c>
      <c r="H885" t="s">
        <v>22</v>
      </c>
      <c r="I885" t="s">
        <v>3095</v>
      </c>
      <c r="L885" s="1">
        <v>210495001464</v>
      </c>
      <c r="M885" t="s">
        <v>3096</v>
      </c>
      <c r="N885" t="s">
        <v>45</v>
      </c>
      <c r="O885" t="s">
        <v>3097</v>
      </c>
      <c r="P885">
        <v>42501</v>
      </c>
      <c r="Q885" t="s">
        <v>753</v>
      </c>
      <c r="R885">
        <v>668</v>
      </c>
      <c r="S885" t="s">
        <v>77</v>
      </c>
      <c r="T885" t="b">
        <v>0</v>
      </c>
      <c r="U885" t="s">
        <v>30</v>
      </c>
      <c r="V885" t="s">
        <v>31</v>
      </c>
      <c r="W885" t="s">
        <v>31</v>
      </c>
      <c r="X885" t="s">
        <v>31</v>
      </c>
      <c r="Y885" t="s">
        <v>31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2</v>
      </c>
      <c r="AJ885">
        <v>0</v>
      </c>
      <c r="AK885">
        <v>0</v>
      </c>
      <c r="AL885">
        <v>0</v>
      </c>
      <c r="AM885">
        <v>1</v>
      </c>
      <c r="AN885">
        <v>3</v>
      </c>
      <c r="AO885">
        <v>0</v>
      </c>
      <c r="AP885">
        <v>3</v>
      </c>
      <c r="AQ885">
        <v>0</v>
      </c>
      <c r="AR885">
        <v>2</v>
      </c>
      <c r="AS885">
        <v>0</v>
      </c>
      <c r="AT885">
        <v>0</v>
      </c>
      <c r="AU885">
        <v>2</v>
      </c>
      <c r="AV885">
        <v>2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3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3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f t="shared" si="130"/>
        <v>0</v>
      </c>
      <c r="BP885">
        <f t="shared" si="131"/>
        <v>2</v>
      </c>
      <c r="BQ885">
        <f t="shared" si="132"/>
        <v>7</v>
      </c>
      <c r="BR885">
        <f t="shared" si="133"/>
        <v>2</v>
      </c>
      <c r="BS885">
        <f t="shared" si="134"/>
        <v>0</v>
      </c>
      <c r="BT885">
        <f t="shared" si="135"/>
        <v>4</v>
      </c>
      <c r="BU885">
        <f t="shared" si="136"/>
        <v>3</v>
      </c>
      <c r="BV885">
        <f t="shared" si="137"/>
        <v>0</v>
      </c>
      <c r="BW885">
        <f t="shared" si="138"/>
        <v>3</v>
      </c>
      <c r="BX885">
        <f t="shared" si="139"/>
        <v>0</v>
      </c>
    </row>
    <row r="886" spans="1:76" ht="18.95" customHeight="1" x14ac:dyDescent="0.25">
      <c r="A886" t="s">
        <v>2523</v>
      </c>
      <c r="B886" t="s">
        <v>1093</v>
      </c>
      <c r="C886" t="s">
        <v>54</v>
      </c>
      <c r="D886" t="s">
        <v>26</v>
      </c>
      <c r="E886" t="s">
        <v>73</v>
      </c>
      <c r="F886" t="s">
        <v>659</v>
      </c>
      <c r="G886" t="s">
        <v>2026</v>
      </c>
      <c r="H886" t="s">
        <v>22</v>
      </c>
      <c r="I886" t="s">
        <v>2524</v>
      </c>
      <c r="L886" s="1">
        <v>90102001166</v>
      </c>
      <c r="M886" t="s">
        <v>2525</v>
      </c>
      <c r="N886" t="s">
        <v>45</v>
      </c>
      <c r="O886" t="s">
        <v>2526</v>
      </c>
      <c r="P886">
        <v>6811</v>
      </c>
      <c r="Q886" t="s">
        <v>941</v>
      </c>
      <c r="R886">
        <v>389</v>
      </c>
      <c r="S886" t="s">
        <v>7</v>
      </c>
      <c r="T886" t="b">
        <v>1</v>
      </c>
      <c r="U886" t="s">
        <v>31</v>
      </c>
      <c r="V886" t="s">
        <v>31</v>
      </c>
      <c r="W886" t="s">
        <v>31</v>
      </c>
      <c r="X886" t="s">
        <v>31</v>
      </c>
      <c r="Y886" t="s">
        <v>31</v>
      </c>
      <c r="Z886">
        <v>0</v>
      </c>
      <c r="AA886">
        <v>0</v>
      </c>
      <c r="AB886">
        <v>0</v>
      </c>
      <c r="AC886">
        <v>0</v>
      </c>
      <c r="AD886">
        <v>2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3</v>
      </c>
      <c r="AN886">
        <v>3</v>
      </c>
      <c r="AO886">
        <v>3</v>
      </c>
      <c r="AP886">
        <v>0</v>
      </c>
      <c r="AQ886">
        <v>0</v>
      </c>
      <c r="AR886">
        <v>3</v>
      </c>
      <c r="AS886">
        <v>0</v>
      </c>
      <c r="AT886">
        <v>0</v>
      </c>
      <c r="AU886">
        <v>2</v>
      </c>
      <c r="AV886">
        <v>2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f t="shared" si="130"/>
        <v>2</v>
      </c>
      <c r="BP886">
        <f t="shared" si="131"/>
        <v>0</v>
      </c>
      <c r="BQ886">
        <f t="shared" si="132"/>
        <v>9</v>
      </c>
      <c r="BR886">
        <f t="shared" si="133"/>
        <v>3</v>
      </c>
      <c r="BS886">
        <f t="shared" si="134"/>
        <v>0</v>
      </c>
      <c r="BT886">
        <f t="shared" si="135"/>
        <v>4</v>
      </c>
      <c r="BU886">
        <f t="shared" si="136"/>
        <v>0</v>
      </c>
      <c r="BV886">
        <f t="shared" si="137"/>
        <v>0</v>
      </c>
      <c r="BW886">
        <f t="shared" si="138"/>
        <v>0</v>
      </c>
      <c r="BX886">
        <f t="shared" si="139"/>
        <v>0</v>
      </c>
    </row>
    <row r="887" spans="1:76" ht="18.95" customHeight="1" x14ac:dyDescent="0.25">
      <c r="A887" t="s">
        <v>1082</v>
      </c>
      <c r="B887" t="s">
        <v>1058</v>
      </c>
      <c r="C887" t="s">
        <v>29</v>
      </c>
      <c r="D887" t="s">
        <v>26</v>
      </c>
      <c r="E887" t="s">
        <v>66</v>
      </c>
      <c r="F887" t="s">
        <v>66</v>
      </c>
      <c r="G887">
        <v>2</v>
      </c>
      <c r="H887" t="s">
        <v>22</v>
      </c>
      <c r="I887" t="s">
        <v>1083</v>
      </c>
      <c r="L887" s="1">
        <v>80540000927</v>
      </c>
      <c r="M887" t="s">
        <v>1084</v>
      </c>
      <c r="N887" t="s">
        <v>58</v>
      </c>
      <c r="O887" t="s">
        <v>1085</v>
      </c>
      <c r="P887">
        <v>80513</v>
      </c>
      <c r="Q887" t="s">
        <v>1086</v>
      </c>
      <c r="R887">
        <v>715</v>
      </c>
      <c r="S887" t="s">
        <v>89</v>
      </c>
      <c r="T887" t="b">
        <v>1</v>
      </c>
      <c r="U887" t="s">
        <v>61</v>
      </c>
      <c r="V887" t="s">
        <v>71</v>
      </c>
      <c r="W887" t="s">
        <v>71</v>
      </c>
      <c r="X887" t="s">
        <v>71</v>
      </c>
      <c r="Y887" t="s">
        <v>71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3</v>
      </c>
      <c r="BB887">
        <v>3</v>
      </c>
      <c r="BC887">
        <v>0</v>
      </c>
      <c r="BD887">
        <v>0</v>
      </c>
      <c r="BE887">
        <v>3</v>
      </c>
      <c r="BF887">
        <v>3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f t="shared" si="130"/>
        <v>0</v>
      </c>
      <c r="BP887">
        <f t="shared" si="131"/>
        <v>0</v>
      </c>
      <c r="BQ887">
        <f t="shared" si="132"/>
        <v>0</v>
      </c>
      <c r="BR887">
        <f t="shared" si="133"/>
        <v>0</v>
      </c>
      <c r="BS887">
        <f t="shared" si="134"/>
        <v>0</v>
      </c>
      <c r="BT887">
        <f t="shared" si="135"/>
        <v>0</v>
      </c>
      <c r="BU887">
        <f t="shared" si="136"/>
        <v>6</v>
      </c>
      <c r="BV887">
        <f t="shared" si="137"/>
        <v>6</v>
      </c>
      <c r="BW887">
        <f t="shared" si="138"/>
        <v>0</v>
      </c>
      <c r="BX887">
        <f t="shared" si="139"/>
        <v>0</v>
      </c>
    </row>
    <row r="888" spans="1:76" ht="18.95" customHeight="1" x14ac:dyDescent="0.25">
      <c r="A888" t="s">
        <v>989</v>
      </c>
      <c r="B888" t="s">
        <v>20</v>
      </c>
      <c r="C888" t="s">
        <v>29</v>
      </c>
      <c r="D888" t="s">
        <v>86</v>
      </c>
      <c r="E888" t="s">
        <v>735</v>
      </c>
      <c r="F888" t="s">
        <v>5161</v>
      </c>
      <c r="G888">
        <v>2</v>
      </c>
      <c r="H888" t="s">
        <v>83</v>
      </c>
      <c r="I888" t="s">
        <v>990</v>
      </c>
      <c r="L888" s="1" t="s">
        <v>31</v>
      </c>
      <c r="M888" t="s">
        <v>991</v>
      </c>
      <c r="N888" t="s">
        <v>58</v>
      </c>
      <c r="O888" t="s">
        <v>992</v>
      </c>
      <c r="P888">
        <v>94559</v>
      </c>
      <c r="Q888" t="s">
        <v>993</v>
      </c>
      <c r="R888">
        <v>140</v>
      </c>
      <c r="S888" t="s">
        <v>66</v>
      </c>
      <c r="T888" t="b">
        <v>0</v>
      </c>
      <c r="U888" t="s">
        <v>30</v>
      </c>
      <c r="V888" t="s">
        <v>31</v>
      </c>
      <c r="W888" t="s">
        <v>31</v>
      </c>
      <c r="X888" t="s">
        <v>31</v>
      </c>
      <c r="Y888" t="s">
        <v>31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</v>
      </c>
      <c r="AI888" s="10">
        <v>2</v>
      </c>
      <c r="AJ888" s="10">
        <v>2</v>
      </c>
      <c r="AK888" s="10">
        <v>0</v>
      </c>
      <c r="AL888" s="10">
        <v>0</v>
      </c>
      <c r="AM888" s="10">
        <v>2</v>
      </c>
      <c r="AN888" s="10">
        <v>2</v>
      </c>
      <c r="AO888" s="10">
        <v>0</v>
      </c>
      <c r="AP888" s="10">
        <v>0</v>
      </c>
      <c r="AQ888" s="10">
        <v>3</v>
      </c>
      <c r="AR888" s="10">
        <v>1</v>
      </c>
      <c r="AS888" s="10">
        <v>0</v>
      </c>
      <c r="AT888" s="10">
        <v>0</v>
      </c>
      <c r="AU888" s="10">
        <v>2</v>
      </c>
      <c r="AV888" s="10">
        <v>2</v>
      </c>
      <c r="AW888" s="10">
        <v>2</v>
      </c>
      <c r="AX888" s="10">
        <v>2</v>
      </c>
      <c r="AY888" s="10">
        <v>0</v>
      </c>
      <c r="AZ888" s="10">
        <v>0</v>
      </c>
      <c r="BA888" s="10">
        <v>2</v>
      </c>
      <c r="BB888" s="10">
        <v>3</v>
      </c>
      <c r="BC888" s="10">
        <v>1</v>
      </c>
      <c r="BD888" s="10">
        <v>0</v>
      </c>
      <c r="BE888" s="10">
        <v>0</v>
      </c>
      <c r="BF888" s="10">
        <v>1</v>
      </c>
      <c r="BG888" s="10">
        <v>3</v>
      </c>
      <c r="BH888" s="10">
        <v>3</v>
      </c>
      <c r="BI888" s="10">
        <v>0</v>
      </c>
      <c r="BJ888" s="10">
        <v>0</v>
      </c>
      <c r="BK888" s="10">
        <v>0</v>
      </c>
      <c r="BL888" s="10">
        <v>2</v>
      </c>
      <c r="BM888" s="10">
        <v>0</v>
      </c>
      <c r="BN888" s="10">
        <v>1</v>
      </c>
      <c r="BO888">
        <f t="shared" si="130"/>
        <v>0</v>
      </c>
      <c r="BP888">
        <f t="shared" si="131"/>
        <v>4</v>
      </c>
      <c r="BQ888">
        <f t="shared" si="132"/>
        <v>7</v>
      </c>
      <c r="BR888">
        <f t="shared" si="133"/>
        <v>1</v>
      </c>
      <c r="BS888">
        <f t="shared" si="134"/>
        <v>0</v>
      </c>
      <c r="BT888">
        <f t="shared" si="135"/>
        <v>8</v>
      </c>
      <c r="BU888">
        <f t="shared" si="136"/>
        <v>5</v>
      </c>
      <c r="BV888">
        <f t="shared" si="137"/>
        <v>2</v>
      </c>
      <c r="BW888">
        <f t="shared" si="138"/>
        <v>6</v>
      </c>
      <c r="BX888">
        <f t="shared" si="139"/>
        <v>3</v>
      </c>
    </row>
    <row r="889" spans="1:76" ht="18.95" customHeight="1" x14ac:dyDescent="0.25">
      <c r="A889" t="s">
        <v>4797</v>
      </c>
      <c r="B889" t="s">
        <v>483</v>
      </c>
      <c r="C889" t="s">
        <v>29</v>
      </c>
      <c r="D889" t="s">
        <v>26</v>
      </c>
      <c r="E889" t="s">
        <v>21</v>
      </c>
      <c r="F889" t="s">
        <v>5163</v>
      </c>
      <c r="G889" t="s">
        <v>2026</v>
      </c>
      <c r="H889" t="s">
        <v>22</v>
      </c>
      <c r="I889" t="s">
        <v>4798</v>
      </c>
      <c r="L889" s="1">
        <v>490105000698</v>
      </c>
      <c r="M889" t="s">
        <v>4799</v>
      </c>
      <c r="N889" t="s">
        <v>45</v>
      </c>
      <c r="O889" t="s">
        <v>4800</v>
      </c>
      <c r="P889">
        <v>84074</v>
      </c>
      <c r="Q889" t="s">
        <v>4800</v>
      </c>
      <c r="R889">
        <v>2065</v>
      </c>
      <c r="S889" t="s">
        <v>77</v>
      </c>
      <c r="T889" t="b">
        <v>0</v>
      </c>
      <c r="U889" t="s">
        <v>30</v>
      </c>
      <c r="V889" t="s">
        <v>31</v>
      </c>
      <c r="W889" t="s">
        <v>31</v>
      </c>
      <c r="X889" t="s">
        <v>31</v>
      </c>
      <c r="Y889" t="s">
        <v>31</v>
      </c>
      <c r="Z889">
        <v>0</v>
      </c>
      <c r="AA889">
        <v>0</v>
      </c>
      <c r="AB889">
        <v>0</v>
      </c>
      <c r="AC889">
        <v>0</v>
      </c>
      <c r="AD889">
        <v>2</v>
      </c>
      <c r="AE889">
        <v>0</v>
      </c>
      <c r="AF889">
        <v>0</v>
      </c>
      <c r="AG889">
        <v>0</v>
      </c>
      <c r="AH889">
        <v>0</v>
      </c>
      <c r="AI889">
        <v>2</v>
      </c>
      <c r="AJ889">
        <v>0</v>
      </c>
      <c r="AK889">
        <v>2</v>
      </c>
      <c r="AL889">
        <v>0</v>
      </c>
      <c r="AM889">
        <v>2</v>
      </c>
      <c r="AN889">
        <v>2</v>
      </c>
      <c r="AO889">
        <v>2</v>
      </c>
      <c r="AP889">
        <v>2</v>
      </c>
      <c r="AQ889">
        <v>0</v>
      </c>
      <c r="AR889">
        <v>2</v>
      </c>
      <c r="AS889">
        <v>0</v>
      </c>
      <c r="AT889">
        <v>0</v>
      </c>
      <c r="AU889">
        <v>2</v>
      </c>
      <c r="AV889">
        <v>2</v>
      </c>
      <c r="AW889">
        <v>0</v>
      </c>
      <c r="AX889">
        <v>0</v>
      </c>
      <c r="AY889">
        <v>0</v>
      </c>
      <c r="AZ889">
        <v>0</v>
      </c>
      <c r="BA889">
        <v>3</v>
      </c>
      <c r="BB889">
        <v>3</v>
      </c>
      <c r="BC889">
        <v>0</v>
      </c>
      <c r="BD889">
        <v>0</v>
      </c>
      <c r="BE889">
        <v>1</v>
      </c>
      <c r="BF889">
        <v>1</v>
      </c>
      <c r="BG889">
        <v>1</v>
      </c>
      <c r="BH889">
        <v>3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2</v>
      </c>
      <c r="BO889">
        <f t="shared" si="130"/>
        <v>2</v>
      </c>
      <c r="BP889">
        <f t="shared" si="131"/>
        <v>4</v>
      </c>
      <c r="BQ889">
        <f t="shared" si="132"/>
        <v>8</v>
      </c>
      <c r="BR889">
        <f t="shared" si="133"/>
        <v>2</v>
      </c>
      <c r="BS889">
        <f t="shared" si="134"/>
        <v>0</v>
      </c>
      <c r="BT889">
        <f t="shared" si="135"/>
        <v>4</v>
      </c>
      <c r="BU889">
        <f t="shared" si="136"/>
        <v>6</v>
      </c>
      <c r="BV889">
        <f t="shared" si="137"/>
        <v>2</v>
      </c>
      <c r="BW889">
        <f t="shared" si="138"/>
        <v>4</v>
      </c>
      <c r="BX889">
        <f t="shared" si="139"/>
        <v>2</v>
      </c>
    </row>
    <row r="890" spans="1:76" ht="18.95" customHeight="1" x14ac:dyDescent="0.25">
      <c r="A890" t="s">
        <v>657</v>
      </c>
      <c r="B890" t="s">
        <v>658</v>
      </c>
      <c r="C890" t="s">
        <v>219</v>
      </c>
      <c r="D890" t="s">
        <v>26</v>
      </c>
      <c r="E890" t="s">
        <v>66</v>
      </c>
      <c r="F890" t="s">
        <v>659</v>
      </c>
      <c r="G890">
        <v>2</v>
      </c>
      <c r="H890" t="s">
        <v>22</v>
      </c>
      <c r="I890" t="s">
        <v>660</v>
      </c>
      <c r="L890" s="1">
        <v>10033001479</v>
      </c>
      <c r="M890" t="s">
        <v>661</v>
      </c>
      <c r="N890" t="s">
        <v>45</v>
      </c>
      <c r="O890" t="s">
        <v>662</v>
      </c>
      <c r="P890">
        <v>35020</v>
      </c>
      <c r="Q890" t="s">
        <v>458</v>
      </c>
      <c r="R890">
        <v>301</v>
      </c>
      <c r="S890" t="s">
        <v>89</v>
      </c>
      <c r="T890" t="b">
        <v>1</v>
      </c>
      <c r="U890" t="s">
        <v>71</v>
      </c>
      <c r="V890" t="s">
        <v>61</v>
      </c>
      <c r="W890" t="s">
        <v>71</v>
      </c>
      <c r="X890" t="s">
        <v>71</v>
      </c>
      <c r="Y890" t="s">
        <v>663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2</v>
      </c>
      <c r="AH890">
        <v>0</v>
      </c>
      <c r="AI890">
        <v>2</v>
      </c>
      <c r="AJ890">
        <v>0</v>
      </c>
      <c r="AK890">
        <v>2</v>
      </c>
      <c r="AL890">
        <v>0</v>
      </c>
      <c r="AM890">
        <v>3</v>
      </c>
      <c r="AN890">
        <v>3</v>
      </c>
      <c r="AO890">
        <v>3</v>
      </c>
      <c r="AP890">
        <v>0</v>
      </c>
      <c r="AQ890">
        <v>0</v>
      </c>
      <c r="AR890">
        <v>2</v>
      </c>
      <c r="AS890">
        <v>0</v>
      </c>
      <c r="AT890">
        <v>2</v>
      </c>
      <c r="AU890">
        <v>0</v>
      </c>
      <c r="AV890">
        <v>2</v>
      </c>
      <c r="AW890">
        <v>0</v>
      </c>
      <c r="AX890">
        <v>0</v>
      </c>
      <c r="AY890">
        <v>0</v>
      </c>
      <c r="AZ890">
        <v>0</v>
      </c>
      <c r="BA890">
        <v>3</v>
      </c>
      <c r="BB890">
        <v>3</v>
      </c>
      <c r="BC890">
        <v>0</v>
      </c>
      <c r="BD890">
        <v>0</v>
      </c>
      <c r="BE890">
        <v>0</v>
      </c>
      <c r="BF890">
        <v>3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f t="shared" si="130"/>
        <v>4</v>
      </c>
      <c r="BP890">
        <f t="shared" si="131"/>
        <v>4</v>
      </c>
      <c r="BQ890">
        <f t="shared" si="132"/>
        <v>9</v>
      </c>
      <c r="BR890">
        <f t="shared" si="133"/>
        <v>2</v>
      </c>
      <c r="BS890">
        <f t="shared" si="134"/>
        <v>2</v>
      </c>
      <c r="BT890">
        <f t="shared" si="135"/>
        <v>2</v>
      </c>
      <c r="BU890">
        <f t="shared" si="136"/>
        <v>6</v>
      </c>
      <c r="BV890">
        <f t="shared" si="137"/>
        <v>3</v>
      </c>
      <c r="BW890">
        <f t="shared" si="138"/>
        <v>0</v>
      </c>
      <c r="BX890">
        <f t="shared" si="139"/>
        <v>0</v>
      </c>
    </row>
    <row r="891" spans="1:76" ht="18.95" customHeight="1" x14ac:dyDescent="0.25">
      <c r="A891" t="s">
        <v>4753</v>
      </c>
      <c r="B891" t="s">
        <v>1239</v>
      </c>
      <c r="C891" t="s">
        <v>219</v>
      </c>
      <c r="D891" t="s">
        <v>26</v>
      </c>
      <c r="E891" t="s">
        <v>73</v>
      </c>
      <c r="F891" t="s">
        <v>659</v>
      </c>
      <c r="G891" t="s">
        <v>2026</v>
      </c>
      <c r="H891" t="s">
        <v>22</v>
      </c>
      <c r="I891" t="s">
        <v>4754</v>
      </c>
      <c r="L891" s="1">
        <v>484365005822</v>
      </c>
      <c r="M891" t="s">
        <v>4755</v>
      </c>
      <c r="N891" t="s">
        <v>45</v>
      </c>
      <c r="O891" t="s">
        <v>1360</v>
      </c>
      <c r="P891">
        <v>78045</v>
      </c>
      <c r="Q891" t="s">
        <v>4756</v>
      </c>
      <c r="R891">
        <v>791</v>
      </c>
      <c r="S891" t="s">
        <v>7</v>
      </c>
      <c r="T891" t="b">
        <v>1</v>
      </c>
      <c r="U891" t="s">
        <v>31</v>
      </c>
      <c r="V891" t="s">
        <v>31</v>
      </c>
      <c r="W891" t="s">
        <v>31</v>
      </c>
      <c r="X891" t="s">
        <v>31</v>
      </c>
      <c r="Y891" t="s">
        <v>31</v>
      </c>
      <c r="Z891">
        <v>0</v>
      </c>
      <c r="AA891">
        <v>0</v>
      </c>
      <c r="AB891">
        <v>0</v>
      </c>
      <c r="AC891">
        <v>2</v>
      </c>
      <c r="AD891">
        <v>2</v>
      </c>
      <c r="AE891">
        <v>0</v>
      </c>
      <c r="AF891">
        <v>3</v>
      </c>
      <c r="AG891">
        <v>0</v>
      </c>
      <c r="AH891">
        <v>2</v>
      </c>
      <c r="AI891">
        <v>2</v>
      </c>
      <c r="AJ891">
        <v>2</v>
      </c>
      <c r="AK891">
        <v>2</v>
      </c>
      <c r="AL891">
        <v>2</v>
      </c>
      <c r="AM891">
        <v>3</v>
      </c>
      <c r="AN891">
        <v>3</v>
      </c>
      <c r="AO891">
        <v>2</v>
      </c>
      <c r="AP891">
        <v>3</v>
      </c>
      <c r="AQ891">
        <v>2</v>
      </c>
      <c r="AR891">
        <v>3</v>
      </c>
      <c r="AS891">
        <v>0</v>
      </c>
      <c r="AT891">
        <v>2</v>
      </c>
      <c r="AU891">
        <v>2</v>
      </c>
      <c r="AV891">
        <v>1</v>
      </c>
      <c r="AW891">
        <v>0</v>
      </c>
      <c r="AX891">
        <v>0</v>
      </c>
      <c r="AY891">
        <v>1</v>
      </c>
      <c r="AZ891">
        <v>0</v>
      </c>
      <c r="BA891">
        <v>3</v>
      </c>
      <c r="BB891">
        <v>3</v>
      </c>
      <c r="BC891">
        <v>2</v>
      </c>
      <c r="BD891">
        <v>0</v>
      </c>
      <c r="BE891">
        <v>3</v>
      </c>
      <c r="BF891">
        <v>3</v>
      </c>
      <c r="BG891">
        <v>3</v>
      </c>
      <c r="BH891">
        <v>3</v>
      </c>
      <c r="BI891">
        <v>3</v>
      </c>
      <c r="BJ891">
        <v>0</v>
      </c>
      <c r="BK891">
        <v>0</v>
      </c>
      <c r="BL891">
        <v>3</v>
      </c>
      <c r="BM891">
        <v>0</v>
      </c>
      <c r="BN891">
        <v>2</v>
      </c>
      <c r="BO891">
        <f t="shared" si="130"/>
        <v>9</v>
      </c>
      <c r="BP891">
        <f t="shared" si="131"/>
        <v>8</v>
      </c>
      <c r="BQ891">
        <f t="shared" si="132"/>
        <v>13</v>
      </c>
      <c r="BR891">
        <f t="shared" si="133"/>
        <v>3</v>
      </c>
      <c r="BS891">
        <f t="shared" si="134"/>
        <v>2</v>
      </c>
      <c r="BT891">
        <f t="shared" si="135"/>
        <v>3</v>
      </c>
      <c r="BU891">
        <f t="shared" si="136"/>
        <v>7</v>
      </c>
      <c r="BV891">
        <f t="shared" si="137"/>
        <v>8</v>
      </c>
      <c r="BW891">
        <f t="shared" si="138"/>
        <v>6</v>
      </c>
      <c r="BX891">
        <f t="shared" si="139"/>
        <v>8</v>
      </c>
    </row>
    <row r="892" spans="1:76" ht="18.95" customHeight="1" x14ac:dyDescent="0.25">
      <c r="A892" t="s">
        <v>844</v>
      </c>
      <c r="B892" t="s">
        <v>785</v>
      </c>
      <c r="C892" t="s">
        <v>29</v>
      </c>
      <c r="D892" t="s">
        <v>26</v>
      </c>
      <c r="E892" t="s">
        <v>73</v>
      </c>
      <c r="F892" t="s">
        <v>659</v>
      </c>
      <c r="G892">
        <v>2</v>
      </c>
      <c r="H892" t="s">
        <v>22</v>
      </c>
      <c r="I892" t="s">
        <v>845</v>
      </c>
      <c r="L892" s="1">
        <v>40406001160</v>
      </c>
      <c r="M892" t="s">
        <v>846</v>
      </c>
      <c r="N892" t="s">
        <v>45</v>
      </c>
      <c r="O892" t="s">
        <v>847</v>
      </c>
      <c r="P892">
        <v>86033</v>
      </c>
      <c r="Q892" t="s">
        <v>843</v>
      </c>
      <c r="R892">
        <v>608</v>
      </c>
      <c r="S892" t="s">
        <v>77</v>
      </c>
      <c r="T892" t="b">
        <v>1</v>
      </c>
      <c r="U892" t="s">
        <v>31</v>
      </c>
      <c r="V892" t="s">
        <v>31</v>
      </c>
      <c r="W892" t="s">
        <v>31</v>
      </c>
      <c r="X892" t="s">
        <v>31</v>
      </c>
      <c r="Y892" t="s">
        <v>31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</v>
      </c>
      <c r="AI892" s="10">
        <v>0</v>
      </c>
      <c r="AJ892" s="10">
        <v>0</v>
      </c>
      <c r="AK892" s="10">
        <v>0</v>
      </c>
      <c r="AL892" s="10">
        <v>0</v>
      </c>
      <c r="AM892" s="10">
        <v>3</v>
      </c>
      <c r="AN892" s="10">
        <v>3</v>
      </c>
      <c r="AO892" s="10">
        <v>0</v>
      </c>
      <c r="AP892" s="10">
        <v>3</v>
      </c>
      <c r="AQ892" s="10">
        <v>3</v>
      </c>
      <c r="AR892" s="10">
        <v>3</v>
      </c>
      <c r="AS892" s="10">
        <v>0</v>
      </c>
      <c r="AT892" s="10">
        <v>0</v>
      </c>
      <c r="AU892" s="10">
        <v>0</v>
      </c>
      <c r="AV892" s="10">
        <v>0</v>
      </c>
      <c r="AW892" s="10">
        <v>0</v>
      </c>
      <c r="AX892" s="10">
        <v>1</v>
      </c>
      <c r="AY892" s="10">
        <v>0</v>
      </c>
      <c r="AZ892" s="10">
        <v>0</v>
      </c>
      <c r="BA892" s="10">
        <v>3</v>
      </c>
      <c r="BB892" s="10">
        <v>3</v>
      </c>
      <c r="BC892" s="10">
        <v>0</v>
      </c>
      <c r="BD892" s="10">
        <v>0</v>
      </c>
      <c r="BE892" s="10">
        <v>3</v>
      </c>
      <c r="BF892" s="10">
        <v>3</v>
      </c>
      <c r="BG892" s="10">
        <v>0</v>
      </c>
      <c r="BH892" s="10">
        <v>0</v>
      </c>
      <c r="BI892" s="10">
        <v>0</v>
      </c>
      <c r="BJ892" s="10">
        <v>0</v>
      </c>
      <c r="BK892" s="10">
        <v>3</v>
      </c>
      <c r="BL892" s="10">
        <v>0</v>
      </c>
      <c r="BM892" s="10">
        <v>0</v>
      </c>
      <c r="BN892" s="10">
        <v>2</v>
      </c>
      <c r="BO892">
        <f t="shared" si="130"/>
        <v>0</v>
      </c>
      <c r="BP892">
        <f t="shared" si="131"/>
        <v>0</v>
      </c>
      <c r="BQ892">
        <f t="shared" si="132"/>
        <v>12</v>
      </c>
      <c r="BR892">
        <f t="shared" si="133"/>
        <v>3</v>
      </c>
      <c r="BS892">
        <f t="shared" si="134"/>
        <v>0</v>
      </c>
      <c r="BT892">
        <f t="shared" si="135"/>
        <v>1</v>
      </c>
      <c r="BU892">
        <f t="shared" si="136"/>
        <v>6</v>
      </c>
      <c r="BV892">
        <f t="shared" si="137"/>
        <v>6</v>
      </c>
      <c r="BW892">
        <f t="shared" si="138"/>
        <v>0</v>
      </c>
      <c r="BX892">
        <f t="shared" si="139"/>
        <v>5</v>
      </c>
    </row>
    <row r="893" spans="1:76" ht="18.95" customHeight="1" x14ac:dyDescent="0.25">
      <c r="A893" t="s">
        <v>4349</v>
      </c>
      <c r="B893" t="s">
        <v>214</v>
      </c>
      <c r="C893" t="s">
        <v>219</v>
      </c>
      <c r="D893" t="s">
        <v>26</v>
      </c>
      <c r="E893" t="s">
        <v>638</v>
      </c>
      <c r="F893" t="s">
        <v>5161</v>
      </c>
      <c r="G893" t="s">
        <v>2026</v>
      </c>
      <c r="H893" t="s">
        <v>22</v>
      </c>
      <c r="I893" t="s">
        <v>4350</v>
      </c>
      <c r="L893" s="1">
        <v>402916001533</v>
      </c>
      <c r="M893" t="s">
        <v>4351</v>
      </c>
      <c r="N893" t="s">
        <v>45</v>
      </c>
      <c r="O893" t="s">
        <v>4352</v>
      </c>
      <c r="P893">
        <v>73086</v>
      </c>
      <c r="Q893" t="s">
        <v>508</v>
      </c>
      <c r="R893">
        <v>451</v>
      </c>
      <c r="S893" t="s">
        <v>77</v>
      </c>
      <c r="T893" t="b">
        <v>1</v>
      </c>
      <c r="U893" t="s">
        <v>31</v>
      </c>
      <c r="V893" t="s">
        <v>31</v>
      </c>
      <c r="W893" t="s">
        <v>31</v>
      </c>
      <c r="X893" t="s">
        <v>31</v>
      </c>
      <c r="Y893" t="s">
        <v>31</v>
      </c>
      <c r="Z893">
        <v>0</v>
      </c>
      <c r="AA893">
        <v>0</v>
      </c>
      <c r="AB893">
        <v>0</v>
      </c>
      <c r="AC893">
        <v>2</v>
      </c>
      <c r="AD893">
        <v>2</v>
      </c>
      <c r="AE893">
        <v>0</v>
      </c>
      <c r="AF893">
        <v>1</v>
      </c>
      <c r="AG893">
        <v>1</v>
      </c>
      <c r="AH893">
        <v>0</v>
      </c>
      <c r="AI893">
        <v>2</v>
      </c>
      <c r="AJ893">
        <v>0</v>
      </c>
      <c r="AK893">
        <v>0</v>
      </c>
      <c r="AL893">
        <v>1</v>
      </c>
      <c r="AM893">
        <v>2</v>
      </c>
      <c r="AN893">
        <v>2</v>
      </c>
      <c r="AO893">
        <v>0</v>
      </c>
      <c r="AP893">
        <v>0</v>
      </c>
      <c r="AQ893">
        <v>3</v>
      </c>
      <c r="AR893">
        <v>3</v>
      </c>
      <c r="AS893">
        <v>0</v>
      </c>
      <c r="AT893">
        <v>2</v>
      </c>
      <c r="AU893">
        <v>2</v>
      </c>
      <c r="AV893">
        <v>2</v>
      </c>
      <c r="AW893">
        <v>2</v>
      </c>
      <c r="AX893">
        <v>2</v>
      </c>
      <c r="AY893">
        <v>0</v>
      </c>
      <c r="AZ893">
        <v>0</v>
      </c>
      <c r="BA893">
        <v>3</v>
      </c>
      <c r="BB893">
        <v>3</v>
      </c>
      <c r="BC893">
        <v>1</v>
      </c>
      <c r="BD893">
        <v>0</v>
      </c>
      <c r="BE893">
        <v>3</v>
      </c>
      <c r="BF893">
        <v>3</v>
      </c>
      <c r="BG893">
        <v>3</v>
      </c>
      <c r="BH893">
        <v>1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f t="shared" si="130"/>
        <v>6</v>
      </c>
      <c r="BP893">
        <f t="shared" si="131"/>
        <v>3</v>
      </c>
      <c r="BQ893">
        <f t="shared" si="132"/>
        <v>7</v>
      </c>
      <c r="BR893">
        <f t="shared" si="133"/>
        <v>3</v>
      </c>
      <c r="BS893">
        <f t="shared" si="134"/>
        <v>2</v>
      </c>
      <c r="BT893">
        <f t="shared" si="135"/>
        <v>8</v>
      </c>
      <c r="BU893">
        <f t="shared" si="136"/>
        <v>6</v>
      </c>
      <c r="BV893">
        <f t="shared" si="137"/>
        <v>7</v>
      </c>
      <c r="BW893">
        <f t="shared" si="138"/>
        <v>4</v>
      </c>
      <c r="BX893">
        <f t="shared" si="139"/>
        <v>1</v>
      </c>
    </row>
    <row r="894" spans="1:76" ht="18.95" customHeight="1" x14ac:dyDescent="0.25">
      <c r="A894" t="s">
        <v>4648</v>
      </c>
      <c r="B894" t="s">
        <v>1239</v>
      </c>
      <c r="C894" t="s">
        <v>219</v>
      </c>
      <c r="D894" t="s">
        <v>26</v>
      </c>
      <c r="E894" t="s">
        <v>96</v>
      </c>
      <c r="F894" t="s">
        <v>5163</v>
      </c>
      <c r="G894" t="s">
        <v>2026</v>
      </c>
      <c r="H894" t="s">
        <v>510</v>
      </c>
      <c r="I894" t="s">
        <v>4649</v>
      </c>
      <c r="L894" s="1">
        <v>482520002815</v>
      </c>
      <c r="M894" t="s">
        <v>4650</v>
      </c>
      <c r="N894" t="s">
        <v>45</v>
      </c>
      <c r="O894" t="s">
        <v>1287</v>
      </c>
      <c r="P894">
        <v>75142</v>
      </c>
      <c r="Q894" t="s">
        <v>1287</v>
      </c>
      <c r="R894">
        <v>603</v>
      </c>
      <c r="S894" t="s">
        <v>77</v>
      </c>
      <c r="T894" t="b">
        <v>1</v>
      </c>
      <c r="U894" t="s">
        <v>31</v>
      </c>
      <c r="V894" t="s">
        <v>31</v>
      </c>
      <c r="W894" t="s">
        <v>31</v>
      </c>
      <c r="X894" t="s">
        <v>31</v>
      </c>
      <c r="Y894" t="s">
        <v>31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1</v>
      </c>
      <c r="AO894">
        <v>0</v>
      </c>
      <c r="AP894">
        <v>0</v>
      </c>
      <c r="AQ894">
        <v>0</v>
      </c>
      <c r="AR894">
        <v>3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3</v>
      </c>
      <c r="BB894">
        <v>3</v>
      </c>
      <c r="BC894">
        <v>0</v>
      </c>
      <c r="BD894">
        <v>0</v>
      </c>
      <c r="BE894">
        <v>2</v>
      </c>
      <c r="BF894">
        <v>3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f t="shared" si="130"/>
        <v>0</v>
      </c>
      <c r="BP894">
        <f t="shared" si="131"/>
        <v>0</v>
      </c>
      <c r="BQ894">
        <f t="shared" si="132"/>
        <v>2</v>
      </c>
      <c r="BR894">
        <f t="shared" si="133"/>
        <v>3</v>
      </c>
      <c r="BS894">
        <f t="shared" si="134"/>
        <v>0</v>
      </c>
      <c r="BT894">
        <f t="shared" si="135"/>
        <v>0</v>
      </c>
      <c r="BU894">
        <f t="shared" si="136"/>
        <v>6</v>
      </c>
      <c r="BV894">
        <f t="shared" si="137"/>
        <v>5</v>
      </c>
      <c r="BW894">
        <f t="shared" si="138"/>
        <v>0</v>
      </c>
      <c r="BX894">
        <f t="shared" si="139"/>
        <v>0</v>
      </c>
    </row>
    <row r="895" spans="1:76" ht="18.95" customHeight="1" x14ac:dyDescent="0.25">
      <c r="A895" t="s">
        <v>2361</v>
      </c>
      <c r="B895" t="s">
        <v>20</v>
      </c>
      <c r="C895" t="s">
        <v>29</v>
      </c>
      <c r="D895" t="s">
        <v>26</v>
      </c>
      <c r="E895" t="s">
        <v>735</v>
      </c>
      <c r="F895" t="s">
        <v>5161</v>
      </c>
      <c r="G895" t="s">
        <v>2026</v>
      </c>
      <c r="H895" t="s">
        <v>22</v>
      </c>
      <c r="I895" t="s">
        <v>2362</v>
      </c>
      <c r="L895" s="1">
        <v>69102711052</v>
      </c>
      <c r="M895" t="s">
        <v>2363</v>
      </c>
      <c r="N895" t="s">
        <v>58</v>
      </c>
      <c r="O895" t="s">
        <v>912</v>
      </c>
      <c r="P895">
        <v>95825</v>
      </c>
      <c r="Q895" t="s">
        <v>912</v>
      </c>
      <c r="R895">
        <v>136</v>
      </c>
      <c r="S895" t="s">
        <v>7</v>
      </c>
      <c r="T895" t="b">
        <v>0</v>
      </c>
      <c r="U895" t="s">
        <v>30</v>
      </c>
      <c r="V895" t="s">
        <v>31</v>
      </c>
      <c r="W895" t="s">
        <v>31</v>
      </c>
      <c r="X895" t="s">
        <v>31</v>
      </c>
      <c r="Y895" t="s">
        <v>31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3</v>
      </c>
      <c r="AG895">
        <v>0</v>
      </c>
      <c r="AH895">
        <v>0</v>
      </c>
      <c r="AI895">
        <v>2</v>
      </c>
      <c r="AJ895">
        <v>2</v>
      </c>
      <c r="AK895">
        <v>2</v>
      </c>
      <c r="AL895">
        <v>0</v>
      </c>
      <c r="AM895">
        <v>3</v>
      </c>
      <c r="AN895">
        <v>0</v>
      </c>
      <c r="AO895">
        <v>1</v>
      </c>
      <c r="AP895">
        <v>0</v>
      </c>
      <c r="AQ895">
        <v>3</v>
      </c>
      <c r="AR895">
        <v>3</v>
      </c>
      <c r="AS895">
        <v>0</v>
      </c>
      <c r="AT895">
        <v>3</v>
      </c>
      <c r="AU895">
        <v>2</v>
      </c>
      <c r="AV895">
        <v>2</v>
      </c>
      <c r="AW895">
        <v>2</v>
      </c>
      <c r="AX895">
        <v>2</v>
      </c>
      <c r="AY895">
        <v>2</v>
      </c>
      <c r="AZ895">
        <v>0</v>
      </c>
      <c r="BA895">
        <v>3</v>
      </c>
      <c r="BB895">
        <v>3</v>
      </c>
      <c r="BC895">
        <v>2</v>
      </c>
      <c r="BD895">
        <v>0</v>
      </c>
      <c r="BE895">
        <v>3</v>
      </c>
      <c r="BF895">
        <v>3</v>
      </c>
      <c r="BG895">
        <v>3</v>
      </c>
      <c r="BH895">
        <v>3</v>
      </c>
      <c r="BI895">
        <v>1</v>
      </c>
      <c r="BJ895">
        <v>0</v>
      </c>
      <c r="BK895">
        <v>0</v>
      </c>
      <c r="BL895">
        <v>3</v>
      </c>
      <c r="BM895">
        <v>2</v>
      </c>
      <c r="BN895">
        <v>2</v>
      </c>
      <c r="BO895">
        <f t="shared" si="130"/>
        <v>4</v>
      </c>
      <c r="BP895">
        <f t="shared" si="131"/>
        <v>6</v>
      </c>
      <c r="BQ895">
        <f t="shared" si="132"/>
        <v>7</v>
      </c>
      <c r="BR895">
        <f t="shared" si="133"/>
        <v>3</v>
      </c>
      <c r="BS895">
        <f t="shared" si="134"/>
        <v>3</v>
      </c>
      <c r="BT895">
        <f t="shared" si="135"/>
        <v>8</v>
      </c>
      <c r="BU895">
        <f t="shared" si="136"/>
        <v>8</v>
      </c>
      <c r="BV895">
        <f t="shared" si="137"/>
        <v>8</v>
      </c>
      <c r="BW895">
        <f t="shared" si="138"/>
        <v>6</v>
      </c>
      <c r="BX895">
        <f t="shared" si="139"/>
        <v>8</v>
      </c>
    </row>
    <row r="896" spans="1:76" ht="18.95" customHeight="1" x14ac:dyDescent="0.25">
      <c r="A896" t="s">
        <v>4522</v>
      </c>
      <c r="B896" t="s">
        <v>1219</v>
      </c>
      <c r="C896" t="s">
        <v>40</v>
      </c>
      <c r="D896" t="s">
        <v>26</v>
      </c>
      <c r="E896" t="s">
        <v>66</v>
      </c>
      <c r="F896" t="s">
        <v>66</v>
      </c>
      <c r="G896" t="s">
        <v>2026</v>
      </c>
      <c r="H896" t="s">
        <v>22</v>
      </c>
      <c r="I896" t="s">
        <v>4523</v>
      </c>
      <c r="L896" s="1">
        <v>467209000814</v>
      </c>
      <c r="M896" t="s">
        <v>4524</v>
      </c>
      <c r="N896" t="s">
        <v>25</v>
      </c>
      <c r="O896" t="s">
        <v>4525</v>
      </c>
      <c r="P896">
        <v>57555</v>
      </c>
      <c r="Q896" t="s">
        <v>4526</v>
      </c>
      <c r="R896">
        <v>367</v>
      </c>
      <c r="S896" t="s">
        <v>39</v>
      </c>
      <c r="T896" t="b">
        <v>0</v>
      </c>
      <c r="U896" t="s">
        <v>30</v>
      </c>
      <c r="V896" t="s">
        <v>61</v>
      </c>
      <c r="W896" t="s">
        <v>61</v>
      </c>
      <c r="X896" t="s">
        <v>61</v>
      </c>
      <c r="Y896" t="s">
        <v>61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1</v>
      </c>
      <c r="AO896">
        <v>0</v>
      </c>
      <c r="AP896">
        <v>1</v>
      </c>
      <c r="AQ896">
        <v>3</v>
      </c>
      <c r="AR896">
        <v>3</v>
      </c>
      <c r="AS896">
        <v>0</v>
      </c>
      <c r="AT896">
        <v>3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2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0</v>
      </c>
      <c r="BK896">
        <v>0</v>
      </c>
      <c r="BL896">
        <v>3</v>
      </c>
      <c r="BM896">
        <v>0</v>
      </c>
      <c r="BN896">
        <v>0</v>
      </c>
      <c r="BO896">
        <f t="shared" si="130"/>
        <v>0</v>
      </c>
      <c r="BP896">
        <f t="shared" si="131"/>
        <v>0</v>
      </c>
      <c r="BQ896">
        <f t="shared" si="132"/>
        <v>6</v>
      </c>
      <c r="BR896">
        <f t="shared" si="133"/>
        <v>3</v>
      </c>
      <c r="BS896">
        <f t="shared" si="134"/>
        <v>3</v>
      </c>
      <c r="BT896">
        <f t="shared" si="135"/>
        <v>0</v>
      </c>
      <c r="BU896">
        <f t="shared" si="136"/>
        <v>0</v>
      </c>
      <c r="BV896">
        <f t="shared" si="137"/>
        <v>2</v>
      </c>
      <c r="BW896">
        <f t="shared" si="138"/>
        <v>1</v>
      </c>
      <c r="BX896">
        <f t="shared" si="139"/>
        <v>3</v>
      </c>
    </row>
    <row r="897" spans="1:76" ht="18.95" customHeight="1" x14ac:dyDescent="0.25">
      <c r="A897" t="s">
        <v>4626</v>
      </c>
      <c r="B897" t="s">
        <v>1239</v>
      </c>
      <c r="C897" t="s">
        <v>219</v>
      </c>
      <c r="D897" t="s">
        <v>26</v>
      </c>
      <c r="E897" t="s">
        <v>596</v>
      </c>
      <c r="F897" t="s">
        <v>5162</v>
      </c>
      <c r="G897" t="s">
        <v>2026</v>
      </c>
      <c r="H897" t="s">
        <v>22</v>
      </c>
      <c r="I897" t="s">
        <v>4627</v>
      </c>
      <c r="L897" s="1">
        <v>481830005984</v>
      </c>
      <c r="M897" t="s">
        <v>4628</v>
      </c>
      <c r="N897" t="s">
        <v>45</v>
      </c>
      <c r="O897" t="s">
        <v>1062</v>
      </c>
      <c r="P897">
        <v>79930</v>
      </c>
      <c r="Q897" t="s">
        <v>1062</v>
      </c>
      <c r="R897">
        <v>453</v>
      </c>
      <c r="S897" t="s">
        <v>7</v>
      </c>
      <c r="T897" t="b">
        <v>0</v>
      </c>
      <c r="U897" t="s">
        <v>30</v>
      </c>
      <c r="V897" t="s">
        <v>31</v>
      </c>
      <c r="W897" t="s">
        <v>31</v>
      </c>
      <c r="X897" t="s">
        <v>31</v>
      </c>
      <c r="Y897" t="s">
        <v>31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3</v>
      </c>
      <c r="AG897">
        <v>3</v>
      </c>
      <c r="AH897">
        <v>2</v>
      </c>
      <c r="AI897">
        <v>2</v>
      </c>
      <c r="AJ897">
        <v>2</v>
      </c>
      <c r="AK897">
        <v>2</v>
      </c>
      <c r="AL897">
        <v>2</v>
      </c>
      <c r="AM897">
        <v>3</v>
      </c>
      <c r="AN897">
        <v>3</v>
      </c>
      <c r="AO897">
        <v>1</v>
      </c>
      <c r="AP897">
        <v>2</v>
      </c>
      <c r="AQ897">
        <v>1</v>
      </c>
      <c r="AR897">
        <v>3</v>
      </c>
      <c r="AS897">
        <v>1</v>
      </c>
      <c r="AT897">
        <v>2</v>
      </c>
      <c r="AU897">
        <v>2</v>
      </c>
      <c r="AV897">
        <v>2</v>
      </c>
      <c r="AW897">
        <v>2</v>
      </c>
      <c r="AX897">
        <v>2</v>
      </c>
      <c r="AY897">
        <v>0</v>
      </c>
      <c r="AZ897">
        <v>0</v>
      </c>
      <c r="BA897">
        <v>3</v>
      </c>
      <c r="BB897">
        <v>3</v>
      </c>
      <c r="BC897">
        <v>2</v>
      </c>
      <c r="BD897">
        <v>0</v>
      </c>
      <c r="BE897">
        <v>3</v>
      </c>
      <c r="BF897">
        <v>3</v>
      </c>
      <c r="BG897">
        <v>3</v>
      </c>
      <c r="BH897">
        <v>3</v>
      </c>
      <c r="BI897">
        <v>3</v>
      </c>
      <c r="BJ897">
        <v>0</v>
      </c>
      <c r="BK897">
        <v>0</v>
      </c>
      <c r="BL897">
        <v>2</v>
      </c>
      <c r="BM897">
        <v>0</v>
      </c>
      <c r="BN897">
        <v>2</v>
      </c>
      <c r="BO897">
        <f t="shared" si="130"/>
        <v>8</v>
      </c>
      <c r="BP897">
        <f t="shared" si="131"/>
        <v>8</v>
      </c>
      <c r="BQ897">
        <f t="shared" si="132"/>
        <v>10</v>
      </c>
      <c r="BR897">
        <f t="shared" si="133"/>
        <v>4</v>
      </c>
      <c r="BS897">
        <f t="shared" si="134"/>
        <v>2</v>
      </c>
      <c r="BT897">
        <f t="shared" si="135"/>
        <v>8</v>
      </c>
      <c r="BU897">
        <f t="shared" si="136"/>
        <v>6</v>
      </c>
      <c r="BV897">
        <f t="shared" si="137"/>
        <v>8</v>
      </c>
      <c r="BW897">
        <f t="shared" si="138"/>
        <v>6</v>
      </c>
      <c r="BX897">
        <f t="shared" si="139"/>
        <v>7</v>
      </c>
    </row>
    <row r="898" spans="1:76" ht="18.95" customHeight="1" x14ac:dyDescent="0.25">
      <c r="A898" t="s">
        <v>647</v>
      </c>
      <c r="B898" t="s">
        <v>618</v>
      </c>
      <c r="C898" t="s">
        <v>29</v>
      </c>
      <c r="D898" t="s">
        <v>26</v>
      </c>
      <c r="E898" t="s">
        <v>178</v>
      </c>
      <c r="F898" t="s">
        <v>5163</v>
      </c>
      <c r="G898">
        <v>2</v>
      </c>
      <c r="H898" t="s">
        <v>22</v>
      </c>
      <c r="I898" t="s">
        <v>648</v>
      </c>
      <c r="L898" s="1">
        <v>20051000514</v>
      </c>
      <c r="M898" t="s">
        <v>649</v>
      </c>
      <c r="N898" t="s">
        <v>45</v>
      </c>
      <c r="O898" t="s">
        <v>650</v>
      </c>
      <c r="P898">
        <v>99645</v>
      </c>
      <c r="Q898" t="s">
        <v>651</v>
      </c>
      <c r="R898">
        <v>462</v>
      </c>
      <c r="S898" t="s">
        <v>77</v>
      </c>
      <c r="T898" t="b">
        <v>0</v>
      </c>
      <c r="U898" t="s">
        <v>30</v>
      </c>
      <c r="V898" t="s">
        <v>31</v>
      </c>
      <c r="W898" t="s">
        <v>31</v>
      </c>
      <c r="X898" t="s">
        <v>31</v>
      </c>
      <c r="Y898" t="s">
        <v>31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2</v>
      </c>
      <c r="AH898">
        <v>0</v>
      </c>
      <c r="AI898">
        <v>2</v>
      </c>
      <c r="AJ898">
        <v>2</v>
      </c>
      <c r="AK898">
        <v>2</v>
      </c>
      <c r="AL898">
        <v>2</v>
      </c>
      <c r="AM898">
        <v>2</v>
      </c>
      <c r="AN898">
        <v>2</v>
      </c>
      <c r="AO898">
        <v>2</v>
      </c>
      <c r="AP898">
        <v>1</v>
      </c>
      <c r="AQ898">
        <v>0</v>
      </c>
      <c r="AR898">
        <v>2</v>
      </c>
      <c r="AS898">
        <v>2</v>
      </c>
      <c r="AT898">
        <v>2</v>
      </c>
      <c r="AU898">
        <v>2</v>
      </c>
      <c r="AV898">
        <v>2</v>
      </c>
      <c r="AW898">
        <v>2</v>
      </c>
      <c r="AX898">
        <v>2</v>
      </c>
      <c r="AY898">
        <v>0</v>
      </c>
      <c r="AZ898">
        <v>0</v>
      </c>
      <c r="BA898">
        <v>3</v>
      </c>
      <c r="BB898">
        <v>3</v>
      </c>
      <c r="BC898">
        <v>0</v>
      </c>
      <c r="BD898">
        <v>0</v>
      </c>
      <c r="BE898">
        <v>3</v>
      </c>
      <c r="BF898">
        <v>3</v>
      </c>
      <c r="BG898">
        <v>2</v>
      </c>
      <c r="BH898">
        <v>3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f t="shared" ref="BO898:BO961" si="140">SUM(Z898:AH898)</f>
        <v>4</v>
      </c>
      <c r="BP898">
        <f t="shared" ref="BP898:BP961" si="141">SUM(AI898:AL898)</f>
        <v>8</v>
      </c>
      <c r="BQ898">
        <f t="shared" ref="BQ898:BQ961" si="142">SUM(AM898:AQ898)</f>
        <v>7</v>
      </c>
      <c r="BR898">
        <f t="shared" ref="BR898:BR961" si="143">SUM(AR898:AS898)</f>
        <v>4</v>
      </c>
      <c r="BS898">
        <f t="shared" ref="BS898:BS961" si="144">SUM(AT898)</f>
        <v>2</v>
      </c>
      <c r="BT898">
        <f t="shared" ref="BT898:BT961" si="145">SUM(AU898:AX898)</f>
        <v>8</v>
      </c>
      <c r="BU898">
        <f t="shared" ref="BU898:BU961" si="146">SUM(AY898:BB898)</f>
        <v>6</v>
      </c>
      <c r="BV898">
        <f t="shared" ref="BV898:BV961" si="147">SUM(BC898:BF898)</f>
        <v>6</v>
      </c>
      <c r="BW898">
        <f t="shared" ref="BW898:BW961" si="148">SUM(BG898:BH898)</f>
        <v>5</v>
      </c>
      <c r="BX898">
        <f t="shared" ref="BX898:BX961" si="149">SUM(BI898:BN898)</f>
        <v>0</v>
      </c>
    </row>
    <row r="899" spans="1:76" ht="18.95" customHeight="1" x14ac:dyDescent="0.25">
      <c r="A899" t="s">
        <v>1419</v>
      </c>
      <c r="B899" t="s">
        <v>1239</v>
      </c>
      <c r="C899" t="s">
        <v>219</v>
      </c>
      <c r="D899" t="s">
        <v>26</v>
      </c>
      <c r="E899" t="s">
        <v>96</v>
      </c>
      <c r="F899" t="s">
        <v>5163</v>
      </c>
      <c r="G899">
        <v>3</v>
      </c>
      <c r="H899" t="s">
        <v>22</v>
      </c>
      <c r="I899" t="s">
        <v>1420</v>
      </c>
      <c r="L899" s="1">
        <v>484653006195</v>
      </c>
      <c r="M899" t="s">
        <v>1421</v>
      </c>
      <c r="N899" t="s">
        <v>45</v>
      </c>
      <c r="O899" t="s">
        <v>1422</v>
      </c>
      <c r="P899">
        <v>75098</v>
      </c>
      <c r="Q899" t="s">
        <v>1382</v>
      </c>
      <c r="R899">
        <v>508</v>
      </c>
      <c r="S899" t="s">
        <v>89</v>
      </c>
      <c r="T899" t="b">
        <v>0</v>
      </c>
      <c r="U899" t="s">
        <v>30</v>
      </c>
      <c r="V899" t="s">
        <v>31</v>
      </c>
      <c r="W899" t="s">
        <v>31</v>
      </c>
      <c r="X899" t="s">
        <v>31</v>
      </c>
      <c r="Y899" t="s">
        <v>31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1</v>
      </c>
      <c r="AH899" s="10">
        <v>0</v>
      </c>
      <c r="AI899" s="10">
        <v>2</v>
      </c>
      <c r="AJ899" s="10">
        <v>0</v>
      </c>
      <c r="AK899" s="10">
        <v>2</v>
      </c>
      <c r="AL899" s="10">
        <v>2</v>
      </c>
      <c r="AM899" s="10">
        <v>1</v>
      </c>
      <c r="AN899" s="10">
        <v>1</v>
      </c>
      <c r="AO899" s="10">
        <v>0</v>
      </c>
      <c r="AP899" s="10">
        <v>0</v>
      </c>
      <c r="AQ899" s="10">
        <v>0</v>
      </c>
      <c r="AR899" s="10">
        <v>2</v>
      </c>
      <c r="AS899" s="10">
        <v>0</v>
      </c>
      <c r="AT899" s="10">
        <v>0</v>
      </c>
      <c r="AU899" s="10">
        <v>2</v>
      </c>
      <c r="AV899" s="10">
        <v>2</v>
      </c>
      <c r="AW899" s="10">
        <v>0</v>
      </c>
      <c r="AX899" s="10">
        <v>0</v>
      </c>
      <c r="AY899" s="10">
        <v>2</v>
      </c>
      <c r="AZ899" s="10">
        <v>0</v>
      </c>
      <c r="BA899" s="10">
        <v>3</v>
      </c>
      <c r="BB899" s="10">
        <v>3</v>
      </c>
      <c r="BC899" s="10">
        <v>1</v>
      </c>
      <c r="BD899" s="10">
        <v>0</v>
      </c>
      <c r="BE899" s="10">
        <v>2</v>
      </c>
      <c r="BF899" s="10">
        <v>2</v>
      </c>
      <c r="BG899" s="10">
        <v>3</v>
      </c>
      <c r="BH899" s="10">
        <v>3</v>
      </c>
      <c r="BI899" s="10">
        <v>0</v>
      </c>
      <c r="BJ899" s="10">
        <v>0</v>
      </c>
      <c r="BK899" s="10">
        <v>0</v>
      </c>
      <c r="BL899" s="10">
        <v>2</v>
      </c>
      <c r="BM899" s="10">
        <v>0</v>
      </c>
      <c r="BN899" s="10">
        <v>2</v>
      </c>
      <c r="BO899">
        <f t="shared" si="140"/>
        <v>1</v>
      </c>
      <c r="BP899">
        <f t="shared" si="141"/>
        <v>6</v>
      </c>
      <c r="BQ899">
        <f t="shared" si="142"/>
        <v>2</v>
      </c>
      <c r="BR899">
        <f t="shared" si="143"/>
        <v>2</v>
      </c>
      <c r="BS899">
        <f t="shared" si="144"/>
        <v>0</v>
      </c>
      <c r="BT899">
        <f t="shared" si="145"/>
        <v>4</v>
      </c>
      <c r="BU899">
        <f t="shared" si="146"/>
        <v>8</v>
      </c>
      <c r="BV899">
        <f t="shared" si="147"/>
        <v>5</v>
      </c>
      <c r="BW899">
        <f t="shared" si="148"/>
        <v>6</v>
      </c>
      <c r="BX899">
        <f t="shared" si="149"/>
        <v>4</v>
      </c>
    </row>
    <row r="900" spans="1:76" ht="18.95" customHeight="1" x14ac:dyDescent="0.25">
      <c r="A900" t="s">
        <v>2596</v>
      </c>
      <c r="B900" t="s">
        <v>1119</v>
      </c>
      <c r="C900" t="s">
        <v>219</v>
      </c>
      <c r="D900" t="s">
        <v>26</v>
      </c>
      <c r="E900" t="s">
        <v>73</v>
      </c>
      <c r="F900" t="s">
        <v>659</v>
      </c>
      <c r="G900" t="s">
        <v>2026</v>
      </c>
      <c r="H900" t="s">
        <v>22</v>
      </c>
      <c r="I900" t="s">
        <v>2597</v>
      </c>
      <c r="L900" s="1">
        <v>120123002474</v>
      </c>
      <c r="M900" t="s">
        <v>2598</v>
      </c>
      <c r="N900" t="s">
        <v>45</v>
      </c>
      <c r="O900" t="s">
        <v>2599</v>
      </c>
      <c r="P900">
        <v>34208</v>
      </c>
      <c r="Q900" t="s">
        <v>2600</v>
      </c>
      <c r="R900">
        <v>617</v>
      </c>
      <c r="S900" t="s">
        <v>89</v>
      </c>
      <c r="T900" t="b">
        <v>1</v>
      </c>
      <c r="U900" t="s">
        <v>61</v>
      </c>
      <c r="V900" t="s">
        <v>61</v>
      </c>
      <c r="W900" t="s">
        <v>61</v>
      </c>
      <c r="X900" t="s">
        <v>61</v>
      </c>
      <c r="Y900" t="s">
        <v>61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</v>
      </c>
      <c r="AG900">
        <v>2</v>
      </c>
      <c r="AH900">
        <v>1</v>
      </c>
      <c r="AI900">
        <v>1</v>
      </c>
      <c r="AJ900">
        <v>2</v>
      </c>
      <c r="AK900">
        <v>0</v>
      </c>
      <c r="AL900">
        <v>2</v>
      </c>
      <c r="AM900">
        <v>1</v>
      </c>
      <c r="AN900">
        <v>1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3</v>
      </c>
      <c r="BB900">
        <v>3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f t="shared" si="140"/>
        <v>5</v>
      </c>
      <c r="BP900">
        <f t="shared" si="141"/>
        <v>5</v>
      </c>
      <c r="BQ900">
        <f t="shared" si="142"/>
        <v>2</v>
      </c>
      <c r="BR900">
        <f t="shared" si="143"/>
        <v>1</v>
      </c>
      <c r="BS900">
        <f t="shared" si="144"/>
        <v>0</v>
      </c>
      <c r="BT900">
        <f t="shared" si="145"/>
        <v>0</v>
      </c>
      <c r="BU900">
        <f t="shared" si="146"/>
        <v>6</v>
      </c>
      <c r="BV900">
        <f t="shared" si="147"/>
        <v>0</v>
      </c>
      <c r="BW900">
        <f t="shared" si="148"/>
        <v>0</v>
      </c>
      <c r="BX900">
        <f t="shared" si="149"/>
        <v>0</v>
      </c>
    </row>
    <row r="901" spans="1:76" ht="18.95" customHeight="1" x14ac:dyDescent="0.25">
      <c r="A901" t="s">
        <v>3046</v>
      </c>
      <c r="B901" t="s">
        <v>1539</v>
      </c>
      <c r="C901" t="s">
        <v>219</v>
      </c>
      <c r="D901" t="s">
        <v>26</v>
      </c>
      <c r="E901" t="s">
        <v>102</v>
      </c>
      <c r="F901" t="s">
        <v>659</v>
      </c>
      <c r="G901" t="s">
        <v>2026</v>
      </c>
      <c r="H901" t="s">
        <v>22</v>
      </c>
      <c r="I901" t="s">
        <v>3047</v>
      </c>
      <c r="L901" s="1">
        <v>210051001519</v>
      </c>
      <c r="M901" t="s">
        <v>3048</v>
      </c>
      <c r="N901" t="s">
        <v>45</v>
      </c>
      <c r="O901" t="s">
        <v>1745</v>
      </c>
      <c r="P901">
        <v>41005</v>
      </c>
      <c r="Q901" t="s">
        <v>719</v>
      </c>
      <c r="R901">
        <v>231</v>
      </c>
      <c r="S901" t="s">
        <v>89</v>
      </c>
      <c r="T901" t="b">
        <v>1</v>
      </c>
      <c r="U901" t="s">
        <v>61</v>
      </c>
      <c r="V901" t="s">
        <v>61</v>
      </c>
      <c r="W901" t="s">
        <v>61</v>
      </c>
      <c r="X901" t="s">
        <v>61</v>
      </c>
      <c r="Y901" t="s">
        <v>61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2</v>
      </c>
      <c r="AK901">
        <v>2</v>
      </c>
      <c r="AL901">
        <v>0</v>
      </c>
      <c r="AM901">
        <v>3</v>
      </c>
      <c r="AN901">
        <v>3</v>
      </c>
      <c r="AO901">
        <v>1</v>
      </c>
      <c r="AP901">
        <v>3</v>
      </c>
      <c r="AQ901">
        <v>0</v>
      </c>
      <c r="AR901">
        <v>3</v>
      </c>
      <c r="AS901">
        <v>0</v>
      </c>
      <c r="AT901">
        <v>0</v>
      </c>
      <c r="AU901">
        <v>2</v>
      </c>
      <c r="AV901">
        <v>2</v>
      </c>
      <c r="AW901">
        <v>0</v>
      </c>
      <c r="AX901">
        <v>0</v>
      </c>
      <c r="AY901">
        <v>1</v>
      </c>
      <c r="AZ901">
        <v>0</v>
      </c>
      <c r="BA901">
        <v>3</v>
      </c>
      <c r="BB901">
        <v>3</v>
      </c>
      <c r="BC901">
        <v>1</v>
      </c>
      <c r="BD901">
        <v>0</v>
      </c>
      <c r="BE901">
        <v>3</v>
      </c>
      <c r="BF901">
        <v>3</v>
      </c>
      <c r="BG901">
        <v>0</v>
      </c>
      <c r="BH901">
        <v>2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2</v>
      </c>
      <c r="BO901">
        <f t="shared" si="140"/>
        <v>0</v>
      </c>
      <c r="BP901">
        <f t="shared" si="141"/>
        <v>5</v>
      </c>
      <c r="BQ901">
        <f t="shared" si="142"/>
        <v>10</v>
      </c>
      <c r="BR901">
        <f t="shared" si="143"/>
        <v>3</v>
      </c>
      <c r="BS901">
        <f t="shared" si="144"/>
        <v>0</v>
      </c>
      <c r="BT901">
        <f t="shared" si="145"/>
        <v>4</v>
      </c>
      <c r="BU901">
        <f t="shared" si="146"/>
        <v>7</v>
      </c>
      <c r="BV901">
        <f t="shared" si="147"/>
        <v>7</v>
      </c>
      <c r="BW901">
        <f t="shared" si="148"/>
        <v>2</v>
      </c>
      <c r="BX901">
        <f t="shared" si="149"/>
        <v>2</v>
      </c>
    </row>
    <row r="902" spans="1:76" ht="18.95" customHeight="1" x14ac:dyDescent="0.25">
      <c r="A902" t="s">
        <v>4588</v>
      </c>
      <c r="B902" t="s">
        <v>1239</v>
      </c>
      <c r="C902" t="s">
        <v>219</v>
      </c>
      <c r="D902" t="s">
        <v>26</v>
      </c>
      <c r="E902" t="s">
        <v>73</v>
      </c>
      <c r="F902" t="s">
        <v>659</v>
      </c>
      <c r="G902" t="s">
        <v>2026</v>
      </c>
      <c r="H902" t="s">
        <v>22</v>
      </c>
      <c r="I902" t="s">
        <v>4589</v>
      </c>
      <c r="L902" s="1">
        <v>481323006232</v>
      </c>
      <c r="M902" t="s">
        <v>4590</v>
      </c>
      <c r="N902" t="s">
        <v>45</v>
      </c>
      <c r="O902" t="s">
        <v>4591</v>
      </c>
      <c r="P902">
        <v>75104</v>
      </c>
      <c r="Q902" t="s">
        <v>1269</v>
      </c>
      <c r="R902">
        <v>470</v>
      </c>
      <c r="S902" t="s">
        <v>89</v>
      </c>
      <c r="T902" t="b">
        <v>0</v>
      </c>
      <c r="U902" t="s">
        <v>30</v>
      </c>
      <c r="V902" t="s">
        <v>61</v>
      </c>
      <c r="W902" t="s">
        <v>61</v>
      </c>
      <c r="X902" t="s">
        <v>61</v>
      </c>
      <c r="Y902" t="s">
        <v>61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</v>
      </c>
      <c r="AG902">
        <v>2</v>
      </c>
      <c r="AH902">
        <v>0</v>
      </c>
      <c r="AI902">
        <v>2</v>
      </c>
      <c r="AJ902">
        <v>2</v>
      </c>
      <c r="AK902">
        <v>0</v>
      </c>
      <c r="AL902">
        <v>2</v>
      </c>
      <c r="AM902">
        <v>3</v>
      </c>
      <c r="AN902">
        <v>3</v>
      </c>
      <c r="AO902">
        <v>2</v>
      </c>
      <c r="AP902">
        <v>3</v>
      </c>
      <c r="AQ902">
        <v>0</v>
      </c>
      <c r="AR902">
        <v>3</v>
      </c>
      <c r="AS902">
        <v>1</v>
      </c>
      <c r="AT902">
        <v>0</v>
      </c>
      <c r="AU902">
        <v>2</v>
      </c>
      <c r="AV902">
        <v>0</v>
      </c>
      <c r="AW902">
        <v>0</v>
      </c>
      <c r="AX902">
        <v>0</v>
      </c>
      <c r="AY902">
        <v>1</v>
      </c>
      <c r="AZ902">
        <v>2</v>
      </c>
      <c r="BA902">
        <v>3</v>
      </c>
      <c r="BB902">
        <v>3</v>
      </c>
      <c r="BC902">
        <v>0</v>
      </c>
      <c r="BD902">
        <v>0</v>
      </c>
      <c r="BE902">
        <v>3</v>
      </c>
      <c r="BF902">
        <v>3</v>
      </c>
      <c r="BG902">
        <v>0</v>
      </c>
      <c r="BH902">
        <v>3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f t="shared" si="140"/>
        <v>4</v>
      </c>
      <c r="BP902">
        <f t="shared" si="141"/>
        <v>6</v>
      </c>
      <c r="BQ902">
        <f t="shared" si="142"/>
        <v>11</v>
      </c>
      <c r="BR902">
        <f t="shared" si="143"/>
        <v>4</v>
      </c>
      <c r="BS902">
        <f t="shared" si="144"/>
        <v>0</v>
      </c>
      <c r="BT902">
        <f t="shared" si="145"/>
        <v>2</v>
      </c>
      <c r="BU902">
        <f t="shared" si="146"/>
        <v>9</v>
      </c>
      <c r="BV902">
        <f t="shared" si="147"/>
        <v>6</v>
      </c>
      <c r="BW902">
        <f t="shared" si="148"/>
        <v>3</v>
      </c>
      <c r="BX902">
        <f t="shared" si="149"/>
        <v>0</v>
      </c>
    </row>
    <row r="903" spans="1:76" ht="18.95" customHeight="1" x14ac:dyDescent="0.25">
      <c r="A903" t="s">
        <v>2625</v>
      </c>
      <c r="B903" t="s">
        <v>1119</v>
      </c>
      <c r="C903" t="s">
        <v>219</v>
      </c>
      <c r="D903" t="s">
        <v>26</v>
      </c>
      <c r="E903" t="s">
        <v>66</v>
      </c>
      <c r="F903" t="s">
        <v>659</v>
      </c>
      <c r="G903" t="s">
        <v>2026</v>
      </c>
      <c r="H903" t="s">
        <v>22</v>
      </c>
      <c r="I903" t="s">
        <v>2626</v>
      </c>
      <c r="L903" s="1">
        <v>120192002417</v>
      </c>
      <c r="M903" t="s">
        <v>2627</v>
      </c>
      <c r="N903" t="s">
        <v>25</v>
      </c>
      <c r="O903" t="s">
        <v>2628</v>
      </c>
      <c r="P903">
        <v>32129</v>
      </c>
      <c r="Q903" t="s">
        <v>2629</v>
      </c>
      <c r="R903">
        <v>1171</v>
      </c>
      <c r="S903" t="s">
        <v>89</v>
      </c>
      <c r="T903" t="b">
        <v>1</v>
      </c>
      <c r="U903" t="s">
        <v>31</v>
      </c>
      <c r="V903" t="s">
        <v>31</v>
      </c>
      <c r="W903" t="s">
        <v>31</v>
      </c>
      <c r="X903" t="s">
        <v>31</v>
      </c>
      <c r="Y903" t="s">
        <v>31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</v>
      </c>
      <c r="AG903">
        <v>3</v>
      </c>
      <c r="AH903">
        <v>2</v>
      </c>
      <c r="AI903">
        <v>2</v>
      </c>
      <c r="AJ903">
        <v>0</v>
      </c>
      <c r="AK903">
        <v>2</v>
      </c>
      <c r="AL903">
        <v>0</v>
      </c>
      <c r="AM903">
        <v>1</v>
      </c>
      <c r="AN903">
        <v>1</v>
      </c>
      <c r="AO903">
        <v>1</v>
      </c>
      <c r="AP903">
        <v>0</v>
      </c>
      <c r="AQ903">
        <v>3</v>
      </c>
      <c r="AR903">
        <v>2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3</v>
      </c>
      <c r="BC903">
        <v>0</v>
      </c>
      <c r="BD903">
        <v>0</v>
      </c>
      <c r="BE903">
        <v>0</v>
      </c>
      <c r="BF903">
        <v>0</v>
      </c>
      <c r="BG903">
        <v>2</v>
      </c>
      <c r="BH903">
        <v>3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2</v>
      </c>
      <c r="BO903">
        <f t="shared" si="140"/>
        <v>8</v>
      </c>
      <c r="BP903">
        <f t="shared" si="141"/>
        <v>4</v>
      </c>
      <c r="BQ903">
        <f t="shared" si="142"/>
        <v>6</v>
      </c>
      <c r="BR903">
        <f t="shared" si="143"/>
        <v>2</v>
      </c>
      <c r="BS903">
        <f t="shared" si="144"/>
        <v>0</v>
      </c>
      <c r="BT903">
        <f t="shared" si="145"/>
        <v>0</v>
      </c>
      <c r="BU903">
        <f t="shared" si="146"/>
        <v>3</v>
      </c>
      <c r="BV903">
        <f t="shared" si="147"/>
        <v>0</v>
      </c>
      <c r="BW903">
        <f t="shared" si="148"/>
        <v>5</v>
      </c>
      <c r="BX903">
        <f t="shared" si="149"/>
        <v>2</v>
      </c>
    </row>
    <row r="904" spans="1:76" ht="18.95" customHeight="1" x14ac:dyDescent="0.25">
      <c r="A904" t="s">
        <v>331</v>
      </c>
      <c r="B904" t="s">
        <v>258</v>
      </c>
      <c r="C904" t="s">
        <v>29</v>
      </c>
      <c r="D904" t="s">
        <v>26</v>
      </c>
      <c r="E904" t="s">
        <v>21</v>
      </c>
      <c r="F904" t="s">
        <v>5163</v>
      </c>
      <c r="G904">
        <v>1</v>
      </c>
      <c r="H904" t="s">
        <v>124</v>
      </c>
      <c r="I904" t="s">
        <v>332</v>
      </c>
      <c r="L904" s="1">
        <v>411082001342</v>
      </c>
      <c r="M904" t="s">
        <v>333</v>
      </c>
      <c r="N904" t="s">
        <v>45</v>
      </c>
      <c r="O904" t="s">
        <v>334</v>
      </c>
      <c r="P904">
        <v>97304</v>
      </c>
      <c r="Q904" t="s">
        <v>330</v>
      </c>
      <c r="R904">
        <v>406</v>
      </c>
      <c r="S904" t="s">
        <v>7</v>
      </c>
      <c r="T904" t="b">
        <v>0</v>
      </c>
      <c r="U904" t="s">
        <v>30</v>
      </c>
      <c r="V904" t="s">
        <v>61</v>
      </c>
      <c r="W904" t="s">
        <v>61</v>
      </c>
      <c r="X904" t="s">
        <v>61</v>
      </c>
      <c r="Y904" t="s">
        <v>61</v>
      </c>
      <c r="Z904">
        <v>0</v>
      </c>
      <c r="AA904">
        <v>0</v>
      </c>
      <c r="AB904">
        <v>2</v>
      </c>
      <c r="AC904">
        <v>0</v>
      </c>
      <c r="AD904">
        <v>2</v>
      </c>
      <c r="AE904">
        <v>2</v>
      </c>
      <c r="AF904">
        <v>3</v>
      </c>
      <c r="AG904">
        <v>2</v>
      </c>
      <c r="AH904">
        <v>2</v>
      </c>
      <c r="AI904">
        <v>0</v>
      </c>
      <c r="AJ904">
        <v>0</v>
      </c>
      <c r="AK904">
        <v>2</v>
      </c>
      <c r="AL904">
        <v>2</v>
      </c>
      <c r="AM904">
        <v>3</v>
      </c>
      <c r="AN904">
        <v>2</v>
      </c>
      <c r="AO904">
        <v>0</v>
      </c>
      <c r="AP904">
        <v>0</v>
      </c>
      <c r="AQ904">
        <v>2</v>
      </c>
      <c r="AR904">
        <v>2</v>
      </c>
      <c r="AS904">
        <v>0</v>
      </c>
      <c r="AT904">
        <v>2</v>
      </c>
      <c r="AU904">
        <v>0</v>
      </c>
      <c r="AV904">
        <v>2</v>
      </c>
      <c r="AW904">
        <v>2</v>
      </c>
      <c r="AX904">
        <v>2</v>
      </c>
      <c r="AY904">
        <v>0</v>
      </c>
      <c r="AZ904">
        <v>0</v>
      </c>
      <c r="BA904">
        <v>3</v>
      </c>
      <c r="BB904">
        <v>3</v>
      </c>
      <c r="BC904">
        <v>2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2</v>
      </c>
      <c r="BN904">
        <v>2</v>
      </c>
      <c r="BO904">
        <f t="shared" si="140"/>
        <v>13</v>
      </c>
      <c r="BP904">
        <f t="shared" si="141"/>
        <v>4</v>
      </c>
      <c r="BQ904">
        <f t="shared" si="142"/>
        <v>7</v>
      </c>
      <c r="BR904">
        <f t="shared" si="143"/>
        <v>2</v>
      </c>
      <c r="BS904">
        <f t="shared" si="144"/>
        <v>2</v>
      </c>
      <c r="BT904">
        <f t="shared" si="145"/>
        <v>6</v>
      </c>
      <c r="BU904">
        <f t="shared" si="146"/>
        <v>6</v>
      </c>
      <c r="BV904">
        <f t="shared" si="147"/>
        <v>2</v>
      </c>
      <c r="BW904">
        <f t="shared" si="148"/>
        <v>0</v>
      </c>
      <c r="BX904">
        <f t="shared" si="149"/>
        <v>4</v>
      </c>
    </row>
    <row r="905" spans="1:76" ht="18.95" customHeight="1" x14ac:dyDescent="0.25">
      <c r="A905" t="s">
        <v>1901</v>
      </c>
      <c r="B905" t="s">
        <v>1449</v>
      </c>
      <c r="C905" t="s">
        <v>40</v>
      </c>
      <c r="D905" t="s">
        <v>26</v>
      </c>
      <c r="E905" t="s">
        <v>96</v>
      </c>
      <c r="F905" t="s">
        <v>5163</v>
      </c>
      <c r="G905">
        <v>4</v>
      </c>
      <c r="H905" t="s">
        <v>179</v>
      </c>
      <c r="I905" t="s">
        <v>1902</v>
      </c>
      <c r="L905" s="1">
        <v>201014001655</v>
      </c>
      <c r="M905" t="s">
        <v>1903</v>
      </c>
      <c r="N905" t="s">
        <v>25</v>
      </c>
      <c r="O905" t="s">
        <v>1904</v>
      </c>
      <c r="P905">
        <v>66062</v>
      </c>
      <c r="Q905" t="s">
        <v>1890</v>
      </c>
      <c r="R905">
        <v>691</v>
      </c>
      <c r="S905" t="s">
        <v>89</v>
      </c>
      <c r="T905" t="b">
        <v>0</v>
      </c>
      <c r="U905" t="s">
        <v>30</v>
      </c>
      <c r="V905" t="s">
        <v>61</v>
      </c>
      <c r="W905" t="s">
        <v>61</v>
      </c>
      <c r="X905" t="s">
        <v>61</v>
      </c>
      <c r="Y905" t="s">
        <v>61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0</v>
      </c>
      <c r="AI905" s="10">
        <v>0</v>
      </c>
      <c r="AJ905" s="10">
        <v>0</v>
      </c>
      <c r="AK905" s="10">
        <v>0</v>
      </c>
      <c r="AL905" s="10">
        <v>0</v>
      </c>
      <c r="AM905" s="10">
        <v>0</v>
      </c>
      <c r="AN905" s="10">
        <v>0</v>
      </c>
      <c r="AO905" s="10">
        <v>0</v>
      </c>
      <c r="AP905" s="10">
        <v>0</v>
      </c>
      <c r="AQ905" s="10">
        <v>0</v>
      </c>
      <c r="AR905" s="10">
        <v>0</v>
      </c>
      <c r="AS905" s="10">
        <v>0</v>
      </c>
      <c r="AT905" s="10">
        <v>0</v>
      </c>
      <c r="AU905" s="10">
        <v>0</v>
      </c>
      <c r="AV905" s="10">
        <v>0</v>
      </c>
      <c r="AW905" s="10">
        <v>0</v>
      </c>
      <c r="AX905" s="10">
        <v>0</v>
      </c>
      <c r="AY905" s="10">
        <v>0</v>
      </c>
      <c r="AZ905" s="10">
        <v>0</v>
      </c>
      <c r="BA905" s="10">
        <v>0</v>
      </c>
      <c r="BB905" s="10">
        <v>0</v>
      </c>
      <c r="BC905" s="10">
        <v>0</v>
      </c>
      <c r="BD905" s="10">
        <v>2</v>
      </c>
      <c r="BE905" s="10">
        <v>3</v>
      </c>
      <c r="BF905" s="10">
        <v>3</v>
      </c>
      <c r="BG905" s="10">
        <v>0</v>
      </c>
      <c r="BH905" s="10">
        <v>0</v>
      </c>
      <c r="BI905" s="10">
        <v>0</v>
      </c>
      <c r="BJ905" s="10">
        <v>0</v>
      </c>
      <c r="BK905" s="10">
        <v>0</v>
      </c>
      <c r="BL905" s="10">
        <v>0</v>
      </c>
      <c r="BM905" s="10">
        <v>0</v>
      </c>
      <c r="BN905" s="10">
        <v>0</v>
      </c>
      <c r="BO905">
        <f t="shared" si="140"/>
        <v>0</v>
      </c>
      <c r="BP905">
        <f t="shared" si="141"/>
        <v>0</v>
      </c>
      <c r="BQ905">
        <f t="shared" si="142"/>
        <v>0</v>
      </c>
      <c r="BR905">
        <f t="shared" si="143"/>
        <v>0</v>
      </c>
      <c r="BS905">
        <f t="shared" si="144"/>
        <v>0</v>
      </c>
      <c r="BT905">
        <f t="shared" si="145"/>
        <v>0</v>
      </c>
      <c r="BU905">
        <f t="shared" si="146"/>
        <v>0</v>
      </c>
      <c r="BV905">
        <f t="shared" si="147"/>
        <v>8</v>
      </c>
      <c r="BW905">
        <f t="shared" si="148"/>
        <v>0</v>
      </c>
      <c r="BX905">
        <f t="shared" si="149"/>
        <v>0</v>
      </c>
    </row>
    <row r="906" spans="1:76" ht="18.95" customHeight="1" x14ac:dyDescent="0.25">
      <c r="A906" t="s">
        <v>803</v>
      </c>
      <c r="B906" t="s">
        <v>785</v>
      </c>
      <c r="C906" t="s">
        <v>29</v>
      </c>
      <c r="D906" t="s">
        <v>26</v>
      </c>
      <c r="E906" t="s">
        <v>73</v>
      </c>
      <c r="F906" t="s">
        <v>659</v>
      </c>
      <c r="G906">
        <v>2</v>
      </c>
      <c r="H906" t="s">
        <v>22</v>
      </c>
      <c r="I906" t="s">
        <v>804</v>
      </c>
      <c r="L906" s="1">
        <v>40000101204</v>
      </c>
      <c r="M906" t="s">
        <v>805</v>
      </c>
      <c r="N906" t="s">
        <v>58</v>
      </c>
      <c r="O906" t="s">
        <v>806</v>
      </c>
      <c r="P906">
        <v>85266</v>
      </c>
      <c r="Q906" t="s">
        <v>794</v>
      </c>
      <c r="R906">
        <v>1819</v>
      </c>
      <c r="S906" t="s">
        <v>7</v>
      </c>
      <c r="T906" t="b">
        <v>1</v>
      </c>
      <c r="U906" t="s">
        <v>31</v>
      </c>
      <c r="V906" t="s">
        <v>31</v>
      </c>
      <c r="W906" t="s">
        <v>31</v>
      </c>
      <c r="X906" t="s">
        <v>31</v>
      </c>
      <c r="Y906" t="s">
        <v>31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2</v>
      </c>
      <c r="AJ906">
        <v>2</v>
      </c>
      <c r="AK906">
        <v>0</v>
      </c>
      <c r="AL906">
        <v>2</v>
      </c>
      <c r="AM906">
        <v>2</v>
      </c>
      <c r="AN906">
        <v>2</v>
      </c>
      <c r="AO906">
        <v>2</v>
      </c>
      <c r="AP906">
        <v>2</v>
      </c>
      <c r="AQ906">
        <v>0</v>
      </c>
      <c r="AR906">
        <v>2</v>
      </c>
      <c r="AS906">
        <v>2</v>
      </c>
      <c r="AT906">
        <v>2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3</v>
      </c>
      <c r="BB906">
        <v>3</v>
      </c>
      <c r="BC906">
        <v>2</v>
      </c>
      <c r="BD906">
        <v>0</v>
      </c>
      <c r="BE906">
        <v>2</v>
      </c>
      <c r="BF906">
        <v>2</v>
      </c>
      <c r="BG906">
        <v>3</v>
      </c>
      <c r="BH906">
        <v>3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f t="shared" si="140"/>
        <v>0</v>
      </c>
      <c r="BP906">
        <f t="shared" si="141"/>
        <v>6</v>
      </c>
      <c r="BQ906">
        <f t="shared" si="142"/>
        <v>8</v>
      </c>
      <c r="BR906">
        <f t="shared" si="143"/>
        <v>4</v>
      </c>
      <c r="BS906">
        <f t="shared" si="144"/>
        <v>2</v>
      </c>
      <c r="BT906">
        <f t="shared" si="145"/>
        <v>0</v>
      </c>
      <c r="BU906">
        <f t="shared" si="146"/>
        <v>6</v>
      </c>
      <c r="BV906">
        <f t="shared" si="147"/>
        <v>6</v>
      </c>
      <c r="BW906">
        <f t="shared" si="148"/>
        <v>6</v>
      </c>
      <c r="BX906">
        <f t="shared" si="149"/>
        <v>0</v>
      </c>
    </row>
    <row r="907" spans="1:76" ht="18.95" customHeight="1" x14ac:dyDescent="0.25">
      <c r="A907" t="s">
        <v>4235</v>
      </c>
      <c r="B907" t="s">
        <v>123</v>
      </c>
      <c r="C907" t="s">
        <v>40</v>
      </c>
      <c r="D907" t="s">
        <v>26</v>
      </c>
      <c r="E907" t="s">
        <v>73</v>
      </c>
      <c r="F907" t="s">
        <v>659</v>
      </c>
      <c r="G907" t="s">
        <v>2026</v>
      </c>
      <c r="H907" t="s">
        <v>22</v>
      </c>
      <c r="I907" t="s">
        <v>4236</v>
      </c>
      <c r="L907" s="1">
        <v>390470204326</v>
      </c>
      <c r="M907" t="s">
        <v>4237</v>
      </c>
      <c r="N907" t="s">
        <v>45</v>
      </c>
      <c r="O907" t="s">
        <v>4238</v>
      </c>
      <c r="P907">
        <v>43017</v>
      </c>
      <c r="Q907" t="s">
        <v>137</v>
      </c>
      <c r="R907">
        <v>632</v>
      </c>
      <c r="S907" t="s">
        <v>89</v>
      </c>
      <c r="T907" t="b">
        <v>0</v>
      </c>
      <c r="U907" t="s">
        <v>30</v>
      </c>
      <c r="V907" t="s">
        <v>31</v>
      </c>
      <c r="W907" t="s">
        <v>31</v>
      </c>
      <c r="X907" t="s">
        <v>31</v>
      </c>
      <c r="Y907" t="s">
        <v>31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2</v>
      </c>
      <c r="AG907">
        <v>2</v>
      </c>
      <c r="AH907">
        <v>0</v>
      </c>
      <c r="AI907">
        <v>2</v>
      </c>
      <c r="AJ907">
        <v>2</v>
      </c>
      <c r="AK907">
        <v>2</v>
      </c>
      <c r="AL907">
        <v>2</v>
      </c>
      <c r="AM907">
        <v>3</v>
      </c>
      <c r="AN907">
        <v>3</v>
      </c>
      <c r="AO907">
        <v>0</v>
      </c>
      <c r="AP907">
        <v>3</v>
      </c>
      <c r="AQ907">
        <v>0</v>
      </c>
      <c r="AR907">
        <v>3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2</v>
      </c>
      <c r="AY907">
        <v>0</v>
      </c>
      <c r="AZ907">
        <v>0</v>
      </c>
      <c r="BA907">
        <v>0</v>
      </c>
      <c r="BB907">
        <v>0</v>
      </c>
      <c r="BC907">
        <v>2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>
        <v>0</v>
      </c>
      <c r="BL907">
        <v>1</v>
      </c>
      <c r="BM907">
        <v>0</v>
      </c>
      <c r="BN907">
        <v>0</v>
      </c>
      <c r="BO907">
        <f t="shared" si="140"/>
        <v>4</v>
      </c>
      <c r="BP907">
        <f t="shared" si="141"/>
        <v>8</v>
      </c>
      <c r="BQ907">
        <f t="shared" si="142"/>
        <v>9</v>
      </c>
      <c r="BR907">
        <f t="shared" si="143"/>
        <v>3</v>
      </c>
      <c r="BS907">
        <f t="shared" si="144"/>
        <v>0</v>
      </c>
      <c r="BT907">
        <f t="shared" si="145"/>
        <v>2</v>
      </c>
      <c r="BU907">
        <f t="shared" si="146"/>
        <v>0</v>
      </c>
      <c r="BV907">
        <f t="shared" si="147"/>
        <v>2</v>
      </c>
      <c r="BW907">
        <f t="shared" si="148"/>
        <v>1</v>
      </c>
      <c r="BX907">
        <f t="shared" si="149"/>
        <v>1</v>
      </c>
    </row>
    <row r="908" spans="1:76" ht="18.95" customHeight="1" x14ac:dyDescent="0.25">
      <c r="A908" t="s">
        <v>4783</v>
      </c>
      <c r="B908" t="s">
        <v>483</v>
      </c>
      <c r="C908" t="s">
        <v>29</v>
      </c>
      <c r="D908" t="s">
        <v>26</v>
      </c>
      <c r="E908" t="s">
        <v>73</v>
      </c>
      <c r="F908" t="s">
        <v>659</v>
      </c>
      <c r="G908" t="s">
        <v>2026</v>
      </c>
      <c r="H908" t="s">
        <v>22</v>
      </c>
      <c r="I908" t="s">
        <v>4784</v>
      </c>
      <c r="L908" s="1">
        <v>490021000869</v>
      </c>
      <c r="M908" t="s">
        <v>4785</v>
      </c>
      <c r="N908" t="s">
        <v>45</v>
      </c>
      <c r="O908" t="s">
        <v>4786</v>
      </c>
      <c r="P908">
        <v>84015</v>
      </c>
      <c r="Q908" t="s">
        <v>492</v>
      </c>
      <c r="R908">
        <v>756</v>
      </c>
      <c r="S908" t="s">
        <v>89</v>
      </c>
      <c r="T908" t="b">
        <v>0</v>
      </c>
      <c r="U908" t="s">
        <v>30</v>
      </c>
      <c r="V908" t="s">
        <v>31</v>
      </c>
      <c r="W908" t="s">
        <v>31</v>
      </c>
      <c r="X908" t="s">
        <v>31</v>
      </c>
      <c r="Y908" t="s">
        <v>31</v>
      </c>
      <c r="Z908">
        <v>0</v>
      </c>
      <c r="AA908">
        <v>0</v>
      </c>
      <c r="AB908">
        <v>0</v>
      </c>
      <c r="AC908">
        <v>0</v>
      </c>
      <c r="AD908">
        <v>2</v>
      </c>
      <c r="AE908">
        <v>0</v>
      </c>
      <c r="AF908">
        <v>3</v>
      </c>
      <c r="AG908">
        <v>2</v>
      </c>
      <c r="AH908">
        <v>2</v>
      </c>
      <c r="AI908">
        <v>2</v>
      </c>
      <c r="AJ908">
        <v>2</v>
      </c>
      <c r="AK908">
        <v>2</v>
      </c>
      <c r="AL908">
        <v>2</v>
      </c>
      <c r="AM908">
        <v>3</v>
      </c>
      <c r="AN908">
        <v>3</v>
      </c>
      <c r="AO908">
        <v>0</v>
      </c>
      <c r="AP908">
        <v>1</v>
      </c>
      <c r="AQ908">
        <v>3</v>
      </c>
      <c r="AR908">
        <v>3</v>
      </c>
      <c r="AS908">
        <v>0</v>
      </c>
      <c r="AT908">
        <v>0</v>
      </c>
      <c r="AU908">
        <v>2</v>
      </c>
      <c r="AV908">
        <v>2</v>
      </c>
      <c r="AW908">
        <v>0</v>
      </c>
      <c r="AX908">
        <v>0</v>
      </c>
      <c r="AY908">
        <v>0</v>
      </c>
      <c r="AZ908">
        <v>0</v>
      </c>
      <c r="BA908">
        <v>3</v>
      </c>
      <c r="BB908">
        <v>3</v>
      </c>
      <c r="BC908">
        <v>0</v>
      </c>
      <c r="BD908">
        <v>2</v>
      </c>
      <c r="BE908">
        <v>3</v>
      </c>
      <c r="BF908">
        <v>3</v>
      </c>
      <c r="BG908">
        <v>1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f t="shared" si="140"/>
        <v>9</v>
      </c>
      <c r="BP908">
        <f t="shared" si="141"/>
        <v>8</v>
      </c>
      <c r="BQ908">
        <f t="shared" si="142"/>
        <v>10</v>
      </c>
      <c r="BR908">
        <f t="shared" si="143"/>
        <v>3</v>
      </c>
      <c r="BS908">
        <f t="shared" si="144"/>
        <v>0</v>
      </c>
      <c r="BT908">
        <f t="shared" si="145"/>
        <v>4</v>
      </c>
      <c r="BU908">
        <f t="shared" si="146"/>
        <v>6</v>
      </c>
      <c r="BV908">
        <f t="shared" si="147"/>
        <v>8</v>
      </c>
      <c r="BW908">
        <f t="shared" si="148"/>
        <v>2</v>
      </c>
      <c r="BX908">
        <f t="shared" si="149"/>
        <v>0</v>
      </c>
    </row>
    <row r="909" spans="1:76" ht="18.95" customHeight="1" x14ac:dyDescent="0.25">
      <c r="A909" t="s">
        <v>4982</v>
      </c>
      <c r="B909" t="s">
        <v>612</v>
      </c>
      <c r="C909" t="s">
        <v>40</v>
      </c>
      <c r="D909" t="s">
        <v>26</v>
      </c>
      <c r="E909" t="s">
        <v>460</v>
      </c>
      <c r="F909" t="s">
        <v>5162</v>
      </c>
      <c r="G909" t="s">
        <v>2026</v>
      </c>
      <c r="H909" t="s">
        <v>22</v>
      </c>
      <c r="I909" t="s">
        <v>4983</v>
      </c>
      <c r="L909" s="1">
        <v>550894002361</v>
      </c>
      <c r="M909" t="s">
        <v>4984</v>
      </c>
      <c r="N909" t="s">
        <v>45</v>
      </c>
      <c r="O909" t="s">
        <v>4985</v>
      </c>
      <c r="P909">
        <v>54451</v>
      </c>
      <c r="Q909" t="s">
        <v>1408</v>
      </c>
      <c r="R909">
        <v>624</v>
      </c>
      <c r="S909" t="s">
        <v>39</v>
      </c>
      <c r="T909" t="b">
        <v>1</v>
      </c>
      <c r="U909" t="s">
        <v>71</v>
      </c>
      <c r="V909" t="s">
        <v>61</v>
      </c>
      <c r="W909" t="s">
        <v>61</v>
      </c>
      <c r="X909" t="s">
        <v>61</v>
      </c>
      <c r="Y909" t="s">
        <v>61</v>
      </c>
      <c r="Z909">
        <v>0</v>
      </c>
      <c r="AA909">
        <v>0</v>
      </c>
      <c r="AB909">
        <v>0</v>
      </c>
      <c r="AC909">
        <v>2</v>
      </c>
      <c r="AD909">
        <v>2</v>
      </c>
      <c r="AE909">
        <v>0</v>
      </c>
      <c r="AF909">
        <v>3</v>
      </c>
      <c r="AG909">
        <v>3</v>
      </c>
      <c r="AH909">
        <v>0</v>
      </c>
      <c r="AI909">
        <v>1</v>
      </c>
      <c r="AJ909">
        <v>1</v>
      </c>
      <c r="AK909">
        <v>2</v>
      </c>
      <c r="AL909">
        <v>1</v>
      </c>
      <c r="AM909">
        <v>1</v>
      </c>
      <c r="AN909">
        <v>3</v>
      </c>
      <c r="AO909">
        <v>1</v>
      </c>
      <c r="AP909">
        <v>0</v>
      </c>
      <c r="AQ909">
        <v>0</v>
      </c>
      <c r="AR909">
        <v>2</v>
      </c>
      <c r="AS909">
        <v>0</v>
      </c>
      <c r="AT909">
        <v>0</v>
      </c>
      <c r="AU909">
        <v>1</v>
      </c>
      <c r="AV909">
        <v>1</v>
      </c>
      <c r="AW909">
        <v>2</v>
      </c>
      <c r="AX909">
        <v>2</v>
      </c>
      <c r="AY909">
        <v>0</v>
      </c>
      <c r="AZ909">
        <v>0</v>
      </c>
      <c r="BA909">
        <v>3</v>
      </c>
      <c r="BB909">
        <v>3</v>
      </c>
      <c r="BC909">
        <v>2</v>
      </c>
      <c r="BD909">
        <v>0</v>
      </c>
      <c r="BE909">
        <v>0</v>
      </c>
      <c r="BF909">
        <v>0</v>
      </c>
      <c r="BG909">
        <v>1</v>
      </c>
      <c r="BH909">
        <v>1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2</v>
      </c>
      <c r="BO909">
        <f t="shared" si="140"/>
        <v>10</v>
      </c>
      <c r="BP909">
        <f t="shared" si="141"/>
        <v>5</v>
      </c>
      <c r="BQ909">
        <f t="shared" si="142"/>
        <v>5</v>
      </c>
      <c r="BR909">
        <f t="shared" si="143"/>
        <v>2</v>
      </c>
      <c r="BS909">
        <f t="shared" si="144"/>
        <v>0</v>
      </c>
      <c r="BT909">
        <f t="shared" si="145"/>
        <v>6</v>
      </c>
      <c r="BU909">
        <f t="shared" si="146"/>
        <v>6</v>
      </c>
      <c r="BV909">
        <f t="shared" si="147"/>
        <v>2</v>
      </c>
      <c r="BW909">
        <f t="shared" si="148"/>
        <v>2</v>
      </c>
      <c r="BX909">
        <f t="shared" si="149"/>
        <v>2</v>
      </c>
    </row>
    <row r="910" spans="1:76" ht="18.95" customHeight="1" x14ac:dyDescent="0.25">
      <c r="A910" t="s">
        <v>1443</v>
      </c>
      <c r="B910" t="s">
        <v>1428</v>
      </c>
      <c r="C910" t="s">
        <v>40</v>
      </c>
      <c r="D910" t="s">
        <v>26</v>
      </c>
      <c r="E910" t="s">
        <v>102</v>
      </c>
      <c r="F910" t="s">
        <v>659</v>
      </c>
      <c r="G910">
        <v>5</v>
      </c>
      <c r="H910" t="s">
        <v>22</v>
      </c>
      <c r="I910" t="s">
        <v>1444</v>
      </c>
      <c r="M910" t="s">
        <v>1445</v>
      </c>
      <c r="N910" t="s">
        <v>25</v>
      </c>
      <c r="O910" t="s">
        <v>1446</v>
      </c>
      <c r="P910">
        <v>46219</v>
      </c>
      <c r="Q910" t="s">
        <v>1447</v>
      </c>
      <c r="R910">
        <v>300</v>
      </c>
      <c r="S910" t="s">
        <v>7</v>
      </c>
      <c r="T910" t="b">
        <v>0</v>
      </c>
      <c r="U910" t="s">
        <v>30</v>
      </c>
      <c r="V910" t="s">
        <v>61</v>
      </c>
      <c r="W910" t="s">
        <v>61</v>
      </c>
      <c r="X910" t="s">
        <v>61</v>
      </c>
      <c r="Y910" t="s">
        <v>61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0</v>
      </c>
      <c r="AI910" s="10">
        <v>2</v>
      </c>
      <c r="AJ910" s="10">
        <v>0</v>
      </c>
      <c r="AK910" s="10">
        <v>2</v>
      </c>
      <c r="AL910" s="10">
        <v>0</v>
      </c>
      <c r="AM910" s="10">
        <v>3</v>
      </c>
      <c r="AN910" s="10">
        <v>3</v>
      </c>
      <c r="AO910" s="10">
        <v>3</v>
      </c>
      <c r="AP910" s="10">
        <v>3</v>
      </c>
      <c r="AQ910" s="10">
        <v>0</v>
      </c>
      <c r="AR910" s="10">
        <v>3</v>
      </c>
      <c r="AS910" s="10">
        <v>0</v>
      </c>
      <c r="AT910" s="10">
        <v>0</v>
      </c>
      <c r="AU910" s="10">
        <v>0</v>
      </c>
      <c r="AV910" s="10">
        <v>0</v>
      </c>
      <c r="AW910" s="10">
        <v>0</v>
      </c>
      <c r="AX910" s="10">
        <v>0</v>
      </c>
      <c r="AY910" s="10">
        <v>0</v>
      </c>
      <c r="AZ910" s="10">
        <v>0</v>
      </c>
      <c r="BA910" s="10">
        <v>3</v>
      </c>
      <c r="BB910" s="10">
        <v>3</v>
      </c>
      <c r="BC910" s="10">
        <v>2</v>
      </c>
      <c r="BD910" s="10">
        <v>0</v>
      </c>
      <c r="BE910" s="10">
        <v>2</v>
      </c>
      <c r="BF910" s="10">
        <v>2</v>
      </c>
      <c r="BG910" s="10">
        <v>0</v>
      </c>
      <c r="BH910" s="10">
        <v>0</v>
      </c>
      <c r="BI910" s="10">
        <v>0</v>
      </c>
      <c r="BJ910" s="10">
        <v>0</v>
      </c>
      <c r="BK910" s="10">
        <v>0</v>
      </c>
      <c r="BL910" s="10">
        <v>0</v>
      </c>
      <c r="BM910" s="10">
        <v>0</v>
      </c>
      <c r="BN910" s="10">
        <v>0</v>
      </c>
      <c r="BO910">
        <f t="shared" si="140"/>
        <v>0</v>
      </c>
      <c r="BP910">
        <f t="shared" si="141"/>
        <v>4</v>
      </c>
      <c r="BQ910">
        <f t="shared" si="142"/>
        <v>12</v>
      </c>
      <c r="BR910">
        <f t="shared" si="143"/>
        <v>3</v>
      </c>
      <c r="BS910">
        <f t="shared" si="144"/>
        <v>0</v>
      </c>
      <c r="BT910">
        <f t="shared" si="145"/>
        <v>0</v>
      </c>
      <c r="BU910">
        <f t="shared" si="146"/>
        <v>6</v>
      </c>
      <c r="BV910">
        <f t="shared" si="147"/>
        <v>6</v>
      </c>
      <c r="BW910">
        <f t="shared" si="148"/>
        <v>0</v>
      </c>
      <c r="BX910">
        <f t="shared" si="149"/>
        <v>0</v>
      </c>
    </row>
    <row r="911" spans="1:76" ht="18.95" customHeight="1" x14ac:dyDescent="0.25">
      <c r="A911" t="s">
        <v>4696</v>
      </c>
      <c r="B911" t="s">
        <v>1239</v>
      </c>
      <c r="C911" t="s">
        <v>219</v>
      </c>
      <c r="D911" t="s">
        <v>26</v>
      </c>
      <c r="E911" t="s">
        <v>96</v>
      </c>
      <c r="F911" t="s">
        <v>5163</v>
      </c>
      <c r="G911" t="s">
        <v>2026</v>
      </c>
      <c r="H911" t="s">
        <v>22</v>
      </c>
      <c r="I911" t="s">
        <v>4697</v>
      </c>
      <c r="L911" s="1">
        <v>483510006465</v>
      </c>
      <c r="M911" t="s">
        <v>4698</v>
      </c>
      <c r="N911" t="s">
        <v>45</v>
      </c>
      <c r="O911" t="s">
        <v>4699</v>
      </c>
      <c r="P911">
        <v>75025</v>
      </c>
      <c r="Q911" t="s">
        <v>1382</v>
      </c>
      <c r="R911">
        <v>475</v>
      </c>
      <c r="S911" t="s">
        <v>7</v>
      </c>
      <c r="T911" t="b">
        <v>0</v>
      </c>
      <c r="U911" t="s">
        <v>30</v>
      </c>
      <c r="V911" t="s">
        <v>31</v>
      </c>
      <c r="W911" t="s">
        <v>31</v>
      </c>
      <c r="X911" t="s">
        <v>31</v>
      </c>
      <c r="Y911" t="s">
        <v>31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2</v>
      </c>
      <c r="AJ911">
        <v>2</v>
      </c>
      <c r="AK911">
        <v>2</v>
      </c>
      <c r="AL911">
        <v>2</v>
      </c>
      <c r="AM911">
        <v>0</v>
      </c>
      <c r="AN911">
        <v>2</v>
      </c>
      <c r="AO911">
        <v>2</v>
      </c>
      <c r="AP911">
        <v>1</v>
      </c>
      <c r="AQ911">
        <v>3</v>
      </c>
      <c r="AR911">
        <v>2</v>
      </c>
      <c r="AS911">
        <v>0</v>
      </c>
      <c r="AT911">
        <v>3</v>
      </c>
      <c r="AU911">
        <v>2</v>
      </c>
      <c r="AV911">
        <v>2</v>
      </c>
      <c r="AW911">
        <v>0</v>
      </c>
      <c r="AX911">
        <v>0</v>
      </c>
      <c r="AY911">
        <v>0</v>
      </c>
      <c r="AZ911">
        <v>2</v>
      </c>
      <c r="BA911">
        <v>0</v>
      </c>
      <c r="BB911">
        <v>3</v>
      </c>
      <c r="BC911">
        <v>0</v>
      </c>
      <c r="BD911">
        <v>0</v>
      </c>
      <c r="BE911">
        <v>0</v>
      </c>
      <c r="BF911">
        <v>0</v>
      </c>
      <c r="BG911">
        <v>3</v>
      </c>
      <c r="BH911">
        <v>3</v>
      </c>
      <c r="BI911">
        <v>3</v>
      </c>
      <c r="BJ911">
        <v>0</v>
      </c>
      <c r="BK911">
        <v>3</v>
      </c>
      <c r="BL911">
        <v>3</v>
      </c>
      <c r="BM911">
        <v>0</v>
      </c>
      <c r="BN911">
        <v>0</v>
      </c>
      <c r="BO911">
        <f t="shared" si="140"/>
        <v>0</v>
      </c>
      <c r="BP911">
        <f t="shared" si="141"/>
        <v>8</v>
      </c>
      <c r="BQ911">
        <f t="shared" si="142"/>
        <v>8</v>
      </c>
      <c r="BR911">
        <f t="shared" si="143"/>
        <v>2</v>
      </c>
      <c r="BS911">
        <f t="shared" si="144"/>
        <v>3</v>
      </c>
      <c r="BT911">
        <f t="shared" si="145"/>
        <v>4</v>
      </c>
      <c r="BU911">
        <f t="shared" si="146"/>
        <v>5</v>
      </c>
      <c r="BV911">
        <f t="shared" si="147"/>
        <v>0</v>
      </c>
      <c r="BW911">
        <f t="shared" si="148"/>
        <v>6</v>
      </c>
      <c r="BX911">
        <f t="shared" si="149"/>
        <v>9</v>
      </c>
    </row>
    <row r="912" spans="1:76" ht="18.95" customHeight="1" x14ac:dyDescent="0.25">
      <c r="A912" t="s">
        <v>953</v>
      </c>
      <c r="B912" t="s">
        <v>20</v>
      </c>
      <c r="C912" t="s">
        <v>29</v>
      </c>
      <c r="D912" t="s">
        <v>26</v>
      </c>
      <c r="E912" t="s">
        <v>66</v>
      </c>
      <c r="F912" t="s">
        <v>659</v>
      </c>
      <c r="G912">
        <v>2</v>
      </c>
      <c r="H912" t="s">
        <v>179</v>
      </c>
      <c r="I912" t="s">
        <v>954</v>
      </c>
      <c r="L912" s="1">
        <v>61926009380</v>
      </c>
      <c r="M912" t="s">
        <v>955</v>
      </c>
      <c r="N912" t="s">
        <v>45</v>
      </c>
      <c r="O912" t="s">
        <v>956</v>
      </c>
      <c r="P912">
        <v>92509</v>
      </c>
      <c r="Q912" t="s">
        <v>957</v>
      </c>
      <c r="R912">
        <v>822</v>
      </c>
      <c r="S912" t="s">
        <v>89</v>
      </c>
      <c r="T912" t="b">
        <v>0</v>
      </c>
      <c r="U912" t="s">
        <v>30</v>
      </c>
      <c r="V912" t="s">
        <v>31</v>
      </c>
      <c r="W912" t="s">
        <v>31</v>
      </c>
      <c r="X912" t="s">
        <v>31</v>
      </c>
      <c r="Y912" t="s">
        <v>31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2</v>
      </c>
      <c r="AJ912">
        <v>2</v>
      </c>
      <c r="AK912">
        <v>2</v>
      </c>
      <c r="AL912">
        <v>2</v>
      </c>
      <c r="AM912">
        <v>3</v>
      </c>
      <c r="AN912">
        <v>3</v>
      </c>
      <c r="AO912">
        <v>0</v>
      </c>
      <c r="AP912">
        <v>3</v>
      </c>
      <c r="AQ912">
        <v>3</v>
      </c>
      <c r="AR912">
        <v>0</v>
      </c>
      <c r="AS912">
        <v>0</v>
      </c>
      <c r="AT912">
        <v>0</v>
      </c>
      <c r="AU912">
        <v>2</v>
      </c>
      <c r="AV912">
        <v>2</v>
      </c>
      <c r="AW912">
        <v>2</v>
      </c>
      <c r="AX912">
        <v>2</v>
      </c>
      <c r="AY912">
        <v>0</v>
      </c>
      <c r="AZ912">
        <v>0</v>
      </c>
      <c r="BA912">
        <v>3</v>
      </c>
      <c r="BB912">
        <v>3</v>
      </c>
      <c r="BC912">
        <v>2</v>
      </c>
      <c r="BD912">
        <v>0</v>
      </c>
      <c r="BE912">
        <v>3</v>
      </c>
      <c r="BF912">
        <v>3</v>
      </c>
      <c r="BG912">
        <v>0</v>
      </c>
      <c r="BH912">
        <v>0</v>
      </c>
      <c r="BI912">
        <v>2</v>
      </c>
      <c r="BJ912">
        <v>0</v>
      </c>
      <c r="BK912">
        <v>3</v>
      </c>
      <c r="BL912">
        <v>0</v>
      </c>
      <c r="BM912">
        <v>0</v>
      </c>
      <c r="BN912">
        <v>2</v>
      </c>
      <c r="BO912">
        <f t="shared" si="140"/>
        <v>0</v>
      </c>
      <c r="BP912">
        <f t="shared" si="141"/>
        <v>8</v>
      </c>
      <c r="BQ912">
        <f t="shared" si="142"/>
        <v>12</v>
      </c>
      <c r="BR912">
        <f t="shared" si="143"/>
        <v>0</v>
      </c>
      <c r="BS912">
        <f t="shared" si="144"/>
        <v>0</v>
      </c>
      <c r="BT912">
        <f t="shared" si="145"/>
        <v>8</v>
      </c>
      <c r="BU912">
        <f t="shared" si="146"/>
        <v>6</v>
      </c>
      <c r="BV912">
        <f t="shared" si="147"/>
        <v>8</v>
      </c>
      <c r="BW912">
        <f t="shared" si="148"/>
        <v>0</v>
      </c>
      <c r="BX912">
        <f t="shared" si="149"/>
        <v>7</v>
      </c>
    </row>
    <row r="913" spans="1:76" ht="18.95" customHeight="1" x14ac:dyDescent="0.25">
      <c r="A913" t="s">
        <v>3298</v>
      </c>
      <c r="B913" t="s">
        <v>1960</v>
      </c>
      <c r="C913" t="s">
        <v>54</v>
      </c>
      <c r="D913" t="s">
        <v>26</v>
      </c>
      <c r="E913" t="s">
        <v>102</v>
      </c>
      <c r="F913" t="s">
        <v>659</v>
      </c>
      <c r="G913" t="s">
        <v>2026</v>
      </c>
      <c r="H913" t="s">
        <v>22</v>
      </c>
      <c r="I913" t="s">
        <v>3299</v>
      </c>
      <c r="L913" s="1">
        <v>230006501020</v>
      </c>
      <c r="M913" t="s">
        <v>3300</v>
      </c>
      <c r="N913" t="s">
        <v>45</v>
      </c>
      <c r="O913" t="s">
        <v>2173</v>
      </c>
      <c r="P913">
        <v>4626</v>
      </c>
      <c r="Q913" t="s">
        <v>326</v>
      </c>
      <c r="R913">
        <v>63</v>
      </c>
      <c r="S913" t="s">
        <v>39</v>
      </c>
      <c r="T913" t="b">
        <v>1</v>
      </c>
      <c r="U913" t="s">
        <v>61</v>
      </c>
      <c r="V913" t="s">
        <v>61</v>
      </c>
      <c r="W913" t="s">
        <v>61</v>
      </c>
      <c r="X913" t="s">
        <v>61</v>
      </c>
      <c r="Y913" t="s">
        <v>61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1</v>
      </c>
      <c r="AQ913">
        <v>3</v>
      </c>
      <c r="AR913">
        <v>3</v>
      </c>
      <c r="AS913">
        <v>0</v>
      </c>
      <c r="AT913">
        <v>0</v>
      </c>
      <c r="AU913">
        <v>0</v>
      </c>
      <c r="AV913">
        <v>2</v>
      </c>
      <c r="AW913">
        <v>0</v>
      </c>
      <c r="AX913">
        <v>2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f t="shared" si="140"/>
        <v>0</v>
      </c>
      <c r="BP913">
        <f t="shared" si="141"/>
        <v>0</v>
      </c>
      <c r="BQ913">
        <f t="shared" si="142"/>
        <v>5</v>
      </c>
      <c r="BR913">
        <f t="shared" si="143"/>
        <v>3</v>
      </c>
      <c r="BS913">
        <f t="shared" si="144"/>
        <v>0</v>
      </c>
      <c r="BT913">
        <f t="shared" si="145"/>
        <v>4</v>
      </c>
      <c r="BU913">
        <f t="shared" si="146"/>
        <v>0</v>
      </c>
      <c r="BV913">
        <f t="shared" si="147"/>
        <v>0</v>
      </c>
      <c r="BW913">
        <f t="shared" si="148"/>
        <v>0</v>
      </c>
      <c r="BX913">
        <f t="shared" si="149"/>
        <v>0</v>
      </c>
    </row>
    <row r="914" spans="1:76" ht="18.95" customHeight="1" x14ac:dyDescent="0.25">
      <c r="A914" t="s">
        <v>3333</v>
      </c>
      <c r="B914" t="s">
        <v>1960</v>
      </c>
      <c r="C914" t="s">
        <v>54</v>
      </c>
      <c r="D914" t="s">
        <v>26</v>
      </c>
      <c r="E914" t="s">
        <v>184</v>
      </c>
      <c r="F914" t="s">
        <v>5162</v>
      </c>
      <c r="G914" t="s">
        <v>2026</v>
      </c>
      <c r="H914" t="s">
        <v>22</v>
      </c>
      <c r="I914" t="s">
        <v>3334</v>
      </c>
      <c r="L914" s="1">
        <v>231479500502</v>
      </c>
      <c r="M914" t="s">
        <v>3335</v>
      </c>
      <c r="N914" t="s">
        <v>25</v>
      </c>
      <c r="O914" t="s">
        <v>3336</v>
      </c>
      <c r="P914">
        <v>4257</v>
      </c>
      <c r="Q914" t="s">
        <v>1969</v>
      </c>
      <c r="R914">
        <v>276</v>
      </c>
      <c r="S914" t="s">
        <v>66</v>
      </c>
      <c r="T914" t="b">
        <v>0</v>
      </c>
      <c r="U914" t="s">
        <v>30</v>
      </c>
      <c r="V914" t="s">
        <v>61</v>
      </c>
      <c r="W914" t="s">
        <v>61</v>
      </c>
      <c r="X914" t="s">
        <v>61</v>
      </c>
      <c r="Y914" t="s">
        <v>61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3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f t="shared" si="140"/>
        <v>0</v>
      </c>
      <c r="BP914">
        <f t="shared" si="141"/>
        <v>0</v>
      </c>
      <c r="BQ914">
        <f t="shared" si="142"/>
        <v>4</v>
      </c>
      <c r="BR914">
        <f t="shared" si="143"/>
        <v>0</v>
      </c>
      <c r="BS914">
        <f t="shared" si="144"/>
        <v>0</v>
      </c>
      <c r="BT914">
        <f t="shared" si="145"/>
        <v>2</v>
      </c>
      <c r="BU914">
        <f t="shared" si="146"/>
        <v>0</v>
      </c>
      <c r="BV914">
        <f t="shared" si="147"/>
        <v>0</v>
      </c>
      <c r="BW914">
        <f t="shared" si="148"/>
        <v>0</v>
      </c>
      <c r="BX914">
        <f t="shared" si="149"/>
        <v>1</v>
      </c>
    </row>
    <row r="915" spans="1:76" ht="18.95" customHeight="1" x14ac:dyDescent="0.25">
      <c r="A915" t="s">
        <v>4874</v>
      </c>
      <c r="B915" t="s">
        <v>562</v>
      </c>
      <c r="C915" t="s">
        <v>29</v>
      </c>
      <c r="D915" t="s">
        <v>26</v>
      </c>
      <c r="E915" t="s">
        <v>73</v>
      </c>
      <c r="F915" t="s">
        <v>659</v>
      </c>
      <c r="G915" t="s">
        <v>2026</v>
      </c>
      <c r="H915" t="s">
        <v>22</v>
      </c>
      <c r="I915" t="s">
        <v>4875</v>
      </c>
      <c r="L915" s="1">
        <v>530066002573</v>
      </c>
      <c r="M915" t="s">
        <v>4876</v>
      </c>
      <c r="N915" t="s">
        <v>58</v>
      </c>
      <c r="O915" t="s">
        <v>4877</v>
      </c>
      <c r="P915">
        <v>98312</v>
      </c>
      <c r="Q915" t="s">
        <v>607</v>
      </c>
      <c r="R915">
        <v>125</v>
      </c>
      <c r="S915" t="s">
        <v>7</v>
      </c>
      <c r="T915" t="b">
        <v>0</v>
      </c>
      <c r="U915" t="s">
        <v>30</v>
      </c>
      <c r="V915" t="s">
        <v>31</v>
      </c>
      <c r="W915" t="s">
        <v>31</v>
      </c>
      <c r="X915" t="s">
        <v>31</v>
      </c>
      <c r="Y915" t="s">
        <v>31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2</v>
      </c>
      <c r="AH915">
        <v>1</v>
      </c>
      <c r="AI915">
        <v>2</v>
      </c>
      <c r="AJ915">
        <v>0</v>
      </c>
      <c r="AK915">
        <v>2</v>
      </c>
      <c r="AL915">
        <v>2</v>
      </c>
      <c r="AM915">
        <v>3</v>
      </c>
      <c r="AN915">
        <v>3</v>
      </c>
      <c r="AO915">
        <v>3</v>
      </c>
      <c r="AP915">
        <v>3</v>
      </c>
      <c r="AQ915">
        <v>0</v>
      </c>
      <c r="AR915">
        <v>3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3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3</v>
      </c>
      <c r="BI915">
        <v>0</v>
      </c>
      <c r="BJ915">
        <v>0</v>
      </c>
      <c r="BK915">
        <v>0</v>
      </c>
      <c r="BL915">
        <v>2</v>
      </c>
      <c r="BM915">
        <v>0</v>
      </c>
      <c r="BN915">
        <v>2</v>
      </c>
      <c r="BO915">
        <f t="shared" si="140"/>
        <v>4</v>
      </c>
      <c r="BP915">
        <f t="shared" si="141"/>
        <v>6</v>
      </c>
      <c r="BQ915">
        <f t="shared" si="142"/>
        <v>12</v>
      </c>
      <c r="BR915">
        <f t="shared" si="143"/>
        <v>3</v>
      </c>
      <c r="BS915">
        <f t="shared" si="144"/>
        <v>0</v>
      </c>
      <c r="BT915">
        <f t="shared" si="145"/>
        <v>0</v>
      </c>
      <c r="BU915">
        <f t="shared" si="146"/>
        <v>3</v>
      </c>
      <c r="BV915">
        <f t="shared" si="147"/>
        <v>0</v>
      </c>
      <c r="BW915">
        <f t="shared" si="148"/>
        <v>3</v>
      </c>
      <c r="BX915">
        <f t="shared" si="149"/>
        <v>4</v>
      </c>
    </row>
    <row r="916" spans="1:76" ht="18.95" customHeight="1" x14ac:dyDescent="0.25">
      <c r="A916" t="s">
        <v>3902</v>
      </c>
      <c r="B916" t="s">
        <v>1737</v>
      </c>
      <c r="C916" t="s">
        <v>54</v>
      </c>
      <c r="D916" t="s">
        <v>26</v>
      </c>
      <c r="E916" t="s">
        <v>638</v>
      </c>
      <c r="F916" t="s">
        <v>5161</v>
      </c>
      <c r="G916" t="s">
        <v>2026</v>
      </c>
      <c r="H916" t="s">
        <v>22</v>
      </c>
      <c r="I916" t="s">
        <v>3903</v>
      </c>
      <c r="L916" s="1">
        <v>340543002546</v>
      </c>
      <c r="M916" t="s">
        <v>3904</v>
      </c>
      <c r="N916" t="s">
        <v>45</v>
      </c>
      <c r="O916" t="s">
        <v>3905</v>
      </c>
      <c r="P916">
        <v>8322</v>
      </c>
      <c r="Q916" t="s">
        <v>3906</v>
      </c>
      <c r="R916">
        <v>573</v>
      </c>
      <c r="S916" t="s">
        <v>39</v>
      </c>
      <c r="T916" t="b">
        <v>1</v>
      </c>
      <c r="U916" t="s">
        <v>31</v>
      </c>
      <c r="V916" t="s">
        <v>31</v>
      </c>
      <c r="W916" t="s">
        <v>31</v>
      </c>
      <c r="X916" t="s">
        <v>31</v>
      </c>
      <c r="Y916" t="s">
        <v>31</v>
      </c>
      <c r="Z916">
        <v>0</v>
      </c>
      <c r="AA916">
        <v>0</v>
      </c>
      <c r="AB916">
        <v>0</v>
      </c>
      <c r="AC916">
        <v>2</v>
      </c>
      <c r="AD916">
        <v>2</v>
      </c>
      <c r="AE916">
        <v>0</v>
      </c>
      <c r="AF916">
        <v>3</v>
      </c>
      <c r="AG916">
        <v>3</v>
      </c>
      <c r="AH916">
        <v>1</v>
      </c>
      <c r="AI916">
        <v>1</v>
      </c>
      <c r="AJ916">
        <v>2</v>
      </c>
      <c r="AK916">
        <v>2</v>
      </c>
      <c r="AL916">
        <v>2</v>
      </c>
      <c r="AM916">
        <v>2</v>
      </c>
      <c r="AN916">
        <v>3</v>
      </c>
      <c r="AO916">
        <v>2</v>
      </c>
      <c r="AP916">
        <v>0</v>
      </c>
      <c r="AQ916">
        <v>0</v>
      </c>
      <c r="AR916">
        <v>3</v>
      </c>
      <c r="AS916">
        <v>0</v>
      </c>
      <c r="AT916">
        <v>3</v>
      </c>
      <c r="AU916">
        <v>2</v>
      </c>
      <c r="AV916">
        <v>2</v>
      </c>
      <c r="AW916">
        <v>0</v>
      </c>
      <c r="AX916">
        <v>2</v>
      </c>
      <c r="AY916">
        <v>0</v>
      </c>
      <c r="AZ916">
        <v>0</v>
      </c>
      <c r="BA916">
        <v>3</v>
      </c>
      <c r="BB916">
        <v>3</v>
      </c>
      <c r="BC916">
        <v>2</v>
      </c>
      <c r="BD916">
        <v>0</v>
      </c>
      <c r="BE916">
        <v>3</v>
      </c>
      <c r="BF916">
        <v>3</v>
      </c>
      <c r="BG916">
        <v>0</v>
      </c>
      <c r="BH916">
        <v>3</v>
      </c>
      <c r="BI916">
        <v>2</v>
      </c>
      <c r="BJ916">
        <v>0</v>
      </c>
      <c r="BK916">
        <v>0</v>
      </c>
      <c r="BL916">
        <v>3</v>
      </c>
      <c r="BM916">
        <v>0</v>
      </c>
      <c r="BN916">
        <v>2</v>
      </c>
      <c r="BO916">
        <f t="shared" si="140"/>
        <v>11</v>
      </c>
      <c r="BP916">
        <f t="shared" si="141"/>
        <v>7</v>
      </c>
      <c r="BQ916">
        <f t="shared" si="142"/>
        <v>7</v>
      </c>
      <c r="BR916">
        <f t="shared" si="143"/>
        <v>3</v>
      </c>
      <c r="BS916">
        <f t="shared" si="144"/>
        <v>3</v>
      </c>
      <c r="BT916">
        <f t="shared" si="145"/>
        <v>6</v>
      </c>
      <c r="BU916">
        <f t="shared" si="146"/>
        <v>6</v>
      </c>
      <c r="BV916">
        <f t="shared" si="147"/>
        <v>8</v>
      </c>
      <c r="BW916">
        <f t="shared" si="148"/>
        <v>3</v>
      </c>
      <c r="BX916">
        <f t="shared" si="149"/>
        <v>7</v>
      </c>
    </row>
    <row r="917" spans="1:76" ht="18.95" customHeight="1" x14ac:dyDescent="0.25">
      <c r="A917" t="s">
        <v>4045</v>
      </c>
      <c r="B917" t="s">
        <v>49</v>
      </c>
      <c r="C917" t="s">
        <v>54</v>
      </c>
      <c r="D917" t="s">
        <v>26</v>
      </c>
      <c r="E917" t="s">
        <v>735</v>
      </c>
      <c r="F917" t="s">
        <v>5161</v>
      </c>
      <c r="G917" t="s">
        <v>2026</v>
      </c>
      <c r="H917" t="s">
        <v>22</v>
      </c>
      <c r="I917" t="s">
        <v>4046</v>
      </c>
      <c r="L917" s="1">
        <v>360969004717</v>
      </c>
      <c r="M917" t="s">
        <v>4047</v>
      </c>
      <c r="N917" t="s">
        <v>45</v>
      </c>
      <c r="O917" t="s">
        <v>4048</v>
      </c>
      <c r="P917">
        <v>14609</v>
      </c>
      <c r="Q917" t="s">
        <v>472</v>
      </c>
      <c r="R917">
        <v>369</v>
      </c>
      <c r="S917" t="s">
        <v>7</v>
      </c>
      <c r="T917" t="b">
        <v>1</v>
      </c>
      <c r="U917" t="s">
        <v>61</v>
      </c>
      <c r="V917" t="s">
        <v>61</v>
      </c>
      <c r="W917" t="s">
        <v>61</v>
      </c>
      <c r="X917" t="s">
        <v>61</v>
      </c>
      <c r="Y917" t="s">
        <v>61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2</v>
      </c>
      <c r="AJ917">
        <v>2</v>
      </c>
      <c r="AK917">
        <v>2</v>
      </c>
      <c r="AL917">
        <v>2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  <c r="AT917">
        <v>3</v>
      </c>
      <c r="AU917">
        <v>2</v>
      </c>
      <c r="AV917">
        <v>2</v>
      </c>
      <c r="AW917">
        <v>0</v>
      </c>
      <c r="AX917">
        <v>0</v>
      </c>
      <c r="AY917">
        <v>0</v>
      </c>
      <c r="AZ917">
        <v>0</v>
      </c>
      <c r="BA917">
        <v>3</v>
      </c>
      <c r="BB917">
        <v>3</v>
      </c>
      <c r="BC917">
        <v>2</v>
      </c>
      <c r="BD917">
        <v>0</v>
      </c>
      <c r="BE917">
        <v>3</v>
      </c>
      <c r="BF917">
        <v>3</v>
      </c>
      <c r="BG917">
        <v>3</v>
      </c>
      <c r="BH917">
        <v>3</v>
      </c>
      <c r="BI917">
        <v>3</v>
      </c>
      <c r="BJ917">
        <v>1</v>
      </c>
      <c r="BK917">
        <v>0</v>
      </c>
      <c r="BL917">
        <v>3</v>
      </c>
      <c r="BM917">
        <v>0</v>
      </c>
      <c r="BN917">
        <v>2</v>
      </c>
      <c r="BO917">
        <f t="shared" si="140"/>
        <v>0</v>
      </c>
      <c r="BP917">
        <f t="shared" si="141"/>
        <v>8</v>
      </c>
      <c r="BQ917">
        <f t="shared" si="142"/>
        <v>15</v>
      </c>
      <c r="BR917">
        <f t="shared" si="143"/>
        <v>6</v>
      </c>
      <c r="BS917">
        <f t="shared" si="144"/>
        <v>3</v>
      </c>
      <c r="BT917">
        <f t="shared" si="145"/>
        <v>4</v>
      </c>
      <c r="BU917">
        <f t="shared" si="146"/>
        <v>6</v>
      </c>
      <c r="BV917">
        <f t="shared" si="147"/>
        <v>8</v>
      </c>
      <c r="BW917">
        <f t="shared" si="148"/>
        <v>6</v>
      </c>
      <c r="BX917">
        <f t="shared" si="149"/>
        <v>9</v>
      </c>
    </row>
    <row r="918" spans="1:76" ht="18.95" customHeight="1" x14ac:dyDescent="0.25">
      <c r="A918" t="s">
        <v>234</v>
      </c>
      <c r="B918" t="s">
        <v>214</v>
      </c>
      <c r="C918" t="s">
        <v>219</v>
      </c>
      <c r="D918" t="s">
        <v>26</v>
      </c>
      <c r="E918" t="s">
        <v>96</v>
      </c>
      <c r="F918" t="s">
        <v>5163</v>
      </c>
      <c r="G918">
        <v>1</v>
      </c>
      <c r="H918" t="s">
        <v>118</v>
      </c>
      <c r="I918" t="s">
        <v>235</v>
      </c>
      <c r="M918" t="s">
        <v>236</v>
      </c>
      <c r="N918" t="s">
        <v>58</v>
      </c>
      <c r="O918" t="s">
        <v>237</v>
      </c>
      <c r="P918">
        <v>73179</v>
      </c>
      <c r="Q918" t="s">
        <v>238</v>
      </c>
      <c r="R918">
        <v>275</v>
      </c>
      <c r="S918" t="s">
        <v>7</v>
      </c>
      <c r="T918" t="b">
        <v>0</v>
      </c>
      <c r="U918" t="s">
        <v>30</v>
      </c>
      <c r="V918" t="s">
        <v>31</v>
      </c>
      <c r="W918" t="s">
        <v>31</v>
      </c>
      <c r="X918" t="s">
        <v>31</v>
      </c>
      <c r="Y918" t="s">
        <v>31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0</v>
      </c>
      <c r="AI918" s="10">
        <v>0</v>
      </c>
      <c r="AJ918" s="10">
        <v>0</v>
      </c>
      <c r="AK918" s="10">
        <v>0</v>
      </c>
      <c r="AL918" s="10">
        <v>0</v>
      </c>
      <c r="AM918" s="10">
        <v>2</v>
      </c>
      <c r="AN918" s="10">
        <v>2</v>
      </c>
      <c r="AO918" s="10">
        <v>2</v>
      </c>
      <c r="AP918" s="10">
        <v>0</v>
      </c>
      <c r="AQ918" s="10">
        <v>0</v>
      </c>
      <c r="AR918" s="10">
        <v>0</v>
      </c>
      <c r="AS918" s="10">
        <v>0</v>
      </c>
      <c r="AT918" s="10">
        <v>0</v>
      </c>
      <c r="AU918" s="10">
        <v>2</v>
      </c>
      <c r="AV918" s="10">
        <v>2</v>
      </c>
      <c r="AW918" s="10">
        <v>0</v>
      </c>
      <c r="AX918" s="10">
        <v>0</v>
      </c>
      <c r="AY918" s="10">
        <v>0</v>
      </c>
      <c r="AZ918" s="10">
        <v>0</v>
      </c>
      <c r="BA918" s="10">
        <v>2</v>
      </c>
      <c r="BB918" s="10">
        <v>2</v>
      </c>
      <c r="BC918" s="10">
        <v>0</v>
      </c>
      <c r="BD918" s="10">
        <v>0</v>
      </c>
      <c r="BE918" s="10">
        <v>1</v>
      </c>
      <c r="BF918" s="10">
        <v>1</v>
      </c>
      <c r="BG918" s="10">
        <v>0</v>
      </c>
      <c r="BH918" s="10">
        <v>0</v>
      </c>
      <c r="BI918" s="10">
        <v>0</v>
      </c>
      <c r="BJ918" s="10">
        <v>0</v>
      </c>
      <c r="BK918" s="10">
        <v>0</v>
      </c>
      <c r="BL918" s="10">
        <v>0</v>
      </c>
      <c r="BM918" s="10">
        <v>0</v>
      </c>
      <c r="BN918" s="10">
        <v>0</v>
      </c>
      <c r="BO918">
        <f t="shared" si="140"/>
        <v>0</v>
      </c>
      <c r="BP918">
        <f t="shared" si="141"/>
        <v>0</v>
      </c>
      <c r="BQ918">
        <f t="shared" si="142"/>
        <v>6</v>
      </c>
      <c r="BR918">
        <f t="shared" si="143"/>
        <v>0</v>
      </c>
      <c r="BS918">
        <f t="shared" si="144"/>
        <v>0</v>
      </c>
      <c r="BT918">
        <f t="shared" si="145"/>
        <v>4</v>
      </c>
      <c r="BU918">
        <f t="shared" si="146"/>
        <v>4</v>
      </c>
      <c r="BV918">
        <f t="shared" si="147"/>
        <v>2</v>
      </c>
      <c r="BW918">
        <f t="shared" si="148"/>
        <v>0</v>
      </c>
      <c r="BX918">
        <f t="shared" si="149"/>
        <v>0</v>
      </c>
    </row>
    <row r="919" spans="1:76" ht="18.95" customHeight="1" x14ac:dyDescent="0.25">
      <c r="A919" t="s">
        <v>540</v>
      </c>
      <c r="B919" t="s">
        <v>525</v>
      </c>
      <c r="C919" t="s">
        <v>219</v>
      </c>
      <c r="D919" t="s">
        <v>26</v>
      </c>
      <c r="E919" t="s">
        <v>66</v>
      </c>
      <c r="F919" t="s">
        <v>66</v>
      </c>
      <c r="G919">
        <v>1</v>
      </c>
      <c r="H919" t="s">
        <v>22</v>
      </c>
      <c r="I919" t="s">
        <v>541</v>
      </c>
      <c r="L919" s="1">
        <v>510264002208</v>
      </c>
      <c r="M919" t="s">
        <v>542</v>
      </c>
      <c r="N919" t="s">
        <v>25</v>
      </c>
      <c r="O919" t="s">
        <v>543</v>
      </c>
      <c r="P919">
        <v>23606</v>
      </c>
      <c r="Q919" t="s">
        <v>544</v>
      </c>
      <c r="R919">
        <v>1037</v>
      </c>
      <c r="S919" t="s">
        <v>7</v>
      </c>
      <c r="T919" t="b">
        <v>0</v>
      </c>
      <c r="U919" t="s">
        <v>30</v>
      </c>
      <c r="V919" t="s">
        <v>31</v>
      </c>
      <c r="W919" t="s">
        <v>31</v>
      </c>
      <c r="X919" t="s">
        <v>31</v>
      </c>
      <c r="Y919" t="s">
        <v>31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2</v>
      </c>
      <c r="AK919">
        <v>2</v>
      </c>
      <c r="AL919">
        <v>0</v>
      </c>
      <c r="AM919">
        <v>3</v>
      </c>
      <c r="AN919">
        <v>3</v>
      </c>
      <c r="AO919">
        <v>3</v>
      </c>
      <c r="AP919">
        <v>3</v>
      </c>
      <c r="AQ919">
        <v>3</v>
      </c>
      <c r="AR919">
        <v>3</v>
      </c>
      <c r="AS919">
        <v>3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3</v>
      </c>
      <c r="BB919">
        <v>3</v>
      </c>
      <c r="BC919">
        <v>2</v>
      </c>
      <c r="BD919">
        <v>0</v>
      </c>
      <c r="BE919">
        <v>0</v>
      </c>
      <c r="BF919">
        <v>0</v>
      </c>
      <c r="BG919">
        <v>0</v>
      </c>
      <c r="BH919">
        <v>3</v>
      </c>
      <c r="BI919">
        <v>3</v>
      </c>
      <c r="BJ919">
        <v>0</v>
      </c>
      <c r="BK919">
        <v>0</v>
      </c>
      <c r="BL919">
        <v>0</v>
      </c>
      <c r="BM919">
        <v>2</v>
      </c>
      <c r="BN919">
        <v>2</v>
      </c>
      <c r="BO919">
        <f t="shared" si="140"/>
        <v>0</v>
      </c>
      <c r="BP919">
        <f t="shared" si="141"/>
        <v>4</v>
      </c>
      <c r="BQ919">
        <f t="shared" si="142"/>
        <v>15</v>
      </c>
      <c r="BR919">
        <f t="shared" si="143"/>
        <v>6</v>
      </c>
      <c r="BS919">
        <f t="shared" si="144"/>
        <v>0</v>
      </c>
      <c r="BT919">
        <f t="shared" si="145"/>
        <v>0</v>
      </c>
      <c r="BU919">
        <f t="shared" si="146"/>
        <v>6</v>
      </c>
      <c r="BV919">
        <f t="shared" si="147"/>
        <v>2</v>
      </c>
      <c r="BW919">
        <f t="shared" si="148"/>
        <v>3</v>
      </c>
      <c r="BX919">
        <f t="shared" si="149"/>
        <v>7</v>
      </c>
    </row>
    <row r="920" spans="1:76" ht="18.95" customHeight="1" x14ac:dyDescent="0.25">
      <c r="A920" t="s">
        <v>875</v>
      </c>
      <c r="B920" t="s">
        <v>785</v>
      </c>
      <c r="C920" t="s">
        <v>29</v>
      </c>
      <c r="D920" t="s">
        <v>26</v>
      </c>
      <c r="E920" t="s">
        <v>73</v>
      </c>
      <c r="F920" t="s">
        <v>659</v>
      </c>
      <c r="G920">
        <v>2</v>
      </c>
      <c r="H920" t="s">
        <v>124</v>
      </c>
      <c r="I920" t="s">
        <v>876</v>
      </c>
      <c r="L920" s="1">
        <v>40588001498</v>
      </c>
      <c r="M920" t="s">
        <v>877</v>
      </c>
      <c r="N920" t="s">
        <v>45</v>
      </c>
      <c r="O920" t="s">
        <v>878</v>
      </c>
      <c r="P920">
        <v>85650</v>
      </c>
      <c r="Q920" t="s">
        <v>879</v>
      </c>
      <c r="R920">
        <v>441</v>
      </c>
      <c r="S920" t="s">
        <v>39</v>
      </c>
      <c r="T920" t="b">
        <v>0</v>
      </c>
      <c r="U920" t="s">
        <v>30</v>
      </c>
      <c r="V920" t="s">
        <v>31</v>
      </c>
      <c r="W920" t="s">
        <v>31</v>
      </c>
      <c r="X920" t="s">
        <v>31</v>
      </c>
      <c r="Y920" t="s">
        <v>31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</v>
      </c>
      <c r="AH920" s="10">
        <v>0</v>
      </c>
      <c r="AI920" s="10">
        <v>0</v>
      </c>
      <c r="AJ920" s="10">
        <v>0</v>
      </c>
      <c r="AK920" s="10">
        <v>0</v>
      </c>
      <c r="AL920" s="10">
        <v>0</v>
      </c>
      <c r="AM920" s="10">
        <v>2</v>
      </c>
      <c r="AN920" s="10">
        <v>2</v>
      </c>
      <c r="AO920" s="10">
        <v>0</v>
      </c>
      <c r="AP920" s="10">
        <v>0</v>
      </c>
      <c r="AQ920" s="10">
        <v>0</v>
      </c>
      <c r="AR920" s="10">
        <v>2</v>
      </c>
      <c r="AS920" s="10">
        <v>0</v>
      </c>
      <c r="AT920" s="10">
        <v>3</v>
      </c>
      <c r="AU920" s="10">
        <v>0</v>
      </c>
      <c r="AV920" s="10">
        <v>0</v>
      </c>
      <c r="AW920" s="10">
        <v>0</v>
      </c>
      <c r="AX920" s="10">
        <v>0</v>
      </c>
      <c r="AY920" s="10">
        <v>0</v>
      </c>
      <c r="AZ920" s="10">
        <v>0</v>
      </c>
      <c r="BA920" s="10">
        <v>0</v>
      </c>
      <c r="BB920" s="10">
        <v>3</v>
      </c>
      <c r="BC920" s="10">
        <v>2</v>
      </c>
      <c r="BD920" s="10">
        <v>0</v>
      </c>
      <c r="BE920" s="10">
        <v>0</v>
      </c>
      <c r="BF920" s="10">
        <v>3</v>
      </c>
      <c r="BG920" s="10">
        <v>0</v>
      </c>
      <c r="BH920" s="10">
        <v>0</v>
      </c>
      <c r="BI920" s="10">
        <v>0</v>
      </c>
      <c r="BJ920" s="10">
        <v>0</v>
      </c>
      <c r="BK920" s="10">
        <v>0</v>
      </c>
      <c r="BL920" s="10">
        <v>0</v>
      </c>
      <c r="BM920" s="10">
        <v>0</v>
      </c>
      <c r="BN920" s="10">
        <v>0</v>
      </c>
      <c r="BO920">
        <f t="shared" si="140"/>
        <v>0</v>
      </c>
      <c r="BP920">
        <f t="shared" si="141"/>
        <v>0</v>
      </c>
      <c r="BQ920">
        <f t="shared" si="142"/>
        <v>4</v>
      </c>
      <c r="BR920">
        <f t="shared" si="143"/>
        <v>2</v>
      </c>
      <c r="BS920">
        <f t="shared" si="144"/>
        <v>3</v>
      </c>
      <c r="BT920">
        <f t="shared" si="145"/>
        <v>0</v>
      </c>
      <c r="BU920">
        <f t="shared" si="146"/>
        <v>3</v>
      </c>
      <c r="BV920">
        <f t="shared" si="147"/>
        <v>5</v>
      </c>
      <c r="BW920">
        <f t="shared" si="148"/>
        <v>0</v>
      </c>
      <c r="BX920">
        <f t="shared" si="149"/>
        <v>0</v>
      </c>
    </row>
    <row r="921" spans="1:76" ht="18.95" customHeight="1" x14ac:dyDescent="0.25">
      <c r="A921" t="s">
        <v>975</v>
      </c>
      <c r="B921" t="s">
        <v>20</v>
      </c>
      <c r="C921" t="s">
        <v>29</v>
      </c>
      <c r="D921" t="s">
        <v>26</v>
      </c>
      <c r="E921" t="s">
        <v>735</v>
      </c>
      <c r="F921" t="s">
        <v>5161</v>
      </c>
      <c r="G921">
        <v>2</v>
      </c>
      <c r="H921" t="s">
        <v>22</v>
      </c>
      <c r="I921" t="s">
        <v>976</v>
      </c>
      <c r="L921" s="1">
        <v>62361009916</v>
      </c>
      <c r="M921" t="s">
        <v>977</v>
      </c>
      <c r="N921" t="s">
        <v>45</v>
      </c>
      <c r="O921" t="s">
        <v>978</v>
      </c>
      <c r="P921">
        <v>95336</v>
      </c>
      <c r="Q921" t="s">
        <v>979</v>
      </c>
      <c r="R921">
        <v>849</v>
      </c>
      <c r="S921" t="s">
        <v>89</v>
      </c>
      <c r="T921" t="b">
        <v>0</v>
      </c>
      <c r="U921" t="s">
        <v>30</v>
      </c>
      <c r="V921" t="s">
        <v>31</v>
      </c>
      <c r="W921" t="s">
        <v>31</v>
      </c>
      <c r="X921" t="s">
        <v>31</v>
      </c>
      <c r="Y921" t="s">
        <v>31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3</v>
      </c>
      <c r="AQ921">
        <v>3</v>
      </c>
      <c r="AR921">
        <v>0</v>
      </c>
      <c r="AS921">
        <v>0</v>
      </c>
      <c r="AT921">
        <v>0</v>
      </c>
      <c r="AU921">
        <v>2</v>
      </c>
      <c r="AV921">
        <v>2</v>
      </c>
      <c r="AW921">
        <v>2</v>
      </c>
      <c r="AX921">
        <v>2</v>
      </c>
      <c r="AY921">
        <v>0</v>
      </c>
      <c r="AZ921">
        <v>0</v>
      </c>
      <c r="BA921">
        <v>3</v>
      </c>
      <c r="BB921">
        <v>3</v>
      </c>
      <c r="BC921">
        <v>2</v>
      </c>
      <c r="BD921">
        <v>0</v>
      </c>
      <c r="BE921">
        <v>3</v>
      </c>
      <c r="BF921">
        <v>3</v>
      </c>
      <c r="BG921">
        <v>3</v>
      </c>
      <c r="BH921">
        <v>3</v>
      </c>
      <c r="BI921">
        <v>0</v>
      </c>
      <c r="BJ921">
        <v>0</v>
      </c>
      <c r="BK921">
        <v>2</v>
      </c>
      <c r="BL921">
        <v>2</v>
      </c>
      <c r="BM921">
        <v>2</v>
      </c>
      <c r="BN921">
        <v>2</v>
      </c>
      <c r="BO921">
        <f t="shared" si="140"/>
        <v>0</v>
      </c>
      <c r="BP921">
        <f t="shared" si="141"/>
        <v>7</v>
      </c>
      <c r="BQ921">
        <f t="shared" si="142"/>
        <v>12</v>
      </c>
      <c r="BR921">
        <f t="shared" si="143"/>
        <v>0</v>
      </c>
      <c r="BS921">
        <f t="shared" si="144"/>
        <v>0</v>
      </c>
      <c r="BT921">
        <f t="shared" si="145"/>
        <v>8</v>
      </c>
      <c r="BU921">
        <f t="shared" si="146"/>
        <v>6</v>
      </c>
      <c r="BV921">
        <f t="shared" si="147"/>
        <v>8</v>
      </c>
      <c r="BW921">
        <f t="shared" si="148"/>
        <v>6</v>
      </c>
      <c r="BX921">
        <f t="shared" si="149"/>
        <v>8</v>
      </c>
    </row>
    <row r="922" spans="1:76" ht="18.95" customHeight="1" x14ac:dyDescent="0.25">
      <c r="A922" t="s">
        <v>586</v>
      </c>
      <c r="B922" t="s">
        <v>562</v>
      </c>
      <c r="C922" t="s">
        <v>29</v>
      </c>
      <c r="D922" t="s">
        <v>26</v>
      </c>
      <c r="E922" t="s">
        <v>73</v>
      </c>
      <c r="F922" t="s">
        <v>659</v>
      </c>
      <c r="G922">
        <v>1</v>
      </c>
      <c r="H922" t="s">
        <v>22</v>
      </c>
      <c r="I922" t="s">
        <v>587</v>
      </c>
      <c r="L922" s="1">
        <v>530282002301</v>
      </c>
      <c r="M922" t="s">
        <v>588</v>
      </c>
      <c r="N922" t="s">
        <v>45</v>
      </c>
      <c r="O922" t="s">
        <v>589</v>
      </c>
      <c r="P922">
        <v>98023</v>
      </c>
      <c r="Q922" t="s">
        <v>566</v>
      </c>
      <c r="R922">
        <v>452</v>
      </c>
      <c r="S922" t="s">
        <v>89</v>
      </c>
      <c r="T922" t="b">
        <v>1</v>
      </c>
      <c r="U922" t="s">
        <v>31</v>
      </c>
      <c r="V922" t="s">
        <v>31</v>
      </c>
      <c r="W922" t="s">
        <v>31</v>
      </c>
      <c r="X922" t="s">
        <v>31</v>
      </c>
      <c r="Y922" t="s">
        <v>31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</v>
      </c>
      <c r="AG922" s="10">
        <v>0</v>
      </c>
      <c r="AH922" s="10">
        <v>0</v>
      </c>
      <c r="AI922" s="10">
        <v>2</v>
      </c>
      <c r="AJ922" s="10">
        <v>2</v>
      </c>
      <c r="AK922" s="10">
        <v>2</v>
      </c>
      <c r="AL922" s="10">
        <v>2</v>
      </c>
      <c r="AM922" s="10">
        <v>3</v>
      </c>
      <c r="AN922" s="10">
        <v>3</v>
      </c>
      <c r="AO922" s="10">
        <v>3</v>
      </c>
      <c r="AP922" s="10">
        <v>3</v>
      </c>
      <c r="AQ922" s="10">
        <v>3</v>
      </c>
      <c r="AR922" s="10">
        <v>2</v>
      </c>
      <c r="AS922" s="10">
        <v>0</v>
      </c>
      <c r="AT922" s="10">
        <v>0</v>
      </c>
      <c r="AU922" s="10">
        <v>0</v>
      </c>
      <c r="AV922" s="10">
        <v>0</v>
      </c>
      <c r="AW922" s="10">
        <v>0</v>
      </c>
      <c r="AX922" s="10">
        <v>0</v>
      </c>
      <c r="AY922" s="10">
        <v>0</v>
      </c>
      <c r="AZ922" s="10">
        <v>0</v>
      </c>
      <c r="BA922" s="10">
        <v>3</v>
      </c>
      <c r="BB922" s="10">
        <v>3</v>
      </c>
      <c r="BC922" s="10">
        <v>0</v>
      </c>
      <c r="BD922" s="10">
        <v>0</v>
      </c>
      <c r="BE922" s="10">
        <v>0</v>
      </c>
      <c r="BF922" s="10">
        <v>0</v>
      </c>
      <c r="BG922" s="10">
        <v>0</v>
      </c>
      <c r="BH922" s="10">
        <v>3</v>
      </c>
      <c r="BI922" s="10">
        <v>0</v>
      </c>
      <c r="BJ922" s="10">
        <v>0</v>
      </c>
      <c r="BK922" s="10">
        <v>2</v>
      </c>
      <c r="BL922" s="10">
        <v>0</v>
      </c>
      <c r="BM922" s="10">
        <v>2</v>
      </c>
      <c r="BN922" s="10">
        <v>2</v>
      </c>
      <c r="BO922">
        <f t="shared" si="140"/>
        <v>0</v>
      </c>
      <c r="BP922">
        <f t="shared" si="141"/>
        <v>8</v>
      </c>
      <c r="BQ922">
        <f t="shared" si="142"/>
        <v>15</v>
      </c>
      <c r="BR922">
        <f t="shared" si="143"/>
        <v>2</v>
      </c>
      <c r="BS922">
        <f t="shared" si="144"/>
        <v>0</v>
      </c>
      <c r="BT922">
        <f t="shared" si="145"/>
        <v>0</v>
      </c>
      <c r="BU922">
        <f t="shared" si="146"/>
        <v>6</v>
      </c>
      <c r="BV922">
        <f t="shared" si="147"/>
        <v>0</v>
      </c>
      <c r="BW922">
        <f t="shared" si="148"/>
        <v>3</v>
      </c>
      <c r="BX922">
        <f t="shared" si="149"/>
        <v>6</v>
      </c>
    </row>
    <row r="923" spans="1:76" ht="18.95" customHeight="1" x14ac:dyDescent="0.25">
      <c r="A923" t="s">
        <v>2690</v>
      </c>
      <c r="B923" t="s">
        <v>1769</v>
      </c>
      <c r="C923" t="s">
        <v>219</v>
      </c>
      <c r="D923" t="s">
        <v>26</v>
      </c>
      <c r="E923" t="s">
        <v>96</v>
      </c>
      <c r="F923" t="s">
        <v>5163</v>
      </c>
      <c r="G923" t="s">
        <v>2026</v>
      </c>
      <c r="H923" t="s">
        <v>22</v>
      </c>
      <c r="I923" t="s">
        <v>2691</v>
      </c>
      <c r="L923" s="1">
        <v>130288002132</v>
      </c>
      <c r="M923" t="s">
        <v>2692</v>
      </c>
      <c r="N923" t="s">
        <v>45</v>
      </c>
      <c r="O923" t="s">
        <v>2693</v>
      </c>
      <c r="P923">
        <v>31093</v>
      </c>
      <c r="Q923" t="s">
        <v>1242</v>
      </c>
      <c r="R923">
        <v>484</v>
      </c>
      <c r="S923" t="s">
        <v>7</v>
      </c>
      <c r="T923" t="b">
        <v>1</v>
      </c>
      <c r="U923" t="s">
        <v>31</v>
      </c>
      <c r="V923" t="s">
        <v>31</v>
      </c>
      <c r="W923" t="s">
        <v>31</v>
      </c>
      <c r="X923" t="s">
        <v>31</v>
      </c>
      <c r="Y923" t="s">
        <v>31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2</v>
      </c>
      <c r="AG923">
        <v>2</v>
      </c>
      <c r="AH923">
        <v>0</v>
      </c>
      <c r="AI923">
        <v>2</v>
      </c>
      <c r="AJ923">
        <v>2</v>
      </c>
      <c r="AK923">
        <v>2</v>
      </c>
      <c r="AL923">
        <v>1</v>
      </c>
      <c r="AM923">
        <v>2</v>
      </c>
      <c r="AN923">
        <v>2</v>
      </c>
      <c r="AO923">
        <v>0</v>
      </c>
      <c r="AP923">
        <v>0</v>
      </c>
      <c r="AQ923">
        <v>0</v>
      </c>
      <c r="AR923">
        <v>3</v>
      </c>
      <c r="AS923">
        <v>0</v>
      </c>
      <c r="AT923">
        <v>3</v>
      </c>
      <c r="AU923">
        <v>2</v>
      </c>
      <c r="AV923">
        <v>2</v>
      </c>
      <c r="AW923">
        <v>0</v>
      </c>
      <c r="AX923">
        <v>0</v>
      </c>
      <c r="AY923">
        <v>0</v>
      </c>
      <c r="AZ923">
        <v>0</v>
      </c>
      <c r="BA923">
        <v>3</v>
      </c>
      <c r="BB923">
        <v>3</v>
      </c>
      <c r="BC923">
        <v>2</v>
      </c>
      <c r="BD923">
        <v>0</v>
      </c>
      <c r="BE923">
        <v>1</v>
      </c>
      <c r="BF923">
        <v>3</v>
      </c>
      <c r="BG923">
        <v>0</v>
      </c>
      <c r="BH923">
        <v>3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f t="shared" si="140"/>
        <v>4</v>
      </c>
      <c r="BP923">
        <f t="shared" si="141"/>
        <v>7</v>
      </c>
      <c r="BQ923">
        <f t="shared" si="142"/>
        <v>4</v>
      </c>
      <c r="BR923">
        <f t="shared" si="143"/>
        <v>3</v>
      </c>
      <c r="BS923">
        <f t="shared" si="144"/>
        <v>3</v>
      </c>
      <c r="BT923">
        <f t="shared" si="145"/>
        <v>4</v>
      </c>
      <c r="BU923">
        <f t="shared" si="146"/>
        <v>6</v>
      </c>
      <c r="BV923">
        <f t="shared" si="147"/>
        <v>6</v>
      </c>
      <c r="BW923">
        <f t="shared" si="148"/>
        <v>3</v>
      </c>
      <c r="BX923">
        <f t="shared" si="149"/>
        <v>0</v>
      </c>
    </row>
    <row r="924" spans="1:76" ht="18.95" customHeight="1" x14ac:dyDescent="0.25">
      <c r="A924" t="s">
        <v>2254</v>
      </c>
      <c r="B924" t="s">
        <v>20</v>
      </c>
      <c r="C924" t="s">
        <v>29</v>
      </c>
      <c r="D924" t="s">
        <v>26</v>
      </c>
      <c r="E924" t="s">
        <v>735</v>
      </c>
      <c r="F924" t="s">
        <v>5161</v>
      </c>
      <c r="G924" t="s">
        <v>2026</v>
      </c>
      <c r="H924" t="s">
        <v>22</v>
      </c>
      <c r="I924" t="s">
        <v>2255</v>
      </c>
      <c r="L924" s="1">
        <v>62223009896</v>
      </c>
      <c r="M924" t="s">
        <v>2256</v>
      </c>
      <c r="N924" t="s">
        <v>45</v>
      </c>
      <c r="O924" t="s">
        <v>2257</v>
      </c>
      <c r="P924">
        <v>95240</v>
      </c>
      <c r="Q924" t="s">
        <v>979</v>
      </c>
      <c r="R924">
        <v>667</v>
      </c>
      <c r="S924" t="s">
        <v>7</v>
      </c>
      <c r="T924" t="b">
        <v>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2</v>
      </c>
      <c r="AS924">
        <v>0</v>
      </c>
      <c r="AT924">
        <v>0</v>
      </c>
      <c r="AU924">
        <v>0</v>
      </c>
      <c r="AV924">
        <v>0</v>
      </c>
      <c r="AW924">
        <v>2</v>
      </c>
      <c r="AX924">
        <v>2</v>
      </c>
      <c r="AY924">
        <v>0</v>
      </c>
      <c r="AZ924">
        <v>0</v>
      </c>
      <c r="BA924">
        <v>3</v>
      </c>
      <c r="BB924">
        <v>3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f t="shared" si="140"/>
        <v>0</v>
      </c>
      <c r="BP924">
        <f t="shared" si="141"/>
        <v>0</v>
      </c>
      <c r="BQ924">
        <f t="shared" si="142"/>
        <v>0</v>
      </c>
      <c r="BR924">
        <f t="shared" si="143"/>
        <v>2</v>
      </c>
      <c r="BS924">
        <f t="shared" si="144"/>
        <v>0</v>
      </c>
      <c r="BT924">
        <f t="shared" si="145"/>
        <v>4</v>
      </c>
      <c r="BU924">
        <f t="shared" si="146"/>
        <v>6</v>
      </c>
      <c r="BV924">
        <f t="shared" si="147"/>
        <v>0</v>
      </c>
      <c r="BW924">
        <f t="shared" si="148"/>
        <v>0</v>
      </c>
      <c r="BX924">
        <f t="shared" si="149"/>
        <v>0</v>
      </c>
    </row>
    <row r="925" spans="1:76" ht="18.95" customHeight="1" x14ac:dyDescent="0.25">
      <c r="A925" t="s">
        <v>1736</v>
      </c>
      <c r="B925" t="s">
        <v>1737</v>
      </c>
      <c r="C925" t="s">
        <v>54</v>
      </c>
      <c r="D925" t="s">
        <v>26</v>
      </c>
      <c r="E925" t="s">
        <v>66</v>
      </c>
      <c r="F925" t="s">
        <v>659</v>
      </c>
      <c r="G925">
        <v>4</v>
      </c>
      <c r="H925" t="s">
        <v>22</v>
      </c>
      <c r="I925" t="s">
        <v>1738</v>
      </c>
      <c r="L925" s="1">
        <v>340264006084</v>
      </c>
      <c r="M925" t="s">
        <v>1739</v>
      </c>
      <c r="N925" t="s">
        <v>45</v>
      </c>
      <c r="O925" t="s">
        <v>1740</v>
      </c>
      <c r="P925">
        <v>8104</v>
      </c>
      <c r="Q925" t="s">
        <v>1740</v>
      </c>
      <c r="R925">
        <v>349</v>
      </c>
      <c r="S925" t="s">
        <v>7</v>
      </c>
      <c r="T925" t="b">
        <v>0</v>
      </c>
      <c r="U925" t="s">
        <v>30</v>
      </c>
      <c r="V925" t="s">
        <v>31</v>
      </c>
      <c r="W925" t="s">
        <v>31</v>
      </c>
      <c r="X925" t="s">
        <v>31</v>
      </c>
      <c r="Y925" t="s">
        <v>31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2</v>
      </c>
      <c r="AG925">
        <v>2</v>
      </c>
      <c r="AH925">
        <v>2</v>
      </c>
      <c r="AI925">
        <v>1</v>
      </c>
      <c r="AJ925">
        <v>0</v>
      </c>
      <c r="AK925">
        <v>0</v>
      </c>
      <c r="AL925">
        <v>0</v>
      </c>
      <c r="AM925">
        <v>3</v>
      </c>
      <c r="AN925">
        <v>3</v>
      </c>
      <c r="AO925">
        <v>3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3</v>
      </c>
      <c r="BB925">
        <v>3</v>
      </c>
      <c r="BC925">
        <v>2</v>
      </c>
      <c r="BD925">
        <v>0</v>
      </c>
      <c r="BE925">
        <v>0</v>
      </c>
      <c r="BF925">
        <v>3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f t="shared" si="140"/>
        <v>6</v>
      </c>
      <c r="BP925">
        <f t="shared" si="141"/>
        <v>1</v>
      </c>
      <c r="BQ925">
        <f t="shared" si="142"/>
        <v>9</v>
      </c>
      <c r="BR925">
        <f t="shared" si="143"/>
        <v>1</v>
      </c>
      <c r="BS925">
        <f t="shared" si="144"/>
        <v>0</v>
      </c>
      <c r="BT925">
        <f t="shared" si="145"/>
        <v>0</v>
      </c>
      <c r="BU925">
        <f t="shared" si="146"/>
        <v>6</v>
      </c>
      <c r="BV925">
        <f t="shared" si="147"/>
        <v>5</v>
      </c>
      <c r="BW925">
        <f t="shared" si="148"/>
        <v>0</v>
      </c>
      <c r="BX925">
        <f t="shared" si="149"/>
        <v>0</v>
      </c>
    </row>
    <row r="926" spans="1:76" ht="18.95" customHeight="1" x14ac:dyDescent="0.25">
      <c r="A926" t="s">
        <v>4385</v>
      </c>
      <c r="B926" t="s">
        <v>350</v>
      </c>
      <c r="C926" t="s">
        <v>54</v>
      </c>
      <c r="D926" t="s">
        <v>26</v>
      </c>
      <c r="E926" t="s">
        <v>143</v>
      </c>
      <c r="F926" t="s">
        <v>659</v>
      </c>
      <c r="G926" t="s">
        <v>2026</v>
      </c>
      <c r="H926" t="s">
        <v>22</v>
      </c>
      <c r="I926" t="s">
        <v>4386</v>
      </c>
      <c r="L926" s="1">
        <v>420330000917</v>
      </c>
      <c r="M926" t="s">
        <v>4387</v>
      </c>
      <c r="N926" t="s">
        <v>58</v>
      </c>
      <c r="O926" t="s">
        <v>4388</v>
      </c>
      <c r="P926">
        <v>16617</v>
      </c>
      <c r="Q926" t="s">
        <v>4389</v>
      </c>
      <c r="R926">
        <v>391</v>
      </c>
      <c r="S926" t="s">
        <v>89</v>
      </c>
      <c r="T926" t="b">
        <v>1</v>
      </c>
      <c r="U926" t="s">
        <v>61</v>
      </c>
      <c r="V926" t="s">
        <v>61</v>
      </c>
      <c r="W926" t="s">
        <v>61</v>
      </c>
      <c r="X926" t="s">
        <v>61</v>
      </c>
      <c r="Y926" t="s">
        <v>61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2</v>
      </c>
      <c r="AK926">
        <v>2</v>
      </c>
      <c r="AL926">
        <v>0</v>
      </c>
      <c r="AM926">
        <v>2</v>
      </c>
      <c r="AN926">
        <v>3</v>
      </c>
      <c r="AO926">
        <v>0</v>
      </c>
      <c r="AP926">
        <v>3</v>
      </c>
      <c r="AQ926">
        <v>0</v>
      </c>
      <c r="AR926">
        <v>3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3</v>
      </c>
      <c r="BB926">
        <v>3</v>
      </c>
      <c r="BC926">
        <v>0</v>
      </c>
      <c r="BD926">
        <v>0</v>
      </c>
      <c r="BE926">
        <v>2</v>
      </c>
      <c r="BF926">
        <v>2</v>
      </c>
      <c r="BG926">
        <v>1</v>
      </c>
      <c r="BH926">
        <v>3</v>
      </c>
      <c r="BI926">
        <v>0</v>
      </c>
      <c r="BJ926">
        <v>3</v>
      </c>
      <c r="BK926">
        <v>0</v>
      </c>
      <c r="BL926">
        <v>1</v>
      </c>
      <c r="BM926">
        <v>0</v>
      </c>
      <c r="BN926">
        <v>0</v>
      </c>
      <c r="BO926">
        <f t="shared" si="140"/>
        <v>0</v>
      </c>
      <c r="BP926">
        <f t="shared" si="141"/>
        <v>5</v>
      </c>
      <c r="BQ926">
        <f t="shared" si="142"/>
        <v>8</v>
      </c>
      <c r="BR926">
        <f t="shared" si="143"/>
        <v>3</v>
      </c>
      <c r="BS926">
        <f t="shared" si="144"/>
        <v>1</v>
      </c>
      <c r="BT926">
        <f t="shared" si="145"/>
        <v>0</v>
      </c>
      <c r="BU926">
        <f t="shared" si="146"/>
        <v>6</v>
      </c>
      <c r="BV926">
        <f t="shared" si="147"/>
        <v>4</v>
      </c>
      <c r="BW926">
        <f t="shared" si="148"/>
        <v>4</v>
      </c>
      <c r="BX926">
        <f t="shared" si="149"/>
        <v>4</v>
      </c>
    </row>
    <row r="927" spans="1:76" ht="18.95" customHeight="1" x14ac:dyDescent="0.25">
      <c r="A927" t="s">
        <v>2786</v>
      </c>
      <c r="B927" t="s">
        <v>1468</v>
      </c>
      <c r="C927" t="s">
        <v>29</v>
      </c>
      <c r="D927" t="s">
        <v>26</v>
      </c>
      <c r="E927" t="s">
        <v>50</v>
      </c>
      <c r="F927" t="s">
        <v>5161</v>
      </c>
      <c r="G927" t="s">
        <v>2026</v>
      </c>
      <c r="H927" t="s">
        <v>22</v>
      </c>
      <c r="I927" t="s">
        <v>2787</v>
      </c>
      <c r="L927" s="1">
        <v>160210000717</v>
      </c>
      <c r="M927" t="s">
        <v>2788</v>
      </c>
      <c r="N927" t="s">
        <v>45</v>
      </c>
      <c r="O927" t="s">
        <v>2448</v>
      </c>
      <c r="P927">
        <v>83646</v>
      </c>
      <c r="Q927" t="s">
        <v>1830</v>
      </c>
      <c r="R927">
        <v>531</v>
      </c>
      <c r="S927" t="s">
        <v>89</v>
      </c>
      <c r="T927" t="b">
        <v>1</v>
      </c>
      <c r="U927" t="s">
        <v>61</v>
      </c>
      <c r="V927" t="s">
        <v>61</v>
      </c>
      <c r="W927" t="s">
        <v>61</v>
      </c>
      <c r="X927" t="s">
        <v>61</v>
      </c>
      <c r="Y927" t="s">
        <v>61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2</v>
      </c>
      <c r="AJ927">
        <v>2</v>
      </c>
      <c r="AK927">
        <v>2</v>
      </c>
      <c r="AL927">
        <v>0</v>
      </c>
      <c r="AM927">
        <v>3</v>
      </c>
      <c r="AN927">
        <v>3</v>
      </c>
      <c r="AO927">
        <v>0</v>
      </c>
      <c r="AP927">
        <v>3</v>
      </c>
      <c r="AQ927">
        <v>0</v>
      </c>
      <c r="AR927">
        <v>3</v>
      </c>
      <c r="AS927">
        <v>3</v>
      </c>
      <c r="AT927">
        <v>2</v>
      </c>
      <c r="AU927">
        <v>2</v>
      </c>
      <c r="AV927">
        <v>2</v>
      </c>
      <c r="AW927">
        <v>0</v>
      </c>
      <c r="AX927">
        <v>0</v>
      </c>
      <c r="AY927">
        <v>0</v>
      </c>
      <c r="AZ927">
        <v>0</v>
      </c>
      <c r="BA927">
        <v>3</v>
      </c>
      <c r="BB927">
        <v>3</v>
      </c>
      <c r="BC927">
        <v>2</v>
      </c>
      <c r="BD927">
        <v>0</v>
      </c>
      <c r="BE927">
        <v>3</v>
      </c>
      <c r="BF927">
        <v>3</v>
      </c>
      <c r="BG927">
        <v>1</v>
      </c>
      <c r="BH927">
        <v>3</v>
      </c>
      <c r="BI927">
        <v>1</v>
      </c>
      <c r="BJ927">
        <v>0</v>
      </c>
      <c r="BK927">
        <v>1</v>
      </c>
      <c r="BL927">
        <v>1</v>
      </c>
      <c r="BM927">
        <v>0</v>
      </c>
      <c r="BN927">
        <v>2</v>
      </c>
      <c r="BO927">
        <f t="shared" si="140"/>
        <v>0</v>
      </c>
      <c r="BP927">
        <f t="shared" si="141"/>
        <v>6</v>
      </c>
      <c r="BQ927">
        <f t="shared" si="142"/>
        <v>9</v>
      </c>
      <c r="BR927">
        <f t="shared" si="143"/>
        <v>6</v>
      </c>
      <c r="BS927">
        <f t="shared" si="144"/>
        <v>2</v>
      </c>
      <c r="BT927">
        <f t="shared" si="145"/>
        <v>4</v>
      </c>
      <c r="BU927">
        <f t="shared" si="146"/>
        <v>6</v>
      </c>
      <c r="BV927">
        <f t="shared" si="147"/>
        <v>8</v>
      </c>
      <c r="BW927">
        <f t="shared" si="148"/>
        <v>4</v>
      </c>
      <c r="BX927">
        <f t="shared" si="149"/>
        <v>5</v>
      </c>
    </row>
    <row r="928" spans="1:76" ht="18.95" customHeight="1" x14ac:dyDescent="0.25">
      <c r="A928" t="s">
        <v>2147</v>
      </c>
      <c r="B928" t="s">
        <v>20</v>
      </c>
      <c r="C928" t="s">
        <v>29</v>
      </c>
      <c r="D928" t="s">
        <v>26</v>
      </c>
      <c r="E928" t="s">
        <v>21</v>
      </c>
      <c r="F928" t="s">
        <v>5163</v>
      </c>
      <c r="G928" t="s">
        <v>2026</v>
      </c>
      <c r="H928" t="s">
        <v>179</v>
      </c>
      <c r="I928" t="s">
        <v>2148</v>
      </c>
      <c r="L928" s="1">
        <v>60627000291</v>
      </c>
      <c r="M928" t="s">
        <v>2149</v>
      </c>
      <c r="N928" t="s">
        <v>45</v>
      </c>
      <c r="O928" t="s">
        <v>2150</v>
      </c>
      <c r="P928">
        <v>95762</v>
      </c>
      <c r="Q928" t="s">
        <v>2151</v>
      </c>
      <c r="R928">
        <v>503</v>
      </c>
      <c r="S928" t="s">
        <v>89</v>
      </c>
      <c r="T928" t="b">
        <v>1</v>
      </c>
      <c r="U928" t="s">
        <v>31</v>
      </c>
      <c r="V928" t="s">
        <v>31</v>
      </c>
      <c r="W928" t="s">
        <v>31</v>
      </c>
      <c r="X928" t="s">
        <v>31</v>
      </c>
      <c r="Y928" t="s">
        <v>31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1</v>
      </c>
      <c r="AO928">
        <v>0</v>
      </c>
      <c r="AP928">
        <v>0</v>
      </c>
      <c r="AQ928">
        <v>3</v>
      </c>
      <c r="AR928">
        <v>0</v>
      </c>
      <c r="AS928">
        <v>0</v>
      </c>
      <c r="AT928">
        <v>0</v>
      </c>
      <c r="AU928">
        <v>2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2</v>
      </c>
      <c r="BO928">
        <f t="shared" si="140"/>
        <v>3</v>
      </c>
      <c r="BP928">
        <f t="shared" si="141"/>
        <v>0</v>
      </c>
      <c r="BQ928">
        <f t="shared" si="142"/>
        <v>5</v>
      </c>
      <c r="BR928">
        <f t="shared" si="143"/>
        <v>0</v>
      </c>
      <c r="BS928">
        <f t="shared" si="144"/>
        <v>0</v>
      </c>
      <c r="BT928">
        <f t="shared" si="145"/>
        <v>2</v>
      </c>
      <c r="BU928">
        <f t="shared" si="146"/>
        <v>0</v>
      </c>
      <c r="BV928">
        <f t="shared" si="147"/>
        <v>0</v>
      </c>
      <c r="BW928">
        <f t="shared" si="148"/>
        <v>0</v>
      </c>
      <c r="BX928">
        <f t="shared" si="149"/>
        <v>2</v>
      </c>
    </row>
    <row r="929" spans="1:76" ht="18.95" customHeight="1" x14ac:dyDescent="0.25">
      <c r="A929" t="s">
        <v>3939</v>
      </c>
      <c r="B929" t="s">
        <v>1737</v>
      </c>
      <c r="C929" t="s">
        <v>54</v>
      </c>
      <c r="D929" t="s">
        <v>26</v>
      </c>
      <c r="E929" t="s">
        <v>50</v>
      </c>
      <c r="F929" t="s">
        <v>5161</v>
      </c>
      <c r="G929" t="s">
        <v>2026</v>
      </c>
      <c r="H929" t="s">
        <v>22</v>
      </c>
      <c r="I929" t="s">
        <v>3940</v>
      </c>
      <c r="L929" s="1">
        <v>340939003930</v>
      </c>
      <c r="M929" t="s">
        <v>3941</v>
      </c>
      <c r="N929" t="s">
        <v>45</v>
      </c>
      <c r="O929" t="s">
        <v>3942</v>
      </c>
      <c r="P929">
        <v>7726</v>
      </c>
      <c r="Q929" t="s">
        <v>3914</v>
      </c>
      <c r="R929">
        <v>533</v>
      </c>
      <c r="S929" t="s">
        <v>89</v>
      </c>
      <c r="T929" t="b">
        <v>1</v>
      </c>
      <c r="U929" t="s">
        <v>61</v>
      </c>
      <c r="V929" t="s">
        <v>71</v>
      </c>
      <c r="W929" t="s">
        <v>71</v>
      </c>
      <c r="X929" t="s">
        <v>71</v>
      </c>
      <c r="Y929" t="s">
        <v>71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3</v>
      </c>
      <c r="AG929">
        <v>3</v>
      </c>
      <c r="AH929">
        <v>0</v>
      </c>
      <c r="AI929">
        <v>1</v>
      </c>
      <c r="AJ929">
        <v>2</v>
      </c>
      <c r="AK929">
        <v>0</v>
      </c>
      <c r="AL929">
        <v>1</v>
      </c>
      <c r="AM929">
        <v>2</v>
      </c>
      <c r="AN929">
        <v>2</v>
      </c>
      <c r="AO929">
        <v>0</v>
      </c>
      <c r="AP929">
        <v>2</v>
      </c>
      <c r="AQ929">
        <v>3</v>
      </c>
      <c r="AR929">
        <v>3</v>
      </c>
      <c r="AS929">
        <v>0</v>
      </c>
      <c r="AT929">
        <v>3</v>
      </c>
      <c r="AU929">
        <v>0</v>
      </c>
      <c r="AV929">
        <v>2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3</v>
      </c>
      <c r="BC929">
        <v>2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2</v>
      </c>
      <c r="BO929">
        <f t="shared" si="140"/>
        <v>6</v>
      </c>
      <c r="BP929">
        <f t="shared" si="141"/>
        <v>4</v>
      </c>
      <c r="BQ929">
        <f t="shared" si="142"/>
        <v>9</v>
      </c>
      <c r="BR929">
        <f t="shared" si="143"/>
        <v>3</v>
      </c>
      <c r="BS929">
        <f t="shared" si="144"/>
        <v>3</v>
      </c>
      <c r="BT929">
        <f t="shared" si="145"/>
        <v>2</v>
      </c>
      <c r="BU929">
        <f t="shared" si="146"/>
        <v>3</v>
      </c>
      <c r="BV929">
        <f t="shared" si="147"/>
        <v>2</v>
      </c>
      <c r="BW929">
        <f t="shared" si="148"/>
        <v>0</v>
      </c>
      <c r="BX929">
        <f t="shared" si="149"/>
        <v>2</v>
      </c>
    </row>
    <row r="930" spans="1:76" ht="18.95" customHeight="1" x14ac:dyDescent="0.25">
      <c r="A930" t="s">
        <v>1427</v>
      </c>
      <c r="B930" t="s">
        <v>1428</v>
      </c>
      <c r="C930" t="s">
        <v>40</v>
      </c>
      <c r="D930" t="s">
        <v>26</v>
      </c>
      <c r="E930" t="s">
        <v>66</v>
      </c>
      <c r="F930" t="s">
        <v>659</v>
      </c>
      <c r="G930">
        <v>5</v>
      </c>
      <c r="H930" t="s">
        <v>22</v>
      </c>
      <c r="I930" t="s">
        <v>1429</v>
      </c>
      <c r="L930" s="1">
        <v>180378000177</v>
      </c>
      <c r="M930" t="s">
        <v>1430</v>
      </c>
      <c r="N930" t="s">
        <v>25</v>
      </c>
      <c r="O930" t="s">
        <v>1431</v>
      </c>
      <c r="P930">
        <v>46737</v>
      </c>
      <c r="Q930" t="s">
        <v>1432</v>
      </c>
      <c r="R930">
        <v>292</v>
      </c>
      <c r="S930" t="s">
        <v>39</v>
      </c>
      <c r="T930" t="b">
        <v>0</v>
      </c>
      <c r="U930" t="s">
        <v>30</v>
      </c>
      <c r="V930" t="s">
        <v>31</v>
      </c>
      <c r="W930" t="s">
        <v>31</v>
      </c>
      <c r="X930" t="s">
        <v>31</v>
      </c>
      <c r="Y930" t="s">
        <v>31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0</v>
      </c>
      <c r="AI930" s="10">
        <v>2</v>
      </c>
      <c r="AJ930" s="10">
        <v>2</v>
      </c>
      <c r="AK930" s="10">
        <v>2</v>
      </c>
      <c r="AL930" s="10">
        <v>2</v>
      </c>
      <c r="AM930" s="10">
        <v>2</v>
      </c>
      <c r="AN930" s="10">
        <v>2</v>
      </c>
      <c r="AO930" s="10">
        <v>2</v>
      </c>
      <c r="AP930" s="10">
        <v>2</v>
      </c>
      <c r="AQ930" s="10">
        <v>2</v>
      </c>
      <c r="AR930" s="10">
        <v>2</v>
      </c>
      <c r="AS930" s="10">
        <v>0</v>
      </c>
      <c r="AT930" s="10">
        <v>2</v>
      </c>
      <c r="AU930" s="10">
        <v>1</v>
      </c>
      <c r="AV930" s="10">
        <v>1</v>
      </c>
      <c r="AW930" s="10">
        <v>0</v>
      </c>
      <c r="AX930" s="10">
        <v>0</v>
      </c>
      <c r="AY930" s="10">
        <v>0</v>
      </c>
      <c r="AZ930" s="10">
        <v>0</v>
      </c>
      <c r="BA930" s="10">
        <v>3</v>
      </c>
      <c r="BB930" s="10">
        <v>3</v>
      </c>
      <c r="BC930" s="10">
        <v>2</v>
      </c>
      <c r="BD930" s="10">
        <v>0</v>
      </c>
      <c r="BE930" s="10">
        <v>3</v>
      </c>
      <c r="BF930" s="10">
        <v>3</v>
      </c>
      <c r="BG930" s="10">
        <v>3</v>
      </c>
      <c r="BH930" s="10">
        <v>3</v>
      </c>
      <c r="BI930" s="10">
        <v>0</v>
      </c>
      <c r="BJ930" s="10">
        <v>0</v>
      </c>
      <c r="BK930" s="10">
        <v>2</v>
      </c>
      <c r="BL930" s="10">
        <v>2</v>
      </c>
      <c r="BM930" s="10">
        <v>0</v>
      </c>
      <c r="BN930" s="10">
        <v>2</v>
      </c>
      <c r="BO930">
        <f t="shared" si="140"/>
        <v>0</v>
      </c>
      <c r="BP930">
        <f t="shared" si="141"/>
        <v>8</v>
      </c>
      <c r="BQ930">
        <f t="shared" si="142"/>
        <v>10</v>
      </c>
      <c r="BR930">
        <f t="shared" si="143"/>
        <v>2</v>
      </c>
      <c r="BS930">
        <f t="shared" si="144"/>
        <v>2</v>
      </c>
      <c r="BT930">
        <f t="shared" si="145"/>
        <v>2</v>
      </c>
      <c r="BU930">
        <f t="shared" si="146"/>
        <v>6</v>
      </c>
      <c r="BV930">
        <f t="shared" si="147"/>
        <v>8</v>
      </c>
      <c r="BW930">
        <f t="shared" si="148"/>
        <v>6</v>
      </c>
      <c r="BX930">
        <f t="shared" si="149"/>
        <v>6</v>
      </c>
    </row>
    <row r="931" spans="1:76" ht="18.95" customHeight="1" x14ac:dyDescent="0.25">
      <c r="A931" t="s">
        <v>4577</v>
      </c>
      <c r="B931" t="s">
        <v>1239</v>
      </c>
      <c r="C931" t="s">
        <v>219</v>
      </c>
      <c r="D931" t="s">
        <v>26</v>
      </c>
      <c r="E931" t="s">
        <v>73</v>
      </c>
      <c r="F931" t="s">
        <v>659</v>
      </c>
      <c r="G931" t="s">
        <v>2026</v>
      </c>
      <c r="H931" t="s">
        <v>22</v>
      </c>
      <c r="I931" t="s">
        <v>4578</v>
      </c>
      <c r="L931" s="1">
        <v>480957002476</v>
      </c>
      <c r="M931" t="s">
        <v>4579</v>
      </c>
      <c r="N931" t="s">
        <v>45</v>
      </c>
      <c r="O931" t="s">
        <v>4580</v>
      </c>
      <c r="P931">
        <v>78612</v>
      </c>
      <c r="R931">
        <v>810</v>
      </c>
      <c r="S931" t="s">
        <v>66</v>
      </c>
      <c r="T931" t="b">
        <v>0</v>
      </c>
      <c r="U931" t="s">
        <v>30</v>
      </c>
      <c r="V931" t="s">
        <v>31</v>
      </c>
      <c r="W931" t="s">
        <v>31</v>
      </c>
      <c r="X931" t="s">
        <v>31</v>
      </c>
      <c r="Y931" t="s">
        <v>31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</v>
      </c>
      <c r="AG931">
        <v>2</v>
      </c>
      <c r="AH931">
        <v>1</v>
      </c>
      <c r="AI931">
        <v>2</v>
      </c>
      <c r="AJ931">
        <v>2</v>
      </c>
      <c r="AK931">
        <v>2</v>
      </c>
      <c r="AL931">
        <v>2</v>
      </c>
      <c r="AM931">
        <v>2</v>
      </c>
      <c r="AN931">
        <v>2</v>
      </c>
      <c r="AO931">
        <v>1</v>
      </c>
      <c r="AP931">
        <v>2</v>
      </c>
      <c r="AQ931">
        <v>0</v>
      </c>
      <c r="AR931">
        <v>3</v>
      </c>
      <c r="AS931">
        <v>0</v>
      </c>
      <c r="AT931">
        <v>1</v>
      </c>
      <c r="AU931">
        <v>1</v>
      </c>
      <c r="AV931">
        <v>1</v>
      </c>
      <c r="AW931">
        <v>0</v>
      </c>
      <c r="AX931">
        <v>2</v>
      </c>
      <c r="AY931">
        <v>0</v>
      </c>
      <c r="AZ931">
        <v>0</v>
      </c>
      <c r="BA931">
        <v>3</v>
      </c>
      <c r="BB931">
        <v>3</v>
      </c>
      <c r="BC931">
        <v>2</v>
      </c>
      <c r="BD931">
        <v>0</v>
      </c>
      <c r="BE931">
        <v>3</v>
      </c>
      <c r="BF931">
        <v>3</v>
      </c>
      <c r="BG931">
        <v>0</v>
      </c>
      <c r="BH931">
        <v>3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2</v>
      </c>
      <c r="BO931">
        <f t="shared" si="140"/>
        <v>5</v>
      </c>
      <c r="BP931">
        <f t="shared" si="141"/>
        <v>8</v>
      </c>
      <c r="BQ931">
        <f t="shared" si="142"/>
        <v>7</v>
      </c>
      <c r="BR931">
        <f t="shared" si="143"/>
        <v>3</v>
      </c>
      <c r="BS931">
        <f t="shared" si="144"/>
        <v>1</v>
      </c>
      <c r="BT931">
        <f t="shared" si="145"/>
        <v>4</v>
      </c>
      <c r="BU931">
        <f t="shared" si="146"/>
        <v>6</v>
      </c>
      <c r="BV931">
        <f t="shared" si="147"/>
        <v>8</v>
      </c>
      <c r="BW931">
        <f t="shared" si="148"/>
        <v>3</v>
      </c>
      <c r="BX931">
        <f t="shared" si="149"/>
        <v>2</v>
      </c>
    </row>
    <row r="932" spans="1:76" ht="18.95" customHeight="1" x14ac:dyDescent="0.25">
      <c r="A932" t="s">
        <v>2708</v>
      </c>
      <c r="B932" t="s">
        <v>1769</v>
      </c>
      <c r="C932" t="s">
        <v>219</v>
      </c>
      <c r="D932" t="s">
        <v>26</v>
      </c>
      <c r="E932" t="s">
        <v>143</v>
      </c>
      <c r="F932" t="s">
        <v>659</v>
      </c>
      <c r="G932" t="s">
        <v>2026</v>
      </c>
      <c r="H932" t="s">
        <v>179</v>
      </c>
      <c r="I932" t="s">
        <v>2709</v>
      </c>
      <c r="L932" s="1">
        <v>130441000575</v>
      </c>
      <c r="M932" t="s">
        <v>2710</v>
      </c>
      <c r="N932" t="s">
        <v>45</v>
      </c>
      <c r="O932" t="s">
        <v>2711</v>
      </c>
      <c r="P932">
        <v>30094</v>
      </c>
      <c r="Q932" t="s">
        <v>2712</v>
      </c>
      <c r="R932">
        <v>713</v>
      </c>
      <c r="S932" t="s">
        <v>89</v>
      </c>
      <c r="T932" t="b">
        <v>0</v>
      </c>
      <c r="U932" t="s">
        <v>30</v>
      </c>
      <c r="V932" t="s">
        <v>61</v>
      </c>
      <c r="W932" t="s">
        <v>61</v>
      </c>
      <c r="X932" t="s">
        <v>61</v>
      </c>
      <c r="Y932" t="s">
        <v>61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2</v>
      </c>
      <c r="AJ932">
        <v>2</v>
      </c>
      <c r="AK932">
        <v>2</v>
      </c>
      <c r="AL932">
        <v>0</v>
      </c>
      <c r="AM932">
        <v>3</v>
      </c>
      <c r="AN932">
        <v>3</v>
      </c>
      <c r="AO932">
        <v>0</v>
      </c>
      <c r="AP932">
        <v>3</v>
      </c>
      <c r="AQ932">
        <v>3</v>
      </c>
      <c r="AR932">
        <v>3</v>
      </c>
      <c r="AS932">
        <v>0</v>
      </c>
      <c r="AT932">
        <v>0</v>
      </c>
      <c r="AU932">
        <v>1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3</v>
      </c>
      <c r="BB932">
        <v>3</v>
      </c>
      <c r="BC932">
        <v>1</v>
      </c>
      <c r="BD932">
        <v>0</v>
      </c>
      <c r="BE932">
        <v>3</v>
      </c>
      <c r="BF932">
        <v>3</v>
      </c>
      <c r="BG932">
        <v>3</v>
      </c>
      <c r="BH932">
        <v>1</v>
      </c>
      <c r="BI932">
        <v>3</v>
      </c>
      <c r="BJ932">
        <v>0</v>
      </c>
      <c r="BK932">
        <v>3</v>
      </c>
      <c r="BL932">
        <v>0</v>
      </c>
      <c r="BM932">
        <v>0</v>
      </c>
      <c r="BN932">
        <v>2</v>
      </c>
      <c r="BO932">
        <f t="shared" si="140"/>
        <v>0</v>
      </c>
      <c r="BP932">
        <f t="shared" si="141"/>
        <v>6</v>
      </c>
      <c r="BQ932">
        <f t="shared" si="142"/>
        <v>12</v>
      </c>
      <c r="BR932">
        <f t="shared" si="143"/>
        <v>3</v>
      </c>
      <c r="BS932">
        <f t="shared" si="144"/>
        <v>0</v>
      </c>
      <c r="BT932">
        <f t="shared" si="145"/>
        <v>2</v>
      </c>
      <c r="BU932">
        <f t="shared" si="146"/>
        <v>6</v>
      </c>
      <c r="BV932">
        <f t="shared" si="147"/>
        <v>7</v>
      </c>
      <c r="BW932">
        <f t="shared" si="148"/>
        <v>4</v>
      </c>
      <c r="BX932">
        <f t="shared" si="149"/>
        <v>8</v>
      </c>
    </row>
    <row r="933" spans="1:76" ht="18.95" customHeight="1" x14ac:dyDescent="0.25">
      <c r="A933" t="s">
        <v>2453</v>
      </c>
      <c r="B933" t="s">
        <v>1058</v>
      </c>
      <c r="C933" t="s">
        <v>29</v>
      </c>
      <c r="D933" t="s">
        <v>26</v>
      </c>
      <c r="E933" t="s">
        <v>178</v>
      </c>
      <c r="F933" t="s">
        <v>5163</v>
      </c>
      <c r="G933" t="s">
        <v>2026</v>
      </c>
      <c r="H933" t="s">
        <v>22</v>
      </c>
      <c r="I933" t="s">
        <v>2454</v>
      </c>
      <c r="L933" s="1">
        <v>80249000465</v>
      </c>
      <c r="M933" t="s">
        <v>2455</v>
      </c>
      <c r="N933" t="s">
        <v>58</v>
      </c>
      <c r="O933" t="s">
        <v>2456</v>
      </c>
      <c r="P933">
        <v>80302</v>
      </c>
      <c r="Q933" t="s">
        <v>2456</v>
      </c>
      <c r="R933">
        <v>304</v>
      </c>
      <c r="S933" t="s">
        <v>7</v>
      </c>
      <c r="T933" t="b">
        <v>0</v>
      </c>
      <c r="U933" t="s">
        <v>30</v>
      </c>
      <c r="V933" t="s">
        <v>31</v>
      </c>
      <c r="W933" t="s">
        <v>31</v>
      </c>
      <c r="X933" t="s">
        <v>31</v>
      </c>
      <c r="Y933" t="s">
        <v>31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2</v>
      </c>
      <c r="AJ933">
        <v>0</v>
      </c>
      <c r="AK933">
        <v>0</v>
      </c>
      <c r="AL933">
        <v>0</v>
      </c>
      <c r="AM933">
        <v>2</v>
      </c>
      <c r="AN933">
        <v>2</v>
      </c>
      <c r="AO933">
        <v>0</v>
      </c>
      <c r="AP933">
        <v>1</v>
      </c>
      <c r="AQ933">
        <v>3</v>
      </c>
      <c r="AR933">
        <v>1</v>
      </c>
      <c r="AS933">
        <v>0</v>
      </c>
      <c r="AT933">
        <v>0</v>
      </c>
      <c r="AU933">
        <v>2</v>
      </c>
      <c r="AV933">
        <v>2</v>
      </c>
      <c r="AW933">
        <v>0</v>
      </c>
      <c r="AX933">
        <v>2</v>
      </c>
      <c r="AY933">
        <v>0</v>
      </c>
      <c r="AZ933">
        <v>0</v>
      </c>
      <c r="BA933">
        <v>3</v>
      </c>
      <c r="BB933">
        <v>3</v>
      </c>
      <c r="BC933">
        <v>0</v>
      </c>
      <c r="BD933">
        <v>0</v>
      </c>
      <c r="BE933">
        <v>3</v>
      </c>
      <c r="BF933">
        <v>3</v>
      </c>
      <c r="BG933">
        <v>3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0</v>
      </c>
      <c r="BN933">
        <v>2</v>
      </c>
      <c r="BO933">
        <f t="shared" si="140"/>
        <v>0</v>
      </c>
      <c r="BP933">
        <f t="shared" si="141"/>
        <v>2</v>
      </c>
      <c r="BQ933">
        <f t="shared" si="142"/>
        <v>8</v>
      </c>
      <c r="BR933">
        <f t="shared" si="143"/>
        <v>1</v>
      </c>
      <c r="BS933">
        <f t="shared" si="144"/>
        <v>0</v>
      </c>
      <c r="BT933">
        <f t="shared" si="145"/>
        <v>6</v>
      </c>
      <c r="BU933">
        <f t="shared" si="146"/>
        <v>6</v>
      </c>
      <c r="BV933">
        <f t="shared" si="147"/>
        <v>6</v>
      </c>
      <c r="BW933">
        <f t="shared" si="148"/>
        <v>3</v>
      </c>
      <c r="BX933">
        <f t="shared" si="149"/>
        <v>3</v>
      </c>
    </row>
    <row r="934" spans="1:76" ht="18.95" customHeight="1" x14ac:dyDescent="0.25">
      <c r="A934" t="s">
        <v>749</v>
      </c>
      <c r="B934" t="s">
        <v>715</v>
      </c>
      <c r="C934" t="s">
        <v>219</v>
      </c>
      <c r="D934" t="s">
        <v>26</v>
      </c>
      <c r="E934" t="s">
        <v>178</v>
      </c>
      <c r="F934" t="s">
        <v>5163</v>
      </c>
      <c r="G934">
        <v>2</v>
      </c>
      <c r="H934" t="s">
        <v>22</v>
      </c>
      <c r="I934" t="s">
        <v>750</v>
      </c>
      <c r="L934" s="1">
        <v>50900000176</v>
      </c>
      <c r="M934" t="s">
        <v>751</v>
      </c>
      <c r="N934" t="s">
        <v>45</v>
      </c>
      <c r="O934" t="s">
        <v>752</v>
      </c>
      <c r="P934">
        <v>72202</v>
      </c>
      <c r="Q934" t="s">
        <v>753</v>
      </c>
      <c r="R934">
        <v>468</v>
      </c>
      <c r="S934" t="s">
        <v>7</v>
      </c>
      <c r="T934" t="b">
        <v>1</v>
      </c>
      <c r="U934" t="s">
        <v>31</v>
      </c>
      <c r="V934" t="s">
        <v>31</v>
      </c>
      <c r="W934" t="s">
        <v>31</v>
      </c>
      <c r="X934" t="s">
        <v>31</v>
      </c>
      <c r="Y934" t="s">
        <v>31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2</v>
      </c>
      <c r="AJ934">
        <v>2</v>
      </c>
      <c r="AK934">
        <v>2</v>
      </c>
      <c r="AL934">
        <v>2</v>
      </c>
      <c r="AM934">
        <v>3</v>
      </c>
      <c r="AN934">
        <v>3</v>
      </c>
      <c r="AO934">
        <v>3</v>
      </c>
      <c r="AP934">
        <v>3</v>
      </c>
      <c r="AQ934">
        <v>3</v>
      </c>
      <c r="AR934">
        <v>2</v>
      </c>
      <c r="AS934">
        <v>0</v>
      </c>
      <c r="AT934">
        <v>3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3</v>
      </c>
      <c r="BB934">
        <v>3</v>
      </c>
      <c r="BC934">
        <v>2</v>
      </c>
      <c r="BD934">
        <v>0</v>
      </c>
      <c r="BE934">
        <v>2</v>
      </c>
      <c r="BF934">
        <v>2</v>
      </c>
      <c r="BG934">
        <v>3</v>
      </c>
      <c r="BH934">
        <v>3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f t="shared" si="140"/>
        <v>0</v>
      </c>
      <c r="BP934">
        <f t="shared" si="141"/>
        <v>8</v>
      </c>
      <c r="BQ934">
        <f t="shared" si="142"/>
        <v>15</v>
      </c>
      <c r="BR934">
        <f t="shared" si="143"/>
        <v>2</v>
      </c>
      <c r="BS934">
        <f t="shared" si="144"/>
        <v>3</v>
      </c>
      <c r="BT934">
        <f t="shared" si="145"/>
        <v>0</v>
      </c>
      <c r="BU934">
        <f t="shared" si="146"/>
        <v>6</v>
      </c>
      <c r="BV934">
        <f t="shared" si="147"/>
        <v>6</v>
      </c>
      <c r="BW934">
        <f t="shared" si="148"/>
        <v>6</v>
      </c>
      <c r="BX934">
        <f t="shared" si="149"/>
        <v>0</v>
      </c>
    </row>
    <row r="935" spans="1:76" ht="18.95" customHeight="1" x14ac:dyDescent="0.25">
      <c r="A935" t="s">
        <v>2374</v>
      </c>
      <c r="B935" t="s">
        <v>20</v>
      </c>
      <c r="C935" t="s">
        <v>29</v>
      </c>
      <c r="D935" t="s">
        <v>26</v>
      </c>
      <c r="E935" t="s">
        <v>735</v>
      </c>
      <c r="F935" t="s">
        <v>5161</v>
      </c>
      <c r="G935" t="s">
        <v>2026</v>
      </c>
      <c r="H935" t="s">
        <v>22</v>
      </c>
      <c r="I935" t="s">
        <v>2375</v>
      </c>
      <c r="M935" t="s">
        <v>2376</v>
      </c>
      <c r="N935" t="s">
        <v>58</v>
      </c>
      <c r="O935" t="s">
        <v>1029</v>
      </c>
      <c r="P935">
        <v>92113</v>
      </c>
      <c r="Q935" t="s">
        <v>2377</v>
      </c>
      <c r="R935">
        <v>277</v>
      </c>
      <c r="S935" t="s">
        <v>7</v>
      </c>
      <c r="T935" t="b">
        <v>0</v>
      </c>
      <c r="U935" t="s">
        <v>30</v>
      </c>
      <c r="V935" t="s">
        <v>61</v>
      </c>
      <c r="W935" t="s">
        <v>663</v>
      </c>
      <c r="X935" t="s">
        <v>663</v>
      </c>
      <c r="Y935" t="s">
        <v>663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2</v>
      </c>
      <c r="AG935">
        <v>3</v>
      </c>
      <c r="AH935">
        <v>2</v>
      </c>
      <c r="AI935">
        <v>1</v>
      </c>
      <c r="AJ935">
        <v>2</v>
      </c>
      <c r="AK935">
        <v>2</v>
      </c>
      <c r="AL935">
        <v>2</v>
      </c>
      <c r="AM935">
        <v>2</v>
      </c>
      <c r="AN935">
        <v>3</v>
      </c>
      <c r="AO935">
        <v>0</v>
      </c>
      <c r="AP935">
        <v>0</v>
      </c>
      <c r="AQ935">
        <v>3</v>
      </c>
      <c r="AR935">
        <v>3</v>
      </c>
      <c r="AS935">
        <v>0</v>
      </c>
      <c r="AT935">
        <v>1</v>
      </c>
      <c r="AU935">
        <v>2</v>
      </c>
      <c r="AV935">
        <v>2</v>
      </c>
      <c r="AW935">
        <v>2</v>
      </c>
      <c r="AX935">
        <v>2</v>
      </c>
      <c r="AY935">
        <v>0</v>
      </c>
      <c r="AZ935">
        <v>0</v>
      </c>
      <c r="BA935">
        <v>3</v>
      </c>
      <c r="BB935">
        <v>3</v>
      </c>
      <c r="BC935">
        <v>1</v>
      </c>
      <c r="BD935">
        <v>0</v>
      </c>
      <c r="BE935">
        <v>3</v>
      </c>
      <c r="BF935">
        <v>3</v>
      </c>
      <c r="BG935">
        <v>1</v>
      </c>
      <c r="BH935">
        <v>3</v>
      </c>
      <c r="BI935">
        <v>0</v>
      </c>
      <c r="BJ935">
        <v>0</v>
      </c>
      <c r="BK935">
        <v>0</v>
      </c>
      <c r="BL935">
        <v>1</v>
      </c>
      <c r="BM935">
        <v>0</v>
      </c>
      <c r="BN935">
        <v>0</v>
      </c>
      <c r="BO935">
        <f t="shared" si="140"/>
        <v>7</v>
      </c>
      <c r="BP935">
        <f t="shared" si="141"/>
        <v>7</v>
      </c>
      <c r="BQ935">
        <f t="shared" si="142"/>
        <v>8</v>
      </c>
      <c r="BR935">
        <f t="shared" si="143"/>
        <v>3</v>
      </c>
      <c r="BS935">
        <f t="shared" si="144"/>
        <v>1</v>
      </c>
      <c r="BT935">
        <f t="shared" si="145"/>
        <v>8</v>
      </c>
      <c r="BU935">
        <f t="shared" si="146"/>
        <v>6</v>
      </c>
      <c r="BV935">
        <f t="shared" si="147"/>
        <v>7</v>
      </c>
      <c r="BW935">
        <f t="shared" si="148"/>
        <v>4</v>
      </c>
      <c r="BX935">
        <f t="shared" si="149"/>
        <v>1</v>
      </c>
    </row>
    <row r="936" spans="1:76" ht="18.95" customHeight="1" x14ac:dyDescent="0.25">
      <c r="A936" t="s">
        <v>1501</v>
      </c>
      <c r="B936" t="s">
        <v>612</v>
      </c>
      <c r="C936" t="s">
        <v>40</v>
      </c>
      <c r="D936" t="s">
        <v>26</v>
      </c>
      <c r="E936" t="s">
        <v>50</v>
      </c>
      <c r="F936" t="s">
        <v>5161</v>
      </c>
      <c r="G936">
        <v>5</v>
      </c>
      <c r="H936" t="s">
        <v>22</v>
      </c>
      <c r="I936" t="s">
        <v>1502</v>
      </c>
      <c r="L936" s="1">
        <v>550465002360</v>
      </c>
      <c r="M936" t="s">
        <v>1503</v>
      </c>
      <c r="N936" t="s">
        <v>25</v>
      </c>
      <c r="O936" t="s">
        <v>698</v>
      </c>
      <c r="P936">
        <v>54121</v>
      </c>
      <c r="Q936" t="s">
        <v>698</v>
      </c>
      <c r="R936">
        <v>53</v>
      </c>
      <c r="S936" t="s">
        <v>39</v>
      </c>
      <c r="T936" t="b">
        <v>1</v>
      </c>
      <c r="U936" t="s">
        <v>31</v>
      </c>
      <c r="V936" t="s">
        <v>31</v>
      </c>
      <c r="W936" t="s">
        <v>31</v>
      </c>
      <c r="X936" t="s">
        <v>31</v>
      </c>
      <c r="Y936" t="s">
        <v>31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0</v>
      </c>
      <c r="AF936" s="10">
        <v>0</v>
      </c>
      <c r="AG936" s="10">
        <v>0</v>
      </c>
      <c r="AH936" s="10">
        <v>0</v>
      </c>
      <c r="AI936" s="10">
        <v>0</v>
      </c>
      <c r="AJ936" s="10">
        <v>0</v>
      </c>
      <c r="AK936" s="10">
        <v>0</v>
      </c>
      <c r="AL936" s="10">
        <v>0</v>
      </c>
      <c r="AM936" s="10">
        <v>1</v>
      </c>
      <c r="AN936" s="10">
        <v>1</v>
      </c>
      <c r="AO936" s="10">
        <v>1</v>
      </c>
      <c r="AP936" s="10">
        <v>3</v>
      </c>
      <c r="AQ936" s="10">
        <v>0</v>
      </c>
      <c r="AR936" s="10">
        <v>0</v>
      </c>
      <c r="AS936" s="10">
        <v>0</v>
      </c>
      <c r="AT936" s="10">
        <v>0</v>
      </c>
      <c r="AU936" s="10">
        <v>0</v>
      </c>
      <c r="AV936" s="10">
        <v>0</v>
      </c>
      <c r="AW936" s="10">
        <v>0</v>
      </c>
      <c r="AX936" s="10">
        <v>0</v>
      </c>
      <c r="AY936" s="10">
        <v>0</v>
      </c>
      <c r="AZ936" s="10">
        <v>0</v>
      </c>
      <c r="BA936" s="10">
        <v>0</v>
      </c>
      <c r="BB936" s="10">
        <v>3</v>
      </c>
      <c r="BC936" s="10">
        <v>0</v>
      </c>
      <c r="BD936" s="10">
        <v>0</v>
      </c>
      <c r="BE936" s="10">
        <v>0</v>
      </c>
      <c r="BF936" s="10">
        <v>3</v>
      </c>
      <c r="BG936" s="10">
        <v>0</v>
      </c>
      <c r="BH936" s="10">
        <v>0</v>
      </c>
      <c r="BI936" s="10">
        <v>0</v>
      </c>
      <c r="BJ936" s="10">
        <v>0</v>
      </c>
      <c r="BK936" s="10">
        <v>0</v>
      </c>
      <c r="BL936" s="10">
        <v>0</v>
      </c>
      <c r="BM936" s="10">
        <v>0</v>
      </c>
      <c r="BN936" s="10">
        <v>0</v>
      </c>
      <c r="BO936">
        <f t="shared" si="140"/>
        <v>0</v>
      </c>
      <c r="BP936">
        <f t="shared" si="141"/>
        <v>0</v>
      </c>
      <c r="BQ936">
        <f t="shared" si="142"/>
        <v>6</v>
      </c>
      <c r="BR936">
        <f t="shared" si="143"/>
        <v>0</v>
      </c>
      <c r="BS936">
        <f t="shared" si="144"/>
        <v>0</v>
      </c>
      <c r="BT936">
        <f t="shared" si="145"/>
        <v>0</v>
      </c>
      <c r="BU936">
        <f t="shared" si="146"/>
        <v>3</v>
      </c>
      <c r="BV936">
        <f t="shared" si="147"/>
        <v>3</v>
      </c>
      <c r="BW936">
        <f t="shared" si="148"/>
        <v>0</v>
      </c>
      <c r="BX936">
        <f t="shared" si="149"/>
        <v>0</v>
      </c>
    </row>
    <row r="937" spans="1:76" ht="18.95" customHeight="1" x14ac:dyDescent="0.25">
      <c r="A937" t="s">
        <v>4483</v>
      </c>
      <c r="B937" t="s">
        <v>1210</v>
      </c>
      <c r="C937" t="s">
        <v>219</v>
      </c>
      <c r="D937" t="s">
        <v>26</v>
      </c>
      <c r="E937" t="s">
        <v>66</v>
      </c>
      <c r="F937" t="s">
        <v>66</v>
      </c>
      <c r="G937" t="s">
        <v>2026</v>
      </c>
      <c r="H937" t="s">
        <v>22</v>
      </c>
      <c r="I937" t="s">
        <v>4484</v>
      </c>
      <c r="M937" t="s">
        <v>4485</v>
      </c>
      <c r="N937" t="s">
        <v>58</v>
      </c>
      <c r="O937" t="s">
        <v>4486</v>
      </c>
      <c r="P937">
        <v>29180</v>
      </c>
      <c r="Q937" t="s">
        <v>4487</v>
      </c>
      <c r="R937">
        <v>100</v>
      </c>
      <c r="S937" t="s">
        <v>39</v>
      </c>
      <c r="T937" t="b">
        <v>1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>
        <v>0</v>
      </c>
      <c r="AA937">
        <v>0</v>
      </c>
      <c r="AB937">
        <v>2</v>
      </c>
      <c r="AC937">
        <v>2</v>
      </c>
      <c r="AD937">
        <v>2</v>
      </c>
      <c r="AE937">
        <v>0</v>
      </c>
      <c r="AF937">
        <v>3</v>
      </c>
      <c r="AG937">
        <v>3</v>
      </c>
      <c r="AH937">
        <v>1</v>
      </c>
      <c r="AI937">
        <v>2</v>
      </c>
      <c r="AJ937">
        <v>2</v>
      </c>
      <c r="AK937">
        <v>2</v>
      </c>
      <c r="AL937">
        <v>2</v>
      </c>
      <c r="AM937">
        <v>3</v>
      </c>
      <c r="AN937">
        <v>3</v>
      </c>
      <c r="AO937">
        <v>0</v>
      </c>
      <c r="AP937">
        <v>3</v>
      </c>
      <c r="AQ937">
        <v>3</v>
      </c>
      <c r="AR937">
        <v>3</v>
      </c>
      <c r="AS937">
        <v>0</v>
      </c>
      <c r="AT937">
        <v>3</v>
      </c>
      <c r="AU937">
        <v>0</v>
      </c>
      <c r="AV937">
        <v>0</v>
      </c>
      <c r="AW937">
        <v>1</v>
      </c>
      <c r="AX937">
        <v>2</v>
      </c>
      <c r="AY937">
        <v>0</v>
      </c>
      <c r="AZ937">
        <v>0</v>
      </c>
      <c r="BA937">
        <v>0</v>
      </c>
      <c r="BB937">
        <v>3</v>
      </c>
      <c r="BC937">
        <v>2</v>
      </c>
      <c r="BD937">
        <v>0</v>
      </c>
      <c r="BE937">
        <v>0</v>
      </c>
      <c r="BF937">
        <v>3</v>
      </c>
      <c r="BG937">
        <v>1</v>
      </c>
      <c r="BH937">
        <v>3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2</v>
      </c>
      <c r="BO937">
        <f t="shared" si="140"/>
        <v>13</v>
      </c>
      <c r="BP937">
        <f t="shared" si="141"/>
        <v>8</v>
      </c>
      <c r="BQ937">
        <f t="shared" si="142"/>
        <v>12</v>
      </c>
      <c r="BR937">
        <f t="shared" si="143"/>
        <v>3</v>
      </c>
      <c r="BS937">
        <f t="shared" si="144"/>
        <v>3</v>
      </c>
      <c r="BT937">
        <f t="shared" si="145"/>
        <v>3</v>
      </c>
      <c r="BU937">
        <f t="shared" si="146"/>
        <v>3</v>
      </c>
      <c r="BV937">
        <f t="shared" si="147"/>
        <v>5</v>
      </c>
      <c r="BW937">
        <f t="shared" si="148"/>
        <v>4</v>
      </c>
      <c r="BX937">
        <f t="shared" si="149"/>
        <v>2</v>
      </c>
    </row>
    <row r="938" spans="1:76" ht="18.95" customHeight="1" x14ac:dyDescent="0.25">
      <c r="A938" t="s">
        <v>3271</v>
      </c>
      <c r="B938" t="s">
        <v>3245</v>
      </c>
      <c r="C938" t="s">
        <v>219</v>
      </c>
      <c r="D938" t="s">
        <v>26</v>
      </c>
      <c r="E938" t="s">
        <v>178</v>
      </c>
      <c r="F938" t="s">
        <v>5163</v>
      </c>
      <c r="G938" t="s">
        <v>2026</v>
      </c>
      <c r="H938" t="s">
        <v>22</v>
      </c>
      <c r="I938" t="s">
        <v>3272</v>
      </c>
      <c r="L938" s="1">
        <v>240039000468</v>
      </c>
      <c r="M938" t="s">
        <v>3273</v>
      </c>
      <c r="N938" t="s">
        <v>45</v>
      </c>
      <c r="O938" t="s">
        <v>3274</v>
      </c>
      <c r="P938">
        <v>21017</v>
      </c>
      <c r="Q938" t="s">
        <v>3275</v>
      </c>
      <c r="R938">
        <v>793</v>
      </c>
      <c r="S938" t="s">
        <v>89</v>
      </c>
      <c r="T938" t="b">
        <v>0</v>
      </c>
      <c r="U938" t="s">
        <v>30</v>
      </c>
      <c r="V938" t="s">
        <v>31</v>
      </c>
      <c r="W938" t="s">
        <v>31</v>
      </c>
      <c r="X938" t="s">
        <v>31</v>
      </c>
      <c r="Y938" t="s">
        <v>31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3</v>
      </c>
      <c r="AG938">
        <v>3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3</v>
      </c>
      <c r="AN938">
        <v>3</v>
      </c>
      <c r="AO938">
        <v>0</v>
      </c>
      <c r="AP938">
        <v>3</v>
      </c>
      <c r="AQ938">
        <v>0</v>
      </c>
      <c r="AR938">
        <v>2</v>
      </c>
      <c r="AS938">
        <v>1</v>
      </c>
      <c r="AT938">
        <v>3</v>
      </c>
      <c r="AU938">
        <v>2</v>
      </c>
      <c r="AV938">
        <v>2</v>
      </c>
      <c r="AW938">
        <v>1</v>
      </c>
      <c r="AX938">
        <v>2</v>
      </c>
      <c r="AY938">
        <v>0</v>
      </c>
      <c r="AZ938">
        <v>2</v>
      </c>
      <c r="BA938">
        <v>3</v>
      </c>
      <c r="BB938">
        <v>3</v>
      </c>
      <c r="BC938">
        <v>2</v>
      </c>
      <c r="BD938">
        <v>1</v>
      </c>
      <c r="BE938">
        <v>3</v>
      </c>
      <c r="BF938">
        <v>3</v>
      </c>
      <c r="BG938">
        <v>1</v>
      </c>
      <c r="BH938">
        <v>3</v>
      </c>
      <c r="BI938">
        <v>3</v>
      </c>
      <c r="BJ938">
        <v>0</v>
      </c>
      <c r="BK938">
        <v>3</v>
      </c>
      <c r="BL938">
        <v>1</v>
      </c>
      <c r="BM938">
        <v>0</v>
      </c>
      <c r="BN938">
        <v>2</v>
      </c>
      <c r="BO938">
        <f t="shared" si="140"/>
        <v>8</v>
      </c>
      <c r="BP938">
        <f t="shared" si="141"/>
        <v>0</v>
      </c>
      <c r="BQ938">
        <f t="shared" si="142"/>
        <v>9</v>
      </c>
      <c r="BR938">
        <f t="shared" si="143"/>
        <v>3</v>
      </c>
      <c r="BS938">
        <f t="shared" si="144"/>
        <v>3</v>
      </c>
      <c r="BT938">
        <f t="shared" si="145"/>
        <v>7</v>
      </c>
      <c r="BU938">
        <f t="shared" si="146"/>
        <v>8</v>
      </c>
      <c r="BV938">
        <f t="shared" si="147"/>
        <v>9</v>
      </c>
      <c r="BW938">
        <f t="shared" si="148"/>
        <v>4</v>
      </c>
      <c r="BX938">
        <f t="shared" si="149"/>
        <v>9</v>
      </c>
    </row>
    <row r="939" spans="1:76" ht="18.95" customHeight="1" x14ac:dyDescent="0.25">
      <c r="A939" t="s">
        <v>4663</v>
      </c>
      <c r="B939" t="s">
        <v>1239</v>
      </c>
      <c r="C939" t="s">
        <v>219</v>
      </c>
      <c r="D939" t="s">
        <v>26</v>
      </c>
      <c r="E939" t="s">
        <v>143</v>
      </c>
      <c r="F939" t="s">
        <v>659</v>
      </c>
      <c r="G939" t="s">
        <v>2026</v>
      </c>
      <c r="H939" t="s">
        <v>22</v>
      </c>
      <c r="I939" t="s">
        <v>3760</v>
      </c>
      <c r="M939" t="s">
        <v>4664</v>
      </c>
      <c r="N939" t="s">
        <v>45</v>
      </c>
      <c r="O939" t="s">
        <v>2841</v>
      </c>
      <c r="P939">
        <v>77351</v>
      </c>
      <c r="Q939" t="s">
        <v>330</v>
      </c>
      <c r="R939">
        <v>645</v>
      </c>
      <c r="S939" t="s">
        <v>39</v>
      </c>
      <c r="T939" t="b">
        <v>0</v>
      </c>
      <c r="U939" t="s">
        <v>30</v>
      </c>
      <c r="V939" t="s">
        <v>71</v>
      </c>
      <c r="W939" t="s">
        <v>71</v>
      </c>
      <c r="X939" t="s">
        <v>61</v>
      </c>
      <c r="Y939" t="s">
        <v>71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2</v>
      </c>
      <c r="AG939">
        <v>1</v>
      </c>
      <c r="AH939">
        <v>1</v>
      </c>
      <c r="AI939">
        <v>2</v>
      </c>
      <c r="AJ939">
        <v>0</v>
      </c>
      <c r="AK939">
        <v>2</v>
      </c>
      <c r="AL939">
        <v>1</v>
      </c>
      <c r="AM939">
        <v>3</v>
      </c>
      <c r="AN939">
        <v>3</v>
      </c>
      <c r="AO939">
        <v>3</v>
      </c>
      <c r="AP939">
        <v>0</v>
      </c>
      <c r="AQ939">
        <v>0</v>
      </c>
      <c r="AR939">
        <v>2</v>
      </c>
      <c r="AS939">
        <v>0</v>
      </c>
      <c r="AT939">
        <v>3</v>
      </c>
      <c r="AU939">
        <v>2</v>
      </c>
      <c r="AV939">
        <v>2</v>
      </c>
      <c r="AW939">
        <v>0</v>
      </c>
      <c r="AX939">
        <v>0</v>
      </c>
      <c r="AY939">
        <v>1</v>
      </c>
      <c r="AZ939">
        <v>0</v>
      </c>
      <c r="BA939">
        <v>3</v>
      </c>
      <c r="BB939">
        <v>3</v>
      </c>
      <c r="BC939">
        <v>2</v>
      </c>
      <c r="BD939">
        <v>0</v>
      </c>
      <c r="BE939">
        <v>3</v>
      </c>
      <c r="BF939">
        <v>3</v>
      </c>
      <c r="BG939">
        <v>3</v>
      </c>
      <c r="BH939">
        <v>3</v>
      </c>
      <c r="BI939">
        <v>0</v>
      </c>
      <c r="BJ939">
        <v>0</v>
      </c>
      <c r="BK939">
        <v>3</v>
      </c>
      <c r="BL939">
        <v>0</v>
      </c>
      <c r="BM939">
        <v>0</v>
      </c>
      <c r="BN939">
        <v>2</v>
      </c>
      <c r="BO939">
        <f t="shared" si="140"/>
        <v>4</v>
      </c>
      <c r="BP939">
        <f t="shared" si="141"/>
        <v>5</v>
      </c>
      <c r="BQ939">
        <f t="shared" si="142"/>
        <v>9</v>
      </c>
      <c r="BR939">
        <f t="shared" si="143"/>
        <v>2</v>
      </c>
      <c r="BS939">
        <f t="shared" si="144"/>
        <v>3</v>
      </c>
      <c r="BT939">
        <f t="shared" si="145"/>
        <v>4</v>
      </c>
      <c r="BU939">
        <f t="shared" si="146"/>
        <v>7</v>
      </c>
      <c r="BV939">
        <f t="shared" si="147"/>
        <v>8</v>
      </c>
      <c r="BW939">
        <f t="shared" si="148"/>
        <v>6</v>
      </c>
      <c r="BX939">
        <f t="shared" si="149"/>
        <v>5</v>
      </c>
    </row>
    <row r="940" spans="1:76" ht="18.95" customHeight="1" x14ac:dyDescent="0.25">
      <c r="A940" t="s">
        <v>3413</v>
      </c>
      <c r="B940" t="s">
        <v>1589</v>
      </c>
      <c r="C940" t="s">
        <v>40</v>
      </c>
      <c r="D940" t="s">
        <v>26</v>
      </c>
      <c r="E940" t="s">
        <v>21</v>
      </c>
      <c r="F940" t="s">
        <v>5163</v>
      </c>
      <c r="G940" t="s">
        <v>2026</v>
      </c>
      <c r="H940" t="s">
        <v>22</v>
      </c>
      <c r="I940" t="s">
        <v>3414</v>
      </c>
      <c r="L940" s="1">
        <v>262856000293</v>
      </c>
      <c r="M940" t="s">
        <v>3415</v>
      </c>
      <c r="N940" t="s">
        <v>45</v>
      </c>
      <c r="O940" t="s">
        <v>3416</v>
      </c>
      <c r="P940">
        <v>48187</v>
      </c>
      <c r="Q940" t="s">
        <v>1978</v>
      </c>
      <c r="R940">
        <v>552</v>
      </c>
      <c r="S940" t="s">
        <v>89</v>
      </c>
      <c r="T940" t="b">
        <v>1</v>
      </c>
      <c r="U940" t="s">
        <v>61</v>
      </c>
      <c r="V940" t="s">
        <v>61</v>
      </c>
      <c r="W940" t="s">
        <v>61</v>
      </c>
      <c r="X940" t="s">
        <v>61</v>
      </c>
      <c r="Y940" t="s">
        <v>61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2</v>
      </c>
      <c r="AF940">
        <v>0</v>
      </c>
      <c r="AG940">
        <v>0</v>
      </c>
      <c r="AH940">
        <v>2</v>
      </c>
      <c r="AI940">
        <v>2</v>
      </c>
      <c r="AJ940">
        <v>0</v>
      </c>
      <c r="AK940">
        <v>2</v>
      </c>
      <c r="AL940">
        <v>0</v>
      </c>
      <c r="AM940">
        <v>3</v>
      </c>
      <c r="AN940">
        <v>3</v>
      </c>
      <c r="AO940">
        <v>2</v>
      </c>
      <c r="AP940">
        <v>1</v>
      </c>
      <c r="AQ940">
        <v>3</v>
      </c>
      <c r="AR940">
        <v>3</v>
      </c>
      <c r="AS940">
        <v>0</v>
      </c>
      <c r="AT940">
        <v>3</v>
      </c>
      <c r="AU940">
        <v>2</v>
      </c>
      <c r="AV940">
        <v>2</v>
      </c>
      <c r="AW940">
        <v>0</v>
      </c>
      <c r="AX940">
        <v>0</v>
      </c>
      <c r="AY940">
        <v>0</v>
      </c>
      <c r="AZ940">
        <v>0</v>
      </c>
      <c r="BA940">
        <v>3</v>
      </c>
      <c r="BB940">
        <v>3</v>
      </c>
      <c r="BC940">
        <v>0</v>
      </c>
      <c r="BD940">
        <v>0</v>
      </c>
      <c r="BE940">
        <v>3</v>
      </c>
      <c r="BF940">
        <v>3</v>
      </c>
      <c r="BG940">
        <v>3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f t="shared" si="140"/>
        <v>4</v>
      </c>
      <c r="BP940">
        <f t="shared" si="141"/>
        <v>4</v>
      </c>
      <c r="BQ940">
        <f t="shared" si="142"/>
        <v>12</v>
      </c>
      <c r="BR940">
        <f t="shared" si="143"/>
        <v>3</v>
      </c>
      <c r="BS940">
        <f t="shared" si="144"/>
        <v>3</v>
      </c>
      <c r="BT940">
        <f t="shared" si="145"/>
        <v>4</v>
      </c>
      <c r="BU940">
        <f t="shared" si="146"/>
        <v>6</v>
      </c>
      <c r="BV940">
        <f t="shared" si="147"/>
        <v>6</v>
      </c>
      <c r="BW940">
        <f t="shared" si="148"/>
        <v>3</v>
      </c>
      <c r="BX940">
        <f t="shared" si="149"/>
        <v>0</v>
      </c>
    </row>
    <row r="941" spans="1:76" ht="18.95" customHeight="1" x14ac:dyDescent="0.25">
      <c r="A941" t="s">
        <v>2274</v>
      </c>
      <c r="B941" t="s">
        <v>20</v>
      </c>
      <c r="C941" t="s">
        <v>29</v>
      </c>
      <c r="D941" t="s">
        <v>26</v>
      </c>
      <c r="E941" t="s">
        <v>96</v>
      </c>
      <c r="F941" t="s">
        <v>5163</v>
      </c>
      <c r="G941" t="s">
        <v>2026</v>
      </c>
      <c r="H941" t="s">
        <v>22</v>
      </c>
      <c r="I941" t="s">
        <v>2275</v>
      </c>
      <c r="L941" s="1">
        <v>62580007213</v>
      </c>
      <c r="M941" t="s">
        <v>2276</v>
      </c>
      <c r="N941" t="s">
        <v>58</v>
      </c>
      <c r="O941" t="s">
        <v>2277</v>
      </c>
      <c r="P941">
        <v>92553</v>
      </c>
      <c r="Q941" t="s">
        <v>957</v>
      </c>
      <c r="R941">
        <v>179</v>
      </c>
      <c r="S941" t="s">
        <v>89</v>
      </c>
      <c r="T941" t="b">
        <v>0</v>
      </c>
      <c r="U941" t="s">
        <v>30</v>
      </c>
      <c r="V941" t="s">
        <v>31</v>
      </c>
      <c r="W941" t="s">
        <v>31</v>
      </c>
      <c r="X941" t="s">
        <v>31</v>
      </c>
      <c r="Y941" t="s">
        <v>31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3</v>
      </c>
      <c r="AG941">
        <v>3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2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2</v>
      </c>
      <c r="AV941">
        <v>2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2</v>
      </c>
      <c r="BD941">
        <v>0</v>
      </c>
      <c r="BE941">
        <v>0</v>
      </c>
      <c r="BF941">
        <v>3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2</v>
      </c>
      <c r="BO941">
        <f t="shared" si="140"/>
        <v>6</v>
      </c>
      <c r="BP941">
        <f t="shared" si="141"/>
        <v>0</v>
      </c>
      <c r="BQ941">
        <f t="shared" si="142"/>
        <v>2</v>
      </c>
      <c r="BR941">
        <f t="shared" si="143"/>
        <v>0</v>
      </c>
      <c r="BS941">
        <f t="shared" si="144"/>
        <v>0</v>
      </c>
      <c r="BT941">
        <f t="shared" si="145"/>
        <v>4</v>
      </c>
      <c r="BU941">
        <f t="shared" si="146"/>
        <v>1</v>
      </c>
      <c r="BV941">
        <f t="shared" si="147"/>
        <v>5</v>
      </c>
      <c r="BW941">
        <f t="shared" si="148"/>
        <v>0</v>
      </c>
      <c r="BX941">
        <f t="shared" si="149"/>
        <v>2</v>
      </c>
    </row>
    <row r="942" spans="1:76" ht="18.95" customHeight="1" x14ac:dyDescent="0.25">
      <c r="A942" t="s">
        <v>3305</v>
      </c>
      <c r="B942" t="s">
        <v>1960</v>
      </c>
      <c r="C942" t="s">
        <v>54</v>
      </c>
      <c r="D942" t="s">
        <v>26</v>
      </c>
      <c r="E942" t="s">
        <v>73</v>
      </c>
      <c r="F942" t="s">
        <v>659</v>
      </c>
      <c r="G942" t="s">
        <v>2026</v>
      </c>
      <c r="H942" t="s">
        <v>22</v>
      </c>
      <c r="I942" t="s">
        <v>3306</v>
      </c>
      <c r="L942" s="1">
        <v>230625023138</v>
      </c>
      <c r="M942" t="s">
        <v>3307</v>
      </c>
      <c r="N942" t="s">
        <v>45</v>
      </c>
      <c r="O942" t="s">
        <v>3308</v>
      </c>
      <c r="P942">
        <v>4441</v>
      </c>
      <c r="Q942" t="s">
        <v>3309</v>
      </c>
      <c r="R942">
        <v>206</v>
      </c>
      <c r="S942" t="s">
        <v>39</v>
      </c>
      <c r="T942" t="b">
        <v>0</v>
      </c>
      <c r="U942" t="s">
        <v>30</v>
      </c>
      <c r="V942" t="s">
        <v>31</v>
      </c>
      <c r="W942" t="s">
        <v>31</v>
      </c>
      <c r="X942" t="s">
        <v>31</v>
      </c>
      <c r="Y942" t="s">
        <v>31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</v>
      </c>
      <c r="AG942">
        <v>2</v>
      </c>
      <c r="AH942">
        <v>0</v>
      </c>
      <c r="AI942">
        <v>2</v>
      </c>
      <c r="AJ942">
        <v>2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3</v>
      </c>
      <c r="AQ942">
        <v>0</v>
      </c>
      <c r="AR942">
        <v>2</v>
      </c>
      <c r="AS942">
        <v>0</v>
      </c>
      <c r="AT942">
        <v>0</v>
      </c>
      <c r="AU942">
        <v>0</v>
      </c>
      <c r="AV942">
        <v>0</v>
      </c>
      <c r="AW942">
        <v>2</v>
      </c>
      <c r="AX942">
        <v>2</v>
      </c>
      <c r="AY942">
        <v>0</v>
      </c>
      <c r="AZ942">
        <v>0</v>
      </c>
      <c r="BA942">
        <v>3</v>
      </c>
      <c r="BB942">
        <v>3</v>
      </c>
      <c r="BC942">
        <v>2</v>
      </c>
      <c r="BD942">
        <v>0</v>
      </c>
      <c r="BE942">
        <v>3</v>
      </c>
      <c r="BF942">
        <v>3</v>
      </c>
      <c r="BG942">
        <v>0</v>
      </c>
      <c r="BH942">
        <v>1</v>
      </c>
      <c r="BI942">
        <v>0</v>
      </c>
      <c r="BJ942">
        <v>0</v>
      </c>
      <c r="BK942">
        <v>0</v>
      </c>
      <c r="BL942">
        <v>3</v>
      </c>
      <c r="BM942">
        <v>0</v>
      </c>
      <c r="BN942">
        <v>0</v>
      </c>
      <c r="BO942">
        <f t="shared" si="140"/>
        <v>5</v>
      </c>
      <c r="BP942">
        <f t="shared" si="141"/>
        <v>4</v>
      </c>
      <c r="BQ942">
        <f t="shared" si="142"/>
        <v>4</v>
      </c>
      <c r="BR942">
        <f t="shared" si="143"/>
        <v>2</v>
      </c>
      <c r="BS942">
        <f t="shared" si="144"/>
        <v>0</v>
      </c>
      <c r="BT942">
        <f t="shared" si="145"/>
        <v>4</v>
      </c>
      <c r="BU942">
        <f t="shared" si="146"/>
        <v>6</v>
      </c>
      <c r="BV942">
        <f t="shared" si="147"/>
        <v>8</v>
      </c>
      <c r="BW942">
        <f t="shared" si="148"/>
        <v>1</v>
      </c>
      <c r="BX942">
        <f t="shared" si="149"/>
        <v>3</v>
      </c>
    </row>
    <row r="943" spans="1:76" ht="18.95" customHeight="1" x14ac:dyDescent="0.25">
      <c r="A943" t="s">
        <v>41</v>
      </c>
      <c r="B943" t="s">
        <v>42</v>
      </c>
      <c r="C943" t="s">
        <v>29</v>
      </c>
      <c r="D943" t="s">
        <v>26</v>
      </c>
      <c r="E943" t="s">
        <v>66</v>
      </c>
      <c r="F943" t="s">
        <v>659</v>
      </c>
      <c r="G943">
        <v>1</v>
      </c>
      <c r="H943" t="s">
        <v>22</v>
      </c>
      <c r="I943" t="s">
        <v>43</v>
      </c>
      <c r="L943" s="1">
        <v>350189000749</v>
      </c>
      <c r="M943" t="s">
        <v>44</v>
      </c>
      <c r="N943" t="s">
        <v>45</v>
      </c>
      <c r="O943" t="s">
        <v>46</v>
      </c>
      <c r="P943">
        <v>87035</v>
      </c>
      <c r="Q943" t="s">
        <v>47</v>
      </c>
      <c r="R943">
        <v>312</v>
      </c>
      <c r="S943" t="s">
        <v>39</v>
      </c>
      <c r="T943" t="b">
        <v>1</v>
      </c>
      <c r="U943" t="s">
        <v>31</v>
      </c>
      <c r="V943" t="s">
        <v>31</v>
      </c>
      <c r="W943" t="s">
        <v>31</v>
      </c>
      <c r="X943" t="s">
        <v>31</v>
      </c>
      <c r="Y943" t="s">
        <v>31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</v>
      </c>
      <c r="AG943">
        <v>2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3</v>
      </c>
      <c r="AN943">
        <v>3</v>
      </c>
      <c r="AO943">
        <v>3</v>
      </c>
      <c r="AP943">
        <v>3</v>
      </c>
      <c r="AQ943">
        <v>0</v>
      </c>
      <c r="AR943">
        <v>3</v>
      </c>
      <c r="AS943">
        <v>0</v>
      </c>
      <c r="AT943">
        <v>2</v>
      </c>
      <c r="AU943">
        <v>0</v>
      </c>
      <c r="AV943">
        <v>2</v>
      </c>
      <c r="AW943">
        <v>2</v>
      </c>
      <c r="AX943">
        <v>2</v>
      </c>
      <c r="AY943">
        <v>2</v>
      </c>
      <c r="AZ943">
        <v>0</v>
      </c>
      <c r="BA943">
        <v>0</v>
      </c>
      <c r="BB943">
        <v>2</v>
      </c>
      <c r="BC943">
        <v>2</v>
      </c>
      <c r="BD943">
        <v>0</v>
      </c>
      <c r="BE943">
        <v>0</v>
      </c>
      <c r="BF943">
        <v>3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f t="shared" si="140"/>
        <v>4</v>
      </c>
      <c r="BP943">
        <f t="shared" si="141"/>
        <v>0</v>
      </c>
      <c r="BQ943">
        <f t="shared" si="142"/>
        <v>12</v>
      </c>
      <c r="BR943">
        <f t="shared" si="143"/>
        <v>3</v>
      </c>
      <c r="BS943">
        <f t="shared" si="144"/>
        <v>2</v>
      </c>
      <c r="BT943">
        <f t="shared" si="145"/>
        <v>6</v>
      </c>
      <c r="BU943">
        <f t="shared" si="146"/>
        <v>4</v>
      </c>
      <c r="BV943">
        <f t="shared" si="147"/>
        <v>5</v>
      </c>
      <c r="BW943">
        <f t="shared" si="148"/>
        <v>0</v>
      </c>
      <c r="BX943">
        <f t="shared" si="149"/>
        <v>0</v>
      </c>
    </row>
    <row r="944" spans="1:76" ht="18.95" customHeight="1" x14ac:dyDescent="0.25">
      <c r="A944" t="s">
        <v>1371</v>
      </c>
      <c r="B944" t="s">
        <v>1239</v>
      </c>
      <c r="C944" t="s">
        <v>219</v>
      </c>
      <c r="D944" t="s">
        <v>26</v>
      </c>
      <c r="E944" t="s">
        <v>73</v>
      </c>
      <c r="F944" t="s">
        <v>659</v>
      </c>
      <c r="G944">
        <v>3</v>
      </c>
      <c r="H944" t="s">
        <v>22</v>
      </c>
      <c r="I944" t="s">
        <v>1372</v>
      </c>
      <c r="M944" t="s">
        <v>1373</v>
      </c>
      <c r="N944" t="s">
        <v>58</v>
      </c>
      <c r="O944" t="s">
        <v>1304</v>
      </c>
      <c r="P944">
        <v>78253</v>
      </c>
      <c r="Q944" t="s">
        <v>1374</v>
      </c>
      <c r="R944">
        <v>525</v>
      </c>
      <c r="S944" t="s">
        <v>89</v>
      </c>
      <c r="T944" t="b">
        <v>0</v>
      </c>
      <c r="U944" t="s">
        <v>30</v>
      </c>
      <c r="V944" t="s">
        <v>31</v>
      </c>
      <c r="W944" t="s">
        <v>31</v>
      </c>
      <c r="X944" t="s">
        <v>31</v>
      </c>
      <c r="Y944" t="s">
        <v>31</v>
      </c>
      <c r="Z944" s="10">
        <v>0</v>
      </c>
      <c r="AA944" s="10">
        <v>0</v>
      </c>
      <c r="AB944" s="10">
        <v>0</v>
      </c>
      <c r="AC944" s="10">
        <v>2</v>
      </c>
      <c r="AD944" s="10">
        <v>2</v>
      </c>
      <c r="AE944" s="10">
        <v>2</v>
      </c>
      <c r="AF944" s="10">
        <v>1</v>
      </c>
      <c r="AG944" s="10">
        <v>1</v>
      </c>
      <c r="AH944" s="10">
        <v>1</v>
      </c>
      <c r="AI944" s="10">
        <v>2</v>
      </c>
      <c r="AJ944" s="10">
        <v>0</v>
      </c>
      <c r="AK944" s="10">
        <v>2</v>
      </c>
      <c r="AL944" s="10">
        <v>0</v>
      </c>
      <c r="AM944" s="10">
        <v>2</v>
      </c>
      <c r="AN944" s="10">
        <v>2</v>
      </c>
      <c r="AO944" s="10">
        <v>2</v>
      </c>
      <c r="AP944" s="10">
        <v>2</v>
      </c>
      <c r="AQ944" s="10">
        <v>0</v>
      </c>
      <c r="AR944" s="10">
        <v>2</v>
      </c>
      <c r="AS944" s="10">
        <v>0</v>
      </c>
      <c r="AT944" s="10">
        <v>0</v>
      </c>
      <c r="AU944" s="10">
        <v>2</v>
      </c>
      <c r="AV944" s="10">
        <v>2</v>
      </c>
      <c r="AW944" s="10">
        <v>0</v>
      </c>
      <c r="AX944" s="10">
        <v>0</v>
      </c>
      <c r="AY944" s="10">
        <v>0</v>
      </c>
      <c r="AZ944" s="10">
        <v>0</v>
      </c>
      <c r="BA944" s="10">
        <v>3</v>
      </c>
      <c r="BB944" s="10">
        <v>3</v>
      </c>
      <c r="BC944" s="10">
        <v>2</v>
      </c>
      <c r="BD944" s="10">
        <v>0</v>
      </c>
      <c r="BE944" s="10">
        <v>1</v>
      </c>
      <c r="BF944" s="10">
        <v>1</v>
      </c>
      <c r="BG944" s="10">
        <v>0</v>
      </c>
      <c r="BH944" s="10">
        <v>0</v>
      </c>
      <c r="BI944" s="10">
        <v>0</v>
      </c>
      <c r="BJ944" s="10">
        <v>0</v>
      </c>
      <c r="BK944" s="10">
        <v>0</v>
      </c>
      <c r="BL944" s="10">
        <v>0</v>
      </c>
      <c r="BM944" s="10">
        <v>0</v>
      </c>
      <c r="BN944" s="10">
        <v>0</v>
      </c>
      <c r="BO944">
        <f t="shared" si="140"/>
        <v>9</v>
      </c>
      <c r="BP944">
        <f t="shared" si="141"/>
        <v>4</v>
      </c>
      <c r="BQ944">
        <f t="shared" si="142"/>
        <v>8</v>
      </c>
      <c r="BR944">
        <f t="shared" si="143"/>
        <v>2</v>
      </c>
      <c r="BS944">
        <f t="shared" si="144"/>
        <v>0</v>
      </c>
      <c r="BT944">
        <f t="shared" si="145"/>
        <v>4</v>
      </c>
      <c r="BU944">
        <f t="shared" si="146"/>
        <v>6</v>
      </c>
      <c r="BV944">
        <f t="shared" si="147"/>
        <v>4</v>
      </c>
      <c r="BW944">
        <f t="shared" si="148"/>
        <v>0</v>
      </c>
      <c r="BX944">
        <f t="shared" si="149"/>
        <v>0</v>
      </c>
    </row>
    <row r="945" spans="1:76" ht="18.95" customHeight="1" x14ac:dyDescent="0.25">
      <c r="A945" t="s">
        <v>3116</v>
      </c>
      <c r="B945" t="s">
        <v>1550</v>
      </c>
      <c r="C945" t="s">
        <v>219</v>
      </c>
      <c r="D945" t="s">
        <v>26</v>
      </c>
      <c r="E945" t="s">
        <v>66</v>
      </c>
      <c r="F945" t="s">
        <v>659</v>
      </c>
      <c r="G945" t="s">
        <v>2026</v>
      </c>
      <c r="H945" t="s">
        <v>22</v>
      </c>
      <c r="I945" t="s">
        <v>3117</v>
      </c>
      <c r="L945" s="1">
        <v>220021700414</v>
      </c>
      <c r="M945" t="s">
        <v>3118</v>
      </c>
      <c r="N945" t="s">
        <v>25</v>
      </c>
      <c r="O945" t="s">
        <v>3119</v>
      </c>
      <c r="P945">
        <v>70117</v>
      </c>
      <c r="Q945" t="s">
        <v>3120</v>
      </c>
      <c r="R945">
        <v>1016</v>
      </c>
      <c r="S945" t="s">
        <v>7</v>
      </c>
      <c r="T945" t="b">
        <v>0</v>
      </c>
      <c r="U945" t="s">
        <v>30</v>
      </c>
      <c r="V945" t="s">
        <v>31</v>
      </c>
      <c r="W945" t="s">
        <v>31</v>
      </c>
      <c r="X945" t="s">
        <v>31</v>
      </c>
      <c r="Y945" t="s">
        <v>31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2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1</v>
      </c>
      <c r="AQ945">
        <v>2</v>
      </c>
      <c r="AR945">
        <v>3</v>
      </c>
      <c r="AS945">
        <v>1</v>
      </c>
      <c r="AT945">
        <v>3</v>
      </c>
      <c r="AU945">
        <v>2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3</v>
      </c>
      <c r="BB945">
        <v>3</v>
      </c>
      <c r="BC945">
        <v>0</v>
      </c>
      <c r="BD945">
        <v>0</v>
      </c>
      <c r="BE945">
        <v>3</v>
      </c>
      <c r="BF945">
        <v>3</v>
      </c>
      <c r="BG945">
        <v>0</v>
      </c>
      <c r="BH945">
        <v>3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f t="shared" si="140"/>
        <v>0</v>
      </c>
      <c r="BP945">
        <f t="shared" si="141"/>
        <v>2</v>
      </c>
      <c r="BQ945">
        <f t="shared" si="142"/>
        <v>4</v>
      </c>
      <c r="BR945">
        <f t="shared" si="143"/>
        <v>4</v>
      </c>
      <c r="BS945">
        <f t="shared" si="144"/>
        <v>3</v>
      </c>
      <c r="BT945">
        <f t="shared" si="145"/>
        <v>2</v>
      </c>
      <c r="BU945">
        <f t="shared" si="146"/>
        <v>6</v>
      </c>
      <c r="BV945">
        <f t="shared" si="147"/>
        <v>6</v>
      </c>
      <c r="BW945">
        <f t="shared" si="148"/>
        <v>3</v>
      </c>
      <c r="BX945">
        <f t="shared" si="149"/>
        <v>0</v>
      </c>
    </row>
    <row r="946" spans="1:76" ht="18.95" customHeight="1" x14ac:dyDescent="0.25">
      <c r="A946" t="s">
        <v>1020</v>
      </c>
      <c r="B946" t="s">
        <v>20</v>
      </c>
      <c r="C946" t="s">
        <v>29</v>
      </c>
      <c r="D946" t="s">
        <v>26</v>
      </c>
      <c r="E946" t="s">
        <v>596</v>
      </c>
      <c r="F946" t="s">
        <v>5162</v>
      </c>
      <c r="G946">
        <v>2</v>
      </c>
      <c r="H946" t="s">
        <v>22</v>
      </c>
      <c r="I946" t="s">
        <v>1021</v>
      </c>
      <c r="L946" s="1">
        <v>60231305058</v>
      </c>
      <c r="M946" t="s">
        <v>1022</v>
      </c>
      <c r="N946" t="s">
        <v>58</v>
      </c>
      <c r="O946" t="s">
        <v>1023</v>
      </c>
      <c r="P946">
        <v>92395</v>
      </c>
      <c r="Q946" t="s">
        <v>1024</v>
      </c>
      <c r="R946">
        <v>1873</v>
      </c>
      <c r="S946" t="s">
        <v>7</v>
      </c>
      <c r="T946" t="b">
        <v>1</v>
      </c>
      <c r="U946" t="s">
        <v>61</v>
      </c>
      <c r="V946" t="s">
        <v>61</v>
      </c>
      <c r="W946" t="s">
        <v>71</v>
      </c>
      <c r="X946" t="s">
        <v>61</v>
      </c>
      <c r="Y946" t="s">
        <v>61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</v>
      </c>
      <c r="AI946">
        <v>2</v>
      </c>
      <c r="AJ946">
        <v>2</v>
      </c>
      <c r="AK946">
        <v>2</v>
      </c>
      <c r="AL946">
        <v>0</v>
      </c>
      <c r="AM946">
        <v>3</v>
      </c>
      <c r="AN946">
        <v>3</v>
      </c>
      <c r="AO946">
        <v>0</v>
      </c>
      <c r="AP946">
        <v>3</v>
      </c>
      <c r="AQ946">
        <v>3</v>
      </c>
      <c r="AR946">
        <v>2</v>
      </c>
      <c r="AS946">
        <v>0</v>
      </c>
      <c r="AT946">
        <v>0</v>
      </c>
      <c r="AU946">
        <v>2</v>
      </c>
      <c r="AV946">
        <v>2</v>
      </c>
      <c r="AW946">
        <v>2</v>
      </c>
      <c r="AX946">
        <v>2</v>
      </c>
      <c r="AY946">
        <v>0</v>
      </c>
      <c r="AZ946">
        <v>0</v>
      </c>
      <c r="BA946">
        <v>3</v>
      </c>
      <c r="BB946">
        <v>3</v>
      </c>
      <c r="BC946">
        <v>2</v>
      </c>
      <c r="BD946">
        <v>0</v>
      </c>
      <c r="BE946">
        <v>2</v>
      </c>
      <c r="BF946">
        <v>2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f t="shared" si="140"/>
        <v>3</v>
      </c>
      <c r="BP946">
        <f t="shared" si="141"/>
        <v>6</v>
      </c>
      <c r="BQ946">
        <f t="shared" si="142"/>
        <v>12</v>
      </c>
      <c r="BR946">
        <f t="shared" si="143"/>
        <v>2</v>
      </c>
      <c r="BS946">
        <f t="shared" si="144"/>
        <v>0</v>
      </c>
      <c r="BT946">
        <f t="shared" si="145"/>
        <v>8</v>
      </c>
      <c r="BU946">
        <f t="shared" si="146"/>
        <v>6</v>
      </c>
      <c r="BV946">
        <f t="shared" si="147"/>
        <v>6</v>
      </c>
      <c r="BW946">
        <f t="shared" si="148"/>
        <v>0</v>
      </c>
      <c r="BX946">
        <f t="shared" si="149"/>
        <v>0</v>
      </c>
    </row>
    <row r="947" spans="1:76" ht="18.95" customHeight="1" x14ac:dyDescent="0.25">
      <c r="A947" t="s">
        <v>1473</v>
      </c>
      <c r="B947" t="s">
        <v>1468</v>
      </c>
      <c r="C947" t="s">
        <v>29</v>
      </c>
      <c r="D947" t="s">
        <v>26</v>
      </c>
      <c r="E947" t="s">
        <v>66</v>
      </c>
      <c r="F947" t="s">
        <v>659</v>
      </c>
      <c r="G947">
        <v>5</v>
      </c>
      <c r="H947" t="s">
        <v>22</v>
      </c>
      <c r="I947" t="s">
        <v>1474</v>
      </c>
      <c r="L947" s="1">
        <v>160234000375</v>
      </c>
      <c r="M947" t="s">
        <v>1475</v>
      </c>
      <c r="N947" t="s">
        <v>45</v>
      </c>
      <c r="O947" t="s">
        <v>1476</v>
      </c>
      <c r="P947">
        <v>83686</v>
      </c>
      <c r="Q947" t="s">
        <v>1472</v>
      </c>
      <c r="R947">
        <v>466</v>
      </c>
      <c r="S947" t="s">
        <v>89</v>
      </c>
      <c r="T947" t="b">
        <v>0</v>
      </c>
      <c r="U947" t="s">
        <v>30</v>
      </c>
      <c r="V947" t="s">
        <v>61</v>
      </c>
      <c r="W947" t="s">
        <v>61</v>
      </c>
      <c r="X947" t="s">
        <v>61</v>
      </c>
      <c r="Y947" t="s">
        <v>61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0</v>
      </c>
      <c r="AF947" s="10">
        <v>2</v>
      </c>
      <c r="AG947" s="10">
        <v>1</v>
      </c>
      <c r="AH947" s="10">
        <v>0</v>
      </c>
      <c r="AI947" s="10">
        <v>2</v>
      </c>
      <c r="AJ947" s="10">
        <v>2</v>
      </c>
      <c r="AK947" s="10">
        <v>2</v>
      </c>
      <c r="AL947" s="10">
        <v>2</v>
      </c>
      <c r="AM947" s="10">
        <v>2</v>
      </c>
      <c r="AN947" s="10">
        <v>2</v>
      </c>
      <c r="AO947" s="10">
        <v>0</v>
      </c>
      <c r="AP947" s="10">
        <v>0</v>
      </c>
      <c r="AQ947" s="10">
        <v>3</v>
      </c>
      <c r="AR947" s="10">
        <v>1</v>
      </c>
      <c r="AS947" s="10">
        <v>0</v>
      </c>
      <c r="AT947" s="10">
        <v>0</v>
      </c>
      <c r="AU947" s="10">
        <v>2</v>
      </c>
      <c r="AV947" s="10">
        <v>2</v>
      </c>
      <c r="AW947" s="10">
        <v>0</v>
      </c>
      <c r="AX947" s="10">
        <v>0</v>
      </c>
      <c r="AY947" s="10">
        <v>0</v>
      </c>
      <c r="AZ947" s="10">
        <v>0</v>
      </c>
      <c r="BA947" s="10">
        <v>3</v>
      </c>
      <c r="BB947" s="10">
        <v>3</v>
      </c>
      <c r="BC947" s="10">
        <v>2</v>
      </c>
      <c r="BD947" s="10">
        <v>0</v>
      </c>
      <c r="BE947" s="10">
        <v>0</v>
      </c>
      <c r="BF947" s="10">
        <v>0</v>
      </c>
      <c r="BG947" s="10">
        <v>2</v>
      </c>
      <c r="BH947" s="10">
        <v>2</v>
      </c>
      <c r="BI947" s="10">
        <v>0</v>
      </c>
      <c r="BJ947" s="10">
        <v>0</v>
      </c>
      <c r="BK947" s="10">
        <v>0</v>
      </c>
      <c r="BL947" s="10">
        <v>0</v>
      </c>
      <c r="BM947" s="10">
        <v>0</v>
      </c>
      <c r="BN947" s="10">
        <v>2</v>
      </c>
      <c r="BO947">
        <f t="shared" si="140"/>
        <v>3</v>
      </c>
      <c r="BP947">
        <f t="shared" si="141"/>
        <v>8</v>
      </c>
      <c r="BQ947">
        <f t="shared" si="142"/>
        <v>7</v>
      </c>
      <c r="BR947">
        <f t="shared" si="143"/>
        <v>1</v>
      </c>
      <c r="BS947">
        <f t="shared" si="144"/>
        <v>0</v>
      </c>
      <c r="BT947">
        <f t="shared" si="145"/>
        <v>4</v>
      </c>
      <c r="BU947">
        <f t="shared" si="146"/>
        <v>6</v>
      </c>
      <c r="BV947">
        <f t="shared" si="147"/>
        <v>2</v>
      </c>
      <c r="BW947">
        <f t="shared" si="148"/>
        <v>4</v>
      </c>
      <c r="BX947">
        <f t="shared" si="149"/>
        <v>2</v>
      </c>
    </row>
    <row r="948" spans="1:76" ht="18.95" customHeight="1" x14ac:dyDescent="0.25">
      <c r="A948" t="s">
        <v>883</v>
      </c>
      <c r="B948" t="s">
        <v>785</v>
      </c>
      <c r="C948" t="s">
        <v>29</v>
      </c>
      <c r="D948" t="s">
        <v>26</v>
      </c>
      <c r="E948" t="s">
        <v>21</v>
      </c>
      <c r="F948" t="s">
        <v>5163</v>
      </c>
      <c r="G948">
        <v>2</v>
      </c>
      <c r="H948" t="s">
        <v>124</v>
      </c>
      <c r="I948" t="s">
        <v>884</v>
      </c>
      <c r="M948" t="s">
        <v>885</v>
      </c>
      <c r="N948" t="s">
        <v>58</v>
      </c>
      <c r="O948" t="s">
        <v>878</v>
      </c>
      <c r="P948">
        <v>85635</v>
      </c>
      <c r="Q948" t="s">
        <v>879</v>
      </c>
      <c r="R948">
        <v>75</v>
      </c>
      <c r="S948" t="s">
        <v>7</v>
      </c>
      <c r="T948" t="b">
        <v>0</v>
      </c>
      <c r="U948" t="s">
        <v>30</v>
      </c>
      <c r="V948" t="s">
        <v>31</v>
      </c>
      <c r="W948" t="s">
        <v>31</v>
      </c>
      <c r="X948" t="s">
        <v>31</v>
      </c>
      <c r="Y948" t="s">
        <v>31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</v>
      </c>
      <c r="AG948">
        <v>2</v>
      </c>
      <c r="AH948">
        <v>2</v>
      </c>
      <c r="AI948">
        <v>0</v>
      </c>
      <c r="AJ948">
        <v>0</v>
      </c>
      <c r="AK948">
        <v>2</v>
      </c>
      <c r="AL948">
        <v>0</v>
      </c>
      <c r="AM948">
        <v>1</v>
      </c>
      <c r="AN948">
        <v>1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2</v>
      </c>
      <c r="AU948">
        <v>2</v>
      </c>
      <c r="AV948">
        <v>2</v>
      </c>
      <c r="AW948">
        <v>2</v>
      </c>
      <c r="AX948">
        <v>2</v>
      </c>
      <c r="AY948">
        <v>0</v>
      </c>
      <c r="AZ948">
        <v>0</v>
      </c>
      <c r="BA948">
        <v>0</v>
      </c>
      <c r="BB948">
        <v>0</v>
      </c>
      <c r="BC948">
        <v>2</v>
      </c>
      <c r="BD948">
        <v>0</v>
      </c>
      <c r="BE948">
        <v>0</v>
      </c>
      <c r="BF948">
        <v>0</v>
      </c>
      <c r="BG948">
        <v>0</v>
      </c>
      <c r="BH948">
        <v>3</v>
      </c>
      <c r="BI948">
        <v>0</v>
      </c>
      <c r="BJ948">
        <v>0</v>
      </c>
      <c r="BK948">
        <v>0</v>
      </c>
      <c r="BL948">
        <v>0</v>
      </c>
      <c r="BM948">
        <v>2</v>
      </c>
      <c r="BN948">
        <v>0</v>
      </c>
      <c r="BO948">
        <f t="shared" si="140"/>
        <v>6</v>
      </c>
      <c r="BP948">
        <f t="shared" si="141"/>
        <v>2</v>
      </c>
      <c r="BQ948">
        <f t="shared" si="142"/>
        <v>3</v>
      </c>
      <c r="BR948">
        <f t="shared" si="143"/>
        <v>0</v>
      </c>
      <c r="BS948">
        <f t="shared" si="144"/>
        <v>2</v>
      </c>
      <c r="BT948">
        <f t="shared" si="145"/>
        <v>8</v>
      </c>
      <c r="BU948">
        <f t="shared" si="146"/>
        <v>0</v>
      </c>
      <c r="BV948">
        <f t="shared" si="147"/>
        <v>2</v>
      </c>
      <c r="BW948">
        <f t="shared" si="148"/>
        <v>3</v>
      </c>
      <c r="BX948">
        <f t="shared" si="149"/>
        <v>2</v>
      </c>
    </row>
    <row r="949" spans="1:76" ht="18.95" customHeight="1" x14ac:dyDescent="0.25">
      <c r="A949" t="s">
        <v>3729</v>
      </c>
      <c r="B949" t="s">
        <v>1668</v>
      </c>
      <c r="C949" t="s">
        <v>219</v>
      </c>
      <c r="D949" t="s">
        <v>26</v>
      </c>
      <c r="E949" t="s">
        <v>66</v>
      </c>
      <c r="F949" t="s">
        <v>66</v>
      </c>
      <c r="G949" t="s">
        <v>2026</v>
      </c>
      <c r="H949" t="s">
        <v>22</v>
      </c>
      <c r="I949" t="s">
        <v>3730</v>
      </c>
      <c r="L949" s="1">
        <v>370078001820</v>
      </c>
      <c r="M949" t="s">
        <v>3731</v>
      </c>
      <c r="N949" t="s">
        <v>25</v>
      </c>
      <c r="O949" t="s">
        <v>3732</v>
      </c>
      <c r="P949">
        <v>28901</v>
      </c>
      <c r="Q949" t="s">
        <v>3733</v>
      </c>
      <c r="R949">
        <v>224</v>
      </c>
      <c r="S949" t="s">
        <v>39</v>
      </c>
      <c r="T949" t="b">
        <v>0</v>
      </c>
      <c r="U949" t="s">
        <v>30</v>
      </c>
      <c r="V949" t="s">
        <v>31</v>
      </c>
      <c r="W949" t="s">
        <v>31</v>
      </c>
      <c r="X949" t="s">
        <v>31</v>
      </c>
      <c r="Y949" t="s">
        <v>31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2</v>
      </c>
      <c r="AJ949">
        <v>0</v>
      </c>
      <c r="AK949">
        <v>0</v>
      </c>
      <c r="AL949">
        <v>0</v>
      </c>
      <c r="AM949">
        <v>3</v>
      </c>
      <c r="AN949">
        <v>3</v>
      </c>
      <c r="AO949">
        <v>0</v>
      </c>
      <c r="AP949">
        <v>0</v>
      </c>
      <c r="AQ949">
        <v>0</v>
      </c>
      <c r="AR949">
        <v>3</v>
      </c>
      <c r="AS949">
        <v>0</v>
      </c>
      <c r="AT949">
        <v>3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f t="shared" si="140"/>
        <v>0</v>
      </c>
      <c r="BP949">
        <f t="shared" si="141"/>
        <v>2</v>
      </c>
      <c r="BQ949">
        <f t="shared" si="142"/>
        <v>6</v>
      </c>
      <c r="BR949">
        <f t="shared" si="143"/>
        <v>3</v>
      </c>
      <c r="BS949">
        <f t="shared" si="144"/>
        <v>3</v>
      </c>
      <c r="BT949">
        <f t="shared" si="145"/>
        <v>0</v>
      </c>
      <c r="BU949">
        <f t="shared" si="146"/>
        <v>0</v>
      </c>
      <c r="BV949">
        <f t="shared" si="147"/>
        <v>0</v>
      </c>
      <c r="BW949">
        <f t="shared" si="148"/>
        <v>0</v>
      </c>
      <c r="BX949">
        <f t="shared" si="149"/>
        <v>0</v>
      </c>
    </row>
    <row r="950" spans="1:76" ht="18.95" customHeight="1" x14ac:dyDescent="0.25">
      <c r="A950" t="s">
        <v>4996</v>
      </c>
      <c r="B950" t="s">
        <v>612</v>
      </c>
      <c r="C950" t="s">
        <v>40</v>
      </c>
      <c r="D950" t="s">
        <v>26</v>
      </c>
      <c r="E950" t="s">
        <v>66</v>
      </c>
      <c r="F950" t="s">
        <v>66</v>
      </c>
      <c r="G950" t="s">
        <v>2026</v>
      </c>
      <c r="I950" t="s">
        <v>4997</v>
      </c>
      <c r="L950" s="1">
        <v>551023001338</v>
      </c>
      <c r="M950" t="s">
        <v>4998</v>
      </c>
      <c r="N950" t="s">
        <v>25</v>
      </c>
      <c r="O950" t="s">
        <v>4999</v>
      </c>
      <c r="P950">
        <v>54646</v>
      </c>
      <c r="Q950" t="s">
        <v>631</v>
      </c>
      <c r="R950">
        <v>381</v>
      </c>
      <c r="S950" t="s">
        <v>39</v>
      </c>
      <c r="T950" t="b">
        <v>0</v>
      </c>
      <c r="U950" t="s">
        <v>30</v>
      </c>
      <c r="V950" t="s">
        <v>31</v>
      </c>
      <c r="W950" t="s">
        <v>31</v>
      </c>
      <c r="X950" t="s">
        <v>31</v>
      </c>
      <c r="Y950" t="s">
        <v>31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2</v>
      </c>
      <c r="AL950">
        <v>0</v>
      </c>
      <c r="AM950">
        <v>1</v>
      </c>
      <c r="AN950">
        <v>1</v>
      </c>
      <c r="AO950">
        <v>0</v>
      </c>
      <c r="AP950">
        <v>2</v>
      </c>
      <c r="AQ950">
        <v>0</v>
      </c>
      <c r="AR950">
        <v>2</v>
      </c>
      <c r="AS950">
        <v>0</v>
      </c>
      <c r="AT950">
        <v>3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3</v>
      </c>
      <c r="BB950">
        <v>3</v>
      </c>
      <c r="BC950">
        <v>0</v>
      </c>
      <c r="BD950">
        <v>0</v>
      </c>
      <c r="BE950">
        <v>3</v>
      </c>
      <c r="BF950">
        <v>3</v>
      </c>
      <c r="BG950">
        <v>0</v>
      </c>
      <c r="BH950">
        <v>1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2</v>
      </c>
      <c r="BO950">
        <f t="shared" si="140"/>
        <v>0</v>
      </c>
      <c r="BP950">
        <f t="shared" si="141"/>
        <v>2</v>
      </c>
      <c r="BQ950">
        <f t="shared" si="142"/>
        <v>4</v>
      </c>
      <c r="BR950">
        <f t="shared" si="143"/>
        <v>2</v>
      </c>
      <c r="BS950">
        <f t="shared" si="144"/>
        <v>3</v>
      </c>
      <c r="BT950">
        <f t="shared" si="145"/>
        <v>0</v>
      </c>
      <c r="BU950">
        <f t="shared" si="146"/>
        <v>6</v>
      </c>
      <c r="BV950">
        <f t="shared" si="147"/>
        <v>6</v>
      </c>
      <c r="BW950">
        <f t="shared" si="148"/>
        <v>1</v>
      </c>
      <c r="BX950">
        <f t="shared" si="149"/>
        <v>2</v>
      </c>
    </row>
    <row r="951" spans="1:76" ht="18.95" customHeight="1" x14ac:dyDescent="0.25">
      <c r="A951" t="s">
        <v>1283</v>
      </c>
      <c r="B951" t="s">
        <v>1239</v>
      </c>
      <c r="C951" t="s">
        <v>219</v>
      </c>
      <c r="D951" t="s">
        <v>26</v>
      </c>
      <c r="E951" t="s">
        <v>596</v>
      </c>
      <c r="F951" t="s">
        <v>5162</v>
      </c>
      <c r="G951">
        <v>3</v>
      </c>
      <c r="H951" t="s">
        <v>118</v>
      </c>
      <c r="I951" t="s">
        <v>1284</v>
      </c>
      <c r="L951" s="1">
        <v>481551007052</v>
      </c>
      <c r="M951" t="s">
        <v>1285</v>
      </c>
      <c r="N951" t="s">
        <v>45</v>
      </c>
      <c r="O951" t="s">
        <v>1286</v>
      </c>
      <c r="P951">
        <v>75114</v>
      </c>
      <c r="Q951" t="s">
        <v>1287</v>
      </c>
      <c r="R951">
        <v>624</v>
      </c>
      <c r="S951" t="s">
        <v>39</v>
      </c>
      <c r="T951" t="b">
        <v>0</v>
      </c>
      <c r="U951" t="s">
        <v>30</v>
      </c>
      <c r="V951" t="s">
        <v>61</v>
      </c>
      <c r="W951" t="s">
        <v>61</v>
      </c>
      <c r="X951" t="s">
        <v>61</v>
      </c>
      <c r="Y951" t="s">
        <v>61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</v>
      </c>
      <c r="AF951" s="10">
        <v>0</v>
      </c>
      <c r="AG951" s="10">
        <v>0</v>
      </c>
      <c r="AH951" s="10">
        <v>0</v>
      </c>
      <c r="AI951" s="10">
        <v>2</v>
      </c>
      <c r="AJ951" s="10">
        <v>0</v>
      </c>
      <c r="AK951" s="10">
        <v>0</v>
      </c>
      <c r="AL951" s="10">
        <v>0</v>
      </c>
      <c r="AM951" s="10">
        <v>1</v>
      </c>
      <c r="AN951" s="10">
        <v>1</v>
      </c>
      <c r="AO951" s="10">
        <v>1</v>
      </c>
      <c r="AP951" s="10">
        <v>0</v>
      </c>
      <c r="AQ951" s="10">
        <v>0</v>
      </c>
      <c r="AR951" s="10">
        <v>2</v>
      </c>
      <c r="AS951" s="10">
        <v>0</v>
      </c>
      <c r="AT951" s="10">
        <v>0</v>
      </c>
      <c r="AU951" s="10">
        <v>0</v>
      </c>
      <c r="AV951" s="10">
        <v>0</v>
      </c>
      <c r="AW951" s="10">
        <v>0</v>
      </c>
      <c r="AX951" s="10">
        <v>0</v>
      </c>
      <c r="AY951" s="10">
        <v>0</v>
      </c>
      <c r="AZ951" s="10">
        <v>0</v>
      </c>
      <c r="BA951" s="10">
        <v>3</v>
      </c>
      <c r="BB951" s="10">
        <v>3</v>
      </c>
      <c r="BC951" s="10">
        <v>2</v>
      </c>
      <c r="BD951" s="10">
        <v>0</v>
      </c>
      <c r="BE951" s="10">
        <v>3</v>
      </c>
      <c r="BF951" s="10">
        <v>3</v>
      </c>
      <c r="BG951" s="10">
        <v>0</v>
      </c>
      <c r="BH951" s="10">
        <v>0</v>
      </c>
      <c r="BI951" s="10">
        <v>0</v>
      </c>
      <c r="BJ951" s="10">
        <v>0</v>
      </c>
      <c r="BK951" s="10">
        <v>0</v>
      </c>
      <c r="BL951" s="10">
        <v>0</v>
      </c>
      <c r="BM951" s="10">
        <v>0</v>
      </c>
      <c r="BN951" s="10">
        <v>0</v>
      </c>
      <c r="BO951">
        <f t="shared" si="140"/>
        <v>0</v>
      </c>
      <c r="BP951">
        <f t="shared" si="141"/>
        <v>2</v>
      </c>
      <c r="BQ951">
        <f t="shared" si="142"/>
        <v>3</v>
      </c>
      <c r="BR951">
        <f t="shared" si="143"/>
        <v>2</v>
      </c>
      <c r="BS951">
        <f t="shared" si="144"/>
        <v>0</v>
      </c>
      <c r="BT951">
        <f t="shared" si="145"/>
        <v>0</v>
      </c>
      <c r="BU951">
        <f t="shared" si="146"/>
        <v>6</v>
      </c>
      <c r="BV951">
        <f t="shared" si="147"/>
        <v>8</v>
      </c>
      <c r="BW951">
        <f t="shared" si="148"/>
        <v>0</v>
      </c>
      <c r="BX951">
        <f t="shared" si="149"/>
        <v>0</v>
      </c>
    </row>
    <row r="952" spans="1:76" ht="18.95" customHeight="1" x14ac:dyDescent="0.25">
      <c r="A952" t="s">
        <v>3479</v>
      </c>
      <c r="B952" t="s">
        <v>33</v>
      </c>
      <c r="C952" t="s">
        <v>40</v>
      </c>
      <c r="D952" t="s">
        <v>26</v>
      </c>
      <c r="E952" t="s">
        <v>2754</v>
      </c>
      <c r="F952" t="s">
        <v>5162</v>
      </c>
      <c r="G952" t="s">
        <v>2026</v>
      </c>
      <c r="H952" t="s">
        <v>22</v>
      </c>
      <c r="I952" t="s">
        <v>3480</v>
      </c>
      <c r="L952" s="1">
        <v>272520002651</v>
      </c>
      <c r="M952" t="s">
        <v>3481</v>
      </c>
      <c r="N952" t="s">
        <v>58</v>
      </c>
      <c r="O952" t="s">
        <v>3482</v>
      </c>
      <c r="P952">
        <v>55369</v>
      </c>
      <c r="Q952" t="s">
        <v>1627</v>
      </c>
      <c r="R952">
        <v>2275</v>
      </c>
      <c r="S952" t="s">
        <v>89</v>
      </c>
      <c r="T952" t="b">
        <v>0</v>
      </c>
      <c r="U952" t="s">
        <v>30</v>
      </c>
      <c r="V952" t="s">
        <v>31</v>
      </c>
      <c r="W952" t="s">
        <v>31</v>
      </c>
      <c r="X952" t="s">
        <v>31</v>
      </c>
      <c r="Y952" t="s">
        <v>31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</v>
      </c>
      <c r="AJ952">
        <v>2</v>
      </c>
      <c r="AK952">
        <v>2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3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3</v>
      </c>
      <c r="BB952">
        <v>3</v>
      </c>
      <c r="BC952">
        <v>0</v>
      </c>
      <c r="BD952">
        <v>0</v>
      </c>
      <c r="BE952">
        <v>3</v>
      </c>
      <c r="BF952">
        <v>3</v>
      </c>
      <c r="BG952">
        <v>3</v>
      </c>
      <c r="BH952">
        <v>3</v>
      </c>
      <c r="BI952">
        <v>0</v>
      </c>
      <c r="BJ952">
        <v>0</v>
      </c>
      <c r="BK952">
        <v>0</v>
      </c>
      <c r="BL952">
        <v>1</v>
      </c>
      <c r="BM952">
        <v>0</v>
      </c>
      <c r="BN952">
        <v>2</v>
      </c>
      <c r="BO952">
        <f t="shared" si="140"/>
        <v>0</v>
      </c>
      <c r="BP952">
        <f t="shared" si="141"/>
        <v>6</v>
      </c>
      <c r="BQ952">
        <f t="shared" si="142"/>
        <v>0</v>
      </c>
      <c r="BR952">
        <f t="shared" si="143"/>
        <v>3</v>
      </c>
      <c r="BS952">
        <f t="shared" si="144"/>
        <v>0</v>
      </c>
      <c r="BT952">
        <f t="shared" si="145"/>
        <v>0</v>
      </c>
      <c r="BU952">
        <f t="shared" si="146"/>
        <v>6</v>
      </c>
      <c r="BV952">
        <f t="shared" si="147"/>
        <v>6</v>
      </c>
      <c r="BW952">
        <f t="shared" si="148"/>
        <v>6</v>
      </c>
      <c r="BX952">
        <f t="shared" si="149"/>
        <v>3</v>
      </c>
    </row>
    <row r="953" spans="1:76" ht="18.95" customHeight="1" x14ac:dyDescent="0.25">
      <c r="A953" t="s">
        <v>1523</v>
      </c>
      <c r="B953" t="s">
        <v>612</v>
      </c>
      <c r="C953" t="s">
        <v>40</v>
      </c>
      <c r="D953" t="s">
        <v>26</v>
      </c>
      <c r="E953" t="s">
        <v>178</v>
      </c>
      <c r="F953" t="s">
        <v>5163</v>
      </c>
      <c r="G953">
        <v>5</v>
      </c>
      <c r="H953" t="s">
        <v>22</v>
      </c>
      <c r="I953" t="s">
        <v>1524</v>
      </c>
      <c r="L953" s="1">
        <v>551533001153</v>
      </c>
      <c r="M953" t="s">
        <v>1525</v>
      </c>
      <c r="N953" t="s">
        <v>45</v>
      </c>
      <c r="O953" t="s">
        <v>1526</v>
      </c>
      <c r="P953">
        <v>53593</v>
      </c>
      <c r="Q953" t="s">
        <v>1513</v>
      </c>
      <c r="R953">
        <v>416</v>
      </c>
      <c r="S953" t="s">
        <v>89</v>
      </c>
      <c r="T953" t="b">
        <v>0</v>
      </c>
      <c r="U953" t="s">
        <v>30</v>
      </c>
      <c r="V953" t="s">
        <v>61</v>
      </c>
      <c r="W953" t="s">
        <v>61</v>
      </c>
      <c r="X953" t="s">
        <v>61</v>
      </c>
      <c r="Y953" t="s">
        <v>61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</v>
      </c>
      <c r="AG953">
        <v>2</v>
      </c>
      <c r="AH953">
        <v>2</v>
      </c>
      <c r="AI953">
        <v>2</v>
      </c>
      <c r="AJ953">
        <v>0</v>
      </c>
      <c r="AK953">
        <v>2</v>
      </c>
      <c r="AL953">
        <v>0</v>
      </c>
      <c r="AM953">
        <v>3</v>
      </c>
      <c r="AN953">
        <v>3</v>
      </c>
      <c r="AO953">
        <v>3</v>
      </c>
      <c r="AP953">
        <v>3</v>
      </c>
      <c r="AQ953">
        <v>0</v>
      </c>
      <c r="AR953">
        <v>0</v>
      </c>
      <c r="AS953">
        <v>0</v>
      </c>
      <c r="AT953">
        <v>0</v>
      </c>
      <c r="AU953">
        <v>2</v>
      </c>
      <c r="AV953">
        <v>2</v>
      </c>
      <c r="AW953">
        <v>2</v>
      </c>
      <c r="AX953">
        <v>2</v>
      </c>
      <c r="AY953">
        <v>0</v>
      </c>
      <c r="AZ953">
        <v>0</v>
      </c>
      <c r="BA953">
        <v>3</v>
      </c>
      <c r="BB953">
        <v>3</v>
      </c>
      <c r="BC953">
        <v>0</v>
      </c>
      <c r="BD953">
        <v>0</v>
      </c>
      <c r="BE953">
        <v>3</v>
      </c>
      <c r="BF953">
        <v>3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2</v>
      </c>
      <c r="BO953">
        <f t="shared" si="140"/>
        <v>6</v>
      </c>
      <c r="BP953">
        <f t="shared" si="141"/>
        <v>4</v>
      </c>
      <c r="BQ953">
        <f t="shared" si="142"/>
        <v>12</v>
      </c>
      <c r="BR953">
        <f t="shared" si="143"/>
        <v>0</v>
      </c>
      <c r="BS953">
        <f t="shared" si="144"/>
        <v>0</v>
      </c>
      <c r="BT953">
        <f t="shared" si="145"/>
        <v>8</v>
      </c>
      <c r="BU953">
        <f t="shared" si="146"/>
        <v>6</v>
      </c>
      <c r="BV953">
        <f t="shared" si="147"/>
        <v>6</v>
      </c>
      <c r="BW953">
        <f t="shared" si="148"/>
        <v>0</v>
      </c>
      <c r="BX953">
        <f t="shared" si="149"/>
        <v>2</v>
      </c>
    </row>
    <row r="954" spans="1:76" ht="18.95" customHeight="1" x14ac:dyDescent="0.25">
      <c r="A954" t="s">
        <v>1301</v>
      </c>
      <c r="B954" t="s">
        <v>1239</v>
      </c>
      <c r="C954" t="s">
        <v>219</v>
      </c>
      <c r="D954" t="s">
        <v>26</v>
      </c>
      <c r="E954" t="s">
        <v>73</v>
      </c>
      <c r="F954" t="s">
        <v>659</v>
      </c>
      <c r="G954">
        <v>3</v>
      </c>
      <c r="H954" t="s">
        <v>118</v>
      </c>
      <c r="I954" t="s">
        <v>1302</v>
      </c>
      <c r="L954" s="1">
        <v>481785007518</v>
      </c>
      <c r="M954" t="s">
        <v>1303</v>
      </c>
      <c r="N954" t="s">
        <v>25</v>
      </c>
      <c r="O954" t="s">
        <v>1304</v>
      </c>
      <c r="P954">
        <v>78263</v>
      </c>
      <c r="Q954" t="s">
        <v>1305</v>
      </c>
      <c r="R954">
        <v>1172</v>
      </c>
      <c r="S954" t="s">
        <v>39</v>
      </c>
      <c r="T954" t="b">
        <v>0</v>
      </c>
      <c r="U954" t="s">
        <v>30</v>
      </c>
      <c r="V954" t="s">
        <v>71</v>
      </c>
      <c r="W954" t="s">
        <v>61</v>
      </c>
      <c r="X954" t="s">
        <v>61</v>
      </c>
      <c r="Y954" t="s">
        <v>61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10">
        <v>0</v>
      </c>
      <c r="AI954" s="10">
        <v>2</v>
      </c>
      <c r="AJ954" s="10">
        <v>0</v>
      </c>
      <c r="AK954" s="10">
        <v>0</v>
      </c>
      <c r="AL954" s="10">
        <v>0</v>
      </c>
      <c r="AM954" s="10">
        <v>2</v>
      </c>
      <c r="AN954" s="10">
        <v>2</v>
      </c>
      <c r="AO954" s="10">
        <v>2</v>
      </c>
      <c r="AP954" s="10">
        <v>2</v>
      </c>
      <c r="AQ954" s="10">
        <v>0</v>
      </c>
      <c r="AR954" s="10">
        <v>2</v>
      </c>
      <c r="AS954" s="10">
        <v>0</v>
      </c>
      <c r="AT954" s="10">
        <v>0</v>
      </c>
      <c r="AU954" s="10">
        <v>0</v>
      </c>
      <c r="AV954" s="10">
        <v>0</v>
      </c>
      <c r="AW954" s="10">
        <v>2</v>
      </c>
      <c r="AX954" s="10">
        <v>2</v>
      </c>
      <c r="AY954" s="10">
        <v>0</v>
      </c>
      <c r="AZ954" s="10">
        <v>0</v>
      </c>
      <c r="BA954" s="10">
        <v>0</v>
      </c>
      <c r="BB954" s="10">
        <v>0</v>
      </c>
      <c r="BC954" s="10">
        <v>0</v>
      </c>
      <c r="BD954" s="10">
        <v>0</v>
      </c>
      <c r="BE954" s="10">
        <v>0</v>
      </c>
      <c r="BF954" s="10">
        <v>0</v>
      </c>
      <c r="BG954" s="10">
        <v>0</v>
      </c>
      <c r="BH954" s="10">
        <v>2</v>
      </c>
      <c r="BI954" s="10">
        <v>0</v>
      </c>
      <c r="BJ954" s="10">
        <v>0</v>
      </c>
      <c r="BK954" s="10">
        <v>2</v>
      </c>
      <c r="BL954" s="10">
        <v>0</v>
      </c>
      <c r="BM954" s="10">
        <v>0</v>
      </c>
      <c r="BN954" s="10">
        <v>0</v>
      </c>
      <c r="BO954">
        <f t="shared" si="140"/>
        <v>0</v>
      </c>
      <c r="BP954">
        <f t="shared" si="141"/>
        <v>2</v>
      </c>
      <c r="BQ954">
        <f t="shared" si="142"/>
        <v>8</v>
      </c>
      <c r="BR954">
        <f t="shared" si="143"/>
        <v>2</v>
      </c>
      <c r="BS954">
        <f t="shared" si="144"/>
        <v>0</v>
      </c>
      <c r="BT954">
        <f t="shared" si="145"/>
        <v>4</v>
      </c>
      <c r="BU954">
        <f t="shared" si="146"/>
        <v>0</v>
      </c>
      <c r="BV954">
        <f t="shared" si="147"/>
        <v>0</v>
      </c>
      <c r="BW954">
        <f t="shared" si="148"/>
        <v>2</v>
      </c>
      <c r="BX954">
        <f t="shared" si="149"/>
        <v>2</v>
      </c>
    </row>
    <row r="955" spans="1:76" ht="18.95" customHeight="1" x14ac:dyDescent="0.25">
      <c r="A955" t="s">
        <v>4092</v>
      </c>
      <c r="B955" t="s">
        <v>49</v>
      </c>
      <c r="C955" t="s">
        <v>54</v>
      </c>
      <c r="D955" t="s">
        <v>26</v>
      </c>
      <c r="E955" t="s">
        <v>735</v>
      </c>
      <c r="F955" t="s">
        <v>5161</v>
      </c>
      <c r="G955" t="s">
        <v>2026</v>
      </c>
      <c r="H955" t="s">
        <v>22</v>
      </c>
      <c r="I955" t="s">
        <v>4093</v>
      </c>
      <c r="L955" s="1">
        <v>361401003211</v>
      </c>
      <c r="M955" t="s">
        <v>4094</v>
      </c>
      <c r="N955" t="s">
        <v>45</v>
      </c>
      <c r="O955" t="s">
        <v>4095</v>
      </c>
      <c r="P955">
        <v>10984</v>
      </c>
      <c r="Q955" t="s">
        <v>1480</v>
      </c>
      <c r="R955">
        <v>661</v>
      </c>
      <c r="S955" t="s">
        <v>89</v>
      </c>
      <c r="T955" t="b">
        <v>1</v>
      </c>
      <c r="U955" t="s">
        <v>31</v>
      </c>
      <c r="V955" t="s">
        <v>31</v>
      </c>
      <c r="W955" t="s">
        <v>31</v>
      </c>
      <c r="X955" t="s">
        <v>31</v>
      </c>
      <c r="Y955" t="s">
        <v>31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2</v>
      </c>
      <c r="AJ955">
        <v>2</v>
      </c>
      <c r="AK955">
        <v>2</v>
      </c>
      <c r="AL955">
        <v>2</v>
      </c>
      <c r="AM955">
        <v>3</v>
      </c>
      <c r="AN955">
        <v>3</v>
      </c>
      <c r="AO955">
        <v>0</v>
      </c>
      <c r="AP955">
        <v>3</v>
      </c>
      <c r="AQ955">
        <v>3</v>
      </c>
      <c r="AR955">
        <v>3</v>
      </c>
      <c r="AS955">
        <v>1</v>
      </c>
      <c r="AT955">
        <v>3</v>
      </c>
      <c r="AU955">
        <v>2</v>
      </c>
      <c r="AV955">
        <v>2</v>
      </c>
      <c r="AW955">
        <v>2</v>
      </c>
      <c r="AX955">
        <v>2</v>
      </c>
      <c r="AY955">
        <v>0</v>
      </c>
      <c r="AZ955">
        <v>0</v>
      </c>
      <c r="BA955">
        <v>3</v>
      </c>
      <c r="BB955">
        <v>3</v>
      </c>
      <c r="BC955">
        <v>2</v>
      </c>
      <c r="BD955">
        <v>0</v>
      </c>
      <c r="BE955">
        <v>3</v>
      </c>
      <c r="BF955">
        <v>3</v>
      </c>
      <c r="BG955">
        <v>3</v>
      </c>
      <c r="BH955">
        <v>3</v>
      </c>
      <c r="BI955">
        <v>3</v>
      </c>
      <c r="BJ955">
        <v>0</v>
      </c>
      <c r="BK955">
        <v>3</v>
      </c>
      <c r="BL955">
        <v>3</v>
      </c>
      <c r="BM955">
        <v>2</v>
      </c>
      <c r="BN955">
        <v>2</v>
      </c>
      <c r="BO955">
        <f t="shared" si="140"/>
        <v>0</v>
      </c>
      <c r="BP955">
        <f t="shared" si="141"/>
        <v>8</v>
      </c>
      <c r="BQ955">
        <f t="shared" si="142"/>
        <v>12</v>
      </c>
      <c r="BR955">
        <f t="shared" si="143"/>
        <v>4</v>
      </c>
      <c r="BS955">
        <f t="shared" si="144"/>
        <v>3</v>
      </c>
      <c r="BT955">
        <f t="shared" si="145"/>
        <v>8</v>
      </c>
      <c r="BU955">
        <f t="shared" si="146"/>
        <v>6</v>
      </c>
      <c r="BV955">
        <f t="shared" si="147"/>
        <v>8</v>
      </c>
      <c r="BW955">
        <f t="shared" si="148"/>
        <v>6</v>
      </c>
      <c r="BX955">
        <f t="shared" si="149"/>
        <v>13</v>
      </c>
    </row>
    <row r="956" spans="1:76" ht="18.95" customHeight="1" x14ac:dyDescent="0.25">
      <c r="A956" t="s">
        <v>1375</v>
      </c>
      <c r="B956" t="s">
        <v>1239</v>
      </c>
      <c r="C956" t="s">
        <v>219</v>
      </c>
      <c r="D956" t="s">
        <v>26</v>
      </c>
      <c r="E956" t="s">
        <v>66</v>
      </c>
      <c r="F956" t="s">
        <v>66</v>
      </c>
      <c r="G956">
        <v>3</v>
      </c>
      <c r="H956" t="s">
        <v>118</v>
      </c>
      <c r="I956" t="s">
        <v>1376</v>
      </c>
      <c r="L956" s="1">
        <v>483429013196</v>
      </c>
      <c r="M956" t="s">
        <v>1377</v>
      </c>
      <c r="N956" t="s">
        <v>58</v>
      </c>
      <c r="O956" t="s">
        <v>775</v>
      </c>
      <c r="P956">
        <v>75460</v>
      </c>
      <c r="Q956" t="s">
        <v>695</v>
      </c>
      <c r="R956">
        <v>44</v>
      </c>
      <c r="S956" t="s">
        <v>39</v>
      </c>
      <c r="T956" t="b">
        <v>0</v>
      </c>
      <c r="U956" t="s">
        <v>30</v>
      </c>
      <c r="V956" t="s">
        <v>31</v>
      </c>
      <c r="W956" t="s">
        <v>31</v>
      </c>
      <c r="X956" t="s">
        <v>31</v>
      </c>
      <c r="Y956" t="s">
        <v>31</v>
      </c>
      <c r="Z956">
        <v>0</v>
      </c>
      <c r="AA956">
        <v>0</v>
      </c>
      <c r="AB956">
        <v>0</v>
      </c>
      <c r="AC956">
        <v>2</v>
      </c>
      <c r="AD956">
        <v>2</v>
      </c>
      <c r="AE956">
        <v>0</v>
      </c>
      <c r="AF956">
        <v>1</v>
      </c>
      <c r="AG956">
        <v>1</v>
      </c>
      <c r="AH956">
        <v>0</v>
      </c>
      <c r="AI956">
        <v>0</v>
      </c>
      <c r="AJ956">
        <v>0</v>
      </c>
      <c r="AK956">
        <v>2</v>
      </c>
      <c r="AL956">
        <v>0</v>
      </c>
      <c r="AM956">
        <v>2</v>
      </c>
      <c r="AN956">
        <v>2</v>
      </c>
      <c r="AO956">
        <v>2</v>
      </c>
      <c r="AP956">
        <v>0</v>
      </c>
      <c r="AQ956">
        <v>0</v>
      </c>
      <c r="AR956">
        <v>2</v>
      </c>
      <c r="AS956">
        <v>0</v>
      </c>
      <c r="AT956">
        <v>0</v>
      </c>
      <c r="AU956">
        <v>2</v>
      </c>
      <c r="AV956">
        <v>2</v>
      </c>
      <c r="AW956">
        <v>0</v>
      </c>
      <c r="AX956">
        <v>0</v>
      </c>
      <c r="AY956">
        <v>0</v>
      </c>
      <c r="AZ956">
        <v>0</v>
      </c>
      <c r="BA956">
        <v>3</v>
      </c>
      <c r="BB956">
        <v>3</v>
      </c>
      <c r="BC956">
        <v>2</v>
      </c>
      <c r="BD956">
        <v>0</v>
      </c>
      <c r="BE956">
        <v>0</v>
      </c>
      <c r="BF956">
        <v>2</v>
      </c>
      <c r="BG956">
        <v>3</v>
      </c>
      <c r="BH956">
        <v>3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f t="shared" si="140"/>
        <v>6</v>
      </c>
      <c r="BP956">
        <f t="shared" si="141"/>
        <v>2</v>
      </c>
      <c r="BQ956">
        <f t="shared" si="142"/>
        <v>6</v>
      </c>
      <c r="BR956">
        <f t="shared" si="143"/>
        <v>2</v>
      </c>
      <c r="BS956">
        <f t="shared" si="144"/>
        <v>0</v>
      </c>
      <c r="BT956">
        <f t="shared" si="145"/>
        <v>4</v>
      </c>
      <c r="BU956">
        <f t="shared" si="146"/>
        <v>6</v>
      </c>
      <c r="BV956">
        <f t="shared" si="147"/>
        <v>4</v>
      </c>
      <c r="BW956">
        <f t="shared" si="148"/>
        <v>6</v>
      </c>
      <c r="BX956">
        <f t="shared" si="149"/>
        <v>0</v>
      </c>
    </row>
    <row r="957" spans="1:76" ht="18.95" customHeight="1" x14ac:dyDescent="0.25">
      <c r="A957" t="s">
        <v>1841</v>
      </c>
      <c r="B957" t="s">
        <v>1468</v>
      </c>
      <c r="C957" t="s">
        <v>29</v>
      </c>
      <c r="D957" t="s">
        <v>26</v>
      </c>
      <c r="E957" t="s">
        <v>66</v>
      </c>
      <c r="F957" t="s">
        <v>659</v>
      </c>
      <c r="G957">
        <v>4</v>
      </c>
      <c r="H957" t="s">
        <v>22</v>
      </c>
      <c r="I957" t="s">
        <v>1842</v>
      </c>
      <c r="L957" s="1">
        <v>160000200603</v>
      </c>
      <c r="M957" t="s">
        <v>1843</v>
      </c>
      <c r="N957" t="s">
        <v>45</v>
      </c>
      <c r="O957" t="s">
        <v>1844</v>
      </c>
      <c r="P957">
        <v>83840</v>
      </c>
      <c r="Q957" t="s">
        <v>1845</v>
      </c>
      <c r="R957">
        <v>428</v>
      </c>
      <c r="S957" t="s">
        <v>77</v>
      </c>
      <c r="T957" t="b">
        <v>0</v>
      </c>
      <c r="U957" t="s">
        <v>30</v>
      </c>
      <c r="V957" t="s">
        <v>61</v>
      </c>
      <c r="W957" t="s">
        <v>61</v>
      </c>
      <c r="X957" t="s">
        <v>61</v>
      </c>
      <c r="Y957" t="s">
        <v>61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2</v>
      </c>
      <c r="AG957" s="10">
        <v>2</v>
      </c>
      <c r="AH957" s="10">
        <v>2</v>
      </c>
      <c r="AI957" s="10">
        <v>1</v>
      </c>
      <c r="AJ957" s="10">
        <v>1</v>
      </c>
      <c r="AK957" s="10">
        <v>0</v>
      </c>
      <c r="AL957" s="10">
        <v>1</v>
      </c>
      <c r="AM957" s="10">
        <v>2</v>
      </c>
      <c r="AN957" s="10">
        <v>2</v>
      </c>
      <c r="AO957" s="10">
        <v>0</v>
      </c>
      <c r="AP957" s="10">
        <v>0</v>
      </c>
      <c r="AQ957" s="10">
        <v>0</v>
      </c>
      <c r="AR957" s="10">
        <v>0</v>
      </c>
      <c r="AS957" s="10">
        <v>0</v>
      </c>
      <c r="AT957" s="10">
        <v>0</v>
      </c>
      <c r="AU957" s="10">
        <v>1</v>
      </c>
      <c r="AV957" s="10">
        <v>1</v>
      </c>
      <c r="AW957" s="10">
        <v>1</v>
      </c>
      <c r="AX957" s="10">
        <v>1</v>
      </c>
      <c r="AY957" s="10">
        <v>0</v>
      </c>
      <c r="AZ957" s="10">
        <v>0</v>
      </c>
      <c r="BA957" s="10">
        <v>0</v>
      </c>
      <c r="BB957" s="10">
        <v>3</v>
      </c>
      <c r="BC957" s="10">
        <v>0</v>
      </c>
      <c r="BD957" s="10">
        <v>0</v>
      </c>
      <c r="BE957" s="10">
        <v>0</v>
      </c>
      <c r="BF957" s="10">
        <v>0</v>
      </c>
      <c r="BG957" s="10">
        <v>0</v>
      </c>
      <c r="BH957" s="10">
        <v>3</v>
      </c>
      <c r="BI957" s="10">
        <v>0</v>
      </c>
      <c r="BJ957" s="10">
        <v>0</v>
      </c>
      <c r="BK957" s="10">
        <v>0</v>
      </c>
      <c r="BL957" s="10">
        <v>0</v>
      </c>
      <c r="BM957" s="10">
        <v>0</v>
      </c>
      <c r="BN957" s="10">
        <v>2</v>
      </c>
      <c r="BO957">
        <f t="shared" si="140"/>
        <v>6</v>
      </c>
      <c r="BP957">
        <f t="shared" si="141"/>
        <v>3</v>
      </c>
      <c r="BQ957">
        <f t="shared" si="142"/>
        <v>4</v>
      </c>
      <c r="BR957">
        <f t="shared" si="143"/>
        <v>0</v>
      </c>
      <c r="BS957">
        <f t="shared" si="144"/>
        <v>0</v>
      </c>
      <c r="BT957">
        <f t="shared" si="145"/>
        <v>4</v>
      </c>
      <c r="BU957">
        <f t="shared" si="146"/>
        <v>3</v>
      </c>
      <c r="BV957">
        <f t="shared" si="147"/>
        <v>0</v>
      </c>
      <c r="BW957">
        <f t="shared" si="148"/>
        <v>3</v>
      </c>
      <c r="BX957">
        <f t="shared" si="149"/>
        <v>2</v>
      </c>
    </row>
    <row r="958" spans="1:76" ht="18.95" customHeight="1" x14ac:dyDescent="0.25">
      <c r="A958" t="s">
        <v>2298</v>
      </c>
      <c r="B958" t="s">
        <v>20</v>
      </c>
      <c r="C958" t="s">
        <v>29</v>
      </c>
      <c r="D958" t="s">
        <v>26</v>
      </c>
      <c r="E958" t="s">
        <v>143</v>
      </c>
      <c r="F958" t="s">
        <v>659</v>
      </c>
      <c r="G958" t="s">
        <v>2026</v>
      </c>
      <c r="H958" t="s">
        <v>22</v>
      </c>
      <c r="I958" t="s">
        <v>2299</v>
      </c>
      <c r="L958" s="1">
        <v>62865007195</v>
      </c>
      <c r="M958" t="s">
        <v>2300</v>
      </c>
      <c r="N958" t="s">
        <v>45</v>
      </c>
      <c r="O958" t="s">
        <v>928</v>
      </c>
      <c r="P958">
        <v>92869</v>
      </c>
      <c r="Q958" t="s">
        <v>928</v>
      </c>
      <c r="R958">
        <v>878</v>
      </c>
      <c r="S958" t="s">
        <v>7</v>
      </c>
      <c r="T958" t="b">
        <v>0</v>
      </c>
      <c r="U958" t="s">
        <v>30</v>
      </c>
      <c r="V958" t="s">
        <v>31</v>
      </c>
      <c r="W958" t="s">
        <v>31</v>
      </c>
      <c r="X958" t="s">
        <v>31</v>
      </c>
      <c r="Y958" t="s">
        <v>31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2</v>
      </c>
      <c r="AJ958">
        <v>0</v>
      </c>
      <c r="AK958">
        <v>0</v>
      </c>
      <c r="AL958">
        <v>2</v>
      </c>
      <c r="AM958">
        <v>3</v>
      </c>
      <c r="AN958">
        <v>3</v>
      </c>
      <c r="AO958">
        <v>0</v>
      </c>
      <c r="AP958">
        <v>0</v>
      </c>
      <c r="AQ958">
        <v>0</v>
      </c>
      <c r="AR958">
        <v>2</v>
      </c>
      <c r="AS958">
        <v>2</v>
      </c>
      <c r="AT958">
        <v>0</v>
      </c>
      <c r="AU958">
        <v>2</v>
      </c>
      <c r="AV958">
        <v>2</v>
      </c>
      <c r="AW958">
        <v>0</v>
      </c>
      <c r="AX958">
        <v>0</v>
      </c>
      <c r="AY958">
        <v>0</v>
      </c>
      <c r="AZ958">
        <v>0</v>
      </c>
      <c r="BA958">
        <v>3</v>
      </c>
      <c r="BB958">
        <v>3</v>
      </c>
      <c r="BC958">
        <v>0</v>
      </c>
      <c r="BD958">
        <v>0</v>
      </c>
      <c r="BE958">
        <v>3</v>
      </c>
      <c r="BF958">
        <v>3</v>
      </c>
      <c r="BG958">
        <v>0</v>
      </c>
      <c r="BH958">
        <v>3</v>
      </c>
      <c r="BI958">
        <v>1</v>
      </c>
      <c r="BJ958">
        <v>0</v>
      </c>
      <c r="BK958">
        <v>1</v>
      </c>
      <c r="BL958">
        <v>3</v>
      </c>
      <c r="BM958">
        <v>0</v>
      </c>
      <c r="BN958">
        <v>2</v>
      </c>
      <c r="BO958">
        <f t="shared" si="140"/>
        <v>0</v>
      </c>
      <c r="BP958">
        <f t="shared" si="141"/>
        <v>4</v>
      </c>
      <c r="BQ958">
        <f t="shared" si="142"/>
        <v>6</v>
      </c>
      <c r="BR958">
        <f t="shared" si="143"/>
        <v>4</v>
      </c>
      <c r="BS958">
        <f t="shared" si="144"/>
        <v>0</v>
      </c>
      <c r="BT958">
        <f t="shared" si="145"/>
        <v>4</v>
      </c>
      <c r="BU958">
        <f t="shared" si="146"/>
        <v>6</v>
      </c>
      <c r="BV958">
        <f t="shared" si="147"/>
        <v>6</v>
      </c>
      <c r="BW958">
        <f t="shared" si="148"/>
        <v>3</v>
      </c>
      <c r="BX958">
        <f t="shared" si="149"/>
        <v>7</v>
      </c>
    </row>
    <row r="959" spans="1:76" ht="18.95" customHeight="1" x14ac:dyDescent="0.25">
      <c r="A959" t="s">
        <v>2220</v>
      </c>
      <c r="B959" t="s">
        <v>20</v>
      </c>
      <c r="C959" t="s">
        <v>29</v>
      </c>
      <c r="D959" t="s">
        <v>26</v>
      </c>
      <c r="E959" t="s">
        <v>143</v>
      </c>
      <c r="F959" t="s">
        <v>659</v>
      </c>
      <c r="G959" t="s">
        <v>2026</v>
      </c>
      <c r="H959" t="s">
        <v>22</v>
      </c>
      <c r="I959" t="s">
        <v>2221</v>
      </c>
      <c r="L959" s="1">
        <v>61887007778</v>
      </c>
      <c r="M959" t="s">
        <v>2222</v>
      </c>
      <c r="N959" t="s">
        <v>45</v>
      </c>
      <c r="O959" t="s">
        <v>2223</v>
      </c>
      <c r="P959">
        <v>94014</v>
      </c>
      <c r="Q959" t="s">
        <v>1011</v>
      </c>
      <c r="R959">
        <v>535</v>
      </c>
      <c r="S959" t="s">
        <v>89</v>
      </c>
      <c r="T959" t="b">
        <v>1</v>
      </c>
      <c r="U959" t="s">
        <v>31</v>
      </c>
      <c r="V959" t="s">
        <v>31</v>
      </c>
      <c r="W959" t="s">
        <v>31</v>
      </c>
      <c r="X959" t="s">
        <v>31</v>
      </c>
      <c r="Y959" t="s">
        <v>31</v>
      </c>
      <c r="Z959">
        <v>1</v>
      </c>
      <c r="AA959">
        <v>0</v>
      </c>
      <c r="AB959">
        <v>0</v>
      </c>
      <c r="AC959">
        <v>1</v>
      </c>
      <c r="AD959">
        <v>1</v>
      </c>
      <c r="AE959">
        <v>0</v>
      </c>
      <c r="AF959">
        <v>1</v>
      </c>
      <c r="AG959">
        <v>3</v>
      </c>
      <c r="AH959">
        <v>2</v>
      </c>
      <c r="AI959">
        <v>2</v>
      </c>
      <c r="AJ959">
        <v>2</v>
      </c>
      <c r="AK959">
        <v>2</v>
      </c>
      <c r="AL959">
        <v>0</v>
      </c>
      <c r="AM959">
        <v>3</v>
      </c>
      <c r="AN959">
        <v>2</v>
      </c>
      <c r="AO959">
        <v>1</v>
      </c>
      <c r="AP959">
        <v>0</v>
      </c>
      <c r="AQ959">
        <v>0</v>
      </c>
      <c r="AR959">
        <v>3</v>
      </c>
      <c r="AS959">
        <v>0</v>
      </c>
      <c r="AT959">
        <v>1</v>
      </c>
      <c r="AU959">
        <v>2</v>
      </c>
      <c r="AV959">
        <v>2</v>
      </c>
      <c r="AW959">
        <v>0</v>
      </c>
      <c r="AX959">
        <v>2</v>
      </c>
      <c r="AY959">
        <v>2</v>
      </c>
      <c r="AZ959">
        <v>0</v>
      </c>
      <c r="BA959">
        <v>3</v>
      </c>
      <c r="BB959">
        <v>3</v>
      </c>
      <c r="BC959">
        <v>2</v>
      </c>
      <c r="BD959">
        <v>2</v>
      </c>
      <c r="BE959">
        <v>3</v>
      </c>
      <c r="BF959">
        <v>3</v>
      </c>
      <c r="BG959">
        <v>3</v>
      </c>
      <c r="BH959">
        <v>3</v>
      </c>
      <c r="BI959">
        <v>3</v>
      </c>
      <c r="BJ959">
        <v>3</v>
      </c>
      <c r="BK959">
        <v>0</v>
      </c>
      <c r="BL959">
        <v>3</v>
      </c>
      <c r="BM959">
        <v>2</v>
      </c>
      <c r="BN959">
        <v>2</v>
      </c>
      <c r="BO959">
        <f t="shared" si="140"/>
        <v>9</v>
      </c>
      <c r="BP959">
        <f t="shared" si="141"/>
        <v>6</v>
      </c>
      <c r="BQ959">
        <f t="shared" si="142"/>
        <v>6</v>
      </c>
      <c r="BR959">
        <f t="shared" si="143"/>
        <v>3</v>
      </c>
      <c r="BS959">
        <f t="shared" si="144"/>
        <v>1</v>
      </c>
      <c r="BT959">
        <f t="shared" si="145"/>
        <v>6</v>
      </c>
      <c r="BU959">
        <f t="shared" si="146"/>
        <v>8</v>
      </c>
      <c r="BV959">
        <f t="shared" si="147"/>
        <v>10</v>
      </c>
      <c r="BW959">
        <f t="shared" si="148"/>
        <v>6</v>
      </c>
      <c r="BX959">
        <f t="shared" si="149"/>
        <v>13</v>
      </c>
    </row>
    <row r="960" spans="1:76" ht="18.95" customHeight="1" x14ac:dyDescent="0.25">
      <c r="A960" t="s">
        <v>268</v>
      </c>
      <c r="B960" t="s">
        <v>258</v>
      </c>
      <c r="C960" t="s">
        <v>29</v>
      </c>
      <c r="D960" t="s">
        <v>26</v>
      </c>
      <c r="E960" t="s">
        <v>21</v>
      </c>
      <c r="F960" t="s">
        <v>5163</v>
      </c>
      <c r="G960">
        <v>1</v>
      </c>
      <c r="H960" t="s">
        <v>22</v>
      </c>
      <c r="I960" t="s">
        <v>269</v>
      </c>
      <c r="L960" s="1">
        <v>410204001391</v>
      </c>
      <c r="M960" t="s">
        <v>270</v>
      </c>
      <c r="N960" t="s">
        <v>45</v>
      </c>
      <c r="O960" t="s">
        <v>271</v>
      </c>
      <c r="P960">
        <v>97402</v>
      </c>
      <c r="Q960" t="s">
        <v>272</v>
      </c>
      <c r="R960">
        <v>778</v>
      </c>
      <c r="S960" t="s">
        <v>7</v>
      </c>
      <c r="T960" t="b">
        <v>0</v>
      </c>
      <c r="U960" t="s">
        <v>30</v>
      </c>
      <c r="V960" t="s">
        <v>31</v>
      </c>
      <c r="W960" t="s">
        <v>31</v>
      </c>
      <c r="X960" t="s">
        <v>31</v>
      </c>
      <c r="Y960" t="s">
        <v>31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2</v>
      </c>
      <c r="AJ960">
        <v>2</v>
      </c>
      <c r="AK960">
        <v>2</v>
      </c>
      <c r="AL960">
        <v>2</v>
      </c>
      <c r="AM960">
        <v>3</v>
      </c>
      <c r="AN960">
        <v>3</v>
      </c>
      <c r="AO960">
        <v>3</v>
      </c>
      <c r="AP960">
        <v>0</v>
      </c>
      <c r="AQ960">
        <v>3</v>
      </c>
      <c r="AR960">
        <v>2</v>
      </c>
      <c r="AS960">
        <v>2</v>
      </c>
      <c r="AT960">
        <v>2</v>
      </c>
      <c r="AU960">
        <v>0</v>
      </c>
      <c r="AV960">
        <v>0</v>
      </c>
      <c r="AW960">
        <v>0</v>
      </c>
      <c r="AX960">
        <v>0</v>
      </c>
      <c r="AY960">
        <v>2</v>
      </c>
      <c r="AZ960">
        <v>0</v>
      </c>
      <c r="BA960">
        <v>2</v>
      </c>
      <c r="BB960">
        <v>2</v>
      </c>
      <c r="BC960">
        <v>2</v>
      </c>
      <c r="BD960">
        <v>2</v>
      </c>
      <c r="BE960">
        <v>2</v>
      </c>
      <c r="BF960">
        <v>2</v>
      </c>
      <c r="BG960">
        <v>0</v>
      </c>
      <c r="BH960">
        <v>3</v>
      </c>
      <c r="BI960">
        <v>2</v>
      </c>
      <c r="BJ960">
        <v>0</v>
      </c>
      <c r="BK960">
        <v>0</v>
      </c>
      <c r="BL960">
        <v>2</v>
      </c>
      <c r="BM960">
        <v>2</v>
      </c>
      <c r="BN960">
        <v>2</v>
      </c>
      <c r="BO960">
        <f t="shared" si="140"/>
        <v>0</v>
      </c>
      <c r="BP960">
        <f t="shared" si="141"/>
        <v>8</v>
      </c>
      <c r="BQ960">
        <f t="shared" si="142"/>
        <v>12</v>
      </c>
      <c r="BR960">
        <f t="shared" si="143"/>
        <v>4</v>
      </c>
      <c r="BS960">
        <f t="shared" si="144"/>
        <v>2</v>
      </c>
      <c r="BT960">
        <f t="shared" si="145"/>
        <v>0</v>
      </c>
      <c r="BU960">
        <f t="shared" si="146"/>
        <v>6</v>
      </c>
      <c r="BV960">
        <f t="shared" si="147"/>
        <v>8</v>
      </c>
      <c r="BW960">
        <f t="shared" si="148"/>
        <v>3</v>
      </c>
      <c r="BX960">
        <f t="shared" si="149"/>
        <v>8</v>
      </c>
    </row>
    <row r="961" spans="1:76" ht="18.95" customHeight="1" x14ac:dyDescent="0.25">
      <c r="A961" t="s">
        <v>4073</v>
      </c>
      <c r="B961" t="s">
        <v>49</v>
      </c>
      <c r="C961" t="s">
        <v>54</v>
      </c>
      <c r="D961" t="s">
        <v>192</v>
      </c>
      <c r="E961" t="s">
        <v>102</v>
      </c>
      <c r="F961" t="s">
        <v>659</v>
      </c>
      <c r="G961" t="s">
        <v>2026</v>
      </c>
      <c r="H961" t="s">
        <v>189</v>
      </c>
      <c r="I961" t="s">
        <v>4074</v>
      </c>
      <c r="L961" s="1">
        <v>362475006076</v>
      </c>
      <c r="M961" t="s">
        <v>4075</v>
      </c>
      <c r="N961" t="s">
        <v>45</v>
      </c>
      <c r="O961" t="s">
        <v>4048</v>
      </c>
      <c r="P961">
        <v>14611</v>
      </c>
      <c r="Q961" t="s">
        <v>472</v>
      </c>
      <c r="R961">
        <v>560</v>
      </c>
      <c r="S961" t="s">
        <v>7</v>
      </c>
      <c r="T961" t="b">
        <v>1</v>
      </c>
      <c r="U961" t="s">
        <v>71</v>
      </c>
      <c r="V961" t="s">
        <v>61</v>
      </c>
      <c r="W961" t="s">
        <v>71</v>
      </c>
      <c r="X961" t="s">
        <v>71</v>
      </c>
      <c r="Y961" t="s">
        <v>71</v>
      </c>
      <c r="Z961">
        <v>0</v>
      </c>
      <c r="AA961">
        <v>0</v>
      </c>
      <c r="AB961">
        <v>0</v>
      </c>
      <c r="AC961">
        <v>2</v>
      </c>
      <c r="AD961">
        <v>2</v>
      </c>
      <c r="AE961">
        <v>2</v>
      </c>
      <c r="AF961">
        <v>3</v>
      </c>
      <c r="AG961">
        <v>2</v>
      </c>
      <c r="AH961">
        <v>2</v>
      </c>
      <c r="AI961">
        <v>0</v>
      </c>
      <c r="AJ961">
        <v>0</v>
      </c>
      <c r="AK961">
        <v>2</v>
      </c>
      <c r="AL961">
        <v>1</v>
      </c>
      <c r="AM961">
        <v>3</v>
      </c>
      <c r="AN961">
        <v>3</v>
      </c>
      <c r="AO961">
        <v>3</v>
      </c>
      <c r="AP961">
        <v>1</v>
      </c>
      <c r="AQ961">
        <v>0</v>
      </c>
      <c r="AR961">
        <v>3</v>
      </c>
      <c r="AS961">
        <v>0</v>
      </c>
      <c r="AT961">
        <v>0</v>
      </c>
      <c r="AU961">
        <v>2</v>
      </c>
      <c r="AV961">
        <v>2</v>
      </c>
      <c r="AW961">
        <v>2</v>
      </c>
      <c r="AX961">
        <v>2</v>
      </c>
      <c r="AY961">
        <v>0</v>
      </c>
      <c r="AZ961">
        <v>0</v>
      </c>
      <c r="BA961">
        <v>3</v>
      </c>
      <c r="BB961">
        <v>3</v>
      </c>
      <c r="BC961">
        <v>0</v>
      </c>
      <c r="BD961">
        <v>0</v>
      </c>
      <c r="BE961">
        <v>3</v>
      </c>
      <c r="BF961">
        <v>3</v>
      </c>
      <c r="BG961">
        <v>1</v>
      </c>
      <c r="BH961">
        <v>0</v>
      </c>
      <c r="BI961">
        <v>2</v>
      </c>
      <c r="BJ961">
        <v>1</v>
      </c>
      <c r="BK961">
        <v>0</v>
      </c>
      <c r="BL961">
        <v>2</v>
      </c>
      <c r="BM961">
        <v>0</v>
      </c>
      <c r="BN961">
        <v>2</v>
      </c>
      <c r="BO961">
        <f t="shared" si="140"/>
        <v>13</v>
      </c>
      <c r="BP961">
        <f t="shared" si="141"/>
        <v>3</v>
      </c>
      <c r="BQ961">
        <f t="shared" si="142"/>
        <v>10</v>
      </c>
      <c r="BR961">
        <f t="shared" si="143"/>
        <v>3</v>
      </c>
      <c r="BS961">
        <f t="shared" si="144"/>
        <v>0</v>
      </c>
      <c r="BT961">
        <f t="shared" si="145"/>
        <v>8</v>
      </c>
      <c r="BU961">
        <f t="shared" si="146"/>
        <v>6</v>
      </c>
      <c r="BV961">
        <f t="shared" si="147"/>
        <v>6</v>
      </c>
      <c r="BW961">
        <f t="shared" si="148"/>
        <v>1</v>
      </c>
      <c r="BX961">
        <f t="shared" si="149"/>
        <v>7</v>
      </c>
    </row>
    <row r="962" spans="1:76" ht="18.95" customHeight="1" x14ac:dyDescent="0.25">
      <c r="A962" t="s">
        <v>2305</v>
      </c>
      <c r="B962" t="s">
        <v>20</v>
      </c>
      <c r="C962" t="s">
        <v>29</v>
      </c>
      <c r="D962" t="s">
        <v>26</v>
      </c>
      <c r="E962" t="s">
        <v>21</v>
      </c>
      <c r="F962" t="s">
        <v>5163</v>
      </c>
      <c r="G962" t="s">
        <v>2026</v>
      </c>
      <c r="H962" t="s">
        <v>118</v>
      </c>
      <c r="I962" t="s">
        <v>2306</v>
      </c>
      <c r="L962" s="1">
        <v>62949007436</v>
      </c>
      <c r="M962" t="s">
        <v>2307</v>
      </c>
      <c r="N962" t="s">
        <v>58</v>
      </c>
      <c r="O962" t="s">
        <v>2308</v>
      </c>
      <c r="P962">
        <v>95076</v>
      </c>
      <c r="Q962" t="s">
        <v>874</v>
      </c>
      <c r="R962">
        <v>55</v>
      </c>
      <c r="S962" t="s">
        <v>7</v>
      </c>
      <c r="T962" t="b">
        <v>0</v>
      </c>
      <c r="U962" t="s">
        <v>30</v>
      </c>
      <c r="V962" t="s">
        <v>31</v>
      </c>
      <c r="W962" t="s">
        <v>31</v>
      </c>
      <c r="X962" t="s">
        <v>31</v>
      </c>
      <c r="Y962" t="s">
        <v>31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2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f t="shared" ref="BO962:BO1025" si="150">SUM(Z962:AH962)</f>
        <v>0</v>
      </c>
      <c r="BP962">
        <f t="shared" ref="BP962:BP1025" si="151">SUM(AI962:AL962)</f>
        <v>0</v>
      </c>
      <c r="BQ962">
        <f t="shared" ref="BQ962:BQ1025" si="152">SUM(AM962:AQ962)</f>
        <v>4</v>
      </c>
      <c r="BR962">
        <f t="shared" ref="BR962:BR1025" si="153">SUM(AR962:AS962)</f>
        <v>0</v>
      </c>
      <c r="BS962">
        <f t="shared" ref="BS962:BS1025" si="154">SUM(AT962)</f>
        <v>0</v>
      </c>
      <c r="BT962">
        <f t="shared" ref="BT962:BT1025" si="155">SUM(AU962:AX962)</f>
        <v>0</v>
      </c>
      <c r="BU962">
        <f t="shared" ref="BU962:BU1025" si="156">SUM(AY962:BB962)</f>
        <v>0</v>
      </c>
      <c r="BV962">
        <f t="shared" ref="BV962:BV1025" si="157">SUM(BC962:BF962)</f>
        <v>0</v>
      </c>
      <c r="BW962">
        <f t="shared" ref="BW962:BW1025" si="158">SUM(BG962:BH962)</f>
        <v>0</v>
      </c>
      <c r="BX962">
        <f t="shared" ref="BX962:BX1025" si="159">SUM(BI962:BN962)</f>
        <v>0</v>
      </c>
    </row>
    <row r="963" spans="1:76" ht="18.95" customHeight="1" x14ac:dyDescent="0.25">
      <c r="A963" t="s">
        <v>3253</v>
      </c>
      <c r="B963" t="s">
        <v>3245</v>
      </c>
      <c r="C963" t="s">
        <v>219</v>
      </c>
      <c r="D963" t="s">
        <v>26</v>
      </c>
      <c r="E963" t="s">
        <v>102</v>
      </c>
      <c r="F963" t="s">
        <v>659</v>
      </c>
      <c r="G963" t="s">
        <v>2026</v>
      </c>
      <c r="H963" t="s">
        <v>22</v>
      </c>
      <c r="I963" t="s">
        <v>3254</v>
      </c>
      <c r="L963" s="1">
        <v>240015000967</v>
      </c>
      <c r="M963" t="s">
        <v>3255</v>
      </c>
      <c r="N963" t="s">
        <v>25</v>
      </c>
      <c r="O963" t="s">
        <v>3256</v>
      </c>
      <c r="P963">
        <v>20736</v>
      </c>
      <c r="Q963" t="s">
        <v>3257</v>
      </c>
      <c r="R963">
        <v>738</v>
      </c>
      <c r="S963" t="s">
        <v>39</v>
      </c>
      <c r="T963" t="b">
        <v>0</v>
      </c>
      <c r="U963" t="s">
        <v>30</v>
      </c>
      <c r="V963" t="s">
        <v>61</v>
      </c>
      <c r="W963" t="s">
        <v>61</v>
      </c>
      <c r="X963" t="s">
        <v>61</v>
      </c>
      <c r="Y963" t="s">
        <v>71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2</v>
      </c>
      <c r="AJ963">
        <v>2</v>
      </c>
      <c r="AK963">
        <v>2</v>
      </c>
      <c r="AL963">
        <v>1</v>
      </c>
      <c r="AM963">
        <v>3</v>
      </c>
      <c r="AN963">
        <v>3</v>
      </c>
      <c r="AO963">
        <v>3</v>
      </c>
      <c r="AP963">
        <v>3</v>
      </c>
      <c r="AQ963">
        <v>0</v>
      </c>
      <c r="AR963">
        <v>3</v>
      </c>
      <c r="AS963">
        <v>1</v>
      </c>
      <c r="AT963">
        <v>3</v>
      </c>
      <c r="AU963">
        <v>2</v>
      </c>
      <c r="AV963">
        <v>2</v>
      </c>
      <c r="AW963">
        <v>0</v>
      </c>
      <c r="AX963">
        <v>2</v>
      </c>
      <c r="AY963">
        <v>0</v>
      </c>
      <c r="AZ963">
        <v>0</v>
      </c>
      <c r="BA963">
        <v>3</v>
      </c>
      <c r="BB963">
        <v>3</v>
      </c>
      <c r="BC963">
        <v>2</v>
      </c>
      <c r="BD963">
        <v>0</v>
      </c>
      <c r="BE963">
        <v>3</v>
      </c>
      <c r="BF963">
        <v>3</v>
      </c>
      <c r="BG963">
        <v>1</v>
      </c>
      <c r="BH963">
        <v>3</v>
      </c>
      <c r="BI963">
        <v>3</v>
      </c>
      <c r="BJ963">
        <v>0</v>
      </c>
      <c r="BK963">
        <v>3</v>
      </c>
      <c r="BL963">
        <v>3</v>
      </c>
      <c r="BM963">
        <v>0</v>
      </c>
      <c r="BN963">
        <v>2</v>
      </c>
      <c r="BO963">
        <f t="shared" si="150"/>
        <v>0</v>
      </c>
      <c r="BP963">
        <f t="shared" si="151"/>
        <v>7</v>
      </c>
      <c r="BQ963">
        <f t="shared" si="152"/>
        <v>12</v>
      </c>
      <c r="BR963">
        <f t="shared" si="153"/>
        <v>4</v>
      </c>
      <c r="BS963">
        <f t="shared" si="154"/>
        <v>3</v>
      </c>
      <c r="BT963">
        <f t="shared" si="155"/>
        <v>6</v>
      </c>
      <c r="BU963">
        <f t="shared" si="156"/>
        <v>6</v>
      </c>
      <c r="BV963">
        <f t="shared" si="157"/>
        <v>8</v>
      </c>
      <c r="BW963">
        <f t="shared" si="158"/>
        <v>4</v>
      </c>
      <c r="BX963">
        <f t="shared" si="159"/>
        <v>11</v>
      </c>
    </row>
    <row r="964" spans="1:76" ht="18.95" customHeight="1" x14ac:dyDescent="0.25">
      <c r="A964" t="s">
        <v>1107</v>
      </c>
      <c r="B964" t="s">
        <v>1108</v>
      </c>
      <c r="C964" t="s">
        <v>219</v>
      </c>
      <c r="D964" t="s">
        <v>26</v>
      </c>
      <c r="E964" t="s">
        <v>21</v>
      </c>
      <c r="F964" t="s">
        <v>5163</v>
      </c>
      <c r="G964">
        <v>2</v>
      </c>
      <c r="H964" t="s">
        <v>22</v>
      </c>
      <c r="I964" t="s">
        <v>1109</v>
      </c>
      <c r="L964" s="1">
        <v>100124000062</v>
      </c>
      <c r="M964" t="s">
        <v>1110</v>
      </c>
      <c r="N964" t="s">
        <v>45</v>
      </c>
      <c r="O964" t="s">
        <v>1111</v>
      </c>
      <c r="P964">
        <v>19703</v>
      </c>
      <c r="Q964" t="s">
        <v>1112</v>
      </c>
      <c r="R964">
        <v>833</v>
      </c>
      <c r="S964" t="s">
        <v>89</v>
      </c>
      <c r="T964" t="b">
        <v>0</v>
      </c>
      <c r="U964" t="s">
        <v>30</v>
      </c>
      <c r="V964" t="s">
        <v>71</v>
      </c>
      <c r="W964" t="s">
        <v>61</v>
      </c>
      <c r="X964" t="s">
        <v>61</v>
      </c>
      <c r="Y964" t="s">
        <v>61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</v>
      </c>
      <c r="AF964" s="10">
        <v>0</v>
      </c>
      <c r="AG964" s="10">
        <v>0</v>
      </c>
      <c r="AH964" s="10">
        <v>0</v>
      </c>
      <c r="AI964" s="10">
        <v>2</v>
      </c>
      <c r="AJ964" s="10">
        <v>2</v>
      </c>
      <c r="AK964" s="10">
        <v>2</v>
      </c>
      <c r="AL964" s="10">
        <v>0</v>
      </c>
      <c r="AM964" s="10">
        <v>1</v>
      </c>
      <c r="AN964" s="10">
        <v>1</v>
      </c>
      <c r="AO964" s="10">
        <v>1</v>
      </c>
      <c r="AP964" s="10">
        <v>0</v>
      </c>
      <c r="AQ964" s="10">
        <v>0</v>
      </c>
      <c r="AR964" s="10">
        <v>0</v>
      </c>
      <c r="AS964" s="10">
        <v>0</v>
      </c>
      <c r="AT964" s="10">
        <v>0</v>
      </c>
      <c r="AU964" s="10">
        <v>2</v>
      </c>
      <c r="AV964" s="10">
        <v>2</v>
      </c>
      <c r="AW964" s="10">
        <v>2</v>
      </c>
      <c r="AX964" s="10">
        <v>2</v>
      </c>
      <c r="AY964" s="10">
        <v>0</v>
      </c>
      <c r="AZ964" s="10">
        <v>0</v>
      </c>
      <c r="BA964" s="10">
        <v>3</v>
      </c>
      <c r="BB964" s="10">
        <v>3</v>
      </c>
      <c r="BC964" s="10">
        <v>2</v>
      </c>
      <c r="BD964" s="10">
        <v>0</v>
      </c>
      <c r="BE964" s="10">
        <v>0</v>
      </c>
      <c r="BF964" s="10">
        <v>0</v>
      </c>
      <c r="BG964" s="10">
        <v>0</v>
      </c>
      <c r="BH964" s="10">
        <v>0</v>
      </c>
      <c r="BI964" s="10">
        <v>0</v>
      </c>
      <c r="BJ964" s="10">
        <v>0</v>
      </c>
      <c r="BK964" s="10">
        <v>0</v>
      </c>
      <c r="BL964" s="10">
        <v>0</v>
      </c>
      <c r="BM964" s="10">
        <v>0</v>
      </c>
      <c r="BN964" s="10">
        <v>0</v>
      </c>
      <c r="BO964">
        <f t="shared" si="150"/>
        <v>0</v>
      </c>
      <c r="BP964">
        <f t="shared" si="151"/>
        <v>6</v>
      </c>
      <c r="BQ964">
        <f t="shared" si="152"/>
        <v>3</v>
      </c>
      <c r="BR964">
        <f t="shared" si="153"/>
        <v>0</v>
      </c>
      <c r="BS964">
        <f t="shared" si="154"/>
        <v>0</v>
      </c>
      <c r="BT964">
        <f t="shared" si="155"/>
        <v>8</v>
      </c>
      <c r="BU964">
        <f t="shared" si="156"/>
        <v>6</v>
      </c>
      <c r="BV964">
        <f t="shared" si="157"/>
        <v>2</v>
      </c>
      <c r="BW964">
        <f t="shared" si="158"/>
        <v>0</v>
      </c>
      <c r="BX964">
        <f t="shared" si="159"/>
        <v>0</v>
      </c>
    </row>
    <row r="965" spans="1:76" ht="18.95" customHeight="1" x14ac:dyDescent="0.25">
      <c r="A965" t="s">
        <v>454</v>
      </c>
      <c r="B965" t="s">
        <v>25</v>
      </c>
      <c r="C965" t="s">
        <v>219</v>
      </c>
      <c r="D965" t="s">
        <v>26</v>
      </c>
      <c r="E965" t="s">
        <v>143</v>
      </c>
      <c r="F965" t="s">
        <v>659</v>
      </c>
      <c r="G965" t="s">
        <v>2026</v>
      </c>
      <c r="H965" t="s">
        <v>510</v>
      </c>
      <c r="I965" t="s">
        <v>3665</v>
      </c>
      <c r="L965" s="1">
        <v>280216000963</v>
      </c>
      <c r="M965" t="s">
        <v>3666</v>
      </c>
      <c r="N965" t="s">
        <v>25</v>
      </c>
      <c r="O965" t="s">
        <v>3667</v>
      </c>
      <c r="P965">
        <v>39564</v>
      </c>
      <c r="Q965" t="s">
        <v>1782</v>
      </c>
      <c r="R965">
        <v>1000</v>
      </c>
      <c r="S965" t="s">
        <v>89</v>
      </c>
      <c r="T965" t="b">
        <v>0</v>
      </c>
      <c r="U965" t="s">
        <v>30</v>
      </c>
      <c r="V965" t="s">
        <v>31</v>
      </c>
      <c r="W965" t="s">
        <v>31</v>
      </c>
      <c r="X965" t="s">
        <v>31</v>
      </c>
      <c r="Y965" t="s">
        <v>31</v>
      </c>
      <c r="Z965">
        <v>0</v>
      </c>
      <c r="AA965">
        <v>0</v>
      </c>
      <c r="AB965">
        <v>0</v>
      </c>
      <c r="AC965">
        <v>2</v>
      </c>
      <c r="AD965">
        <v>2</v>
      </c>
      <c r="AE965">
        <v>0</v>
      </c>
      <c r="AF965">
        <v>3</v>
      </c>
      <c r="AG965">
        <v>3</v>
      </c>
      <c r="AH965">
        <v>1</v>
      </c>
      <c r="AI965">
        <v>2</v>
      </c>
      <c r="AJ965">
        <v>0</v>
      </c>
      <c r="AK965">
        <v>2</v>
      </c>
      <c r="AL965">
        <v>0</v>
      </c>
      <c r="AM965">
        <v>3</v>
      </c>
      <c r="AN965">
        <v>3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2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f t="shared" si="150"/>
        <v>11</v>
      </c>
      <c r="BP965">
        <f t="shared" si="151"/>
        <v>4</v>
      </c>
      <c r="BQ965">
        <f t="shared" si="152"/>
        <v>6</v>
      </c>
      <c r="BR965">
        <f t="shared" si="153"/>
        <v>0</v>
      </c>
      <c r="BS965">
        <f t="shared" si="154"/>
        <v>0</v>
      </c>
      <c r="BT965">
        <f t="shared" si="155"/>
        <v>0</v>
      </c>
      <c r="BU965">
        <f t="shared" si="156"/>
        <v>2</v>
      </c>
      <c r="BV965">
        <f t="shared" si="157"/>
        <v>0</v>
      </c>
      <c r="BW965">
        <f t="shared" si="158"/>
        <v>0</v>
      </c>
      <c r="BX965">
        <f t="shared" si="159"/>
        <v>0</v>
      </c>
    </row>
    <row r="966" spans="1:76" ht="18.95" customHeight="1" x14ac:dyDescent="0.25">
      <c r="A966" t="s">
        <v>623</v>
      </c>
      <c r="B966" t="s">
        <v>618</v>
      </c>
      <c r="C966" t="s">
        <v>29</v>
      </c>
      <c r="D966" t="s">
        <v>26</v>
      </c>
      <c r="E966" t="s">
        <v>73</v>
      </c>
      <c r="F966" t="s">
        <v>659</v>
      </c>
      <c r="G966">
        <v>2</v>
      </c>
      <c r="H966" t="s">
        <v>22</v>
      </c>
      <c r="I966" t="s">
        <v>624</v>
      </c>
      <c r="L966" s="1">
        <v>20060000324</v>
      </c>
      <c r="M966" t="s">
        <v>625</v>
      </c>
      <c r="N966" t="s">
        <v>25</v>
      </c>
      <c r="O966" t="s">
        <v>626</v>
      </c>
      <c r="P966">
        <v>99701</v>
      </c>
      <c r="Q966" t="s">
        <v>627</v>
      </c>
      <c r="R966">
        <v>295</v>
      </c>
      <c r="S966" t="s">
        <v>7</v>
      </c>
      <c r="T966" t="b">
        <v>1</v>
      </c>
      <c r="U966" t="s">
        <v>31</v>
      </c>
      <c r="V966" t="s">
        <v>31</v>
      </c>
      <c r="W966" t="s">
        <v>31</v>
      </c>
      <c r="X966" t="s">
        <v>31</v>
      </c>
      <c r="Y966" t="s">
        <v>31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2</v>
      </c>
      <c r="AG966">
        <v>2</v>
      </c>
      <c r="AH966">
        <v>0</v>
      </c>
      <c r="AI966">
        <v>2</v>
      </c>
      <c r="AJ966">
        <v>0</v>
      </c>
      <c r="AK966">
        <v>2</v>
      </c>
      <c r="AL966">
        <v>0</v>
      </c>
      <c r="AM966">
        <v>2</v>
      </c>
      <c r="AN966">
        <v>2</v>
      </c>
      <c r="AO966">
        <v>2</v>
      </c>
      <c r="AP966">
        <v>3</v>
      </c>
      <c r="AQ966">
        <v>0</v>
      </c>
      <c r="AR966">
        <v>2</v>
      </c>
      <c r="AS966">
        <v>0</v>
      </c>
      <c r="AT966">
        <v>0</v>
      </c>
      <c r="AU966">
        <v>2</v>
      </c>
      <c r="AV966">
        <v>2</v>
      </c>
      <c r="AW966">
        <v>2</v>
      </c>
      <c r="AX966">
        <v>2</v>
      </c>
      <c r="AY966">
        <v>0</v>
      </c>
      <c r="AZ966">
        <v>0</v>
      </c>
      <c r="BA966">
        <v>1</v>
      </c>
      <c r="BB966">
        <v>3</v>
      </c>
      <c r="BC966">
        <v>2</v>
      </c>
      <c r="BD966">
        <v>0</v>
      </c>
      <c r="BE966">
        <v>0</v>
      </c>
      <c r="BF966">
        <v>0</v>
      </c>
      <c r="BG966">
        <v>0</v>
      </c>
      <c r="BH966">
        <v>3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f t="shared" si="150"/>
        <v>7</v>
      </c>
      <c r="BP966">
        <f t="shared" si="151"/>
        <v>4</v>
      </c>
      <c r="BQ966">
        <f t="shared" si="152"/>
        <v>9</v>
      </c>
      <c r="BR966">
        <f t="shared" si="153"/>
        <v>2</v>
      </c>
      <c r="BS966">
        <f t="shared" si="154"/>
        <v>0</v>
      </c>
      <c r="BT966">
        <f t="shared" si="155"/>
        <v>8</v>
      </c>
      <c r="BU966">
        <f t="shared" si="156"/>
        <v>4</v>
      </c>
      <c r="BV966">
        <f t="shared" si="157"/>
        <v>2</v>
      </c>
      <c r="BW966">
        <f t="shared" si="158"/>
        <v>3</v>
      </c>
      <c r="BX966">
        <f t="shared" si="159"/>
        <v>0</v>
      </c>
    </row>
    <row r="967" spans="1:76" ht="18.95" customHeight="1" x14ac:dyDescent="0.25">
      <c r="A967" t="s">
        <v>2670</v>
      </c>
      <c r="B967" t="s">
        <v>1769</v>
      </c>
      <c r="C967" t="s">
        <v>219</v>
      </c>
      <c r="D967" t="s">
        <v>26</v>
      </c>
      <c r="E967" t="s">
        <v>178</v>
      </c>
      <c r="F967" t="s">
        <v>5163</v>
      </c>
      <c r="G967" t="s">
        <v>2026</v>
      </c>
      <c r="H967" t="s">
        <v>22</v>
      </c>
      <c r="I967" t="s">
        <v>2671</v>
      </c>
      <c r="L967" s="1">
        <v>130240002266</v>
      </c>
      <c r="M967" t="s">
        <v>2672</v>
      </c>
      <c r="N967" t="s">
        <v>25</v>
      </c>
      <c r="O967" t="s">
        <v>2673</v>
      </c>
      <c r="P967">
        <v>31525</v>
      </c>
      <c r="Q967" t="s">
        <v>2674</v>
      </c>
      <c r="R967">
        <v>686</v>
      </c>
      <c r="S967" t="s">
        <v>66</v>
      </c>
      <c r="T967" t="b">
        <v>0</v>
      </c>
      <c r="U967" t="s">
        <v>30</v>
      </c>
      <c r="V967" t="s">
        <v>31</v>
      </c>
      <c r="W967" t="s">
        <v>31</v>
      </c>
      <c r="X967" t="s">
        <v>31</v>
      </c>
      <c r="Y967" t="s">
        <v>31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3</v>
      </c>
      <c r="AN967">
        <v>3</v>
      </c>
      <c r="AO967">
        <v>3</v>
      </c>
      <c r="AP967">
        <v>3</v>
      </c>
      <c r="AQ967">
        <v>0</v>
      </c>
      <c r="AR967">
        <v>3</v>
      </c>
      <c r="AS967">
        <v>0</v>
      </c>
      <c r="AT967">
        <v>0</v>
      </c>
      <c r="AU967">
        <v>2</v>
      </c>
      <c r="AV967">
        <v>2</v>
      </c>
      <c r="AW967">
        <v>0</v>
      </c>
      <c r="AX967">
        <v>2</v>
      </c>
      <c r="AY967">
        <v>0</v>
      </c>
      <c r="AZ967">
        <v>1</v>
      </c>
      <c r="BA967">
        <v>3</v>
      </c>
      <c r="BB967">
        <v>3</v>
      </c>
      <c r="BC967">
        <v>2</v>
      </c>
      <c r="BD967">
        <v>0</v>
      </c>
      <c r="BE967">
        <v>3</v>
      </c>
      <c r="BF967">
        <v>3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f t="shared" si="150"/>
        <v>0</v>
      </c>
      <c r="BP967">
        <f t="shared" si="151"/>
        <v>0</v>
      </c>
      <c r="BQ967">
        <f t="shared" si="152"/>
        <v>12</v>
      </c>
      <c r="BR967">
        <f t="shared" si="153"/>
        <v>3</v>
      </c>
      <c r="BS967">
        <f t="shared" si="154"/>
        <v>0</v>
      </c>
      <c r="BT967">
        <f t="shared" si="155"/>
        <v>6</v>
      </c>
      <c r="BU967">
        <f t="shared" si="156"/>
        <v>7</v>
      </c>
      <c r="BV967">
        <f t="shared" si="157"/>
        <v>8</v>
      </c>
      <c r="BW967">
        <f t="shared" si="158"/>
        <v>0</v>
      </c>
      <c r="BX967">
        <f t="shared" si="159"/>
        <v>0</v>
      </c>
    </row>
    <row r="968" spans="1:76" ht="18.95" customHeight="1" x14ac:dyDescent="0.25">
      <c r="A968" t="s">
        <v>784</v>
      </c>
      <c r="B968" t="s">
        <v>785</v>
      </c>
      <c r="C968" t="s">
        <v>29</v>
      </c>
      <c r="D968" t="s">
        <v>26</v>
      </c>
      <c r="E968" t="s">
        <v>178</v>
      </c>
      <c r="F968" t="s">
        <v>5163</v>
      </c>
      <c r="G968">
        <v>2</v>
      </c>
      <c r="H968" t="s">
        <v>22</v>
      </c>
      <c r="I968" t="s">
        <v>786</v>
      </c>
      <c r="L968" s="1">
        <v>40035701732</v>
      </c>
      <c r="M968" t="s">
        <v>787</v>
      </c>
      <c r="N968" t="s">
        <v>58</v>
      </c>
      <c r="O968" t="s">
        <v>788</v>
      </c>
      <c r="P968">
        <v>85220</v>
      </c>
      <c r="Q968" t="s">
        <v>789</v>
      </c>
      <c r="R968">
        <v>161</v>
      </c>
      <c r="S968" t="s">
        <v>89</v>
      </c>
      <c r="T968" t="b">
        <v>0</v>
      </c>
      <c r="U968" t="s">
        <v>30</v>
      </c>
      <c r="V968" t="s">
        <v>31</v>
      </c>
      <c r="W968" t="s">
        <v>31</v>
      </c>
      <c r="X968" t="s">
        <v>31</v>
      </c>
      <c r="Y968" t="s">
        <v>31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0</v>
      </c>
      <c r="AF968" s="10">
        <v>0</v>
      </c>
      <c r="AG968" s="10">
        <v>0</v>
      </c>
      <c r="AH968" s="10">
        <v>0</v>
      </c>
      <c r="AI968" s="10">
        <v>2</v>
      </c>
      <c r="AJ968" s="10">
        <v>2</v>
      </c>
      <c r="AK968" s="10">
        <v>0</v>
      </c>
      <c r="AL968" s="10">
        <v>0</v>
      </c>
      <c r="AM968" s="10">
        <v>2</v>
      </c>
      <c r="AN968" s="10">
        <v>2</v>
      </c>
      <c r="AO968" s="10">
        <v>0</v>
      </c>
      <c r="AP968" s="10">
        <v>1</v>
      </c>
      <c r="AQ968" s="10">
        <v>0</v>
      </c>
      <c r="AR968" s="10">
        <v>2</v>
      </c>
      <c r="AS968" s="10">
        <v>0</v>
      </c>
      <c r="AT968" s="10">
        <v>0</v>
      </c>
      <c r="AU968" s="10">
        <v>0</v>
      </c>
      <c r="AV968" s="10">
        <v>0</v>
      </c>
      <c r="AW968" s="10">
        <v>0</v>
      </c>
      <c r="AX968" s="10">
        <v>0</v>
      </c>
      <c r="AY968" s="10">
        <v>0</v>
      </c>
      <c r="AZ968" s="10">
        <v>0</v>
      </c>
      <c r="BA968" s="10">
        <v>0</v>
      </c>
      <c r="BB968" s="10">
        <v>3</v>
      </c>
      <c r="BC968" s="10">
        <v>2</v>
      </c>
      <c r="BD968" s="10">
        <v>0</v>
      </c>
      <c r="BE968" s="10">
        <v>0</v>
      </c>
      <c r="BF968" s="10">
        <v>2</v>
      </c>
      <c r="BG968" s="10">
        <v>0</v>
      </c>
      <c r="BH968" s="10">
        <v>2</v>
      </c>
      <c r="BI968" s="10">
        <v>0</v>
      </c>
      <c r="BJ968" s="10">
        <v>0</v>
      </c>
      <c r="BK968" s="10">
        <v>0</v>
      </c>
      <c r="BL968" s="10">
        <v>0</v>
      </c>
      <c r="BM968" s="10">
        <v>0</v>
      </c>
      <c r="BN968" s="10">
        <v>2</v>
      </c>
      <c r="BO968">
        <f t="shared" si="150"/>
        <v>0</v>
      </c>
      <c r="BP968">
        <f t="shared" si="151"/>
        <v>4</v>
      </c>
      <c r="BQ968">
        <f t="shared" si="152"/>
        <v>5</v>
      </c>
      <c r="BR968">
        <f t="shared" si="153"/>
        <v>2</v>
      </c>
      <c r="BS968">
        <f t="shared" si="154"/>
        <v>0</v>
      </c>
      <c r="BT968">
        <f t="shared" si="155"/>
        <v>0</v>
      </c>
      <c r="BU968">
        <f t="shared" si="156"/>
        <v>3</v>
      </c>
      <c r="BV968">
        <f t="shared" si="157"/>
        <v>4</v>
      </c>
      <c r="BW968">
        <f t="shared" si="158"/>
        <v>2</v>
      </c>
      <c r="BX968">
        <f t="shared" si="159"/>
        <v>2</v>
      </c>
    </row>
    <row r="969" spans="1:76" ht="18.95" customHeight="1" x14ac:dyDescent="0.25">
      <c r="A969" t="s">
        <v>870</v>
      </c>
      <c r="B969" t="s">
        <v>785</v>
      </c>
      <c r="C969" t="s">
        <v>29</v>
      </c>
      <c r="D969" t="s">
        <v>26</v>
      </c>
      <c r="E969" t="s">
        <v>96</v>
      </c>
      <c r="F969" t="s">
        <v>5163</v>
      </c>
      <c r="G969">
        <v>2</v>
      </c>
      <c r="H969" t="s">
        <v>22</v>
      </c>
      <c r="I969" t="s">
        <v>871</v>
      </c>
      <c r="L969" s="1">
        <v>40015001793</v>
      </c>
      <c r="M969" t="s">
        <v>872</v>
      </c>
      <c r="N969" t="s">
        <v>45</v>
      </c>
      <c r="O969" t="s">
        <v>873</v>
      </c>
      <c r="P969">
        <v>85621</v>
      </c>
      <c r="Q969" t="s">
        <v>874</v>
      </c>
      <c r="R969">
        <v>161</v>
      </c>
      <c r="S969" t="s">
        <v>77</v>
      </c>
      <c r="T969" t="b">
        <v>1</v>
      </c>
      <c r="U969" t="s">
        <v>61</v>
      </c>
      <c r="V969" t="s">
        <v>61</v>
      </c>
      <c r="W969" t="s">
        <v>61</v>
      </c>
      <c r="X969" t="s">
        <v>61</v>
      </c>
      <c r="Y969" t="s">
        <v>61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3</v>
      </c>
      <c r="AN969">
        <v>3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2</v>
      </c>
      <c r="AV969">
        <v>2</v>
      </c>
      <c r="AW969">
        <v>0</v>
      </c>
      <c r="AX969">
        <v>0</v>
      </c>
      <c r="AY969">
        <v>0</v>
      </c>
      <c r="AZ969">
        <v>0</v>
      </c>
      <c r="BA969">
        <v>3</v>
      </c>
      <c r="BB969">
        <v>3</v>
      </c>
      <c r="BC969">
        <v>0</v>
      </c>
      <c r="BD969">
        <v>0</v>
      </c>
      <c r="BE969">
        <v>3</v>
      </c>
      <c r="BF969">
        <v>3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f t="shared" si="150"/>
        <v>0</v>
      </c>
      <c r="BP969">
        <f t="shared" si="151"/>
        <v>0</v>
      </c>
      <c r="BQ969">
        <f t="shared" si="152"/>
        <v>6</v>
      </c>
      <c r="BR969">
        <f t="shared" si="153"/>
        <v>0</v>
      </c>
      <c r="BS969">
        <f t="shared" si="154"/>
        <v>0</v>
      </c>
      <c r="BT969">
        <f t="shared" si="155"/>
        <v>4</v>
      </c>
      <c r="BU969">
        <f t="shared" si="156"/>
        <v>6</v>
      </c>
      <c r="BV969">
        <f t="shared" si="157"/>
        <v>6</v>
      </c>
      <c r="BW969">
        <f t="shared" si="158"/>
        <v>0</v>
      </c>
      <c r="BX969">
        <f t="shared" si="159"/>
        <v>0</v>
      </c>
    </row>
    <row r="970" spans="1:76" ht="18.95" customHeight="1" x14ac:dyDescent="0.25">
      <c r="A970" t="s">
        <v>55</v>
      </c>
      <c r="B970" t="s">
        <v>1108</v>
      </c>
      <c r="C970" t="s">
        <v>219</v>
      </c>
      <c r="D970" t="s">
        <v>26</v>
      </c>
      <c r="E970" t="s">
        <v>73</v>
      </c>
      <c r="F970" t="s">
        <v>659</v>
      </c>
      <c r="G970" t="s">
        <v>2026</v>
      </c>
      <c r="H970" t="s">
        <v>22</v>
      </c>
      <c r="I970" t="s">
        <v>2570</v>
      </c>
      <c r="L970" s="1">
        <v>100000700070</v>
      </c>
      <c r="M970" t="s">
        <v>2571</v>
      </c>
      <c r="N970" t="s">
        <v>45</v>
      </c>
      <c r="O970" t="s">
        <v>2572</v>
      </c>
      <c r="P970">
        <v>19904</v>
      </c>
      <c r="Q970" t="s">
        <v>2573</v>
      </c>
      <c r="R970">
        <v>417</v>
      </c>
      <c r="S970" t="s">
        <v>7</v>
      </c>
      <c r="T970" t="b">
        <v>0</v>
      </c>
      <c r="U970" t="s">
        <v>30</v>
      </c>
      <c r="V970" t="s">
        <v>61</v>
      </c>
      <c r="W970" t="s">
        <v>71</v>
      </c>
      <c r="X970" t="s">
        <v>71</v>
      </c>
      <c r="Y970" t="s">
        <v>71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2</v>
      </c>
      <c r="AG970">
        <v>2</v>
      </c>
      <c r="AH970">
        <v>2</v>
      </c>
      <c r="AI970">
        <v>2</v>
      </c>
      <c r="AJ970">
        <v>0</v>
      </c>
      <c r="AK970">
        <v>2</v>
      </c>
      <c r="AL970">
        <v>0</v>
      </c>
      <c r="AM970">
        <v>2</v>
      </c>
      <c r="AN970">
        <v>2</v>
      </c>
      <c r="AO970">
        <v>0</v>
      </c>
      <c r="AP970">
        <v>1</v>
      </c>
      <c r="AQ970">
        <v>0</v>
      </c>
      <c r="AR970">
        <v>3</v>
      </c>
      <c r="AS970">
        <v>1</v>
      </c>
      <c r="AT970">
        <v>3</v>
      </c>
      <c r="AU970">
        <v>2</v>
      </c>
      <c r="AV970">
        <v>2</v>
      </c>
      <c r="AW970">
        <v>2</v>
      </c>
      <c r="AX970">
        <v>2</v>
      </c>
      <c r="AY970">
        <v>0</v>
      </c>
      <c r="AZ970">
        <v>0</v>
      </c>
      <c r="BA970">
        <v>3</v>
      </c>
      <c r="BB970">
        <v>3</v>
      </c>
      <c r="BC970">
        <v>2</v>
      </c>
      <c r="BD970">
        <v>0</v>
      </c>
      <c r="BE970">
        <v>3</v>
      </c>
      <c r="BF970">
        <v>3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</v>
      </c>
      <c r="BM970">
        <v>0</v>
      </c>
      <c r="BN970">
        <v>2</v>
      </c>
      <c r="BO970">
        <f t="shared" si="150"/>
        <v>6</v>
      </c>
      <c r="BP970">
        <f t="shared" si="151"/>
        <v>4</v>
      </c>
      <c r="BQ970">
        <f t="shared" si="152"/>
        <v>5</v>
      </c>
      <c r="BR970">
        <f t="shared" si="153"/>
        <v>4</v>
      </c>
      <c r="BS970">
        <f t="shared" si="154"/>
        <v>3</v>
      </c>
      <c r="BT970">
        <f t="shared" si="155"/>
        <v>8</v>
      </c>
      <c r="BU970">
        <f t="shared" si="156"/>
        <v>6</v>
      </c>
      <c r="BV970">
        <f t="shared" si="157"/>
        <v>8</v>
      </c>
      <c r="BW970">
        <f t="shared" si="158"/>
        <v>0</v>
      </c>
      <c r="BX970">
        <f t="shared" si="159"/>
        <v>3</v>
      </c>
    </row>
    <row r="971" spans="1:76" ht="18.95" customHeight="1" x14ac:dyDescent="0.25">
      <c r="A971" t="s">
        <v>3225</v>
      </c>
      <c r="B971" t="s">
        <v>1578</v>
      </c>
      <c r="C971" t="s">
        <v>54</v>
      </c>
      <c r="D971" t="s">
        <v>26</v>
      </c>
      <c r="E971" t="s">
        <v>73</v>
      </c>
      <c r="F971" t="s">
        <v>659</v>
      </c>
      <c r="G971" t="s">
        <v>2026</v>
      </c>
      <c r="H971" t="s">
        <v>22</v>
      </c>
      <c r="I971" t="s">
        <v>3226</v>
      </c>
      <c r="L971" s="1">
        <v>251197001235</v>
      </c>
      <c r="M971" t="s">
        <v>3227</v>
      </c>
      <c r="N971" t="s">
        <v>45</v>
      </c>
      <c r="O971" t="s">
        <v>3228</v>
      </c>
      <c r="P971">
        <v>2081</v>
      </c>
      <c r="Q971" t="s">
        <v>3168</v>
      </c>
      <c r="R971">
        <v>431</v>
      </c>
      <c r="S971" t="s">
        <v>89</v>
      </c>
      <c r="T971" t="b">
        <v>0</v>
      </c>
      <c r="U971" t="s">
        <v>30</v>
      </c>
      <c r="V971" t="s">
        <v>31</v>
      </c>
      <c r="W971" t="s">
        <v>31</v>
      </c>
      <c r="X971" t="s">
        <v>31</v>
      </c>
      <c r="Y971" t="s">
        <v>31</v>
      </c>
      <c r="Z971">
        <v>0</v>
      </c>
      <c r="AA971">
        <v>0</v>
      </c>
      <c r="AB971">
        <v>0</v>
      </c>
      <c r="AC971">
        <v>0</v>
      </c>
      <c r="AD971">
        <v>2</v>
      </c>
      <c r="AE971">
        <v>2</v>
      </c>
      <c r="AF971">
        <v>1</v>
      </c>
      <c r="AG971">
        <v>1</v>
      </c>
      <c r="AH971">
        <v>2</v>
      </c>
      <c r="AI971">
        <v>2</v>
      </c>
      <c r="AJ971">
        <v>0</v>
      </c>
      <c r="AK971">
        <v>2</v>
      </c>
      <c r="AL971">
        <v>2</v>
      </c>
      <c r="AM971">
        <v>3</v>
      </c>
      <c r="AN971">
        <v>3</v>
      </c>
      <c r="AO971">
        <v>1</v>
      </c>
      <c r="AP971">
        <v>1</v>
      </c>
      <c r="AQ971">
        <v>3</v>
      </c>
      <c r="AR971">
        <v>3</v>
      </c>
      <c r="AS971">
        <v>0</v>
      </c>
      <c r="AT971">
        <v>3</v>
      </c>
      <c r="AU971">
        <v>2</v>
      </c>
      <c r="AV971">
        <v>2</v>
      </c>
      <c r="AW971">
        <v>0</v>
      </c>
      <c r="AX971">
        <v>0</v>
      </c>
      <c r="AY971">
        <v>0</v>
      </c>
      <c r="AZ971">
        <v>0</v>
      </c>
      <c r="BA971">
        <v>3</v>
      </c>
      <c r="BB971">
        <v>3</v>
      </c>
      <c r="BC971">
        <v>2</v>
      </c>
      <c r="BD971">
        <v>2</v>
      </c>
      <c r="BE971">
        <v>3</v>
      </c>
      <c r="BF971">
        <v>3</v>
      </c>
      <c r="BG971">
        <v>3</v>
      </c>
      <c r="BH971">
        <v>3</v>
      </c>
      <c r="BI971">
        <v>3</v>
      </c>
      <c r="BJ971">
        <v>0</v>
      </c>
      <c r="BK971">
        <v>1</v>
      </c>
      <c r="BL971">
        <v>2</v>
      </c>
      <c r="BM971">
        <v>0</v>
      </c>
      <c r="BN971">
        <v>2</v>
      </c>
      <c r="BO971">
        <f t="shared" si="150"/>
        <v>8</v>
      </c>
      <c r="BP971">
        <f t="shared" si="151"/>
        <v>6</v>
      </c>
      <c r="BQ971">
        <f t="shared" si="152"/>
        <v>11</v>
      </c>
      <c r="BR971">
        <f t="shared" si="153"/>
        <v>3</v>
      </c>
      <c r="BS971">
        <f t="shared" si="154"/>
        <v>3</v>
      </c>
      <c r="BT971">
        <f t="shared" si="155"/>
        <v>4</v>
      </c>
      <c r="BU971">
        <f t="shared" si="156"/>
        <v>6</v>
      </c>
      <c r="BV971">
        <f t="shared" si="157"/>
        <v>10</v>
      </c>
      <c r="BW971">
        <f t="shared" si="158"/>
        <v>6</v>
      </c>
      <c r="BX971">
        <f t="shared" si="159"/>
        <v>8</v>
      </c>
    </row>
    <row r="972" spans="1:76" ht="18.95" customHeight="1" x14ac:dyDescent="0.25">
      <c r="A972" t="s">
        <v>253</v>
      </c>
      <c r="B972" t="s">
        <v>214</v>
      </c>
      <c r="C972" t="s">
        <v>219</v>
      </c>
      <c r="D972" t="s">
        <v>26</v>
      </c>
      <c r="E972" t="s">
        <v>178</v>
      </c>
      <c r="F972" t="s">
        <v>5163</v>
      </c>
      <c r="G972">
        <v>1</v>
      </c>
      <c r="H972" t="s">
        <v>22</v>
      </c>
      <c r="I972" t="s">
        <v>254</v>
      </c>
      <c r="L972" s="1">
        <v>403111002278</v>
      </c>
      <c r="M972" t="s">
        <v>255</v>
      </c>
      <c r="N972" t="s">
        <v>58</v>
      </c>
      <c r="O972" t="s">
        <v>256</v>
      </c>
      <c r="P972">
        <v>74019</v>
      </c>
      <c r="Q972" t="s">
        <v>218</v>
      </c>
      <c r="R972">
        <v>301</v>
      </c>
      <c r="S972" t="s">
        <v>77</v>
      </c>
      <c r="T972" t="b">
        <v>1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  <c r="Z972" s="10">
        <v>0</v>
      </c>
      <c r="AA972" s="10">
        <v>0</v>
      </c>
      <c r="AB972" s="10">
        <v>0</v>
      </c>
      <c r="AC972" s="10">
        <v>2</v>
      </c>
      <c r="AD972" s="10">
        <v>2</v>
      </c>
      <c r="AE972" s="10">
        <v>2</v>
      </c>
      <c r="AF972" s="10">
        <v>0</v>
      </c>
      <c r="AG972" s="10">
        <v>0</v>
      </c>
      <c r="AH972" s="10">
        <v>0</v>
      </c>
      <c r="AI972" s="10">
        <v>2</v>
      </c>
      <c r="AJ972" s="10">
        <v>2</v>
      </c>
      <c r="AK972" s="10">
        <v>2</v>
      </c>
      <c r="AL972" s="10">
        <v>0</v>
      </c>
      <c r="AM972" s="10">
        <v>2</v>
      </c>
      <c r="AN972" s="10">
        <v>2</v>
      </c>
      <c r="AO972" s="10">
        <v>0</v>
      </c>
      <c r="AP972" s="10">
        <v>2</v>
      </c>
      <c r="AQ972" s="10">
        <v>0</v>
      </c>
      <c r="AR972" s="10">
        <v>2</v>
      </c>
      <c r="AS972" s="10">
        <v>2</v>
      </c>
      <c r="AT972" s="10">
        <v>2</v>
      </c>
      <c r="AU972" s="10">
        <v>0</v>
      </c>
      <c r="AV972" s="10">
        <v>0</v>
      </c>
      <c r="AW972" s="10">
        <v>2</v>
      </c>
      <c r="AX972" s="10">
        <v>2</v>
      </c>
      <c r="AY972" s="10">
        <v>0</v>
      </c>
      <c r="AZ972" s="10">
        <v>2</v>
      </c>
      <c r="BA972" s="10">
        <v>2</v>
      </c>
      <c r="BB972" s="10">
        <v>2</v>
      </c>
      <c r="BC972" s="10">
        <v>2</v>
      </c>
      <c r="BD972" s="10">
        <v>2</v>
      </c>
      <c r="BE972" s="10">
        <v>2</v>
      </c>
      <c r="BF972" s="10">
        <v>2</v>
      </c>
      <c r="BG972" s="10">
        <v>0</v>
      </c>
      <c r="BH972" s="10">
        <v>2</v>
      </c>
      <c r="BI972" s="10">
        <v>2</v>
      </c>
      <c r="BJ972" s="10">
        <v>0</v>
      </c>
      <c r="BK972" s="10">
        <v>2</v>
      </c>
      <c r="BL972" s="10">
        <v>0</v>
      </c>
      <c r="BM972" s="10">
        <v>0</v>
      </c>
      <c r="BN972" s="10">
        <v>0</v>
      </c>
      <c r="BO972">
        <f t="shared" si="150"/>
        <v>6</v>
      </c>
      <c r="BP972">
        <f t="shared" si="151"/>
        <v>6</v>
      </c>
      <c r="BQ972">
        <f t="shared" si="152"/>
        <v>6</v>
      </c>
      <c r="BR972">
        <f t="shared" si="153"/>
        <v>4</v>
      </c>
      <c r="BS972">
        <f t="shared" si="154"/>
        <v>2</v>
      </c>
      <c r="BT972">
        <f t="shared" si="155"/>
        <v>4</v>
      </c>
      <c r="BU972">
        <f t="shared" si="156"/>
        <v>6</v>
      </c>
      <c r="BV972">
        <f t="shared" si="157"/>
        <v>8</v>
      </c>
      <c r="BW972">
        <f t="shared" si="158"/>
        <v>2</v>
      </c>
      <c r="BX972">
        <f t="shared" si="159"/>
        <v>4</v>
      </c>
    </row>
    <row r="973" spans="1:76" ht="18.95" customHeight="1" x14ac:dyDescent="0.25">
      <c r="A973" t="s">
        <v>3841</v>
      </c>
      <c r="B973" t="s">
        <v>1703</v>
      </c>
      <c r="C973" t="s">
        <v>40</v>
      </c>
      <c r="D973" t="s">
        <v>26</v>
      </c>
      <c r="E973" t="s">
        <v>66</v>
      </c>
      <c r="F973" t="s">
        <v>66</v>
      </c>
      <c r="G973" t="s">
        <v>2026</v>
      </c>
      <c r="H973" t="s">
        <v>22</v>
      </c>
      <c r="I973" t="s">
        <v>3842</v>
      </c>
      <c r="L973" s="1">
        <v>317482000666</v>
      </c>
      <c r="M973" t="s">
        <v>3843</v>
      </c>
      <c r="N973" t="s">
        <v>45</v>
      </c>
      <c r="O973" t="s">
        <v>3844</v>
      </c>
      <c r="P973">
        <v>68111</v>
      </c>
      <c r="Q973" t="s">
        <v>2476</v>
      </c>
      <c r="R973">
        <v>331</v>
      </c>
      <c r="S973" t="s">
        <v>7</v>
      </c>
      <c r="T973" t="b">
        <v>0</v>
      </c>
      <c r="U973" t="s">
        <v>30</v>
      </c>
      <c r="V973" t="s">
        <v>31</v>
      </c>
      <c r="W973" t="s">
        <v>31</v>
      </c>
      <c r="X973" t="s">
        <v>31</v>
      </c>
      <c r="Y973" t="s">
        <v>31</v>
      </c>
      <c r="Z973">
        <v>0</v>
      </c>
      <c r="AA973">
        <v>0</v>
      </c>
      <c r="AB973">
        <v>0</v>
      </c>
      <c r="AC973">
        <v>0</v>
      </c>
      <c r="AD973">
        <v>2</v>
      </c>
      <c r="AE973">
        <v>2</v>
      </c>
      <c r="AF973">
        <v>0</v>
      </c>
      <c r="AG973">
        <v>0</v>
      </c>
      <c r="AH973">
        <v>2</v>
      </c>
      <c r="AI973">
        <v>1</v>
      </c>
      <c r="AJ973">
        <v>2</v>
      </c>
      <c r="AK973">
        <v>0</v>
      </c>
      <c r="AL973">
        <v>2</v>
      </c>
      <c r="AM973">
        <v>3</v>
      </c>
      <c r="AN973">
        <v>3</v>
      </c>
      <c r="AO973">
        <v>3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2</v>
      </c>
      <c r="BD973">
        <v>0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2</v>
      </c>
      <c r="BO973">
        <f t="shared" si="150"/>
        <v>6</v>
      </c>
      <c r="BP973">
        <f t="shared" si="151"/>
        <v>5</v>
      </c>
      <c r="BQ973">
        <f t="shared" si="152"/>
        <v>9</v>
      </c>
      <c r="BR973">
        <f t="shared" si="153"/>
        <v>1</v>
      </c>
      <c r="BS973">
        <f t="shared" si="154"/>
        <v>0</v>
      </c>
      <c r="BT973">
        <f t="shared" si="155"/>
        <v>0</v>
      </c>
      <c r="BU973">
        <f t="shared" si="156"/>
        <v>0</v>
      </c>
      <c r="BV973">
        <f t="shared" si="157"/>
        <v>2</v>
      </c>
      <c r="BW973">
        <f t="shared" si="158"/>
        <v>1</v>
      </c>
      <c r="BX973">
        <f t="shared" si="159"/>
        <v>2</v>
      </c>
    </row>
    <row r="974" spans="1:76" ht="18.95" customHeight="1" x14ac:dyDescent="0.25">
      <c r="A974" t="s">
        <v>3384</v>
      </c>
      <c r="B974" t="s">
        <v>1589</v>
      </c>
      <c r="C974" t="s">
        <v>40</v>
      </c>
      <c r="D974" t="s">
        <v>26</v>
      </c>
      <c r="E974" t="s">
        <v>96</v>
      </c>
      <c r="F974" t="s">
        <v>5163</v>
      </c>
      <c r="G974" t="s">
        <v>2026</v>
      </c>
      <c r="H974" t="s">
        <v>22</v>
      </c>
      <c r="I974" t="s">
        <v>3385</v>
      </c>
      <c r="L974" s="1">
        <v>261836005503</v>
      </c>
      <c r="M974" t="s">
        <v>3386</v>
      </c>
      <c r="N974" t="s">
        <v>25</v>
      </c>
      <c r="O974" t="s">
        <v>3387</v>
      </c>
      <c r="P974">
        <v>49746</v>
      </c>
      <c r="Q974" t="s">
        <v>3388</v>
      </c>
      <c r="R974">
        <v>238</v>
      </c>
      <c r="S974" t="s">
        <v>39</v>
      </c>
      <c r="T974" t="b">
        <v>0</v>
      </c>
      <c r="U974" t="s">
        <v>30</v>
      </c>
      <c r="V974" t="s">
        <v>31</v>
      </c>
      <c r="W974" t="s">
        <v>31</v>
      </c>
      <c r="X974" t="s">
        <v>31</v>
      </c>
      <c r="Y974" t="s">
        <v>31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3</v>
      </c>
      <c r="BB974">
        <v>3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f t="shared" si="150"/>
        <v>0</v>
      </c>
      <c r="BP974">
        <f t="shared" si="151"/>
        <v>0</v>
      </c>
      <c r="BQ974">
        <f t="shared" si="152"/>
        <v>0</v>
      </c>
      <c r="BR974">
        <f t="shared" si="153"/>
        <v>0</v>
      </c>
      <c r="BS974">
        <f t="shared" si="154"/>
        <v>0</v>
      </c>
      <c r="BT974">
        <f t="shared" si="155"/>
        <v>0</v>
      </c>
      <c r="BU974">
        <f t="shared" si="156"/>
        <v>6</v>
      </c>
      <c r="BV974">
        <f t="shared" si="157"/>
        <v>0</v>
      </c>
      <c r="BW974">
        <f t="shared" si="158"/>
        <v>0</v>
      </c>
      <c r="BX974">
        <f t="shared" si="159"/>
        <v>0</v>
      </c>
    </row>
    <row r="975" spans="1:76" ht="18.95" customHeight="1" x14ac:dyDescent="0.25">
      <c r="A975" t="s">
        <v>195</v>
      </c>
      <c r="B975" t="s">
        <v>123</v>
      </c>
      <c r="C975" t="s">
        <v>40</v>
      </c>
      <c r="D975" t="s">
        <v>26</v>
      </c>
      <c r="E975" t="s">
        <v>66</v>
      </c>
      <c r="F975" t="s">
        <v>66</v>
      </c>
      <c r="G975">
        <v>1</v>
      </c>
      <c r="H975" t="s">
        <v>22</v>
      </c>
      <c r="I975" t="s">
        <v>196</v>
      </c>
      <c r="L975" s="1">
        <v>390004302979</v>
      </c>
      <c r="M975" t="s">
        <v>197</v>
      </c>
      <c r="N975" t="s">
        <v>25</v>
      </c>
      <c r="O975" t="s">
        <v>198</v>
      </c>
      <c r="P975">
        <v>45204</v>
      </c>
      <c r="Q975" t="s">
        <v>199</v>
      </c>
      <c r="R975">
        <v>283</v>
      </c>
      <c r="S975" t="s">
        <v>7</v>
      </c>
      <c r="T975" t="b">
        <v>0</v>
      </c>
      <c r="U975" t="s">
        <v>30</v>
      </c>
      <c r="V975" t="s">
        <v>71</v>
      </c>
      <c r="W975" t="s">
        <v>71</v>
      </c>
      <c r="X975" t="s">
        <v>71</v>
      </c>
      <c r="Y975" t="s">
        <v>61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2</v>
      </c>
      <c r="AX975">
        <v>2</v>
      </c>
      <c r="AY975">
        <v>0</v>
      </c>
      <c r="AZ975">
        <v>0</v>
      </c>
      <c r="BA975">
        <v>2</v>
      </c>
      <c r="BB975">
        <v>2</v>
      </c>
      <c r="BC975">
        <v>0</v>
      </c>
      <c r="BD975">
        <v>0</v>
      </c>
      <c r="BE975">
        <v>0</v>
      </c>
      <c r="BF975">
        <v>2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f t="shared" si="150"/>
        <v>0</v>
      </c>
      <c r="BP975">
        <f t="shared" si="151"/>
        <v>0</v>
      </c>
      <c r="BQ975">
        <f t="shared" si="152"/>
        <v>0</v>
      </c>
      <c r="BR975">
        <f t="shared" si="153"/>
        <v>0</v>
      </c>
      <c r="BS975">
        <f t="shared" si="154"/>
        <v>0</v>
      </c>
      <c r="BT975">
        <f t="shared" si="155"/>
        <v>4</v>
      </c>
      <c r="BU975">
        <f t="shared" si="156"/>
        <v>4</v>
      </c>
      <c r="BV975">
        <f t="shared" si="157"/>
        <v>2</v>
      </c>
      <c r="BW975">
        <f t="shared" si="158"/>
        <v>0</v>
      </c>
      <c r="BX975">
        <f t="shared" si="159"/>
        <v>0</v>
      </c>
    </row>
    <row r="976" spans="1:76" ht="18.95" customHeight="1" x14ac:dyDescent="0.25">
      <c r="A976" t="s">
        <v>55</v>
      </c>
      <c r="B976" t="s">
        <v>1668</v>
      </c>
      <c r="C976" t="s">
        <v>219</v>
      </c>
      <c r="D976" t="s">
        <v>26</v>
      </c>
      <c r="E976" t="s">
        <v>735</v>
      </c>
      <c r="F976" t="s">
        <v>5161</v>
      </c>
      <c r="G976">
        <v>4</v>
      </c>
      <c r="H976" t="s">
        <v>22</v>
      </c>
      <c r="I976" t="s">
        <v>1688</v>
      </c>
      <c r="L976" s="1">
        <v>370008502458</v>
      </c>
      <c r="M976" t="s">
        <v>1689</v>
      </c>
      <c r="N976" t="s">
        <v>25</v>
      </c>
      <c r="O976" t="s">
        <v>1690</v>
      </c>
      <c r="P976">
        <v>28792</v>
      </c>
      <c r="Q976" t="s">
        <v>1691</v>
      </c>
      <c r="R976">
        <v>200</v>
      </c>
      <c r="S976" t="s">
        <v>89</v>
      </c>
      <c r="T976" t="b">
        <v>0</v>
      </c>
      <c r="U976" t="s">
        <v>30</v>
      </c>
      <c r="V976" t="s">
        <v>31</v>
      </c>
      <c r="W976" t="s">
        <v>31</v>
      </c>
      <c r="X976" t="s">
        <v>31</v>
      </c>
      <c r="Y976" t="s">
        <v>31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0</v>
      </c>
      <c r="AF976" s="10">
        <v>0</v>
      </c>
      <c r="AG976" s="10">
        <v>0</v>
      </c>
      <c r="AH976" s="10">
        <v>0</v>
      </c>
      <c r="AI976" s="10">
        <v>2</v>
      </c>
      <c r="AJ976" s="10">
        <v>2</v>
      </c>
      <c r="AK976" s="10">
        <v>2</v>
      </c>
      <c r="AL976" s="10">
        <v>0</v>
      </c>
      <c r="AM976" s="10">
        <v>3</v>
      </c>
      <c r="AN976" s="10">
        <v>3</v>
      </c>
      <c r="AO976" s="10">
        <v>3</v>
      </c>
      <c r="AP976" s="10">
        <v>3</v>
      </c>
      <c r="AQ976" s="10">
        <v>0</v>
      </c>
      <c r="AR976" s="10">
        <v>2</v>
      </c>
      <c r="AS976" s="10">
        <v>0</v>
      </c>
      <c r="AT976" s="10">
        <v>3</v>
      </c>
      <c r="AU976" s="10">
        <v>0</v>
      </c>
      <c r="AV976" s="10">
        <v>0</v>
      </c>
      <c r="AW976" s="10">
        <v>0</v>
      </c>
      <c r="AX976" s="10">
        <v>0</v>
      </c>
      <c r="AY976" s="10">
        <v>0</v>
      </c>
      <c r="AZ976" s="10">
        <v>0</v>
      </c>
      <c r="BA976" s="10">
        <v>3</v>
      </c>
      <c r="BB976" s="10">
        <v>3</v>
      </c>
      <c r="BC976" s="10">
        <v>2</v>
      </c>
      <c r="BD976" s="10">
        <v>0</v>
      </c>
      <c r="BE976" s="10">
        <v>3</v>
      </c>
      <c r="BF976" s="10">
        <v>3</v>
      </c>
      <c r="BG976" s="10">
        <v>0</v>
      </c>
      <c r="BH976" s="10">
        <v>3</v>
      </c>
      <c r="BI976" s="10">
        <v>3</v>
      </c>
      <c r="BJ976" s="10">
        <v>0</v>
      </c>
      <c r="BK976" s="10">
        <v>0</v>
      </c>
      <c r="BL976" s="10">
        <v>2</v>
      </c>
      <c r="BM976" s="10">
        <v>0</v>
      </c>
      <c r="BN976" s="10">
        <v>2</v>
      </c>
      <c r="BO976">
        <f t="shared" si="150"/>
        <v>0</v>
      </c>
      <c r="BP976">
        <f t="shared" si="151"/>
        <v>6</v>
      </c>
      <c r="BQ976">
        <f t="shared" si="152"/>
        <v>12</v>
      </c>
      <c r="BR976">
        <f t="shared" si="153"/>
        <v>2</v>
      </c>
      <c r="BS976">
        <f t="shared" si="154"/>
        <v>3</v>
      </c>
      <c r="BT976">
        <f t="shared" si="155"/>
        <v>0</v>
      </c>
      <c r="BU976">
        <f t="shared" si="156"/>
        <v>6</v>
      </c>
      <c r="BV976">
        <f t="shared" si="157"/>
        <v>8</v>
      </c>
      <c r="BW976">
        <f t="shared" si="158"/>
        <v>3</v>
      </c>
      <c r="BX976">
        <f t="shared" si="159"/>
        <v>7</v>
      </c>
    </row>
    <row r="977" spans="1:76" ht="18.95" customHeight="1" x14ac:dyDescent="0.25">
      <c r="A977" t="s">
        <v>4311</v>
      </c>
      <c r="B977" t="s">
        <v>214</v>
      </c>
      <c r="C977" t="s">
        <v>219</v>
      </c>
      <c r="D977" t="s">
        <v>26</v>
      </c>
      <c r="E977" t="s">
        <v>638</v>
      </c>
      <c r="F977" t="s">
        <v>5161</v>
      </c>
      <c r="G977" t="s">
        <v>2026</v>
      </c>
      <c r="H977" t="s">
        <v>22</v>
      </c>
      <c r="I977" t="s">
        <v>4312</v>
      </c>
      <c r="M977" t="s">
        <v>4313</v>
      </c>
      <c r="N977" t="s">
        <v>45</v>
      </c>
      <c r="O977" t="s">
        <v>4314</v>
      </c>
      <c r="P977">
        <v>74523</v>
      </c>
      <c r="Q977" t="s">
        <v>4315</v>
      </c>
      <c r="R977">
        <v>497</v>
      </c>
      <c r="S977" t="s">
        <v>39</v>
      </c>
      <c r="T977" t="b">
        <v>0</v>
      </c>
      <c r="U977" t="s">
        <v>30</v>
      </c>
      <c r="V977" t="s">
        <v>31</v>
      </c>
      <c r="W977" t="s">
        <v>31</v>
      </c>
      <c r="X977" t="s">
        <v>31</v>
      </c>
      <c r="Y977" t="s">
        <v>31</v>
      </c>
      <c r="Z977">
        <v>0</v>
      </c>
      <c r="AA977">
        <v>0</v>
      </c>
      <c r="AB977">
        <v>0</v>
      </c>
      <c r="AC977">
        <v>2</v>
      </c>
      <c r="AD977">
        <v>2</v>
      </c>
      <c r="AE977">
        <v>2</v>
      </c>
      <c r="AF977">
        <v>3</v>
      </c>
      <c r="AG977">
        <v>3</v>
      </c>
      <c r="AH977">
        <v>1</v>
      </c>
      <c r="AI977">
        <v>2</v>
      </c>
      <c r="AJ977">
        <v>2</v>
      </c>
      <c r="AK977">
        <v>2</v>
      </c>
      <c r="AL977">
        <v>2</v>
      </c>
      <c r="AM977">
        <v>1</v>
      </c>
      <c r="AN977">
        <v>3</v>
      </c>
      <c r="AO977">
        <v>0</v>
      </c>
      <c r="AP977">
        <v>0</v>
      </c>
      <c r="AQ977">
        <v>0</v>
      </c>
      <c r="AR977">
        <v>3</v>
      </c>
      <c r="AS977">
        <v>0</v>
      </c>
      <c r="AT977">
        <v>3</v>
      </c>
      <c r="AU977">
        <v>2</v>
      </c>
      <c r="AV977">
        <v>2</v>
      </c>
      <c r="AW977">
        <v>0</v>
      </c>
      <c r="AX977">
        <v>0</v>
      </c>
      <c r="AY977">
        <v>0</v>
      </c>
      <c r="AZ977">
        <v>0</v>
      </c>
      <c r="BA977">
        <v>3</v>
      </c>
      <c r="BB977">
        <v>3</v>
      </c>
      <c r="BC977">
        <v>2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2</v>
      </c>
      <c r="BO977">
        <f t="shared" si="150"/>
        <v>13</v>
      </c>
      <c r="BP977">
        <f t="shared" si="151"/>
        <v>8</v>
      </c>
      <c r="BQ977">
        <f t="shared" si="152"/>
        <v>4</v>
      </c>
      <c r="BR977">
        <f t="shared" si="153"/>
        <v>3</v>
      </c>
      <c r="BS977">
        <f t="shared" si="154"/>
        <v>3</v>
      </c>
      <c r="BT977">
        <f t="shared" si="155"/>
        <v>4</v>
      </c>
      <c r="BU977">
        <f t="shared" si="156"/>
        <v>6</v>
      </c>
      <c r="BV977">
        <f t="shared" si="157"/>
        <v>2</v>
      </c>
      <c r="BW977">
        <f t="shared" si="158"/>
        <v>1</v>
      </c>
      <c r="BX977">
        <f t="shared" si="159"/>
        <v>2</v>
      </c>
    </row>
    <row r="978" spans="1:76" ht="18.95" customHeight="1" x14ac:dyDescent="0.25">
      <c r="A978" t="s">
        <v>2378</v>
      </c>
      <c r="B978" t="s">
        <v>20</v>
      </c>
      <c r="C978" t="s">
        <v>29</v>
      </c>
      <c r="D978" t="s">
        <v>26</v>
      </c>
      <c r="E978" t="s">
        <v>735</v>
      </c>
      <c r="F978" t="s">
        <v>5161</v>
      </c>
      <c r="G978" t="s">
        <v>2026</v>
      </c>
      <c r="H978" t="s">
        <v>22</v>
      </c>
      <c r="I978" t="s">
        <v>2379</v>
      </c>
      <c r="L978" s="1">
        <v>60239007219</v>
      </c>
      <c r="M978" t="s">
        <v>2380</v>
      </c>
      <c r="N978" t="s">
        <v>58</v>
      </c>
      <c r="O978" t="s">
        <v>2381</v>
      </c>
      <c r="P978">
        <v>92583</v>
      </c>
      <c r="Q978" t="s">
        <v>957</v>
      </c>
      <c r="R978">
        <v>1435</v>
      </c>
      <c r="S978" t="s">
        <v>89</v>
      </c>
      <c r="T978" t="b">
        <v>0</v>
      </c>
      <c r="U978" t="s">
        <v>30</v>
      </c>
      <c r="V978" t="s">
        <v>31</v>
      </c>
      <c r="W978" t="s">
        <v>31</v>
      </c>
      <c r="X978" t="s">
        <v>31</v>
      </c>
      <c r="Y978" t="s">
        <v>31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</v>
      </c>
      <c r="AI978">
        <v>2</v>
      </c>
      <c r="AJ978">
        <v>2</v>
      </c>
      <c r="AK978">
        <v>2</v>
      </c>
      <c r="AL978">
        <v>0</v>
      </c>
      <c r="AM978">
        <v>3</v>
      </c>
      <c r="AN978">
        <v>3</v>
      </c>
      <c r="AO978">
        <v>0</v>
      </c>
      <c r="AP978">
        <v>0</v>
      </c>
      <c r="AQ978">
        <v>2</v>
      </c>
      <c r="AR978">
        <v>3</v>
      </c>
      <c r="AS978">
        <v>0</v>
      </c>
      <c r="AT978">
        <v>0</v>
      </c>
      <c r="AU978">
        <v>2</v>
      </c>
      <c r="AV978">
        <v>2</v>
      </c>
      <c r="AW978">
        <v>2</v>
      </c>
      <c r="AX978">
        <v>1</v>
      </c>
      <c r="AY978">
        <v>0</v>
      </c>
      <c r="AZ978">
        <v>2</v>
      </c>
      <c r="BA978">
        <v>3</v>
      </c>
      <c r="BB978">
        <v>3</v>
      </c>
      <c r="BC978">
        <v>2</v>
      </c>
      <c r="BD978">
        <v>0</v>
      </c>
      <c r="BE978">
        <v>3</v>
      </c>
      <c r="BF978">
        <v>3</v>
      </c>
      <c r="BG978">
        <v>3</v>
      </c>
      <c r="BH978">
        <v>3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2</v>
      </c>
      <c r="BO978">
        <f t="shared" si="150"/>
        <v>2</v>
      </c>
      <c r="BP978">
        <f t="shared" si="151"/>
        <v>6</v>
      </c>
      <c r="BQ978">
        <f t="shared" si="152"/>
        <v>8</v>
      </c>
      <c r="BR978">
        <f t="shared" si="153"/>
        <v>3</v>
      </c>
      <c r="BS978">
        <f t="shared" si="154"/>
        <v>0</v>
      </c>
      <c r="BT978">
        <f t="shared" si="155"/>
        <v>7</v>
      </c>
      <c r="BU978">
        <f t="shared" si="156"/>
        <v>8</v>
      </c>
      <c r="BV978">
        <f t="shared" si="157"/>
        <v>8</v>
      </c>
      <c r="BW978">
        <f t="shared" si="158"/>
        <v>6</v>
      </c>
      <c r="BX978">
        <f t="shared" si="159"/>
        <v>2</v>
      </c>
    </row>
    <row r="979" spans="1:76" ht="18.95" customHeight="1" x14ac:dyDescent="0.25">
      <c r="A979" t="s">
        <v>4571</v>
      </c>
      <c r="B979" t="s">
        <v>1239</v>
      </c>
      <c r="C979" t="s">
        <v>219</v>
      </c>
      <c r="D979" t="s">
        <v>26</v>
      </c>
      <c r="E979" t="s">
        <v>96</v>
      </c>
      <c r="F979" t="s">
        <v>5163</v>
      </c>
      <c r="G979" t="s">
        <v>2026</v>
      </c>
      <c r="H979" t="s">
        <v>22</v>
      </c>
      <c r="I979" t="s">
        <v>4572</v>
      </c>
      <c r="L979" s="1">
        <v>480015812532</v>
      </c>
      <c r="M979" t="s">
        <v>4573</v>
      </c>
      <c r="N979" t="s">
        <v>45</v>
      </c>
      <c r="O979" t="s">
        <v>798</v>
      </c>
      <c r="P979">
        <v>76016</v>
      </c>
      <c r="Q979" t="s">
        <v>1310</v>
      </c>
      <c r="R979">
        <v>525</v>
      </c>
      <c r="S979" t="s">
        <v>7</v>
      </c>
      <c r="T979" t="b">
        <v>0</v>
      </c>
      <c r="U979" t="s">
        <v>30</v>
      </c>
      <c r="V979" t="s">
        <v>31</v>
      </c>
      <c r="W979" t="s">
        <v>31</v>
      </c>
      <c r="X979" t="s">
        <v>31</v>
      </c>
      <c r="Y979" t="s">
        <v>31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3</v>
      </c>
      <c r="AG979">
        <v>3</v>
      </c>
      <c r="AH979">
        <v>0</v>
      </c>
      <c r="AI979">
        <v>2</v>
      </c>
      <c r="AJ979">
        <v>2</v>
      </c>
      <c r="AK979">
        <v>2</v>
      </c>
      <c r="AL979">
        <v>0</v>
      </c>
      <c r="AM979">
        <v>2</v>
      </c>
      <c r="AN979">
        <v>2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3</v>
      </c>
      <c r="AU979">
        <v>2</v>
      </c>
      <c r="AV979">
        <v>2</v>
      </c>
      <c r="AW979">
        <v>0</v>
      </c>
      <c r="AX979">
        <v>0</v>
      </c>
      <c r="AY979">
        <v>0</v>
      </c>
      <c r="AZ979">
        <v>1</v>
      </c>
      <c r="BA979">
        <v>3</v>
      </c>
      <c r="BB979">
        <v>3</v>
      </c>
      <c r="BC979">
        <v>2</v>
      </c>
      <c r="BD979">
        <v>0</v>
      </c>
      <c r="BE979">
        <v>3</v>
      </c>
      <c r="BF979">
        <v>3</v>
      </c>
      <c r="BG979">
        <v>3</v>
      </c>
      <c r="BH979">
        <v>3</v>
      </c>
      <c r="BI979">
        <v>0</v>
      </c>
      <c r="BJ979">
        <v>0</v>
      </c>
      <c r="BK979">
        <v>0</v>
      </c>
      <c r="BL979">
        <v>2</v>
      </c>
      <c r="BM979">
        <v>0</v>
      </c>
      <c r="BN979">
        <v>2</v>
      </c>
      <c r="BO979">
        <f t="shared" si="150"/>
        <v>6</v>
      </c>
      <c r="BP979">
        <f t="shared" si="151"/>
        <v>6</v>
      </c>
      <c r="BQ979">
        <f t="shared" si="152"/>
        <v>4</v>
      </c>
      <c r="BR979">
        <f t="shared" si="153"/>
        <v>1</v>
      </c>
      <c r="BS979">
        <f t="shared" si="154"/>
        <v>3</v>
      </c>
      <c r="BT979">
        <f t="shared" si="155"/>
        <v>4</v>
      </c>
      <c r="BU979">
        <f t="shared" si="156"/>
        <v>7</v>
      </c>
      <c r="BV979">
        <f t="shared" si="157"/>
        <v>8</v>
      </c>
      <c r="BW979">
        <f t="shared" si="158"/>
        <v>6</v>
      </c>
      <c r="BX979">
        <f t="shared" si="159"/>
        <v>4</v>
      </c>
    </row>
    <row r="980" spans="1:76" ht="18.95" customHeight="1" x14ac:dyDescent="0.25">
      <c r="A980" t="s">
        <v>807</v>
      </c>
      <c r="B980" t="s">
        <v>785</v>
      </c>
      <c r="C980" t="s">
        <v>29</v>
      </c>
      <c r="D980" t="s">
        <v>26</v>
      </c>
      <c r="E980" t="s">
        <v>735</v>
      </c>
      <c r="F980" t="s">
        <v>5161</v>
      </c>
      <c r="G980">
        <v>2</v>
      </c>
      <c r="H980" t="s">
        <v>22</v>
      </c>
      <c r="I980" t="s">
        <v>808</v>
      </c>
      <c r="L980" s="1">
        <v>40019101909</v>
      </c>
      <c r="M980" t="s">
        <v>809</v>
      </c>
      <c r="N980" t="s">
        <v>45</v>
      </c>
      <c r="O980" t="s">
        <v>810</v>
      </c>
      <c r="P980">
        <v>85042</v>
      </c>
      <c r="Q980" t="s">
        <v>794</v>
      </c>
      <c r="R980">
        <v>556</v>
      </c>
      <c r="S980" t="s">
        <v>7</v>
      </c>
      <c r="T980" t="b">
        <v>1</v>
      </c>
      <c r="U980" t="s">
        <v>31</v>
      </c>
      <c r="V980" t="s">
        <v>31</v>
      </c>
      <c r="W980" t="s">
        <v>31</v>
      </c>
      <c r="X980" t="s">
        <v>31</v>
      </c>
      <c r="Y980" t="s">
        <v>31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2</v>
      </c>
      <c r="AG980">
        <v>0</v>
      </c>
      <c r="AH980">
        <v>2</v>
      </c>
      <c r="AI980">
        <v>0</v>
      </c>
      <c r="AJ980">
        <v>1</v>
      </c>
      <c r="AK980">
        <v>1</v>
      </c>
      <c r="AL980">
        <v>1</v>
      </c>
      <c r="AM980">
        <v>2</v>
      </c>
      <c r="AN980">
        <v>2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2</v>
      </c>
      <c r="AV980">
        <v>2</v>
      </c>
      <c r="AW980">
        <v>2</v>
      </c>
      <c r="AX980">
        <v>2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2</v>
      </c>
      <c r="BO980">
        <f t="shared" si="150"/>
        <v>4</v>
      </c>
      <c r="BP980">
        <f t="shared" si="151"/>
        <v>3</v>
      </c>
      <c r="BQ980">
        <f t="shared" si="152"/>
        <v>4</v>
      </c>
      <c r="BR980">
        <f t="shared" si="153"/>
        <v>0</v>
      </c>
      <c r="BS980">
        <f t="shared" si="154"/>
        <v>0</v>
      </c>
      <c r="BT980">
        <f t="shared" si="155"/>
        <v>8</v>
      </c>
      <c r="BU980">
        <f t="shared" si="156"/>
        <v>0</v>
      </c>
      <c r="BV980">
        <f t="shared" si="157"/>
        <v>1</v>
      </c>
      <c r="BW980">
        <f t="shared" si="158"/>
        <v>0</v>
      </c>
      <c r="BX980">
        <f t="shared" si="159"/>
        <v>2</v>
      </c>
    </row>
    <row r="981" spans="1:76" ht="18.95" customHeight="1" x14ac:dyDescent="0.25">
      <c r="A981" t="s">
        <v>3528</v>
      </c>
      <c r="B981" t="s">
        <v>1639</v>
      </c>
      <c r="C981" t="s">
        <v>40</v>
      </c>
      <c r="D981" t="s">
        <v>26</v>
      </c>
      <c r="E981" t="s">
        <v>596</v>
      </c>
      <c r="F981" t="s">
        <v>5162</v>
      </c>
      <c r="G981" t="s">
        <v>2026</v>
      </c>
      <c r="H981" t="s">
        <v>22</v>
      </c>
      <c r="I981" t="s">
        <v>3529</v>
      </c>
      <c r="L981" s="1">
        <v>291338003035</v>
      </c>
      <c r="M981" t="s">
        <v>3530</v>
      </c>
      <c r="N981" t="s">
        <v>25</v>
      </c>
      <c r="O981" t="s">
        <v>3308</v>
      </c>
      <c r="P981">
        <v>63944</v>
      </c>
      <c r="Q981" t="s">
        <v>1978</v>
      </c>
      <c r="R981">
        <v>122</v>
      </c>
      <c r="S981" t="s">
        <v>39</v>
      </c>
      <c r="T981" t="b">
        <v>1</v>
      </c>
      <c r="U981" t="s">
        <v>61</v>
      </c>
      <c r="V981" t="s">
        <v>61</v>
      </c>
      <c r="W981" t="s">
        <v>61</v>
      </c>
      <c r="X981" t="s">
        <v>61</v>
      </c>
      <c r="Y981" t="s">
        <v>61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</v>
      </c>
      <c r="AH981">
        <v>1</v>
      </c>
      <c r="AI981">
        <v>2</v>
      </c>
      <c r="AJ981">
        <v>2</v>
      </c>
      <c r="AK981">
        <v>2</v>
      </c>
      <c r="AL981">
        <v>2</v>
      </c>
      <c r="AM981">
        <v>2</v>
      </c>
      <c r="AN981">
        <v>2</v>
      </c>
      <c r="AO981">
        <v>0</v>
      </c>
      <c r="AP981">
        <v>3</v>
      </c>
      <c r="AQ981">
        <v>0</v>
      </c>
      <c r="AR981">
        <v>3</v>
      </c>
      <c r="AS981">
        <v>0</v>
      </c>
      <c r="AT981">
        <v>3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3</v>
      </c>
      <c r="BB981">
        <v>3</v>
      </c>
      <c r="BC981">
        <v>0</v>
      </c>
      <c r="BD981">
        <v>0</v>
      </c>
      <c r="BE981">
        <v>3</v>
      </c>
      <c r="BF981">
        <v>3</v>
      </c>
      <c r="BG981">
        <v>0</v>
      </c>
      <c r="BH981">
        <v>3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f t="shared" si="150"/>
        <v>3</v>
      </c>
      <c r="BP981">
        <f t="shared" si="151"/>
        <v>8</v>
      </c>
      <c r="BQ981">
        <f t="shared" si="152"/>
        <v>7</v>
      </c>
      <c r="BR981">
        <f t="shared" si="153"/>
        <v>3</v>
      </c>
      <c r="BS981">
        <f t="shared" si="154"/>
        <v>3</v>
      </c>
      <c r="BT981">
        <f t="shared" si="155"/>
        <v>0</v>
      </c>
      <c r="BU981">
        <f t="shared" si="156"/>
        <v>6</v>
      </c>
      <c r="BV981">
        <f t="shared" si="157"/>
        <v>6</v>
      </c>
      <c r="BW981">
        <f t="shared" si="158"/>
        <v>3</v>
      </c>
      <c r="BX981">
        <f t="shared" si="159"/>
        <v>0</v>
      </c>
    </row>
    <row r="982" spans="1:76" ht="18.95" customHeight="1" x14ac:dyDescent="0.25">
      <c r="A982" t="s">
        <v>3947</v>
      </c>
      <c r="B982" t="s">
        <v>1737</v>
      </c>
      <c r="C982" t="s">
        <v>54</v>
      </c>
      <c r="D982" t="s">
        <v>26</v>
      </c>
      <c r="E982" t="s">
        <v>73</v>
      </c>
      <c r="F982" t="s">
        <v>659</v>
      </c>
      <c r="G982" t="s">
        <v>2026</v>
      </c>
      <c r="H982" t="s">
        <v>22</v>
      </c>
      <c r="I982" t="s">
        <v>3948</v>
      </c>
      <c r="L982" s="1">
        <v>340969000393</v>
      </c>
      <c r="M982" t="s">
        <v>3949</v>
      </c>
      <c r="N982" t="s">
        <v>45</v>
      </c>
      <c r="O982" t="s">
        <v>3950</v>
      </c>
      <c r="P982">
        <v>8402</v>
      </c>
      <c r="Q982" t="s">
        <v>3862</v>
      </c>
      <c r="R982">
        <v>190</v>
      </c>
      <c r="S982" t="s">
        <v>89</v>
      </c>
      <c r="T982" t="b">
        <v>1</v>
      </c>
      <c r="U982" t="s">
        <v>31</v>
      </c>
      <c r="V982" t="s">
        <v>31</v>
      </c>
      <c r="W982" t="s">
        <v>31</v>
      </c>
      <c r="X982" t="s">
        <v>31</v>
      </c>
      <c r="Y982" t="s">
        <v>31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2</v>
      </c>
      <c r="AJ982">
        <v>2</v>
      </c>
      <c r="AK982">
        <v>2</v>
      </c>
      <c r="AL982">
        <v>2</v>
      </c>
      <c r="AM982">
        <v>3</v>
      </c>
      <c r="AN982">
        <v>3</v>
      </c>
      <c r="AO982">
        <v>3</v>
      </c>
      <c r="AP982">
        <v>2</v>
      </c>
      <c r="AQ982">
        <v>0</v>
      </c>
      <c r="AR982">
        <v>3</v>
      </c>
      <c r="AS982">
        <v>0</v>
      </c>
      <c r="AT982">
        <v>3</v>
      </c>
      <c r="AU982">
        <v>2</v>
      </c>
      <c r="AV982">
        <v>2</v>
      </c>
      <c r="AW982">
        <v>0</v>
      </c>
      <c r="AX982">
        <v>1</v>
      </c>
      <c r="AY982">
        <v>0</v>
      </c>
      <c r="AZ982">
        <v>0</v>
      </c>
      <c r="BA982">
        <v>3</v>
      </c>
      <c r="BB982">
        <v>3</v>
      </c>
      <c r="BC982">
        <v>2</v>
      </c>
      <c r="BD982">
        <v>0</v>
      </c>
      <c r="BE982">
        <v>3</v>
      </c>
      <c r="BF982">
        <v>3</v>
      </c>
      <c r="BG982">
        <v>3</v>
      </c>
      <c r="BH982">
        <v>3</v>
      </c>
      <c r="BI982">
        <v>3</v>
      </c>
      <c r="BJ982">
        <v>0</v>
      </c>
      <c r="BK982">
        <v>1</v>
      </c>
      <c r="BL982">
        <v>3</v>
      </c>
      <c r="BM982">
        <v>0</v>
      </c>
      <c r="BN982">
        <v>2</v>
      </c>
      <c r="BO982">
        <f t="shared" si="150"/>
        <v>0</v>
      </c>
      <c r="BP982">
        <f t="shared" si="151"/>
        <v>8</v>
      </c>
      <c r="BQ982">
        <f t="shared" si="152"/>
        <v>11</v>
      </c>
      <c r="BR982">
        <f t="shared" si="153"/>
        <v>3</v>
      </c>
      <c r="BS982">
        <f t="shared" si="154"/>
        <v>3</v>
      </c>
      <c r="BT982">
        <f t="shared" si="155"/>
        <v>5</v>
      </c>
      <c r="BU982">
        <f t="shared" si="156"/>
        <v>6</v>
      </c>
      <c r="BV982">
        <f t="shared" si="157"/>
        <v>8</v>
      </c>
      <c r="BW982">
        <f t="shared" si="158"/>
        <v>6</v>
      </c>
      <c r="BX982">
        <f t="shared" si="159"/>
        <v>9</v>
      </c>
    </row>
    <row r="983" spans="1:76" ht="18.95" customHeight="1" x14ac:dyDescent="0.25">
      <c r="A983" t="s">
        <v>780</v>
      </c>
      <c r="B983" t="s">
        <v>715</v>
      </c>
      <c r="C983" t="s">
        <v>219</v>
      </c>
      <c r="D983" t="s">
        <v>26</v>
      </c>
      <c r="E983" t="s">
        <v>178</v>
      </c>
      <c r="F983" t="s">
        <v>5163</v>
      </c>
      <c r="G983">
        <v>2</v>
      </c>
      <c r="H983" t="s">
        <v>22</v>
      </c>
      <c r="I983" t="s">
        <v>781</v>
      </c>
      <c r="L983" s="1">
        <v>51440001172</v>
      </c>
      <c r="M983" t="s">
        <v>782</v>
      </c>
      <c r="N983" t="s">
        <v>58</v>
      </c>
      <c r="O983" t="s">
        <v>783</v>
      </c>
      <c r="P983">
        <v>71665</v>
      </c>
      <c r="Q983" t="s">
        <v>432</v>
      </c>
      <c r="R983">
        <v>263</v>
      </c>
      <c r="S983" t="s">
        <v>39</v>
      </c>
      <c r="T983" t="b">
        <v>0</v>
      </c>
      <c r="U983" t="s">
        <v>30</v>
      </c>
      <c r="V983" t="s">
        <v>31</v>
      </c>
      <c r="W983" t="s">
        <v>31</v>
      </c>
      <c r="X983" t="s">
        <v>31</v>
      </c>
      <c r="Y983" t="s">
        <v>31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0</v>
      </c>
      <c r="AO983" s="10">
        <v>0</v>
      </c>
      <c r="AP983" s="10">
        <v>0</v>
      </c>
      <c r="AQ983" s="10">
        <v>0</v>
      </c>
      <c r="AR983" s="10">
        <v>0</v>
      </c>
      <c r="AS983" s="10">
        <v>0</v>
      </c>
      <c r="AT983" s="10">
        <v>0</v>
      </c>
      <c r="AU983" s="10">
        <v>0</v>
      </c>
      <c r="AV983" s="10">
        <v>0</v>
      </c>
      <c r="AW983" s="10">
        <v>0</v>
      </c>
      <c r="AX983" s="10">
        <v>0</v>
      </c>
      <c r="AY983" s="10">
        <v>0</v>
      </c>
      <c r="AZ983" s="10">
        <v>0</v>
      </c>
      <c r="BA983" s="10">
        <v>3</v>
      </c>
      <c r="BB983" s="10">
        <v>3</v>
      </c>
      <c r="BC983" s="10">
        <v>1</v>
      </c>
      <c r="BD983" s="10">
        <v>0</v>
      </c>
      <c r="BE983" s="10">
        <v>0</v>
      </c>
      <c r="BF983" s="10">
        <v>1</v>
      </c>
      <c r="BG983" s="10">
        <v>0</v>
      </c>
      <c r="BH983" s="10">
        <v>0</v>
      </c>
      <c r="BI983" s="10">
        <v>0</v>
      </c>
      <c r="BJ983" s="10">
        <v>0</v>
      </c>
      <c r="BK983" s="10">
        <v>0</v>
      </c>
      <c r="BL983" s="10">
        <v>0</v>
      </c>
      <c r="BM983" s="10">
        <v>0</v>
      </c>
      <c r="BN983" s="10">
        <v>0</v>
      </c>
      <c r="BO983">
        <f t="shared" si="150"/>
        <v>0</v>
      </c>
      <c r="BP983">
        <f t="shared" si="151"/>
        <v>0</v>
      </c>
      <c r="BQ983">
        <f t="shared" si="152"/>
        <v>0</v>
      </c>
      <c r="BR983">
        <f t="shared" si="153"/>
        <v>0</v>
      </c>
      <c r="BS983">
        <f t="shared" si="154"/>
        <v>0</v>
      </c>
      <c r="BT983">
        <f t="shared" si="155"/>
        <v>0</v>
      </c>
      <c r="BU983">
        <f t="shared" si="156"/>
        <v>6</v>
      </c>
      <c r="BV983">
        <f t="shared" si="157"/>
        <v>2</v>
      </c>
      <c r="BW983">
        <f t="shared" si="158"/>
        <v>0</v>
      </c>
      <c r="BX983">
        <f t="shared" si="159"/>
        <v>0</v>
      </c>
    </row>
    <row r="984" spans="1:76" ht="18.95" customHeight="1" x14ac:dyDescent="0.25">
      <c r="A984" t="s">
        <v>2076</v>
      </c>
      <c r="B984" t="s">
        <v>715</v>
      </c>
      <c r="C984" t="s">
        <v>219</v>
      </c>
      <c r="D984" t="s">
        <v>26</v>
      </c>
      <c r="E984" t="s">
        <v>96</v>
      </c>
      <c r="F984" t="s">
        <v>5163</v>
      </c>
      <c r="G984" t="s">
        <v>2026</v>
      </c>
      <c r="H984" t="s">
        <v>22</v>
      </c>
      <c r="I984" t="s">
        <v>2077</v>
      </c>
      <c r="L984" s="1">
        <v>50978000717</v>
      </c>
      <c r="M984" t="s">
        <v>2078</v>
      </c>
      <c r="N984" t="s">
        <v>58</v>
      </c>
      <c r="O984" t="s">
        <v>2079</v>
      </c>
      <c r="P984">
        <v>71851</v>
      </c>
      <c r="Q984" t="s">
        <v>1642</v>
      </c>
      <c r="R984">
        <v>167</v>
      </c>
      <c r="S984" t="s">
        <v>39</v>
      </c>
      <c r="T984" t="b">
        <v>1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</v>
      </c>
      <c r="AH984">
        <v>2</v>
      </c>
      <c r="AI984">
        <v>0</v>
      </c>
      <c r="AJ984">
        <v>0</v>
      </c>
      <c r="AK984">
        <v>0</v>
      </c>
      <c r="AL984">
        <v>0</v>
      </c>
      <c r="AM984">
        <v>3</v>
      </c>
      <c r="AN984">
        <v>3</v>
      </c>
      <c r="AO984">
        <v>3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2</v>
      </c>
      <c r="BA984">
        <v>3</v>
      </c>
      <c r="BB984">
        <v>3</v>
      </c>
      <c r="BC984">
        <v>0</v>
      </c>
      <c r="BD984">
        <v>0</v>
      </c>
      <c r="BE984">
        <v>3</v>
      </c>
      <c r="BF984">
        <v>3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f t="shared" si="150"/>
        <v>4</v>
      </c>
      <c r="BP984">
        <f t="shared" si="151"/>
        <v>0</v>
      </c>
      <c r="BQ984">
        <f t="shared" si="152"/>
        <v>9</v>
      </c>
      <c r="BR984">
        <f t="shared" si="153"/>
        <v>0</v>
      </c>
      <c r="BS984">
        <f t="shared" si="154"/>
        <v>0</v>
      </c>
      <c r="BT984">
        <f t="shared" si="155"/>
        <v>0</v>
      </c>
      <c r="BU984">
        <f t="shared" si="156"/>
        <v>8</v>
      </c>
      <c r="BV984">
        <f t="shared" si="157"/>
        <v>6</v>
      </c>
      <c r="BW984">
        <f t="shared" si="158"/>
        <v>0</v>
      </c>
      <c r="BX984">
        <f t="shared" si="159"/>
        <v>0</v>
      </c>
    </row>
    <row r="985" spans="1:76" ht="18.95" customHeight="1" x14ac:dyDescent="0.25">
      <c r="A985" t="s">
        <v>2781</v>
      </c>
      <c r="B985" t="s">
        <v>1468</v>
      </c>
      <c r="C985" t="s">
        <v>29</v>
      </c>
      <c r="D985" t="s">
        <v>26</v>
      </c>
      <c r="E985" t="s">
        <v>143</v>
      </c>
      <c r="F985" t="s">
        <v>659</v>
      </c>
      <c r="G985" t="s">
        <v>2026</v>
      </c>
      <c r="H985" t="s">
        <v>22</v>
      </c>
      <c r="I985" t="s">
        <v>2782</v>
      </c>
      <c r="L985" s="1">
        <v>160327000558</v>
      </c>
      <c r="M985" t="s">
        <v>2783</v>
      </c>
      <c r="N985" t="s">
        <v>58</v>
      </c>
      <c r="O985" t="s">
        <v>2784</v>
      </c>
      <c r="P985">
        <v>83335</v>
      </c>
      <c r="Q985" t="s">
        <v>2785</v>
      </c>
      <c r="R985">
        <v>589</v>
      </c>
      <c r="S985" t="s">
        <v>39</v>
      </c>
      <c r="T985" t="b">
        <v>1</v>
      </c>
      <c r="U985" t="s">
        <v>31</v>
      </c>
      <c r="V985" t="s">
        <v>31</v>
      </c>
      <c r="W985" t="s">
        <v>31</v>
      </c>
      <c r="X985" t="s">
        <v>31</v>
      </c>
      <c r="Y985" t="s">
        <v>31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2</v>
      </c>
      <c r="AJ985">
        <v>2</v>
      </c>
      <c r="AK985">
        <v>2</v>
      </c>
      <c r="AL985">
        <v>2</v>
      </c>
      <c r="AM985">
        <v>2</v>
      </c>
      <c r="AN985">
        <v>2</v>
      </c>
      <c r="AO985">
        <v>2</v>
      </c>
      <c r="AP985">
        <v>2</v>
      </c>
      <c r="AQ985">
        <v>0</v>
      </c>
      <c r="AR985">
        <v>3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2</v>
      </c>
      <c r="AY985">
        <v>0</v>
      </c>
      <c r="AZ985">
        <v>0</v>
      </c>
      <c r="BA985">
        <v>0</v>
      </c>
      <c r="BB985">
        <v>3</v>
      </c>
      <c r="BC985">
        <v>2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f t="shared" si="150"/>
        <v>1</v>
      </c>
      <c r="BP985">
        <f t="shared" si="151"/>
        <v>8</v>
      </c>
      <c r="BQ985">
        <f t="shared" si="152"/>
        <v>8</v>
      </c>
      <c r="BR985">
        <f t="shared" si="153"/>
        <v>3</v>
      </c>
      <c r="BS985">
        <f t="shared" si="154"/>
        <v>0</v>
      </c>
      <c r="BT985">
        <f t="shared" si="155"/>
        <v>3</v>
      </c>
      <c r="BU985">
        <f t="shared" si="156"/>
        <v>3</v>
      </c>
      <c r="BV985">
        <f t="shared" si="157"/>
        <v>2</v>
      </c>
      <c r="BW985">
        <f t="shared" si="158"/>
        <v>0</v>
      </c>
      <c r="BX985">
        <f t="shared" si="159"/>
        <v>0</v>
      </c>
    </row>
    <row r="986" spans="1:76" ht="18.95" customHeight="1" x14ac:dyDescent="0.25">
      <c r="A986" t="s">
        <v>1459</v>
      </c>
      <c r="B986" t="s">
        <v>42</v>
      </c>
      <c r="C986" t="s">
        <v>29</v>
      </c>
      <c r="D986" t="s">
        <v>26</v>
      </c>
      <c r="E986" t="s">
        <v>596</v>
      </c>
      <c r="F986" t="s">
        <v>5162</v>
      </c>
      <c r="G986">
        <v>5</v>
      </c>
      <c r="H986" t="s">
        <v>22</v>
      </c>
      <c r="I986" t="s">
        <v>1460</v>
      </c>
      <c r="L986" s="1">
        <v>350001000805</v>
      </c>
      <c r="M986" t="s">
        <v>1461</v>
      </c>
      <c r="N986" t="s">
        <v>58</v>
      </c>
      <c r="O986" t="s">
        <v>1462</v>
      </c>
      <c r="P986">
        <v>87124</v>
      </c>
      <c r="Q986" t="s">
        <v>1463</v>
      </c>
      <c r="R986">
        <v>170</v>
      </c>
      <c r="S986" t="s">
        <v>89</v>
      </c>
      <c r="T986" t="b">
        <v>0</v>
      </c>
      <c r="U986" t="s">
        <v>30</v>
      </c>
      <c r="V986" t="s">
        <v>31</v>
      </c>
      <c r="W986" t="s">
        <v>31</v>
      </c>
      <c r="X986" t="s">
        <v>31</v>
      </c>
      <c r="Y986" t="s">
        <v>31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1</v>
      </c>
      <c r="AH986">
        <v>0</v>
      </c>
      <c r="AI986">
        <v>0</v>
      </c>
      <c r="AJ986">
        <v>0</v>
      </c>
      <c r="AK986">
        <v>2</v>
      </c>
      <c r="AL986">
        <v>0</v>
      </c>
      <c r="AM986">
        <v>3</v>
      </c>
      <c r="AN986">
        <v>3</v>
      </c>
      <c r="AO986">
        <v>3</v>
      </c>
      <c r="AP986">
        <v>2</v>
      </c>
      <c r="AQ986">
        <v>2</v>
      </c>
      <c r="AR986">
        <v>2</v>
      </c>
      <c r="AS986">
        <v>0</v>
      </c>
      <c r="AT986">
        <v>2</v>
      </c>
      <c r="AU986">
        <v>0</v>
      </c>
      <c r="AV986">
        <v>0</v>
      </c>
      <c r="AW986">
        <v>2</v>
      </c>
      <c r="AX986">
        <v>2</v>
      </c>
      <c r="AY986">
        <v>2</v>
      </c>
      <c r="AZ986">
        <v>0</v>
      </c>
      <c r="BA986">
        <v>0</v>
      </c>
      <c r="BB986">
        <v>0</v>
      </c>
      <c r="BC986">
        <v>2</v>
      </c>
      <c r="BD986">
        <v>0</v>
      </c>
      <c r="BE986">
        <v>0</v>
      </c>
      <c r="BF986">
        <v>0</v>
      </c>
      <c r="BG986">
        <v>0</v>
      </c>
      <c r="BH986">
        <v>3</v>
      </c>
      <c r="BI986">
        <v>0</v>
      </c>
      <c r="BJ986">
        <v>0</v>
      </c>
      <c r="BK986">
        <v>0</v>
      </c>
      <c r="BL986">
        <v>2</v>
      </c>
      <c r="BM986">
        <v>2</v>
      </c>
      <c r="BN986">
        <v>2</v>
      </c>
      <c r="BO986">
        <f t="shared" si="150"/>
        <v>2</v>
      </c>
      <c r="BP986">
        <f t="shared" si="151"/>
        <v>2</v>
      </c>
      <c r="BQ986">
        <f t="shared" si="152"/>
        <v>13</v>
      </c>
      <c r="BR986">
        <f t="shared" si="153"/>
        <v>2</v>
      </c>
      <c r="BS986">
        <f t="shared" si="154"/>
        <v>2</v>
      </c>
      <c r="BT986">
        <f t="shared" si="155"/>
        <v>4</v>
      </c>
      <c r="BU986">
        <f t="shared" si="156"/>
        <v>2</v>
      </c>
      <c r="BV986">
        <f t="shared" si="157"/>
        <v>2</v>
      </c>
      <c r="BW986">
        <f t="shared" si="158"/>
        <v>3</v>
      </c>
      <c r="BX986">
        <f t="shared" si="159"/>
        <v>6</v>
      </c>
    </row>
    <row r="987" spans="1:76" ht="18.95" customHeight="1" x14ac:dyDescent="0.25">
      <c r="A987" t="s">
        <v>5071</v>
      </c>
      <c r="B987" t="s">
        <v>1528</v>
      </c>
      <c r="C987" t="s">
        <v>219</v>
      </c>
      <c r="D987" t="s">
        <v>26</v>
      </c>
      <c r="E987" t="s">
        <v>73</v>
      </c>
      <c r="F987" t="s">
        <v>659</v>
      </c>
      <c r="G987" t="s">
        <v>2026</v>
      </c>
      <c r="H987" t="s">
        <v>22</v>
      </c>
      <c r="I987" t="s">
        <v>5072</v>
      </c>
      <c r="L987" s="1">
        <v>540099000824</v>
      </c>
      <c r="M987" t="s">
        <v>5073</v>
      </c>
      <c r="N987" t="s">
        <v>58</v>
      </c>
      <c r="O987" t="s">
        <v>5074</v>
      </c>
      <c r="P987">
        <v>25434</v>
      </c>
      <c r="Q987" t="s">
        <v>5075</v>
      </c>
      <c r="R987">
        <v>77</v>
      </c>
      <c r="S987" t="s">
        <v>39</v>
      </c>
      <c r="T987" t="b">
        <v>1</v>
      </c>
      <c r="U987" t="s">
        <v>61</v>
      </c>
      <c r="V987" t="s">
        <v>61</v>
      </c>
      <c r="W987" t="s">
        <v>61</v>
      </c>
      <c r="X987" t="s">
        <v>61</v>
      </c>
      <c r="Y987" t="s">
        <v>61</v>
      </c>
      <c r="Z987">
        <v>0</v>
      </c>
      <c r="AA987">
        <v>0</v>
      </c>
      <c r="AB987">
        <v>0</v>
      </c>
      <c r="AC987">
        <v>0</v>
      </c>
      <c r="AD987">
        <v>2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2</v>
      </c>
      <c r="AK987">
        <v>0</v>
      </c>
      <c r="AL987">
        <v>2</v>
      </c>
      <c r="AM987">
        <v>3</v>
      </c>
      <c r="AN987">
        <v>3</v>
      </c>
      <c r="AO987">
        <v>1</v>
      </c>
      <c r="AP987">
        <v>3</v>
      </c>
      <c r="AQ987">
        <v>3</v>
      </c>
      <c r="AR987">
        <v>3</v>
      </c>
      <c r="AS987">
        <v>0</v>
      </c>
      <c r="AT987">
        <v>0</v>
      </c>
      <c r="AU987">
        <v>2</v>
      </c>
      <c r="AV987">
        <v>2</v>
      </c>
      <c r="AW987">
        <v>0</v>
      </c>
      <c r="AX987">
        <v>0</v>
      </c>
      <c r="AY987">
        <v>0</v>
      </c>
      <c r="AZ987">
        <v>0</v>
      </c>
      <c r="BA987">
        <v>3</v>
      </c>
      <c r="BB987">
        <v>3</v>
      </c>
      <c r="BC987">
        <v>2</v>
      </c>
      <c r="BD987">
        <v>0</v>
      </c>
      <c r="BE987">
        <v>3</v>
      </c>
      <c r="BF987">
        <v>3</v>
      </c>
      <c r="BG987">
        <v>0</v>
      </c>
      <c r="BH987">
        <v>3</v>
      </c>
      <c r="BI987">
        <v>0</v>
      </c>
      <c r="BJ987">
        <v>0</v>
      </c>
      <c r="BK987">
        <v>3</v>
      </c>
      <c r="BL987">
        <v>0</v>
      </c>
      <c r="BM987">
        <v>0</v>
      </c>
      <c r="BN987">
        <v>0</v>
      </c>
      <c r="BO987">
        <f t="shared" si="150"/>
        <v>2</v>
      </c>
      <c r="BP987">
        <f t="shared" si="151"/>
        <v>5</v>
      </c>
      <c r="BQ987">
        <f t="shared" si="152"/>
        <v>13</v>
      </c>
      <c r="BR987">
        <f t="shared" si="153"/>
        <v>3</v>
      </c>
      <c r="BS987">
        <f t="shared" si="154"/>
        <v>0</v>
      </c>
      <c r="BT987">
        <f t="shared" si="155"/>
        <v>4</v>
      </c>
      <c r="BU987">
        <f t="shared" si="156"/>
        <v>6</v>
      </c>
      <c r="BV987">
        <f t="shared" si="157"/>
        <v>8</v>
      </c>
      <c r="BW987">
        <f t="shared" si="158"/>
        <v>3</v>
      </c>
      <c r="BX987">
        <f t="shared" si="159"/>
        <v>3</v>
      </c>
    </row>
    <row r="988" spans="1:76" ht="18.95" customHeight="1" x14ac:dyDescent="0.25">
      <c r="A988" t="s">
        <v>1140</v>
      </c>
      <c r="B988" t="s">
        <v>1119</v>
      </c>
      <c r="C988" t="s">
        <v>219</v>
      </c>
      <c r="D988" t="s">
        <v>26</v>
      </c>
      <c r="E988" t="s">
        <v>66</v>
      </c>
      <c r="F988" t="s">
        <v>66</v>
      </c>
      <c r="G988">
        <v>2</v>
      </c>
      <c r="H988" t="s">
        <v>22</v>
      </c>
      <c r="I988" t="s">
        <v>1141</v>
      </c>
      <c r="L988" s="1">
        <v>120060000853</v>
      </c>
      <c r="M988" t="s">
        <v>1142</v>
      </c>
      <c r="N988" t="s">
        <v>25</v>
      </c>
      <c r="O988" t="s">
        <v>1143</v>
      </c>
      <c r="P988">
        <v>32351</v>
      </c>
      <c r="Q988" t="s">
        <v>1144</v>
      </c>
      <c r="R988">
        <v>161</v>
      </c>
      <c r="S988" t="s">
        <v>77</v>
      </c>
      <c r="T988" t="b">
        <v>0</v>
      </c>
      <c r="U988" t="s">
        <v>30</v>
      </c>
      <c r="V988" t="s">
        <v>31</v>
      </c>
      <c r="W988" t="s">
        <v>31</v>
      </c>
      <c r="X988" t="s">
        <v>31</v>
      </c>
      <c r="Y988" t="s">
        <v>31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1</v>
      </c>
      <c r="AG988" s="10">
        <v>1</v>
      </c>
      <c r="AH988" s="10">
        <v>1</v>
      </c>
      <c r="AI988" s="10">
        <v>0</v>
      </c>
      <c r="AJ988" s="10">
        <v>0</v>
      </c>
      <c r="AK988" s="10">
        <v>2</v>
      </c>
      <c r="AL988" s="10">
        <v>0</v>
      </c>
      <c r="AM988" s="10">
        <v>3</v>
      </c>
      <c r="AN988" s="10">
        <v>2</v>
      </c>
      <c r="AO988" s="10">
        <v>3</v>
      </c>
      <c r="AP988" s="10">
        <v>0</v>
      </c>
      <c r="AQ988" s="10">
        <v>3</v>
      </c>
      <c r="AR988" s="10">
        <v>2</v>
      </c>
      <c r="AS988" s="10">
        <v>0</v>
      </c>
      <c r="AT988" s="10">
        <v>0</v>
      </c>
      <c r="AU988" s="10">
        <v>2</v>
      </c>
      <c r="AV988" s="10">
        <v>2</v>
      </c>
      <c r="AW988" s="10">
        <v>2</v>
      </c>
      <c r="AX988" s="10">
        <v>2</v>
      </c>
      <c r="AY988" s="10">
        <v>0</v>
      </c>
      <c r="AZ988" s="10">
        <v>0</v>
      </c>
      <c r="BA988" s="10">
        <v>3</v>
      </c>
      <c r="BB988" s="10">
        <v>3</v>
      </c>
      <c r="BC988" s="10">
        <v>0</v>
      </c>
      <c r="BD988" s="10">
        <v>0</v>
      </c>
      <c r="BE988" s="10">
        <v>1</v>
      </c>
      <c r="BF988" s="10">
        <v>1</v>
      </c>
      <c r="BG988" s="10">
        <v>3</v>
      </c>
      <c r="BH988" s="10">
        <v>0</v>
      </c>
      <c r="BI988" s="10">
        <v>0</v>
      </c>
      <c r="BJ988" s="10">
        <v>0</v>
      </c>
      <c r="BK988" s="10">
        <v>0</v>
      </c>
      <c r="BL988" s="10">
        <v>0</v>
      </c>
      <c r="BM988" s="10">
        <v>0</v>
      </c>
      <c r="BN988" s="10">
        <v>0</v>
      </c>
      <c r="BO988">
        <f t="shared" si="150"/>
        <v>3</v>
      </c>
      <c r="BP988">
        <f t="shared" si="151"/>
        <v>2</v>
      </c>
      <c r="BQ988">
        <f t="shared" si="152"/>
        <v>11</v>
      </c>
      <c r="BR988">
        <f t="shared" si="153"/>
        <v>2</v>
      </c>
      <c r="BS988">
        <f t="shared" si="154"/>
        <v>0</v>
      </c>
      <c r="BT988">
        <f t="shared" si="155"/>
        <v>8</v>
      </c>
      <c r="BU988">
        <f t="shared" si="156"/>
        <v>6</v>
      </c>
      <c r="BV988">
        <f t="shared" si="157"/>
        <v>2</v>
      </c>
      <c r="BW988">
        <f t="shared" si="158"/>
        <v>3</v>
      </c>
      <c r="BX988">
        <f t="shared" si="159"/>
        <v>0</v>
      </c>
    </row>
    <row r="989" spans="1:76" ht="18.95" customHeight="1" x14ac:dyDescent="0.25">
      <c r="A989" t="s">
        <v>2728</v>
      </c>
      <c r="B989" t="s">
        <v>1769</v>
      </c>
      <c r="C989" t="s">
        <v>219</v>
      </c>
      <c r="D989" t="s">
        <v>26</v>
      </c>
      <c r="E989" t="s">
        <v>735</v>
      </c>
      <c r="F989" t="s">
        <v>5161</v>
      </c>
      <c r="G989" t="s">
        <v>2026</v>
      </c>
      <c r="H989" t="s">
        <v>22</v>
      </c>
      <c r="I989" t="s">
        <v>2729</v>
      </c>
      <c r="L989" s="1">
        <v>130570002450</v>
      </c>
      <c r="M989" t="s">
        <v>2730</v>
      </c>
      <c r="N989" t="s">
        <v>45</v>
      </c>
      <c r="O989" t="s">
        <v>2731</v>
      </c>
      <c r="P989">
        <v>30720</v>
      </c>
      <c r="Q989" t="s">
        <v>2732</v>
      </c>
      <c r="R989">
        <v>609</v>
      </c>
      <c r="S989" t="s">
        <v>7</v>
      </c>
      <c r="T989" t="b">
        <v>0</v>
      </c>
      <c r="U989" t="s">
        <v>30</v>
      </c>
      <c r="V989" t="s">
        <v>61</v>
      </c>
      <c r="W989" t="s">
        <v>61</v>
      </c>
      <c r="X989" t="s">
        <v>61</v>
      </c>
      <c r="Y989" t="s">
        <v>61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</v>
      </c>
      <c r="AH989">
        <v>0</v>
      </c>
      <c r="AI989">
        <v>2</v>
      </c>
      <c r="AJ989">
        <v>0</v>
      </c>
      <c r="AK989">
        <v>2</v>
      </c>
      <c r="AL989">
        <v>0</v>
      </c>
      <c r="AM989">
        <v>3</v>
      </c>
      <c r="AN989">
        <v>3</v>
      </c>
      <c r="AO989">
        <v>0</v>
      </c>
      <c r="AP989">
        <v>0</v>
      </c>
      <c r="AQ989">
        <v>0</v>
      </c>
      <c r="AR989">
        <v>2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3</v>
      </c>
      <c r="BC989">
        <v>0</v>
      </c>
      <c r="BD989">
        <v>0</v>
      </c>
      <c r="BE989">
        <v>3</v>
      </c>
      <c r="BF989">
        <v>3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f t="shared" si="150"/>
        <v>2</v>
      </c>
      <c r="BP989">
        <f t="shared" si="151"/>
        <v>4</v>
      </c>
      <c r="BQ989">
        <f t="shared" si="152"/>
        <v>6</v>
      </c>
      <c r="BR989">
        <f t="shared" si="153"/>
        <v>2</v>
      </c>
      <c r="BS989">
        <f t="shared" si="154"/>
        <v>0</v>
      </c>
      <c r="BT989">
        <f t="shared" si="155"/>
        <v>0</v>
      </c>
      <c r="BU989">
        <f t="shared" si="156"/>
        <v>3</v>
      </c>
      <c r="BV989">
        <f t="shared" si="157"/>
        <v>6</v>
      </c>
      <c r="BW989">
        <f t="shared" si="158"/>
        <v>0</v>
      </c>
      <c r="BX989">
        <f t="shared" si="159"/>
        <v>0</v>
      </c>
    </row>
    <row r="990" spans="1:76" ht="18.95" customHeight="1" x14ac:dyDescent="0.25">
      <c r="A990" t="s">
        <v>1164</v>
      </c>
      <c r="B990" t="s">
        <v>1539</v>
      </c>
      <c r="C990" t="s">
        <v>219</v>
      </c>
      <c r="D990" t="s">
        <v>26</v>
      </c>
      <c r="E990" t="s">
        <v>66</v>
      </c>
      <c r="F990" t="s">
        <v>659</v>
      </c>
      <c r="G990" t="s">
        <v>2026</v>
      </c>
      <c r="H990" t="s">
        <v>22</v>
      </c>
      <c r="I990" t="s">
        <v>3075</v>
      </c>
      <c r="L990" s="1">
        <v>210372001901</v>
      </c>
      <c r="M990" t="s">
        <v>3076</v>
      </c>
      <c r="N990" t="s">
        <v>45</v>
      </c>
      <c r="O990" t="s">
        <v>3077</v>
      </c>
      <c r="P990">
        <v>40403</v>
      </c>
      <c r="Q990" t="s">
        <v>1167</v>
      </c>
      <c r="R990">
        <v>608</v>
      </c>
      <c r="S990" t="s">
        <v>77</v>
      </c>
      <c r="T990" t="b">
        <v>0</v>
      </c>
      <c r="U990" t="s">
        <v>30</v>
      </c>
      <c r="V990" t="s">
        <v>31</v>
      </c>
      <c r="W990" t="s">
        <v>31</v>
      </c>
      <c r="X990" t="s">
        <v>31</v>
      </c>
      <c r="Y990" t="s">
        <v>31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1</v>
      </c>
      <c r="AJ990">
        <v>0</v>
      </c>
      <c r="AK990">
        <v>2</v>
      </c>
      <c r="AL990">
        <v>0</v>
      </c>
      <c r="AM990">
        <v>1</v>
      </c>
      <c r="AN990">
        <v>3</v>
      </c>
      <c r="AO990">
        <v>2</v>
      </c>
      <c r="AP990">
        <v>1</v>
      </c>
      <c r="AQ990">
        <v>0</v>
      </c>
      <c r="AR990">
        <v>2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3</v>
      </c>
      <c r="BH990">
        <v>2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f t="shared" si="150"/>
        <v>1</v>
      </c>
      <c r="BP990">
        <f t="shared" si="151"/>
        <v>3</v>
      </c>
      <c r="BQ990">
        <f t="shared" si="152"/>
        <v>7</v>
      </c>
      <c r="BR990">
        <f t="shared" si="153"/>
        <v>3</v>
      </c>
      <c r="BS990">
        <f t="shared" si="154"/>
        <v>0</v>
      </c>
      <c r="BT990">
        <f t="shared" si="155"/>
        <v>0</v>
      </c>
      <c r="BU990">
        <f t="shared" si="156"/>
        <v>0</v>
      </c>
      <c r="BV990">
        <f t="shared" si="157"/>
        <v>0</v>
      </c>
      <c r="BW990">
        <f t="shared" si="158"/>
        <v>5</v>
      </c>
      <c r="BX990">
        <f t="shared" si="159"/>
        <v>0</v>
      </c>
    </row>
    <row r="991" spans="1:76" ht="18.95" customHeight="1" x14ac:dyDescent="0.25">
      <c r="A991" t="s">
        <v>2044</v>
      </c>
      <c r="B991" t="s">
        <v>658</v>
      </c>
      <c r="C991" t="s">
        <v>219</v>
      </c>
      <c r="D991" t="s">
        <v>26</v>
      </c>
      <c r="E991" t="s">
        <v>66</v>
      </c>
      <c r="F991" t="s">
        <v>659</v>
      </c>
      <c r="G991" t="s">
        <v>2026</v>
      </c>
      <c r="H991" t="s">
        <v>22</v>
      </c>
      <c r="I991" t="s">
        <v>2045</v>
      </c>
      <c r="L991" s="1">
        <v>10231000869</v>
      </c>
      <c r="M991" t="s">
        <v>2046</v>
      </c>
      <c r="N991" t="s">
        <v>25</v>
      </c>
      <c r="O991" t="s">
        <v>2047</v>
      </c>
      <c r="P991">
        <v>35543</v>
      </c>
      <c r="Q991" t="s">
        <v>152</v>
      </c>
      <c r="R991">
        <v>229</v>
      </c>
      <c r="S991" t="s">
        <v>39</v>
      </c>
      <c r="T991" t="b">
        <v>0</v>
      </c>
      <c r="U991" t="s">
        <v>30</v>
      </c>
      <c r="V991" t="s">
        <v>31</v>
      </c>
      <c r="W991" t="s">
        <v>31</v>
      </c>
      <c r="X991" t="s">
        <v>31</v>
      </c>
      <c r="Y991" t="s">
        <v>31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2</v>
      </c>
      <c r="AG991">
        <v>2</v>
      </c>
      <c r="AH991">
        <v>0</v>
      </c>
      <c r="AI991">
        <v>2</v>
      </c>
      <c r="AJ991">
        <v>2</v>
      </c>
      <c r="AK991">
        <v>0</v>
      </c>
      <c r="AL991">
        <v>0</v>
      </c>
      <c r="AM991">
        <v>2</v>
      </c>
      <c r="AN991">
        <v>2</v>
      </c>
      <c r="AO991">
        <v>2</v>
      </c>
      <c r="AP991">
        <v>3</v>
      </c>
      <c r="AQ991">
        <v>0</v>
      </c>
      <c r="AR991">
        <v>2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3</v>
      </c>
      <c r="BB991">
        <v>3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f t="shared" si="150"/>
        <v>4</v>
      </c>
      <c r="BP991">
        <f t="shared" si="151"/>
        <v>4</v>
      </c>
      <c r="BQ991">
        <f t="shared" si="152"/>
        <v>9</v>
      </c>
      <c r="BR991">
        <f t="shared" si="153"/>
        <v>2</v>
      </c>
      <c r="BS991">
        <f t="shared" si="154"/>
        <v>0</v>
      </c>
      <c r="BT991">
        <f t="shared" si="155"/>
        <v>0</v>
      </c>
      <c r="BU991">
        <f t="shared" si="156"/>
        <v>6</v>
      </c>
      <c r="BV991">
        <f t="shared" si="157"/>
        <v>0</v>
      </c>
      <c r="BW991">
        <f t="shared" si="158"/>
        <v>1</v>
      </c>
      <c r="BX991">
        <f t="shared" si="159"/>
        <v>0</v>
      </c>
    </row>
    <row r="992" spans="1:76" ht="18.95" customHeight="1" x14ac:dyDescent="0.25">
      <c r="A992" t="s">
        <v>3160</v>
      </c>
      <c r="B992" t="s">
        <v>1578</v>
      </c>
      <c r="C992" t="s">
        <v>54</v>
      </c>
      <c r="D992" t="s">
        <v>26</v>
      </c>
      <c r="E992" t="s">
        <v>96</v>
      </c>
      <c r="F992" t="s">
        <v>5163</v>
      </c>
      <c r="G992" t="s">
        <v>2026</v>
      </c>
      <c r="H992" t="s">
        <v>22</v>
      </c>
      <c r="I992" t="s">
        <v>3161</v>
      </c>
      <c r="L992" s="1">
        <v>250309002652</v>
      </c>
      <c r="M992" t="s">
        <v>3162</v>
      </c>
      <c r="N992" t="s">
        <v>58</v>
      </c>
      <c r="O992" t="s">
        <v>3163</v>
      </c>
      <c r="P992">
        <v>2301</v>
      </c>
      <c r="Q992" t="s">
        <v>1958</v>
      </c>
      <c r="R992">
        <v>176</v>
      </c>
      <c r="S992" t="s">
        <v>89</v>
      </c>
      <c r="T992" t="b">
        <v>0</v>
      </c>
      <c r="U992" t="s">
        <v>30</v>
      </c>
      <c r="V992" t="s">
        <v>31</v>
      </c>
      <c r="W992" t="s">
        <v>31</v>
      </c>
      <c r="X992" t="s">
        <v>31</v>
      </c>
      <c r="Y992" t="s">
        <v>31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2</v>
      </c>
      <c r="AV992">
        <v>2</v>
      </c>
      <c r="AW992">
        <v>0</v>
      </c>
      <c r="AX992">
        <v>2</v>
      </c>
      <c r="AY992">
        <v>0</v>
      </c>
      <c r="AZ992">
        <v>0</v>
      </c>
      <c r="BA992">
        <v>3</v>
      </c>
      <c r="BB992">
        <v>3</v>
      </c>
      <c r="BC992">
        <v>2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f t="shared" si="150"/>
        <v>0</v>
      </c>
      <c r="BP992">
        <f t="shared" si="151"/>
        <v>0</v>
      </c>
      <c r="BQ992">
        <f t="shared" si="152"/>
        <v>0</v>
      </c>
      <c r="BR992">
        <f t="shared" si="153"/>
        <v>0</v>
      </c>
      <c r="BS992">
        <f t="shared" si="154"/>
        <v>0</v>
      </c>
      <c r="BT992">
        <f t="shared" si="155"/>
        <v>6</v>
      </c>
      <c r="BU992">
        <f t="shared" si="156"/>
        <v>6</v>
      </c>
      <c r="BV992">
        <f t="shared" si="157"/>
        <v>3</v>
      </c>
      <c r="BW992">
        <f t="shared" si="158"/>
        <v>0</v>
      </c>
      <c r="BX992">
        <f t="shared" si="159"/>
        <v>0</v>
      </c>
    </row>
    <row r="993" spans="1:76" ht="18.95" customHeight="1" x14ac:dyDescent="0.25">
      <c r="A993" t="s">
        <v>4915</v>
      </c>
      <c r="B993" t="s">
        <v>562</v>
      </c>
      <c r="C993" t="s">
        <v>29</v>
      </c>
      <c r="D993" t="s">
        <v>86</v>
      </c>
      <c r="E993" t="s">
        <v>21</v>
      </c>
      <c r="F993" t="s">
        <v>5163</v>
      </c>
      <c r="G993" t="s">
        <v>2026</v>
      </c>
      <c r="H993" t="s">
        <v>83</v>
      </c>
      <c r="I993" t="s">
        <v>4916</v>
      </c>
      <c r="L993" s="1">
        <v>530834002594</v>
      </c>
      <c r="M993" t="s">
        <v>4917</v>
      </c>
      <c r="N993" t="s">
        <v>58</v>
      </c>
      <c r="O993" t="s">
        <v>4918</v>
      </c>
      <c r="P993">
        <v>98292</v>
      </c>
      <c r="Q993" t="s">
        <v>585</v>
      </c>
      <c r="R993">
        <v>142</v>
      </c>
      <c r="S993" t="s">
        <v>77</v>
      </c>
      <c r="T993" t="b">
        <v>0</v>
      </c>
      <c r="U993" t="s">
        <v>30</v>
      </c>
      <c r="V993" t="s">
        <v>31</v>
      </c>
      <c r="W993" t="s">
        <v>31</v>
      </c>
      <c r="X993" t="s">
        <v>31</v>
      </c>
      <c r="Y993" t="s">
        <v>31</v>
      </c>
      <c r="Z993">
        <v>0</v>
      </c>
      <c r="AA993">
        <v>0</v>
      </c>
      <c r="AB993">
        <v>0</v>
      </c>
      <c r="AC993">
        <v>2</v>
      </c>
      <c r="AD993">
        <v>2</v>
      </c>
      <c r="AE993">
        <v>2</v>
      </c>
      <c r="AF993">
        <v>3</v>
      </c>
      <c r="AG993">
        <v>3</v>
      </c>
      <c r="AH993">
        <v>2</v>
      </c>
      <c r="AI993">
        <v>2</v>
      </c>
      <c r="AJ993">
        <v>2</v>
      </c>
      <c r="AK993">
        <v>2</v>
      </c>
      <c r="AL993">
        <v>2</v>
      </c>
      <c r="AM993">
        <v>3</v>
      </c>
      <c r="AN993">
        <v>3</v>
      </c>
      <c r="AO993">
        <v>1</v>
      </c>
      <c r="AP993">
        <v>1</v>
      </c>
      <c r="AQ993">
        <v>3</v>
      </c>
      <c r="AR993">
        <v>3</v>
      </c>
      <c r="AS993">
        <v>1</v>
      </c>
      <c r="AT993">
        <v>3</v>
      </c>
      <c r="AU993">
        <v>2</v>
      </c>
      <c r="AV993">
        <v>2</v>
      </c>
      <c r="AW993">
        <v>2</v>
      </c>
      <c r="AX993">
        <v>2</v>
      </c>
      <c r="AY993">
        <v>0</v>
      </c>
      <c r="AZ993">
        <v>0</v>
      </c>
      <c r="BA993">
        <v>3</v>
      </c>
      <c r="BB993">
        <v>3</v>
      </c>
      <c r="BC993">
        <v>2</v>
      </c>
      <c r="BD993">
        <v>2</v>
      </c>
      <c r="BE993">
        <v>3</v>
      </c>
      <c r="BF993">
        <v>3</v>
      </c>
      <c r="BG993">
        <v>3</v>
      </c>
      <c r="BH993">
        <v>1</v>
      </c>
      <c r="BI993">
        <v>1</v>
      </c>
      <c r="BJ993">
        <v>0</v>
      </c>
      <c r="BK993">
        <v>1</v>
      </c>
      <c r="BL993">
        <v>2</v>
      </c>
      <c r="BM993">
        <v>2</v>
      </c>
      <c r="BN993">
        <v>2</v>
      </c>
      <c r="BO993">
        <f t="shared" si="150"/>
        <v>14</v>
      </c>
      <c r="BP993">
        <f t="shared" si="151"/>
        <v>8</v>
      </c>
      <c r="BQ993">
        <f t="shared" si="152"/>
        <v>11</v>
      </c>
      <c r="BR993">
        <f t="shared" si="153"/>
        <v>4</v>
      </c>
      <c r="BS993">
        <f t="shared" si="154"/>
        <v>3</v>
      </c>
      <c r="BT993">
        <f t="shared" si="155"/>
        <v>8</v>
      </c>
      <c r="BU993">
        <f t="shared" si="156"/>
        <v>6</v>
      </c>
      <c r="BV993">
        <f t="shared" si="157"/>
        <v>10</v>
      </c>
      <c r="BW993">
        <f t="shared" si="158"/>
        <v>4</v>
      </c>
      <c r="BX993">
        <f t="shared" si="159"/>
        <v>8</v>
      </c>
    </row>
    <row r="994" spans="1:76" ht="18.95" customHeight="1" x14ac:dyDescent="0.25">
      <c r="A994" t="s">
        <v>958</v>
      </c>
      <c r="B994" t="s">
        <v>20</v>
      </c>
      <c r="C994" t="s">
        <v>29</v>
      </c>
      <c r="D994" t="s">
        <v>26</v>
      </c>
      <c r="E994" t="s">
        <v>143</v>
      </c>
      <c r="F994" t="s">
        <v>659</v>
      </c>
      <c r="G994">
        <v>2</v>
      </c>
      <c r="H994" t="s">
        <v>22</v>
      </c>
      <c r="I994" t="s">
        <v>959</v>
      </c>
      <c r="L994" s="1">
        <v>61962006745</v>
      </c>
      <c r="M994" t="s">
        <v>960</v>
      </c>
      <c r="N994" t="s">
        <v>25</v>
      </c>
      <c r="O994" t="s">
        <v>961</v>
      </c>
      <c r="P994">
        <v>95328</v>
      </c>
      <c r="Q994" t="s">
        <v>962</v>
      </c>
      <c r="R994">
        <v>361</v>
      </c>
      <c r="S994" t="s">
        <v>89</v>
      </c>
      <c r="T994" t="b">
        <v>0</v>
      </c>
      <c r="U994" t="s">
        <v>30</v>
      </c>
      <c r="V994" t="s">
        <v>61</v>
      </c>
      <c r="W994" t="s">
        <v>61</v>
      </c>
      <c r="X994" t="s">
        <v>61</v>
      </c>
      <c r="Y994" t="s">
        <v>61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2</v>
      </c>
      <c r="AL994">
        <v>2</v>
      </c>
      <c r="AM994">
        <v>3</v>
      </c>
      <c r="AN994">
        <v>0</v>
      </c>
      <c r="AO994">
        <v>0</v>
      </c>
      <c r="AP994">
        <v>0</v>
      </c>
      <c r="AQ994">
        <v>3</v>
      </c>
      <c r="AR994">
        <v>0</v>
      </c>
      <c r="AS994">
        <v>0</v>
      </c>
      <c r="AT994">
        <v>3</v>
      </c>
      <c r="AU994">
        <v>2</v>
      </c>
      <c r="AV994">
        <v>0</v>
      </c>
      <c r="AW994">
        <v>2</v>
      </c>
      <c r="AX994">
        <v>0</v>
      </c>
      <c r="AY994">
        <v>0</v>
      </c>
      <c r="AZ994">
        <v>0</v>
      </c>
      <c r="BA994">
        <v>3</v>
      </c>
      <c r="BB994">
        <v>0</v>
      </c>
      <c r="BC994">
        <v>1</v>
      </c>
      <c r="BD994">
        <v>0</v>
      </c>
      <c r="BE994">
        <v>3</v>
      </c>
      <c r="BF994">
        <v>0</v>
      </c>
      <c r="BG994">
        <v>0</v>
      </c>
      <c r="BH994">
        <v>1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2</v>
      </c>
      <c r="BO994">
        <f t="shared" si="150"/>
        <v>0</v>
      </c>
      <c r="BP994">
        <f t="shared" si="151"/>
        <v>4</v>
      </c>
      <c r="BQ994">
        <f t="shared" si="152"/>
        <v>6</v>
      </c>
      <c r="BR994">
        <f t="shared" si="153"/>
        <v>0</v>
      </c>
      <c r="BS994">
        <f t="shared" si="154"/>
        <v>3</v>
      </c>
      <c r="BT994">
        <f t="shared" si="155"/>
        <v>4</v>
      </c>
      <c r="BU994">
        <f t="shared" si="156"/>
        <v>3</v>
      </c>
      <c r="BV994">
        <f t="shared" si="157"/>
        <v>4</v>
      </c>
      <c r="BW994">
        <f t="shared" si="158"/>
        <v>1</v>
      </c>
      <c r="BX994">
        <f t="shared" si="159"/>
        <v>3</v>
      </c>
    </row>
    <row r="995" spans="1:76" ht="18.95" customHeight="1" x14ac:dyDescent="0.25">
      <c r="A995" t="s">
        <v>55</v>
      </c>
      <c r="B995" t="s">
        <v>1639</v>
      </c>
      <c r="C995" t="s">
        <v>40</v>
      </c>
      <c r="D995" t="s">
        <v>26</v>
      </c>
      <c r="E995" t="s">
        <v>638</v>
      </c>
      <c r="F995" t="s">
        <v>5161</v>
      </c>
      <c r="G995" t="s">
        <v>2026</v>
      </c>
      <c r="H995" t="s">
        <v>22</v>
      </c>
      <c r="I995" t="s">
        <v>3588</v>
      </c>
      <c r="L995" s="1">
        <v>290057602831</v>
      </c>
      <c r="M995" t="s">
        <v>3589</v>
      </c>
      <c r="N995" t="s">
        <v>25</v>
      </c>
      <c r="O995" t="s">
        <v>1646</v>
      </c>
      <c r="P995">
        <v>63139</v>
      </c>
      <c r="Q995" t="s">
        <v>3590</v>
      </c>
      <c r="R995">
        <v>903</v>
      </c>
      <c r="S995" t="s">
        <v>7</v>
      </c>
      <c r="T995" t="b">
        <v>0</v>
      </c>
      <c r="U995" t="s">
        <v>30</v>
      </c>
      <c r="V995" t="s">
        <v>31</v>
      </c>
      <c r="W995" t="s">
        <v>31</v>
      </c>
      <c r="X995" t="s">
        <v>31</v>
      </c>
      <c r="Y995" t="s">
        <v>31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3</v>
      </c>
      <c r="AP995">
        <v>0</v>
      </c>
      <c r="AQ995">
        <v>0</v>
      </c>
      <c r="AR995">
        <v>3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3</v>
      </c>
      <c r="BM995">
        <v>0</v>
      </c>
      <c r="BN995">
        <v>2</v>
      </c>
      <c r="BO995">
        <f t="shared" si="150"/>
        <v>0</v>
      </c>
      <c r="BP995">
        <f t="shared" si="151"/>
        <v>0</v>
      </c>
      <c r="BQ995">
        <f t="shared" si="152"/>
        <v>4</v>
      </c>
      <c r="BR995">
        <f t="shared" si="153"/>
        <v>4</v>
      </c>
      <c r="BS995">
        <f t="shared" si="154"/>
        <v>0</v>
      </c>
      <c r="BT995">
        <f t="shared" si="155"/>
        <v>0</v>
      </c>
      <c r="BU995">
        <f t="shared" si="156"/>
        <v>0</v>
      </c>
      <c r="BV995">
        <f t="shared" si="157"/>
        <v>0</v>
      </c>
      <c r="BW995">
        <f t="shared" si="158"/>
        <v>0</v>
      </c>
      <c r="BX995">
        <f t="shared" si="159"/>
        <v>5</v>
      </c>
    </row>
    <row r="996" spans="1:76" ht="18.95" customHeight="1" x14ac:dyDescent="0.25">
      <c r="A996" t="s">
        <v>283</v>
      </c>
      <c r="B996" t="s">
        <v>258</v>
      </c>
      <c r="C996" t="s">
        <v>29</v>
      </c>
      <c r="D996" t="s">
        <v>26</v>
      </c>
      <c r="E996" t="s">
        <v>73</v>
      </c>
      <c r="F996" t="s">
        <v>659</v>
      </c>
      <c r="G996">
        <v>1</v>
      </c>
      <c r="H996" t="s">
        <v>124</v>
      </c>
      <c r="I996" t="s">
        <v>284</v>
      </c>
      <c r="M996" t="s">
        <v>285</v>
      </c>
      <c r="N996" t="s">
        <v>25</v>
      </c>
      <c r="O996" t="s">
        <v>286</v>
      </c>
      <c r="P996">
        <v>97019</v>
      </c>
      <c r="Q996" t="s">
        <v>287</v>
      </c>
      <c r="R996">
        <v>252</v>
      </c>
      <c r="S996" t="s">
        <v>39</v>
      </c>
      <c r="T996" t="b">
        <v>1</v>
      </c>
      <c r="U996" t="s">
        <v>31</v>
      </c>
      <c r="V996" t="s">
        <v>31</v>
      </c>
      <c r="W996" t="s">
        <v>31</v>
      </c>
      <c r="X996" t="s">
        <v>31</v>
      </c>
      <c r="Y996" t="s">
        <v>31</v>
      </c>
      <c r="Z996" s="10">
        <v>0</v>
      </c>
      <c r="AA996" s="10">
        <v>0</v>
      </c>
      <c r="AB996" s="10">
        <v>2</v>
      </c>
      <c r="AC996" s="10">
        <v>2</v>
      </c>
      <c r="AD996" s="10">
        <v>2</v>
      </c>
      <c r="AE996" s="10">
        <v>2</v>
      </c>
      <c r="AF996" s="10">
        <v>2</v>
      </c>
      <c r="AG996" s="10">
        <v>2</v>
      </c>
      <c r="AH996" s="10">
        <v>2</v>
      </c>
      <c r="AI996" s="10">
        <v>2</v>
      </c>
      <c r="AJ996" s="10">
        <v>2</v>
      </c>
      <c r="AK996" s="10">
        <v>2</v>
      </c>
      <c r="AL996" s="10">
        <v>2</v>
      </c>
      <c r="AM996" s="10">
        <v>3</v>
      </c>
      <c r="AN996" s="10">
        <v>3</v>
      </c>
      <c r="AO996" s="10">
        <v>0</v>
      </c>
      <c r="AP996" s="10">
        <v>3</v>
      </c>
      <c r="AQ996" s="10">
        <v>3</v>
      </c>
      <c r="AR996" s="10">
        <v>2</v>
      </c>
      <c r="AS996" s="10">
        <v>0</v>
      </c>
      <c r="AT996" s="10">
        <v>2</v>
      </c>
      <c r="AU996" s="10">
        <v>2</v>
      </c>
      <c r="AV996" s="10">
        <v>2</v>
      </c>
      <c r="AW996" s="10">
        <v>1</v>
      </c>
      <c r="AX996" s="10">
        <v>1</v>
      </c>
      <c r="AY996" s="10">
        <v>0</v>
      </c>
      <c r="AZ996" s="10">
        <v>0</v>
      </c>
      <c r="BA996" s="10">
        <v>2</v>
      </c>
      <c r="BB996" s="10">
        <v>2</v>
      </c>
      <c r="BC996" s="10">
        <v>2</v>
      </c>
      <c r="BD996" s="10">
        <v>0</v>
      </c>
      <c r="BE996" s="10">
        <v>2</v>
      </c>
      <c r="BF996" s="10">
        <v>2</v>
      </c>
      <c r="BG996" s="10">
        <v>0</v>
      </c>
      <c r="BH996" s="10">
        <v>0</v>
      </c>
      <c r="BI996" s="10">
        <v>2</v>
      </c>
      <c r="BJ996" s="10">
        <v>0</v>
      </c>
      <c r="BK996" s="10">
        <v>0</v>
      </c>
      <c r="BL996" s="10">
        <v>2</v>
      </c>
      <c r="BM996" s="10">
        <v>0</v>
      </c>
      <c r="BN996" s="10">
        <v>2</v>
      </c>
      <c r="BO996">
        <f t="shared" si="150"/>
        <v>14</v>
      </c>
      <c r="BP996">
        <f t="shared" si="151"/>
        <v>8</v>
      </c>
      <c r="BQ996">
        <f t="shared" si="152"/>
        <v>12</v>
      </c>
      <c r="BR996">
        <f t="shared" si="153"/>
        <v>2</v>
      </c>
      <c r="BS996">
        <f t="shared" si="154"/>
        <v>2</v>
      </c>
      <c r="BT996">
        <f t="shared" si="155"/>
        <v>6</v>
      </c>
      <c r="BU996">
        <f t="shared" si="156"/>
        <v>4</v>
      </c>
      <c r="BV996">
        <f t="shared" si="157"/>
        <v>6</v>
      </c>
      <c r="BW996">
        <f t="shared" si="158"/>
        <v>0</v>
      </c>
      <c r="BX996">
        <f t="shared" si="159"/>
        <v>6</v>
      </c>
    </row>
    <row r="997" spans="1:76" ht="18.95" customHeight="1" x14ac:dyDescent="0.25">
      <c r="A997" t="s">
        <v>3720</v>
      </c>
      <c r="B997" t="s">
        <v>1668</v>
      </c>
      <c r="C997" t="s">
        <v>219</v>
      </c>
      <c r="D997" t="s">
        <v>26</v>
      </c>
      <c r="E997" t="s">
        <v>73</v>
      </c>
      <c r="F997" t="s">
        <v>659</v>
      </c>
      <c r="G997" t="s">
        <v>2026</v>
      </c>
      <c r="H997" t="s">
        <v>22</v>
      </c>
      <c r="I997" t="s">
        <v>3721</v>
      </c>
      <c r="L997" s="1">
        <v>370072002600</v>
      </c>
      <c r="M997" t="s">
        <v>3722</v>
      </c>
      <c r="N997" t="s">
        <v>25</v>
      </c>
      <c r="O997" t="s">
        <v>3723</v>
      </c>
      <c r="P997">
        <v>27516</v>
      </c>
      <c r="Q997" t="s">
        <v>928</v>
      </c>
      <c r="R997">
        <v>816</v>
      </c>
      <c r="S997" t="s">
        <v>7</v>
      </c>
      <c r="T997" t="b">
        <v>0</v>
      </c>
      <c r="U997" t="s">
        <v>30</v>
      </c>
      <c r="V997" t="s">
        <v>31</v>
      </c>
      <c r="W997" t="s">
        <v>31</v>
      </c>
      <c r="X997" t="s">
        <v>31</v>
      </c>
      <c r="Y997" t="s">
        <v>31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3</v>
      </c>
      <c r="AN997">
        <v>3</v>
      </c>
      <c r="AO997">
        <v>0</v>
      </c>
      <c r="AP997">
        <v>3</v>
      </c>
      <c r="AQ997">
        <v>0</v>
      </c>
      <c r="AR997">
        <v>3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3</v>
      </c>
      <c r="BC997">
        <v>2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f t="shared" si="150"/>
        <v>0</v>
      </c>
      <c r="BP997">
        <f t="shared" si="151"/>
        <v>0</v>
      </c>
      <c r="BQ997">
        <f t="shared" si="152"/>
        <v>9</v>
      </c>
      <c r="BR997">
        <f t="shared" si="153"/>
        <v>3</v>
      </c>
      <c r="BS997">
        <f t="shared" si="154"/>
        <v>0</v>
      </c>
      <c r="BT997">
        <f t="shared" si="155"/>
        <v>0</v>
      </c>
      <c r="BU997">
        <f t="shared" si="156"/>
        <v>3</v>
      </c>
      <c r="BV997">
        <f t="shared" si="157"/>
        <v>2</v>
      </c>
      <c r="BW997">
        <f t="shared" si="158"/>
        <v>0</v>
      </c>
      <c r="BX997">
        <f t="shared" si="159"/>
        <v>1</v>
      </c>
    </row>
    <row r="998" spans="1:76" ht="18.95" customHeight="1" x14ac:dyDescent="0.25">
      <c r="A998" t="s">
        <v>545</v>
      </c>
      <c r="B998" t="s">
        <v>525</v>
      </c>
      <c r="C998" t="s">
        <v>219</v>
      </c>
      <c r="D998" t="s">
        <v>26</v>
      </c>
      <c r="E998" t="s">
        <v>96</v>
      </c>
      <c r="F998" t="s">
        <v>5163</v>
      </c>
      <c r="G998">
        <v>1</v>
      </c>
      <c r="H998" t="s">
        <v>22</v>
      </c>
      <c r="I998" t="s">
        <v>546</v>
      </c>
      <c r="L998" s="1">
        <v>510313002418</v>
      </c>
      <c r="M998" t="s">
        <v>547</v>
      </c>
      <c r="N998" t="s">
        <v>45</v>
      </c>
      <c r="O998" t="s">
        <v>548</v>
      </c>
      <c r="P998">
        <v>20110</v>
      </c>
      <c r="Q998" t="s">
        <v>549</v>
      </c>
      <c r="R998">
        <v>643</v>
      </c>
      <c r="S998" t="s">
        <v>89</v>
      </c>
      <c r="T998" t="b">
        <v>0</v>
      </c>
      <c r="U998" t="s">
        <v>30</v>
      </c>
      <c r="V998" t="s">
        <v>61</v>
      </c>
      <c r="W998" t="s">
        <v>61</v>
      </c>
      <c r="X998" t="s">
        <v>61</v>
      </c>
      <c r="Y998" t="s">
        <v>71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2</v>
      </c>
      <c r="AK998">
        <v>2</v>
      </c>
      <c r="AL998">
        <v>0</v>
      </c>
      <c r="AM998">
        <v>3</v>
      </c>
      <c r="AN998">
        <v>3</v>
      </c>
      <c r="AO998">
        <v>3</v>
      </c>
      <c r="AP998">
        <v>0</v>
      </c>
      <c r="AQ998">
        <v>0</v>
      </c>
      <c r="AR998">
        <v>3</v>
      </c>
      <c r="AS998">
        <v>0</v>
      </c>
      <c r="AT998">
        <v>3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3</v>
      </c>
      <c r="BB998">
        <v>3</v>
      </c>
      <c r="BC998">
        <v>1</v>
      </c>
      <c r="BD998">
        <v>0</v>
      </c>
      <c r="BE998">
        <v>3</v>
      </c>
      <c r="BF998">
        <v>3</v>
      </c>
      <c r="BG998">
        <v>0</v>
      </c>
      <c r="BH998">
        <v>3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f t="shared" si="150"/>
        <v>0</v>
      </c>
      <c r="BP998">
        <f t="shared" si="151"/>
        <v>4</v>
      </c>
      <c r="BQ998">
        <f t="shared" si="152"/>
        <v>9</v>
      </c>
      <c r="BR998">
        <f t="shared" si="153"/>
        <v>3</v>
      </c>
      <c r="BS998">
        <f t="shared" si="154"/>
        <v>3</v>
      </c>
      <c r="BT998">
        <f t="shared" si="155"/>
        <v>0</v>
      </c>
      <c r="BU998">
        <f t="shared" si="156"/>
        <v>6</v>
      </c>
      <c r="BV998">
        <f t="shared" si="157"/>
        <v>7</v>
      </c>
      <c r="BW998">
        <f t="shared" si="158"/>
        <v>3</v>
      </c>
      <c r="BX998">
        <f t="shared" si="159"/>
        <v>1</v>
      </c>
    </row>
    <row r="999" spans="1:76" ht="18.95" customHeight="1" x14ac:dyDescent="0.25">
      <c r="A999" t="s">
        <v>3873</v>
      </c>
      <c r="B999" t="s">
        <v>1737</v>
      </c>
      <c r="C999" t="s">
        <v>54</v>
      </c>
      <c r="D999" t="s">
        <v>26</v>
      </c>
      <c r="E999" t="s">
        <v>638</v>
      </c>
      <c r="F999" t="s">
        <v>5161</v>
      </c>
      <c r="G999" t="s">
        <v>2026</v>
      </c>
      <c r="H999" t="s">
        <v>22</v>
      </c>
      <c r="I999" t="s">
        <v>3874</v>
      </c>
      <c r="L999" s="1">
        <v>340282000451</v>
      </c>
      <c r="M999" t="s">
        <v>3875</v>
      </c>
      <c r="N999" t="s">
        <v>45</v>
      </c>
      <c r="O999" t="s">
        <v>3876</v>
      </c>
      <c r="P999">
        <v>7008</v>
      </c>
      <c r="Q999" t="s">
        <v>1582</v>
      </c>
      <c r="R999">
        <v>487</v>
      </c>
      <c r="S999" t="s">
        <v>89</v>
      </c>
      <c r="T999" t="b">
        <v>0</v>
      </c>
      <c r="U999" t="s">
        <v>30</v>
      </c>
      <c r="V999" t="s">
        <v>31</v>
      </c>
      <c r="W999" t="s">
        <v>31</v>
      </c>
      <c r="X999" t="s">
        <v>31</v>
      </c>
      <c r="Y999" t="s">
        <v>31</v>
      </c>
      <c r="Z999">
        <v>0</v>
      </c>
      <c r="AA999">
        <v>0</v>
      </c>
      <c r="AB999">
        <v>0</v>
      </c>
      <c r="AC999">
        <v>2</v>
      </c>
      <c r="AD999">
        <v>2</v>
      </c>
      <c r="AE999">
        <v>2</v>
      </c>
      <c r="AF999">
        <v>3</v>
      </c>
      <c r="AG999">
        <v>3</v>
      </c>
      <c r="AH999">
        <v>2</v>
      </c>
      <c r="AI999">
        <v>1</v>
      </c>
      <c r="AJ999">
        <v>2</v>
      </c>
      <c r="AK999">
        <v>2</v>
      </c>
      <c r="AL999">
        <v>1</v>
      </c>
      <c r="AM999">
        <v>1</v>
      </c>
      <c r="AN999">
        <v>2</v>
      </c>
      <c r="AO999">
        <v>0</v>
      </c>
      <c r="AP999">
        <v>0</v>
      </c>
      <c r="AQ999">
        <v>0</v>
      </c>
      <c r="AR999">
        <v>3</v>
      </c>
      <c r="AS999">
        <v>0</v>
      </c>
      <c r="AT999">
        <v>1</v>
      </c>
      <c r="AU999">
        <v>2</v>
      </c>
      <c r="AV999">
        <v>2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2</v>
      </c>
      <c r="BD999">
        <v>0</v>
      </c>
      <c r="BE999">
        <v>3</v>
      </c>
      <c r="BF999">
        <v>3</v>
      </c>
      <c r="BG999">
        <v>0</v>
      </c>
      <c r="BH999">
        <v>3</v>
      </c>
      <c r="BI999">
        <v>0</v>
      </c>
      <c r="BJ999">
        <v>0</v>
      </c>
      <c r="BK999">
        <v>0</v>
      </c>
      <c r="BL999">
        <v>3</v>
      </c>
      <c r="BM999">
        <v>0</v>
      </c>
      <c r="BN999">
        <v>2</v>
      </c>
      <c r="BO999">
        <f t="shared" si="150"/>
        <v>14</v>
      </c>
      <c r="BP999">
        <f t="shared" si="151"/>
        <v>6</v>
      </c>
      <c r="BQ999">
        <f t="shared" si="152"/>
        <v>3</v>
      </c>
      <c r="BR999">
        <f t="shared" si="153"/>
        <v>3</v>
      </c>
      <c r="BS999">
        <f t="shared" si="154"/>
        <v>1</v>
      </c>
      <c r="BT999">
        <f t="shared" si="155"/>
        <v>4</v>
      </c>
      <c r="BU999">
        <f t="shared" si="156"/>
        <v>0</v>
      </c>
      <c r="BV999">
        <f t="shared" si="157"/>
        <v>8</v>
      </c>
      <c r="BW999">
        <f t="shared" si="158"/>
        <v>3</v>
      </c>
      <c r="BX999">
        <f t="shared" si="159"/>
        <v>5</v>
      </c>
    </row>
    <row r="1000" spans="1:76" ht="18.95" customHeight="1" x14ac:dyDescent="0.25">
      <c r="A1000" t="s">
        <v>2506</v>
      </c>
      <c r="B1000" t="s">
        <v>1058</v>
      </c>
      <c r="C1000" t="s">
        <v>29</v>
      </c>
      <c r="D1000" t="s">
        <v>26</v>
      </c>
      <c r="E1000" t="s">
        <v>73</v>
      </c>
      <c r="F1000" t="s">
        <v>659</v>
      </c>
      <c r="G1000" t="s">
        <v>2026</v>
      </c>
      <c r="H1000" t="s">
        <v>22</v>
      </c>
      <c r="I1000" t="s">
        <v>2507</v>
      </c>
      <c r="L1000" s="1">
        <v>80441006504</v>
      </c>
      <c r="M1000" t="s">
        <v>2508</v>
      </c>
      <c r="N1000" t="s">
        <v>45</v>
      </c>
      <c r="O1000" t="s">
        <v>2509</v>
      </c>
      <c r="P1000">
        <v>80631</v>
      </c>
      <c r="Q1000" t="s">
        <v>1091</v>
      </c>
      <c r="R1000">
        <v>406</v>
      </c>
      <c r="S1000" t="s">
        <v>7</v>
      </c>
      <c r="T1000" t="b">
        <v>1</v>
      </c>
      <c r="U1000" t="s">
        <v>61</v>
      </c>
      <c r="V1000" t="s">
        <v>61</v>
      </c>
      <c r="W1000" t="s">
        <v>61</v>
      </c>
      <c r="X1000" t="s">
        <v>61</v>
      </c>
      <c r="Y1000" t="s">
        <v>61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2</v>
      </c>
      <c r="AJ1000">
        <v>0</v>
      </c>
      <c r="AK1000">
        <v>2</v>
      </c>
      <c r="AL1000">
        <v>2</v>
      </c>
      <c r="AM1000">
        <v>2</v>
      </c>
      <c r="AN1000">
        <v>2</v>
      </c>
      <c r="AO1000">
        <v>1</v>
      </c>
      <c r="AP1000">
        <v>3</v>
      </c>
      <c r="AQ1000">
        <v>0</v>
      </c>
      <c r="AR1000">
        <v>3</v>
      </c>
      <c r="AS1000">
        <v>0</v>
      </c>
      <c r="AT1000">
        <v>3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3</v>
      </c>
      <c r="BB1000">
        <v>3</v>
      </c>
      <c r="BC1000">
        <v>1</v>
      </c>
      <c r="BD1000">
        <v>0</v>
      </c>
      <c r="BE1000">
        <v>0</v>
      </c>
      <c r="BF1000">
        <v>0</v>
      </c>
      <c r="BG1000">
        <v>0</v>
      </c>
      <c r="BH1000">
        <v>3</v>
      </c>
      <c r="BI1000">
        <v>0</v>
      </c>
      <c r="BJ1000">
        <v>0</v>
      </c>
      <c r="BK1000">
        <v>0</v>
      </c>
      <c r="BL1000">
        <v>3</v>
      </c>
      <c r="BM1000">
        <v>0</v>
      </c>
      <c r="BN1000">
        <v>2</v>
      </c>
      <c r="BO1000">
        <f t="shared" si="150"/>
        <v>0</v>
      </c>
      <c r="BP1000">
        <f t="shared" si="151"/>
        <v>6</v>
      </c>
      <c r="BQ1000">
        <f t="shared" si="152"/>
        <v>8</v>
      </c>
      <c r="BR1000">
        <f t="shared" si="153"/>
        <v>3</v>
      </c>
      <c r="BS1000">
        <f t="shared" si="154"/>
        <v>3</v>
      </c>
      <c r="BT1000">
        <f t="shared" si="155"/>
        <v>0</v>
      </c>
      <c r="BU1000">
        <f t="shared" si="156"/>
        <v>6</v>
      </c>
      <c r="BV1000">
        <f t="shared" si="157"/>
        <v>1</v>
      </c>
      <c r="BW1000">
        <f t="shared" si="158"/>
        <v>3</v>
      </c>
      <c r="BX1000">
        <f t="shared" si="159"/>
        <v>5</v>
      </c>
    </row>
    <row r="1001" spans="1:76" ht="18.95" customHeight="1" x14ac:dyDescent="0.25">
      <c r="A1001" t="s">
        <v>3521</v>
      </c>
      <c r="B1001" t="s">
        <v>1639</v>
      </c>
      <c r="C1001" t="s">
        <v>40</v>
      </c>
      <c r="D1001" t="s">
        <v>26</v>
      </c>
      <c r="E1001" t="s">
        <v>73</v>
      </c>
      <c r="F1001" t="s">
        <v>659</v>
      </c>
      <c r="G1001" t="s">
        <v>2026</v>
      </c>
      <c r="H1001" t="s">
        <v>22</v>
      </c>
      <c r="I1001" t="s">
        <v>3522</v>
      </c>
      <c r="L1001" s="1">
        <v>291203002779</v>
      </c>
      <c r="M1001" t="s">
        <v>3523</v>
      </c>
      <c r="N1001" t="s">
        <v>45</v>
      </c>
      <c r="O1001" t="s">
        <v>3524</v>
      </c>
      <c r="P1001">
        <v>63028</v>
      </c>
      <c r="Q1001" t="s">
        <v>458</v>
      </c>
      <c r="R1001">
        <v>753</v>
      </c>
      <c r="S1001" t="s">
        <v>66</v>
      </c>
      <c r="T1001" t="b">
        <v>1</v>
      </c>
      <c r="U1001" t="s">
        <v>61</v>
      </c>
      <c r="V1001" t="s">
        <v>61</v>
      </c>
      <c r="W1001" t="s">
        <v>61</v>
      </c>
      <c r="X1001" t="s">
        <v>61</v>
      </c>
      <c r="Y1001" t="s">
        <v>61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2</v>
      </c>
      <c r="AG1001">
        <v>2</v>
      </c>
      <c r="AH1001">
        <v>2</v>
      </c>
      <c r="AI1001">
        <v>0</v>
      </c>
      <c r="AJ1001">
        <v>0</v>
      </c>
      <c r="AK1001">
        <v>0</v>
      </c>
      <c r="AL1001">
        <v>0</v>
      </c>
      <c r="AM1001">
        <v>3</v>
      </c>
      <c r="AN1001">
        <v>3</v>
      </c>
      <c r="AO1001">
        <v>0</v>
      </c>
      <c r="AP1001">
        <v>3</v>
      </c>
      <c r="AQ1001">
        <v>0</v>
      </c>
      <c r="AR1001">
        <v>2</v>
      </c>
      <c r="AS1001">
        <v>0</v>
      </c>
      <c r="AT1001">
        <v>3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3</v>
      </c>
      <c r="BB1001">
        <v>3</v>
      </c>
      <c r="BC1001">
        <v>0</v>
      </c>
      <c r="BD1001">
        <v>0</v>
      </c>
      <c r="BE1001">
        <v>3</v>
      </c>
      <c r="BF1001">
        <v>3</v>
      </c>
      <c r="BG1001">
        <v>0</v>
      </c>
      <c r="BH1001">
        <v>3</v>
      </c>
      <c r="BI1001">
        <v>0</v>
      </c>
      <c r="BJ1001">
        <v>0</v>
      </c>
      <c r="BK1001">
        <v>0</v>
      </c>
      <c r="BL1001">
        <v>3</v>
      </c>
      <c r="BM1001">
        <v>0</v>
      </c>
      <c r="BN1001">
        <v>0</v>
      </c>
      <c r="BO1001">
        <f t="shared" si="150"/>
        <v>6</v>
      </c>
      <c r="BP1001">
        <f t="shared" si="151"/>
        <v>0</v>
      </c>
      <c r="BQ1001">
        <f t="shared" si="152"/>
        <v>9</v>
      </c>
      <c r="BR1001">
        <f t="shared" si="153"/>
        <v>2</v>
      </c>
      <c r="BS1001">
        <f t="shared" si="154"/>
        <v>3</v>
      </c>
      <c r="BT1001">
        <f t="shared" si="155"/>
        <v>0</v>
      </c>
      <c r="BU1001">
        <f t="shared" si="156"/>
        <v>6</v>
      </c>
      <c r="BV1001">
        <f t="shared" si="157"/>
        <v>6</v>
      </c>
      <c r="BW1001">
        <f t="shared" si="158"/>
        <v>3</v>
      </c>
      <c r="BX1001">
        <f t="shared" si="159"/>
        <v>3</v>
      </c>
    </row>
    <row r="1002" spans="1:76" ht="18.95" customHeight="1" x14ac:dyDescent="0.25">
      <c r="A1002" t="s">
        <v>3210</v>
      </c>
      <c r="B1002" t="s">
        <v>1578</v>
      </c>
      <c r="C1002" t="s">
        <v>54</v>
      </c>
      <c r="D1002" t="s">
        <v>26</v>
      </c>
      <c r="E1002" t="s">
        <v>73</v>
      </c>
      <c r="F1002" t="s">
        <v>659</v>
      </c>
      <c r="G1002" t="s">
        <v>2026</v>
      </c>
      <c r="H1002" t="s">
        <v>22</v>
      </c>
      <c r="I1002" t="s">
        <v>3211</v>
      </c>
      <c r="L1002" s="1">
        <v>251005001659</v>
      </c>
      <c r="M1002" t="s">
        <v>3212</v>
      </c>
      <c r="N1002" t="s">
        <v>58</v>
      </c>
      <c r="O1002" t="s">
        <v>3213</v>
      </c>
      <c r="P1002">
        <v>2151</v>
      </c>
      <c r="Q1002" t="s">
        <v>3159</v>
      </c>
      <c r="R1002">
        <v>82</v>
      </c>
      <c r="S1002" t="s">
        <v>89</v>
      </c>
      <c r="T1002" t="b">
        <v>1</v>
      </c>
      <c r="U1002" t="s">
        <v>61</v>
      </c>
      <c r="V1002" t="s">
        <v>61</v>
      </c>
      <c r="W1002" t="s">
        <v>61</v>
      </c>
      <c r="X1002" t="s">
        <v>61</v>
      </c>
      <c r="Y1002" t="s">
        <v>61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1</v>
      </c>
      <c r="AO1002">
        <v>2</v>
      </c>
      <c r="AP1002">
        <v>0</v>
      </c>
      <c r="AQ1002">
        <v>0</v>
      </c>
      <c r="AR1002">
        <v>2</v>
      </c>
      <c r="AS1002">
        <v>0</v>
      </c>
      <c r="AT1002">
        <v>0</v>
      </c>
      <c r="AU1002">
        <v>2</v>
      </c>
      <c r="AV1002">
        <v>2</v>
      </c>
      <c r="AW1002">
        <v>2</v>
      </c>
      <c r="AX1002">
        <v>2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f t="shared" si="150"/>
        <v>1</v>
      </c>
      <c r="BP1002">
        <f t="shared" si="151"/>
        <v>0</v>
      </c>
      <c r="BQ1002">
        <f t="shared" si="152"/>
        <v>4</v>
      </c>
      <c r="BR1002">
        <f t="shared" si="153"/>
        <v>2</v>
      </c>
      <c r="BS1002">
        <f t="shared" si="154"/>
        <v>0</v>
      </c>
      <c r="BT1002">
        <f t="shared" si="155"/>
        <v>8</v>
      </c>
      <c r="BU1002">
        <f t="shared" si="156"/>
        <v>0</v>
      </c>
      <c r="BV1002">
        <f t="shared" si="157"/>
        <v>0</v>
      </c>
      <c r="BW1002">
        <f t="shared" si="158"/>
        <v>0</v>
      </c>
      <c r="BX1002">
        <f t="shared" si="159"/>
        <v>0</v>
      </c>
    </row>
    <row r="1003" spans="1:76" ht="18.95" customHeight="1" x14ac:dyDescent="0.25">
      <c r="A1003" t="s">
        <v>4581</v>
      </c>
      <c r="B1003" t="s">
        <v>1239</v>
      </c>
      <c r="C1003" t="s">
        <v>219</v>
      </c>
      <c r="D1003" t="s">
        <v>26</v>
      </c>
      <c r="E1003" t="s">
        <v>66</v>
      </c>
      <c r="F1003" t="s">
        <v>66</v>
      </c>
      <c r="G1003" t="s">
        <v>2026</v>
      </c>
      <c r="H1003" t="s">
        <v>22</v>
      </c>
      <c r="I1003" t="s">
        <v>4582</v>
      </c>
      <c r="L1003" s="1">
        <v>480019008590</v>
      </c>
      <c r="M1003" t="s">
        <v>4583</v>
      </c>
      <c r="N1003" t="s">
        <v>45</v>
      </c>
      <c r="O1003" t="s">
        <v>1242</v>
      </c>
      <c r="P1003">
        <v>77021</v>
      </c>
      <c r="Q1003" t="s">
        <v>1243</v>
      </c>
      <c r="R1003">
        <v>445</v>
      </c>
      <c r="S1003" t="s">
        <v>7</v>
      </c>
      <c r="T1003" t="b">
        <v>1</v>
      </c>
      <c r="U1003" t="s">
        <v>31</v>
      </c>
      <c r="V1003" t="s">
        <v>31</v>
      </c>
      <c r="W1003" t="s">
        <v>31</v>
      </c>
      <c r="X1003" t="s">
        <v>31</v>
      </c>
      <c r="Y1003" t="s">
        <v>31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2</v>
      </c>
      <c r="AJ1003">
        <v>2</v>
      </c>
      <c r="AK1003">
        <v>2</v>
      </c>
      <c r="AL1003">
        <v>2</v>
      </c>
      <c r="AM1003">
        <v>3</v>
      </c>
      <c r="AN1003">
        <v>3</v>
      </c>
      <c r="AO1003">
        <v>3</v>
      </c>
      <c r="AP1003">
        <v>0</v>
      </c>
      <c r="AQ1003">
        <v>3</v>
      </c>
      <c r="AR1003">
        <v>3</v>
      </c>
      <c r="AS1003">
        <v>0</v>
      </c>
      <c r="AT1003">
        <v>3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3</v>
      </c>
      <c r="BB1003">
        <v>3</v>
      </c>
      <c r="BC1003">
        <v>0</v>
      </c>
      <c r="BD1003">
        <v>0</v>
      </c>
      <c r="BE1003">
        <v>3</v>
      </c>
      <c r="BF1003">
        <v>3</v>
      </c>
      <c r="BG1003">
        <v>3</v>
      </c>
      <c r="BH1003">
        <v>3</v>
      </c>
      <c r="BI1003">
        <v>3</v>
      </c>
      <c r="BJ1003">
        <v>0</v>
      </c>
      <c r="BK1003">
        <v>3</v>
      </c>
      <c r="BL1003">
        <v>3</v>
      </c>
      <c r="BM1003">
        <v>0</v>
      </c>
      <c r="BN1003">
        <v>2</v>
      </c>
      <c r="BO1003">
        <f t="shared" si="150"/>
        <v>0</v>
      </c>
      <c r="BP1003">
        <f t="shared" si="151"/>
        <v>8</v>
      </c>
      <c r="BQ1003">
        <f t="shared" si="152"/>
        <v>12</v>
      </c>
      <c r="BR1003">
        <f t="shared" si="153"/>
        <v>3</v>
      </c>
      <c r="BS1003">
        <f t="shared" si="154"/>
        <v>3</v>
      </c>
      <c r="BT1003">
        <f t="shared" si="155"/>
        <v>0</v>
      </c>
      <c r="BU1003">
        <f t="shared" si="156"/>
        <v>6</v>
      </c>
      <c r="BV1003">
        <f t="shared" si="157"/>
        <v>6</v>
      </c>
      <c r="BW1003">
        <f t="shared" si="158"/>
        <v>6</v>
      </c>
      <c r="BX1003">
        <f t="shared" si="159"/>
        <v>11</v>
      </c>
    </row>
    <row r="1004" spans="1:76" ht="18.95" customHeight="1" x14ac:dyDescent="0.25">
      <c r="A1004" t="s">
        <v>2324</v>
      </c>
      <c r="B1004" t="s">
        <v>20</v>
      </c>
      <c r="C1004" t="s">
        <v>29</v>
      </c>
      <c r="D1004" t="s">
        <v>26</v>
      </c>
      <c r="E1004" t="s">
        <v>73</v>
      </c>
      <c r="F1004" t="s">
        <v>659</v>
      </c>
      <c r="G1004" t="s">
        <v>2026</v>
      </c>
      <c r="H1004" t="s">
        <v>22</v>
      </c>
      <c r="I1004" t="s">
        <v>2325</v>
      </c>
      <c r="L1004" s="1">
        <v>63018010584</v>
      </c>
      <c r="M1004" t="s">
        <v>2326</v>
      </c>
      <c r="N1004" t="s">
        <v>45</v>
      </c>
      <c r="O1004" t="s">
        <v>2327</v>
      </c>
      <c r="P1004">
        <v>92570</v>
      </c>
      <c r="Q1004" t="s">
        <v>957</v>
      </c>
      <c r="R1004">
        <v>550</v>
      </c>
      <c r="S1004" t="s">
        <v>89</v>
      </c>
      <c r="T1004" t="b">
        <v>0</v>
      </c>
      <c r="U1004" t="s">
        <v>30</v>
      </c>
      <c r="V1004" t="s">
        <v>31</v>
      </c>
      <c r="W1004" t="s">
        <v>31</v>
      </c>
      <c r="X1004" t="s">
        <v>31</v>
      </c>
      <c r="Y1004" t="s">
        <v>31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2</v>
      </c>
      <c r="AJ1004">
        <v>0</v>
      </c>
      <c r="AK1004">
        <v>0</v>
      </c>
      <c r="AL1004">
        <v>2</v>
      </c>
      <c r="AM1004">
        <v>3</v>
      </c>
      <c r="AN1004">
        <v>3</v>
      </c>
      <c r="AO1004">
        <v>3</v>
      </c>
      <c r="AP1004">
        <v>0</v>
      </c>
      <c r="AQ1004">
        <v>0</v>
      </c>
      <c r="AR1004">
        <v>2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3</v>
      </c>
      <c r="BC1004">
        <v>2</v>
      </c>
      <c r="BD1004">
        <v>0</v>
      </c>
      <c r="BE1004">
        <v>0</v>
      </c>
      <c r="BF1004">
        <v>3</v>
      </c>
      <c r="BG1004">
        <v>0</v>
      </c>
      <c r="BH1004">
        <v>3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f t="shared" si="150"/>
        <v>0</v>
      </c>
      <c r="BP1004">
        <f t="shared" si="151"/>
        <v>4</v>
      </c>
      <c r="BQ1004">
        <f t="shared" si="152"/>
        <v>9</v>
      </c>
      <c r="BR1004">
        <f t="shared" si="153"/>
        <v>2</v>
      </c>
      <c r="BS1004">
        <f t="shared" si="154"/>
        <v>0</v>
      </c>
      <c r="BT1004">
        <f t="shared" si="155"/>
        <v>0</v>
      </c>
      <c r="BU1004">
        <f t="shared" si="156"/>
        <v>3</v>
      </c>
      <c r="BV1004">
        <f t="shared" si="157"/>
        <v>5</v>
      </c>
      <c r="BW1004">
        <f t="shared" si="158"/>
        <v>3</v>
      </c>
      <c r="BX1004">
        <f t="shared" si="159"/>
        <v>0</v>
      </c>
    </row>
    <row r="1005" spans="1:76" ht="18.95" customHeight="1" x14ac:dyDescent="0.25">
      <c r="A1005" t="s">
        <v>2653</v>
      </c>
      <c r="B1005" t="s">
        <v>1769</v>
      </c>
      <c r="C1005" t="s">
        <v>219</v>
      </c>
      <c r="D1005" t="s">
        <v>26</v>
      </c>
      <c r="E1005" t="s">
        <v>96</v>
      </c>
      <c r="F1005" t="s">
        <v>5163</v>
      </c>
      <c r="G1005" t="s">
        <v>2026</v>
      </c>
      <c r="H1005" t="s">
        <v>22</v>
      </c>
      <c r="I1005" t="s">
        <v>2654</v>
      </c>
      <c r="L1005" s="1">
        <v>130147003327</v>
      </c>
      <c r="M1005" t="s">
        <v>2655</v>
      </c>
      <c r="N1005" t="s">
        <v>45</v>
      </c>
      <c r="O1005" t="s">
        <v>2656</v>
      </c>
      <c r="P1005">
        <v>31647</v>
      </c>
      <c r="Q1005" t="s">
        <v>1487</v>
      </c>
      <c r="R1005">
        <v>736</v>
      </c>
      <c r="S1005" t="s">
        <v>39</v>
      </c>
      <c r="T1005" t="b">
        <v>0</v>
      </c>
      <c r="U1005" t="s">
        <v>30</v>
      </c>
      <c r="V1005" t="s">
        <v>31</v>
      </c>
      <c r="W1005" t="s">
        <v>31</v>
      </c>
      <c r="X1005" t="s">
        <v>31</v>
      </c>
      <c r="Y1005" t="s">
        <v>31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2</v>
      </c>
      <c r="AN1005">
        <v>2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2</v>
      </c>
      <c r="BA1005">
        <v>3</v>
      </c>
      <c r="BB1005">
        <v>3</v>
      </c>
      <c r="BC1005">
        <v>0</v>
      </c>
      <c r="BD1005">
        <v>0</v>
      </c>
      <c r="BE1005">
        <v>3</v>
      </c>
      <c r="BF1005">
        <v>3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f t="shared" si="150"/>
        <v>0</v>
      </c>
      <c r="BP1005">
        <f t="shared" si="151"/>
        <v>0</v>
      </c>
      <c r="BQ1005">
        <f t="shared" si="152"/>
        <v>4</v>
      </c>
      <c r="BR1005">
        <f t="shared" si="153"/>
        <v>0</v>
      </c>
      <c r="BS1005">
        <f t="shared" si="154"/>
        <v>0</v>
      </c>
      <c r="BT1005">
        <f t="shared" si="155"/>
        <v>0</v>
      </c>
      <c r="BU1005">
        <f t="shared" si="156"/>
        <v>8</v>
      </c>
      <c r="BV1005">
        <f t="shared" si="157"/>
        <v>6</v>
      </c>
      <c r="BW1005">
        <f t="shared" si="158"/>
        <v>0</v>
      </c>
      <c r="BX1005">
        <f t="shared" si="159"/>
        <v>0</v>
      </c>
    </row>
    <row r="1006" spans="1:76" ht="18.95" customHeight="1" x14ac:dyDescent="0.25">
      <c r="A1006" t="s">
        <v>2085</v>
      </c>
      <c r="B1006" t="s">
        <v>785</v>
      </c>
      <c r="C1006" t="s">
        <v>29</v>
      </c>
      <c r="D1006" t="s">
        <v>26</v>
      </c>
      <c r="E1006" t="s">
        <v>73</v>
      </c>
      <c r="F1006" t="s">
        <v>659</v>
      </c>
      <c r="G1006" t="s">
        <v>2026</v>
      </c>
      <c r="H1006" t="s">
        <v>22</v>
      </c>
      <c r="I1006" t="s">
        <v>2086</v>
      </c>
      <c r="L1006" s="1">
        <v>40096002255</v>
      </c>
      <c r="M1006" t="s">
        <v>2087</v>
      </c>
      <c r="N1006" t="s">
        <v>45</v>
      </c>
      <c r="O1006" t="s">
        <v>2088</v>
      </c>
      <c r="P1006">
        <v>85338</v>
      </c>
      <c r="Q1006" t="s">
        <v>794</v>
      </c>
      <c r="R1006">
        <v>696</v>
      </c>
      <c r="S1006" t="s">
        <v>89</v>
      </c>
      <c r="T1006" t="b">
        <v>1</v>
      </c>
      <c r="U1006" t="s">
        <v>61</v>
      </c>
      <c r="V1006" t="s">
        <v>71</v>
      </c>
      <c r="W1006" t="s">
        <v>71</v>
      </c>
      <c r="X1006" t="s">
        <v>71</v>
      </c>
      <c r="Y1006" t="s">
        <v>71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2</v>
      </c>
      <c r="AJ1006">
        <v>2</v>
      </c>
      <c r="AK1006">
        <v>0</v>
      </c>
      <c r="AL1006">
        <v>2</v>
      </c>
      <c r="AM1006">
        <v>2</v>
      </c>
      <c r="AN1006">
        <v>3</v>
      </c>
      <c r="AO1006">
        <v>0</v>
      </c>
      <c r="AP1006">
        <v>3</v>
      </c>
      <c r="AQ1006">
        <v>0</v>
      </c>
      <c r="AR1006">
        <v>3</v>
      </c>
      <c r="AS1006">
        <v>0</v>
      </c>
      <c r="AT1006">
        <v>3</v>
      </c>
      <c r="AU1006">
        <v>2</v>
      </c>
      <c r="AV1006">
        <v>2</v>
      </c>
      <c r="AW1006">
        <v>0</v>
      </c>
      <c r="AX1006">
        <v>0</v>
      </c>
      <c r="AY1006">
        <v>0</v>
      </c>
      <c r="AZ1006">
        <v>0</v>
      </c>
      <c r="BA1006">
        <v>3</v>
      </c>
      <c r="BB1006">
        <v>3</v>
      </c>
      <c r="BC1006">
        <v>2</v>
      </c>
      <c r="BD1006">
        <v>0</v>
      </c>
      <c r="BE1006">
        <v>3</v>
      </c>
      <c r="BF1006">
        <v>3</v>
      </c>
      <c r="BG1006">
        <v>3</v>
      </c>
      <c r="BH1006">
        <v>1</v>
      </c>
      <c r="BI1006">
        <v>3</v>
      </c>
      <c r="BJ1006">
        <v>0</v>
      </c>
      <c r="BK1006">
        <v>0</v>
      </c>
      <c r="BL1006">
        <v>2</v>
      </c>
      <c r="BM1006">
        <v>0</v>
      </c>
      <c r="BN1006">
        <v>2</v>
      </c>
      <c r="BO1006">
        <f t="shared" si="150"/>
        <v>1</v>
      </c>
      <c r="BP1006">
        <f t="shared" si="151"/>
        <v>6</v>
      </c>
      <c r="BQ1006">
        <f t="shared" si="152"/>
        <v>8</v>
      </c>
      <c r="BR1006">
        <f t="shared" si="153"/>
        <v>3</v>
      </c>
      <c r="BS1006">
        <f t="shared" si="154"/>
        <v>3</v>
      </c>
      <c r="BT1006">
        <f t="shared" si="155"/>
        <v>4</v>
      </c>
      <c r="BU1006">
        <f t="shared" si="156"/>
        <v>6</v>
      </c>
      <c r="BV1006">
        <f t="shared" si="157"/>
        <v>8</v>
      </c>
      <c r="BW1006">
        <f t="shared" si="158"/>
        <v>4</v>
      </c>
      <c r="BX1006">
        <f t="shared" si="159"/>
        <v>7</v>
      </c>
    </row>
    <row r="1007" spans="1:76" ht="18.95" customHeight="1" x14ac:dyDescent="0.25">
      <c r="A1007" t="s">
        <v>4660</v>
      </c>
      <c r="B1007" t="s">
        <v>1239</v>
      </c>
      <c r="C1007" t="s">
        <v>219</v>
      </c>
      <c r="D1007" t="s">
        <v>26</v>
      </c>
      <c r="E1007" t="s">
        <v>178</v>
      </c>
      <c r="F1007" t="s">
        <v>5163</v>
      </c>
      <c r="G1007" t="s">
        <v>2026</v>
      </c>
      <c r="H1007" t="s">
        <v>22</v>
      </c>
      <c r="I1007" t="s">
        <v>4661</v>
      </c>
      <c r="L1007" s="1">
        <v>482647009414</v>
      </c>
      <c r="M1007" t="s">
        <v>4662</v>
      </c>
      <c r="N1007" t="s">
        <v>45</v>
      </c>
      <c r="O1007" t="s">
        <v>1299</v>
      </c>
      <c r="P1007">
        <v>78738</v>
      </c>
      <c r="Q1007" t="s">
        <v>1295</v>
      </c>
      <c r="R1007">
        <v>739</v>
      </c>
      <c r="S1007" t="s">
        <v>89</v>
      </c>
      <c r="T1007" t="b">
        <v>0</v>
      </c>
      <c r="U1007" t="s">
        <v>30</v>
      </c>
      <c r="V1007" t="s">
        <v>31</v>
      </c>
      <c r="W1007" t="s">
        <v>31</v>
      </c>
      <c r="X1007" t="s">
        <v>31</v>
      </c>
      <c r="Y1007" t="s">
        <v>31</v>
      </c>
      <c r="Z1007">
        <v>0</v>
      </c>
      <c r="AA1007">
        <v>1</v>
      </c>
      <c r="AB1007">
        <v>0</v>
      </c>
      <c r="AC1007">
        <v>2</v>
      </c>
      <c r="AD1007">
        <v>0</v>
      </c>
      <c r="AE1007">
        <v>0</v>
      </c>
      <c r="AF1007">
        <v>3</v>
      </c>
      <c r="AG1007">
        <v>3</v>
      </c>
      <c r="AH1007">
        <v>1</v>
      </c>
      <c r="AI1007">
        <v>2</v>
      </c>
      <c r="AJ1007">
        <v>1</v>
      </c>
      <c r="AK1007">
        <v>2</v>
      </c>
      <c r="AL1007">
        <v>2</v>
      </c>
      <c r="AM1007">
        <v>2</v>
      </c>
      <c r="AN1007">
        <v>2</v>
      </c>
      <c r="AO1007">
        <v>1</v>
      </c>
      <c r="AP1007">
        <v>2</v>
      </c>
      <c r="AQ1007">
        <v>0</v>
      </c>
      <c r="AR1007">
        <v>2</v>
      </c>
      <c r="AS1007">
        <v>3</v>
      </c>
      <c r="AT1007">
        <v>0</v>
      </c>
      <c r="AU1007">
        <v>2</v>
      </c>
      <c r="AV1007">
        <v>1</v>
      </c>
      <c r="AW1007">
        <v>0</v>
      </c>
      <c r="AX1007">
        <v>0</v>
      </c>
      <c r="AY1007">
        <v>0</v>
      </c>
      <c r="AZ1007">
        <v>2</v>
      </c>
      <c r="BA1007">
        <v>3</v>
      </c>
      <c r="BB1007">
        <v>3</v>
      </c>
      <c r="BC1007">
        <v>2</v>
      </c>
      <c r="BD1007">
        <v>0</v>
      </c>
      <c r="BE1007">
        <v>3</v>
      </c>
      <c r="BF1007">
        <v>3</v>
      </c>
      <c r="BG1007">
        <v>3</v>
      </c>
      <c r="BH1007">
        <v>3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2</v>
      </c>
      <c r="BO1007">
        <f t="shared" si="150"/>
        <v>10</v>
      </c>
      <c r="BP1007">
        <f t="shared" si="151"/>
        <v>7</v>
      </c>
      <c r="BQ1007">
        <f t="shared" si="152"/>
        <v>7</v>
      </c>
      <c r="BR1007">
        <f t="shared" si="153"/>
        <v>5</v>
      </c>
      <c r="BS1007">
        <f t="shared" si="154"/>
        <v>0</v>
      </c>
      <c r="BT1007">
        <f t="shared" si="155"/>
        <v>3</v>
      </c>
      <c r="BU1007">
        <f t="shared" si="156"/>
        <v>8</v>
      </c>
      <c r="BV1007">
        <f t="shared" si="157"/>
        <v>8</v>
      </c>
      <c r="BW1007">
        <f t="shared" si="158"/>
        <v>6</v>
      </c>
      <c r="BX1007">
        <f t="shared" si="159"/>
        <v>2</v>
      </c>
    </row>
    <row r="1008" spans="1:76" ht="18.95" customHeight="1" x14ac:dyDescent="0.25">
      <c r="A1008" t="s">
        <v>4262</v>
      </c>
      <c r="B1008" t="s">
        <v>123</v>
      </c>
      <c r="C1008" t="s">
        <v>40</v>
      </c>
      <c r="D1008" t="s">
        <v>26</v>
      </c>
      <c r="E1008" t="s">
        <v>178</v>
      </c>
      <c r="F1008" t="s">
        <v>5163</v>
      </c>
      <c r="G1008" t="s">
        <v>2026</v>
      </c>
      <c r="H1008" t="s">
        <v>510</v>
      </c>
      <c r="I1008" t="s">
        <v>4263</v>
      </c>
      <c r="L1008" s="1">
        <v>390454704575</v>
      </c>
      <c r="M1008" t="s">
        <v>4264</v>
      </c>
      <c r="N1008" t="s">
        <v>45</v>
      </c>
      <c r="O1008" t="s">
        <v>4265</v>
      </c>
      <c r="P1008">
        <v>43040</v>
      </c>
      <c r="Q1008" t="s">
        <v>3996</v>
      </c>
      <c r="R1008">
        <v>416</v>
      </c>
      <c r="S1008" t="s">
        <v>77</v>
      </c>
      <c r="T1008" t="b">
        <v>1</v>
      </c>
      <c r="U1008" t="s">
        <v>31</v>
      </c>
      <c r="V1008" t="s">
        <v>31</v>
      </c>
      <c r="W1008" t="s">
        <v>31</v>
      </c>
      <c r="X1008" t="s">
        <v>31</v>
      </c>
      <c r="Y1008" t="s">
        <v>31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3</v>
      </c>
      <c r="AO1008">
        <v>0</v>
      </c>
      <c r="AP1008">
        <v>3</v>
      </c>
      <c r="AQ1008">
        <v>3</v>
      </c>
      <c r="AR1008">
        <v>3</v>
      </c>
      <c r="AS1008">
        <v>0</v>
      </c>
      <c r="AT1008">
        <v>0</v>
      </c>
      <c r="AU1008">
        <v>2</v>
      </c>
      <c r="AV1008">
        <v>2</v>
      </c>
      <c r="AW1008">
        <v>0</v>
      </c>
      <c r="AX1008">
        <v>0</v>
      </c>
      <c r="AY1008">
        <v>0</v>
      </c>
      <c r="AZ1008">
        <v>0</v>
      </c>
      <c r="BA1008">
        <v>3</v>
      </c>
      <c r="BB1008">
        <v>3</v>
      </c>
      <c r="BC1008">
        <v>2</v>
      </c>
      <c r="BD1008">
        <v>0</v>
      </c>
      <c r="BE1008">
        <v>3</v>
      </c>
      <c r="BF1008">
        <v>3</v>
      </c>
      <c r="BG1008">
        <v>0</v>
      </c>
      <c r="BH1008">
        <v>3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f t="shared" si="150"/>
        <v>0</v>
      </c>
      <c r="BP1008">
        <f t="shared" si="151"/>
        <v>0</v>
      </c>
      <c r="BQ1008">
        <f t="shared" si="152"/>
        <v>9</v>
      </c>
      <c r="BR1008">
        <f t="shared" si="153"/>
        <v>3</v>
      </c>
      <c r="BS1008">
        <f t="shared" si="154"/>
        <v>0</v>
      </c>
      <c r="BT1008">
        <f t="shared" si="155"/>
        <v>4</v>
      </c>
      <c r="BU1008">
        <f t="shared" si="156"/>
        <v>6</v>
      </c>
      <c r="BV1008">
        <f t="shared" si="157"/>
        <v>8</v>
      </c>
      <c r="BW1008">
        <f t="shared" si="158"/>
        <v>3</v>
      </c>
      <c r="BX1008">
        <f t="shared" si="159"/>
        <v>0</v>
      </c>
    </row>
    <row r="1009" spans="1:76" ht="18.95" customHeight="1" x14ac:dyDescent="0.25">
      <c r="A1009" t="s">
        <v>4539</v>
      </c>
      <c r="B1009" t="s">
        <v>424</v>
      </c>
      <c r="C1009" t="s">
        <v>219</v>
      </c>
      <c r="D1009" t="s">
        <v>26</v>
      </c>
      <c r="E1009" t="s">
        <v>73</v>
      </c>
      <c r="F1009" t="s">
        <v>659</v>
      </c>
      <c r="G1009" t="s">
        <v>2026</v>
      </c>
      <c r="H1009" t="s">
        <v>510</v>
      </c>
      <c r="I1009" t="s">
        <v>4540</v>
      </c>
      <c r="L1009" s="1">
        <v>470117001752</v>
      </c>
      <c r="M1009" t="s">
        <v>4541</v>
      </c>
      <c r="N1009" t="s">
        <v>25</v>
      </c>
      <c r="O1009" t="s">
        <v>997</v>
      </c>
      <c r="P1009">
        <v>38060</v>
      </c>
      <c r="Q1009" t="s">
        <v>448</v>
      </c>
      <c r="R1009">
        <v>385</v>
      </c>
      <c r="S1009" t="s">
        <v>77</v>
      </c>
      <c r="T1009" t="b">
        <v>0</v>
      </c>
      <c r="U1009" t="s">
        <v>30</v>
      </c>
      <c r="V1009" t="s">
        <v>31</v>
      </c>
      <c r="W1009" t="s">
        <v>31</v>
      </c>
      <c r="X1009" t="s">
        <v>31</v>
      </c>
      <c r="Y1009" t="s">
        <v>31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1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2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3</v>
      </c>
      <c r="BB1009">
        <v>3</v>
      </c>
      <c r="BC1009">
        <v>2</v>
      </c>
      <c r="BD1009">
        <v>0</v>
      </c>
      <c r="BE1009">
        <v>3</v>
      </c>
      <c r="BF1009">
        <v>3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f t="shared" si="150"/>
        <v>3</v>
      </c>
      <c r="BP1009">
        <f t="shared" si="151"/>
        <v>0</v>
      </c>
      <c r="BQ1009">
        <f t="shared" si="152"/>
        <v>0</v>
      </c>
      <c r="BR1009">
        <f t="shared" si="153"/>
        <v>2</v>
      </c>
      <c r="BS1009">
        <f t="shared" si="154"/>
        <v>1</v>
      </c>
      <c r="BT1009">
        <f t="shared" si="155"/>
        <v>0</v>
      </c>
      <c r="BU1009">
        <f t="shared" si="156"/>
        <v>6</v>
      </c>
      <c r="BV1009">
        <f t="shared" si="157"/>
        <v>8</v>
      </c>
      <c r="BW1009">
        <f t="shared" si="158"/>
        <v>0</v>
      </c>
      <c r="BX1009">
        <f t="shared" si="159"/>
        <v>0</v>
      </c>
    </row>
    <row r="1010" spans="1:76" ht="18.95" customHeight="1" x14ac:dyDescent="0.25">
      <c r="A1010" t="s">
        <v>4215</v>
      </c>
      <c r="B1010" t="s">
        <v>123</v>
      </c>
      <c r="C1010" t="s">
        <v>40</v>
      </c>
      <c r="D1010" t="s">
        <v>26</v>
      </c>
      <c r="E1010" t="s">
        <v>73</v>
      </c>
      <c r="F1010" t="s">
        <v>659</v>
      </c>
      <c r="G1010" t="s">
        <v>2026</v>
      </c>
      <c r="H1010" t="s">
        <v>22</v>
      </c>
      <c r="I1010" t="s">
        <v>4216</v>
      </c>
      <c r="L1010" s="1">
        <v>390437504219</v>
      </c>
      <c r="M1010" t="s">
        <v>4217</v>
      </c>
      <c r="N1010" t="s">
        <v>58</v>
      </c>
      <c r="O1010" t="s">
        <v>198</v>
      </c>
      <c r="P1010">
        <v>45238</v>
      </c>
      <c r="Q1010" t="s">
        <v>199</v>
      </c>
      <c r="R1010">
        <v>962</v>
      </c>
      <c r="S1010" t="s">
        <v>7</v>
      </c>
      <c r="T1010" t="b">
        <v>1</v>
      </c>
      <c r="U1010" t="s">
        <v>31</v>
      </c>
      <c r="V1010" t="s">
        <v>31</v>
      </c>
      <c r="W1010" t="s">
        <v>31</v>
      </c>
      <c r="X1010" t="s">
        <v>31</v>
      </c>
      <c r="Y1010" t="s">
        <v>31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2</v>
      </c>
      <c r="AJ1010">
        <v>2</v>
      </c>
      <c r="AK1010">
        <v>2</v>
      </c>
      <c r="AL1010">
        <v>2</v>
      </c>
      <c r="AM1010">
        <v>3</v>
      </c>
      <c r="AN1010">
        <v>3</v>
      </c>
      <c r="AO1010">
        <v>1</v>
      </c>
      <c r="AP1010">
        <v>3</v>
      </c>
      <c r="AQ1010">
        <v>2</v>
      </c>
      <c r="AR1010">
        <v>3</v>
      </c>
      <c r="AS1010">
        <v>1</v>
      </c>
      <c r="AT1010">
        <v>2</v>
      </c>
      <c r="AU1010">
        <v>2</v>
      </c>
      <c r="AV1010">
        <v>2</v>
      </c>
      <c r="AW1010">
        <v>0</v>
      </c>
      <c r="AX1010">
        <v>0</v>
      </c>
      <c r="AY1010">
        <v>0</v>
      </c>
      <c r="AZ1010">
        <v>0</v>
      </c>
      <c r="BA1010">
        <v>3</v>
      </c>
      <c r="BB1010">
        <v>3</v>
      </c>
      <c r="BC1010">
        <v>0</v>
      </c>
      <c r="BD1010">
        <v>0</v>
      </c>
      <c r="BE1010">
        <v>3</v>
      </c>
      <c r="BF1010">
        <v>3</v>
      </c>
      <c r="BG1010">
        <v>3</v>
      </c>
      <c r="BH1010">
        <v>3</v>
      </c>
      <c r="BI1010">
        <v>1</v>
      </c>
      <c r="BJ1010">
        <v>0</v>
      </c>
      <c r="BK1010">
        <v>0</v>
      </c>
      <c r="BL1010">
        <v>3</v>
      </c>
      <c r="BM1010">
        <v>0</v>
      </c>
      <c r="BN1010">
        <v>2</v>
      </c>
      <c r="BO1010">
        <f t="shared" si="150"/>
        <v>0</v>
      </c>
      <c r="BP1010">
        <f t="shared" si="151"/>
        <v>8</v>
      </c>
      <c r="BQ1010">
        <f t="shared" si="152"/>
        <v>12</v>
      </c>
      <c r="BR1010">
        <f t="shared" si="153"/>
        <v>4</v>
      </c>
      <c r="BS1010">
        <f t="shared" si="154"/>
        <v>2</v>
      </c>
      <c r="BT1010">
        <f t="shared" si="155"/>
        <v>4</v>
      </c>
      <c r="BU1010">
        <f t="shared" si="156"/>
        <v>6</v>
      </c>
      <c r="BV1010">
        <f t="shared" si="157"/>
        <v>6</v>
      </c>
      <c r="BW1010">
        <f t="shared" si="158"/>
        <v>6</v>
      </c>
      <c r="BX1010">
        <f t="shared" si="159"/>
        <v>6</v>
      </c>
    </row>
    <row r="1011" spans="1:76" ht="18.95" customHeight="1" x14ac:dyDescent="0.25">
      <c r="A1011" t="s">
        <v>55</v>
      </c>
      <c r="B1011" t="s">
        <v>350</v>
      </c>
      <c r="C1011" t="s">
        <v>54</v>
      </c>
      <c r="D1011" t="s">
        <v>26</v>
      </c>
      <c r="E1011" t="s">
        <v>73</v>
      </c>
      <c r="F1011" t="s">
        <v>659</v>
      </c>
      <c r="G1011" t="s">
        <v>2026</v>
      </c>
      <c r="H1011" t="s">
        <v>124</v>
      </c>
      <c r="I1011" t="s">
        <v>4438</v>
      </c>
      <c r="L1011" s="1">
        <v>420001200311</v>
      </c>
      <c r="M1011" t="s">
        <v>4439</v>
      </c>
      <c r="N1011" t="s">
        <v>45</v>
      </c>
      <c r="O1011" t="s">
        <v>4440</v>
      </c>
      <c r="P1011">
        <v>19382</v>
      </c>
      <c r="Q1011" t="s">
        <v>413</v>
      </c>
      <c r="R1011">
        <v>108</v>
      </c>
      <c r="S1011" t="s">
        <v>89</v>
      </c>
      <c r="T1011" t="b">
        <v>0</v>
      </c>
      <c r="U1011" t="s">
        <v>30</v>
      </c>
      <c r="V1011" t="s">
        <v>31</v>
      </c>
      <c r="W1011" t="s">
        <v>31</v>
      </c>
      <c r="X1011" t="s">
        <v>31</v>
      </c>
      <c r="Y1011" t="s">
        <v>31</v>
      </c>
      <c r="Z1011">
        <v>0</v>
      </c>
      <c r="AA1011">
        <v>0</v>
      </c>
      <c r="AB1011">
        <v>0</v>
      </c>
      <c r="AC1011">
        <v>0</v>
      </c>
      <c r="AD1011">
        <v>2</v>
      </c>
      <c r="AE1011">
        <v>0</v>
      </c>
      <c r="AF1011">
        <v>0</v>
      </c>
      <c r="AG1011">
        <v>3</v>
      </c>
      <c r="AH1011">
        <v>0</v>
      </c>
      <c r="AI1011">
        <v>2</v>
      </c>
      <c r="AJ1011">
        <v>0</v>
      </c>
      <c r="AK1011">
        <v>0</v>
      </c>
      <c r="AL1011">
        <v>0</v>
      </c>
      <c r="AM1011">
        <v>3</v>
      </c>
      <c r="AN1011">
        <v>3</v>
      </c>
      <c r="AO1011">
        <v>3</v>
      </c>
      <c r="AP1011">
        <v>0</v>
      </c>
      <c r="AQ1011">
        <v>0</v>
      </c>
      <c r="AR1011">
        <v>3</v>
      </c>
      <c r="AS1011">
        <v>0</v>
      </c>
      <c r="AT1011">
        <v>3</v>
      </c>
      <c r="AU1011">
        <v>2</v>
      </c>
      <c r="AV1011">
        <v>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2</v>
      </c>
      <c r="BD1011">
        <v>0</v>
      </c>
      <c r="BE1011">
        <v>0</v>
      </c>
      <c r="BF1011">
        <v>0</v>
      </c>
      <c r="BG1011">
        <v>3</v>
      </c>
      <c r="BH1011">
        <v>3</v>
      </c>
      <c r="BI1011">
        <v>0</v>
      </c>
      <c r="BJ1011">
        <v>0</v>
      </c>
      <c r="BK1011">
        <v>0</v>
      </c>
      <c r="BL1011">
        <v>2</v>
      </c>
      <c r="BM1011">
        <v>0</v>
      </c>
      <c r="BN1011">
        <v>0</v>
      </c>
      <c r="BO1011">
        <f t="shared" si="150"/>
        <v>5</v>
      </c>
      <c r="BP1011">
        <f t="shared" si="151"/>
        <v>2</v>
      </c>
      <c r="BQ1011">
        <f t="shared" si="152"/>
        <v>9</v>
      </c>
      <c r="BR1011">
        <f t="shared" si="153"/>
        <v>3</v>
      </c>
      <c r="BS1011">
        <f t="shared" si="154"/>
        <v>3</v>
      </c>
      <c r="BT1011">
        <f t="shared" si="155"/>
        <v>4</v>
      </c>
      <c r="BU1011">
        <f t="shared" si="156"/>
        <v>0</v>
      </c>
      <c r="BV1011">
        <f t="shared" si="157"/>
        <v>2</v>
      </c>
      <c r="BW1011">
        <f t="shared" si="158"/>
        <v>6</v>
      </c>
      <c r="BX1011">
        <f t="shared" si="159"/>
        <v>2</v>
      </c>
    </row>
    <row r="1012" spans="1:76" ht="18.95" customHeight="1" x14ac:dyDescent="0.25">
      <c r="A1012" t="s">
        <v>1778</v>
      </c>
      <c r="B1012" t="s">
        <v>1769</v>
      </c>
      <c r="C1012" t="s">
        <v>219</v>
      </c>
      <c r="D1012" t="s">
        <v>26</v>
      </c>
      <c r="E1012" t="s">
        <v>66</v>
      </c>
      <c r="F1012" t="s">
        <v>66</v>
      </c>
      <c r="G1012">
        <v>4</v>
      </c>
      <c r="H1012" t="s">
        <v>22</v>
      </c>
      <c r="I1012" t="s">
        <v>1779</v>
      </c>
      <c r="L1012" s="1">
        <v>130294002924</v>
      </c>
      <c r="M1012" t="s">
        <v>1780</v>
      </c>
      <c r="N1012" t="s">
        <v>45</v>
      </c>
      <c r="O1012" t="s">
        <v>1781</v>
      </c>
      <c r="P1012">
        <v>30529</v>
      </c>
      <c r="Q1012" t="s">
        <v>1782</v>
      </c>
      <c r="R1012">
        <v>699</v>
      </c>
      <c r="S1012" t="s">
        <v>66</v>
      </c>
      <c r="T1012" t="b">
        <v>1</v>
      </c>
      <c r="U1012" t="s">
        <v>61</v>
      </c>
      <c r="V1012" t="s">
        <v>61</v>
      </c>
      <c r="W1012" t="s">
        <v>61</v>
      </c>
      <c r="X1012" t="s">
        <v>61</v>
      </c>
      <c r="Y1012" t="s">
        <v>61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10">
        <v>0</v>
      </c>
      <c r="AF1012" s="10">
        <v>0</v>
      </c>
      <c r="AG1012" s="10">
        <v>0</v>
      </c>
      <c r="AH1012" s="10">
        <v>0</v>
      </c>
      <c r="AI1012" s="10">
        <v>0</v>
      </c>
      <c r="AJ1012" s="10">
        <v>0</v>
      </c>
      <c r="AK1012" s="10">
        <v>0</v>
      </c>
      <c r="AL1012" s="10">
        <v>0</v>
      </c>
      <c r="AM1012" s="10">
        <v>2</v>
      </c>
      <c r="AN1012" s="10">
        <v>2</v>
      </c>
      <c r="AO1012" s="10">
        <v>0</v>
      </c>
      <c r="AP1012" s="10">
        <v>0</v>
      </c>
      <c r="AQ1012" s="10">
        <v>0</v>
      </c>
      <c r="AR1012" s="10">
        <v>2</v>
      </c>
      <c r="AS1012" s="10">
        <v>0</v>
      </c>
      <c r="AT1012" s="10">
        <v>0</v>
      </c>
      <c r="AU1012" s="10">
        <v>0</v>
      </c>
      <c r="AV1012" s="10">
        <v>0</v>
      </c>
      <c r="AW1012" s="10">
        <v>0</v>
      </c>
      <c r="AX1012" s="10">
        <v>0</v>
      </c>
      <c r="AY1012" s="10">
        <v>0</v>
      </c>
      <c r="AZ1012" s="10">
        <v>0</v>
      </c>
      <c r="BA1012" s="10">
        <v>0</v>
      </c>
      <c r="BB1012" s="10">
        <v>3</v>
      </c>
      <c r="BC1012" s="10">
        <v>0</v>
      </c>
      <c r="BD1012" s="10">
        <v>0</v>
      </c>
      <c r="BE1012" s="10">
        <v>0</v>
      </c>
      <c r="BF1012" s="10">
        <v>3</v>
      </c>
      <c r="BG1012" s="10">
        <v>0</v>
      </c>
      <c r="BH1012" s="10">
        <v>0</v>
      </c>
      <c r="BI1012" s="10">
        <v>0</v>
      </c>
      <c r="BJ1012" s="10">
        <v>0</v>
      </c>
      <c r="BK1012" s="10">
        <v>0</v>
      </c>
      <c r="BL1012" s="10">
        <v>0</v>
      </c>
      <c r="BM1012" s="10">
        <v>0</v>
      </c>
      <c r="BN1012" s="10">
        <v>0</v>
      </c>
      <c r="BO1012">
        <f t="shared" si="150"/>
        <v>0</v>
      </c>
      <c r="BP1012">
        <f t="shared" si="151"/>
        <v>0</v>
      </c>
      <c r="BQ1012">
        <f t="shared" si="152"/>
        <v>4</v>
      </c>
      <c r="BR1012">
        <f t="shared" si="153"/>
        <v>2</v>
      </c>
      <c r="BS1012">
        <f t="shared" si="154"/>
        <v>0</v>
      </c>
      <c r="BT1012">
        <f t="shared" si="155"/>
        <v>0</v>
      </c>
      <c r="BU1012">
        <f t="shared" si="156"/>
        <v>3</v>
      </c>
      <c r="BV1012">
        <f t="shared" si="157"/>
        <v>3</v>
      </c>
      <c r="BW1012">
        <f t="shared" si="158"/>
        <v>0</v>
      </c>
      <c r="BX1012">
        <f t="shared" si="159"/>
        <v>0</v>
      </c>
    </row>
    <row r="1013" spans="1:76" ht="18.95" customHeight="1" x14ac:dyDescent="0.25">
      <c r="A1013" t="s">
        <v>815</v>
      </c>
      <c r="B1013" t="s">
        <v>785</v>
      </c>
      <c r="C1013" t="s">
        <v>29</v>
      </c>
      <c r="D1013" t="s">
        <v>26</v>
      </c>
      <c r="E1013" t="s">
        <v>73</v>
      </c>
      <c r="F1013" t="s">
        <v>659</v>
      </c>
      <c r="G1013">
        <v>2</v>
      </c>
      <c r="H1013" t="s">
        <v>22</v>
      </c>
      <c r="I1013" t="s">
        <v>816</v>
      </c>
      <c r="L1013" s="1">
        <v>40775003099</v>
      </c>
      <c r="M1013" t="s">
        <v>817</v>
      </c>
      <c r="N1013" t="s">
        <v>45</v>
      </c>
      <c r="O1013" t="s">
        <v>810</v>
      </c>
      <c r="P1013">
        <v>85086</v>
      </c>
      <c r="Q1013" t="s">
        <v>794</v>
      </c>
      <c r="R1013">
        <v>793</v>
      </c>
      <c r="S1013" t="s">
        <v>89</v>
      </c>
      <c r="T1013" t="b">
        <v>1</v>
      </c>
      <c r="U1013" t="s">
        <v>61</v>
      </c>
      <c r="V1013" t="s">
        <v>61</v>
      </c>
      <c r="W1013" t="s">
        <v>71</v>
      </c>
      <c r="X1013" t="s">
        <v>71</v>
      </c>
      <c r="Y1013" t="s">
        <v>71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2</v>
      </c>
      <c r="AJ1013">
        <v>2</v>
      </c>
      <c r="AK1013">
        <v>2</v>
      </c>
      <c r="AL1013">
        <v>0</v>
      </c>
      <c r="AM1013">
        <v>1</v>
      </c>
      <c r="AN1013">
        <v>1</v>
      </c>
      <c r="AO1013">
        <v>0</v>
      </c>
      <c r="AP1013">
        <v>3</v>
      </c>
      <c r="AQ1013">
        <v>0</v>
      </c>
      <c r="AR1013">
        <v>3</v>
      </c>
      <c r="AS1013">
        <v>2</v>
      </c>
      <c r="AT1013">
        <v>3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2</v>
      </c>
      <c r="BA1013">
        <v>0</v>
      </c>
      <c r="BB1013">
        <v>3</v>
      </c>
      <c r="BC1013">
        <v>2</v>
      </c>
      <c r="BD1013">
        <v>0</v>
      </c>
      <c r="BE1013">
        <v>0</v>
      </c>
      <c r="BF1013">
        <v>3</v>
      </c>
      <c r="BG1013">
        <v>0</v>
      </c>
      <c r="BH1013">
        <v>3</v>
      </c>
      <c r="BI1013">
        <v>3</v>
      </c>
      <c r="BJ1013">
        <v>0</v>
      </c>
      <c r="BK1013">
        <v>0</v>
      </c>
      <c r="BL1013">
        <v>0</v>
      </c>
      <c r="BM1013">
        <v>2</v>
      </c>
      <c r="BN1013">
        <v>2</v>
      </c>
      <c r="BO1013">
        <f t="shared" si="150"/>
        <v>0</v>
      </c>
      <c r="BP1013">
        <f t="shared" si="151"/>
        <v>6</v>
      </c>
      <c r="BQ1013">
        <f t="shared" si="152"/>
        <v>5</v>
      </c>
      <c r="BR1013">
        <f t="shared" si="153"/>
        <v>5</v>
      </c>
      <c r="BS1013">
        <f t="shared" si="154"/>
        <v>3</v>
      </c>
      <c r="BT1013">
        <f t="shared" si="155"/>
        <v>0</v>
      </c>
      <c r="BU1013">
        <f t="shared" si="156"/>
        <v>5</v>
      </c>
      <c r="BV1013">
        <f t="shared" si="157"/>
        <v>5</v>
      </c>
      <c r="BW1013">
        <f t="shared" si="158"/>
        <v>3</v>
      </c>
      <c r="BX1013">
        <f t="shared" si="159"/>
        <v>7</v>
      </c>
    </row>
    <row r="1014" spans="1:76" ht="18.95" customHeight="1" x14ac:dyDescent="0.25">
      <c r="A1014" t="s">
        <v>4254</v>
      </c>
      <c r="B1014" t="s">
        <v>123</v>
      </c>
      <c r="C1014" t="s">
        <v>40</v>
      </c>
      <c r="D1014" t="s">
        <v>26</v>
      </c>
      <c r="E1014" t="s">
        <v>21</v>
      </c>
      <c r="F1014" t="s">
        <v>5163</v>
      </c>
      <c r="G1014" t="s">
        <v>2026</v>
      </c>
      <c r="H1014" t="s">
        <v>22</v>
      </c>
      <c r="I1014" t="s">
        <v>4255</v>
      </c>
      <c r="L1014" s="1">
        <v>390461104584</v>
      </c>
      <c r="M1014" t="s">
        <v>4256</v>
      </c>
      <c r="N1014" t="s">
        <v>25</v>
      </c>
      <c r="O1014" t="s">
        <v>4257</v>
      </c>
      <c r="P1014">
        <v>45011</v>
      </c>
      <c r="Q1014" t="s">
        <v>389</v>
      </c>
      <c r="R1014">
        <v>781</v>
      </c>
      <c r="S1014" t="s">
        <v>89</v>
      </c>
      <c r="T1014" t="b">
        <v>1</v>
      </c>
      <c r="U1014" t="s">
        <v>31</v>
      </c>
      <c r="V1014" t="s">
        <v>31</v>
      </c>
      <c r="W1014" t="s">
        <v>31</v>
      </c>
      <c r="X1014" t="s">
        <v>31</v>
      </c>
      <c r="Y1014" t="s">
        <v>31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2</v>
      </c>
      <c r="AJ1014">
        <v>2</v>
      </c>
      <c r="AK1014">
        <v>2</v>
      </c>
      <c r="AL1014">
        <v>2</v>
      </c>
      <c r="AM1014">
        <v>3</v>
      </c>
      <c r="AN1014">
        <v>3</v>
      </c>
      <c r="AO1014">
        <v>1</v>
      </c>
      <c r="AP1014">
        <v>3</v>
      </c>
      <c r="AQ1014">
        <v>3</v>
      </c>
      <c r="AR1014">
        <v>3</v>
      </c>
      <c r="AS1014">
        <v>3</v>
      </c>
      <c r="AT1014">
        <v>0</v>
      </c>
      <c r="AU1014">
        <v>2</v>
      </c>
      <c r="AV1014">
        <v>2</v>
      </c>
      <c r="AW1014">
        <v>0</v>
      </c>
      <c r="AX1014">
        <v>0</v>
      </c>
      <c r="AY1014">
        <v>0</v>
      </c>
      <c r="AZ1014">
        <v>0</v>
      </c>
      <c r="BA1014">
        <v>3</v>
      </c>
      <c r="BB1014">
        <v>3</v>
      </c>
      <c r="BC1014">
        <v>2</v>
      </c>
      <c r="BD1014">
        <v>0</v>
      </c>
      <c r="BE1014">
        <v>3</v>
      </c>
      <c r="BF1014">
        <v>3</v>
      </c>
      <c r="BG1014">
        <v>0</v>
      </c>
      <c r="BH1014">
        <v>1</v>
      </c>
      <c r="BI1014">
        <v>2</v>
      </c>
      <c r="BJ1014">
        <v>0</v>
      </c>
      <c r="BK1014">
        <v>1</v>
      </c>
      <c r="BL1014">
        <v>2</v>
      </c>
      <c r="BM1014">
        <v>0</v>
      </c>
      <c r="BN1014">
        <v>0</v>
      </c>
      <c r="BO1014">
        <f t="shared" si="150"/>
        <v>2</v>
      </c>
      <c r="BP1014">
        <f t="shared" si="151"/>
        <v>8</v>
      </c>
      <c r="BQ1014">
        <f t="shared" si="152"/>
        <v>13</v>
      </c>
      <c r="BR1014">
        <f t="shared" si="153"/>
        <v>6</v>
      </c>
      <c r="BS1014">
        <f t="shared" si="154"/>
        <v>0</v>
      </c>
      <c r="BT1014">
        <f t="shared" si="155"/>
        <v>4</v>
      </c>
      <c r="BU1014">
        <f t="shared" si="156"/>
        <v>6</v>
      </c>
      <c r="BV1014">
        <f t="shared" si="157"/>
        <v>8</v>
      </c>
      <c r="BW1014">
        <f t="shared" si="158"/>
        <v>1</v>
      </c>
      <c r="BX1014">
        <f t="shared" si="159"/>
        <v>5</v>
      </c>
    </row>
    <row r="1015" spans="1:76" ht="18.95" customHeight="1" x14ac:dyDescent="0.25">
      <c r="A1015" t="s">
        <v>535</v>
      </c>
      <c r="B1015" t="s">
        <v>525</v>
      </c>
      <c r="C1015" t="s">
        <v>219</v>
      </c>
      <c r="D1015" t="s">
        <v>26</v>
      </c>
      <c r="E1015" t="s">
        <v>96</v>
      </c>
      <c r="F1015" t="s">
        <v>5163</v>
      </c>
      <c r="G1015">
        <v>1</v>
      </c>
      <c r="H1015" t="s">
        <v>22</v>
      </c>
      <c r="I1015" t="s">
        <v>536</v>
      </c>
      <c r="L1015" s="1">
        <v>510189002410</v>
      </c>
      <c r="M1015" t="s">
        <v>537</v>
      </c>
      <c r="N1015" t="s">
        <v>45</v>
      </c>
      <c r="O1015" t="s">
        <v>538</v>
      </c>
      <c r="P1015">
        <v>23059</v>
      </c>
      <c r="Q1015" t="s">
        <v>539</v>
      </c>
      <c r="R1015">
        <v>720</v>
      </c>
      <c r="S1015" t="s">
        <v>89</v>
      </c>
      <c r="T1015" t="b">
        <v>0</v>
      </c>
      <c r="U1015" t="s">
        <v>30</v>
      </c>
      <c r="V1015" t="s">
        <v>31</v>
      </c>
      <c r="W1015" t="s">
        <v>31</v>
      </c>
      <c r="X1015" t="s">
        <v>31</v>
      </c>
      <c r="Y1015" t="s">
        <v>31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0</v>
      </c>
      <c r="AO1015" s="10">
        <v>0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10">
        <v>1</v>
      </c>
      <c r="AW1015" s="10">
        <v>0</v>
      </c>
      <c r="AX1015" s="10">
        <v>0</v>
      </c>
      <c r="AY1015" s="10">
        <v>0</v>
      </c>
      <c r="AZ1015" s="10">
        <v>1</v>
      </c>
      <c r="BA1015" s="10">
        <v>0</v>
      </c>
      <c r="BB1015" s="10">
        <v>3</v>
      </c>
      <c r="BC1015" s="10">
        <v>0</v>
      </c>
      <c r="BD1015" s="10">
        <v>2</v>
      </c>
      <c r="BE1015" s="10">
        <v>0</v>
      </c>
      <c r="BF1015" s="10">
        <v>2</v>
      </c>
      <c r="BG1015" s="10">
        <v>0</v>
      </c>
      <c r="BH1015" s="10">
        <v>0</v>
      </c>
      <c r="BI1015" s="10">
        <v>0</v>
      </c>
      <c r="BJ1015" s="10">
        <v>0</v>
      </c>
      <c r="BK1015" s="10">
        <v>0</v>
      </c>
      <c r="BL1015" s="10">
        <v>0</v>
      </c>
      <c r="BM1015" s="10">
        <v>0</v>
      </c>
      <c r="BN1015" s="10">
        <v>0</v>
      </c>
      <c r="BO1015">
        <f t="shared" si="150"/>
        <v>0</v>
      </c>
      <c r="BP1015">
        <f t="shared" si="151"/>
        <v>0</v>
      </c>
      <c r="BQ1015">
        <f t="shared" si="152"/>
        <v>0</v>
      </c>
      <c r="BR1015">
        <f t="shared" si="153"/>
        <v>0</v>
      </c>
      <c r="BS1015">
        <f t="shared" si="154"/>
        <v>0</v>
      </c>
      <c r="BT1015">
        <f t="shared" si="155"/>
        <v>1</v>
      </c>
      <c r="BU1015">
        <f t="shared" si="156"/>
        <v>4</v>
      </c>
      <c r="BV1015">
        <f t="shared" si="157"/>
        <v>4</v>
      </c>
      <c r="BW1015">
        <f t="shared" si="158"/>
        <v>0</v>
      </c>
      <c r="BX1015">
        <f t="shared" si="159"/>
        <v>0</v>
      </c>
    </row>
    <row r="1016" spans="1:76" ht="18.95" customHeight="1" x14ac:dyDescent="0.25">
      <c r="A1016" t="s">
        <v>4887</v>
      </c>
      <c r="B1016" t="s">
        <v>562</v>
      </c>
      <c r="C1016" t="s">
        <v>29</v>
      </c>
      <c r="D1016" t="s">
        <v>26</v>
      </c>
      <c r="E1016" t="s">
        <v>21</v>
      </c>
      <c r="F1016" t="s">
        <v>5163</v>
      </c>
      <c r="G1016" t="s">
        <v>2026</v>
      </c>
      <c r="H1016" t="s">
        <v>22</v>
      </c>
      <c r="I1016" t="s">
        <v>4888</v>
      </c>
      <c r="L1016" s="1">
        <v>530351003148</v>
      </c>
      <c r="M1016" t="s">
        <v>4889</v>
      </c>
      <c r="N1016" t="s">
        <v>25</v>
      </c>
      <c r="O1016" t="s">
        <v>4890</v>
      </c>
      <c r="P1016">
        <v>98923</v>
      </c>
      <c r="Q1016" t="s">
        <v>4891</v>
      </c>
      <c r="R1016">
        <v>197</v>
      </c>
      <c r="S1016" t="s">
        <v>39</v>
      </c>
      <c r="T1016" t="b">
        <v>0</v>
      </c>
      <c r="U1016" t="s">
        <v>30</v>
      </c>
      <c r="V1016" t="s">
        <v>61</v>
      </c>
      <c r="W1016" t="s">
        <v>61</v>
      </c>
      <c r="X1016" t="s">
        <v>61</v>
      </c>
      <c r="Y1016" t="s">
        <v>61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3</v>
      </c>
      <c r="BB1016">
        <v>3</v>
      </c>
      <c r="BC1016">
        <v>2</v>
      </c>
      <c r="BD1016">
        <v>2</v>
      </c>
      <c r="BE1016">
        <v>0</v>
      </c>
      <c r="BF1016">
        <v>3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f t="shared" si="150"/>
        <v>0</v>
      </c>
      <c r="BP1016">
        <f t="shared" si="151"/>
        <v>0</v>
      </c>
      <c r="BQ1016">
        <f t="shared" si="152"/>
        <v>0</v>
      </c>
      <c r="BR1016">
        <f t="shared" si="153"/>
        <v>0</v>
      </c>
      <c r="BS1016">
        <f t="shared" si="154"/>
        <v>0</v>
      </c>
      <c r="BT1016">
        <f t="shared" si="155"/>
        <v>0</v>
      </c>
      <c r="BU1016">
        <f t="shared" si="156"/>
        <v>6</v>
      </c>
      <c r="BV1016">
        <f t="shared" si="157"/>
        <v>7</v>
      </c>
      <c r="BW1016">
        <f t="shared" si="158"/>
        <v>0</v>
      </c>
      <c r="BX1016">
        <f t="shared" si="159"/>
        <v>0</v>
      </c>
    </row>
    <row r="1017" spans="1:76" ht="18.95" customHeight="1" x14ac:dyDescent="0.25">
      <c r="A1017" t="s">
        <v>2337</v>
      </c>
      <c r="B1017" t="s">
        <v>20</v>
      </c>
      <c r="C1017" t="s">
        <v>29</v>
      </c>
      <c r="D1017" t="s">
        <v>26</v>
      </c>
      <c r="E1017" t="s">
        <v>96</v>
      </c>
      <c r="F1017" t="s">
        <v>5163</v>
      </c>
      <c r="G1017" t="s">
        <v>2026</v>
      </c>
      <c r="H1017" t="s">
        <v>22</v>
      </c>
      <c r="I1017" t="s">
        <v>2338</v>
      </c>
      <c r="L1017" s="1">
        <v>60176611314</v>
      </c>
      <c r="M1017" t="s">
        <v>2339</v>
      </c>
      <c r="N1017" t="s">
        <v>45</v>
      </c>
      <c r="O1017" t="s">
        <v>966</v>
      </c>
      <c r="P1017">
        <v>90065</v>
      </c>
      <c r="Q1017" t="s">
        <v>966</v>
      </c>
      <c r="R1017">
        <v>532</v>
      </c>
      <c r="S1017" t="s">
        <v>7</v>
      </c>
      <c r="T1017" t="b">
        <v>0</v>
      </c>
      <c r="U1017" t="s">
        <v>30</v>
      </c>
      <c r="V1017" t="s">
        <v>71</v>
      </c>
      <c r="W1017" t="s">
        <v>71</v>
      </c>
      <c r="X1017" t="s">
        <v>71</v>
      </c>
      <c r="Y1017" t="s">
        <v>61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1</v>
      </c>
      <c r="AJ1017">
        <v>2</v>
      </c>
      <c r="AK1017">
        <v>2</v>
      </c>
      <c r="AL1017">
        <v>0</v>
      </c>
      <c r="AM1017">
        <v>3</v>
      </c>
      <c r="AN1017">
        <v>3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2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3</v>
      </c>
      <c r="BB1017">
        <v>3</v>
      </c>
      <c r="BC1017">
        <v>0</v>
      </c>
      <c r="BD1017">
        <v>0</v>
      </c>
      <c r="BE1017">
        <v>0</v>
      </c>
      <c r="BF1017">
        <v>3</v>
      </c>
      <c r="BG1017">
        <v>3</v>
      </c>
      <c r="BH1017">
        <v>3</v>
      </c>
      <c r="BI1017">
        <v>0</v>
      </c>
      <c r="BJ1017">
        <v>0</v>
      </c>
      <c r="BK1017">
        <v>0</v>
      </c>
      <c r="BL1017">
        <v>1</v>
      </c>
      <c r="BM1017">
        <v>2</v>
      </c>
      <c r="BN1017">
        <v>2</v>
      </c>
      <c r="BO1017">
        <f t="shared" si="150"/>
        <v>1</v>
      </c>
      <c r="BP1017">
        <f t="shared" si="151"/>
        <v>5</v>
      </c>
      <c r="BQ1017">
        <f t="shared" si="152"/>
        <v>6</v>
      </c>
      <c r="BR1017">
        <f t="shared" si="153"/>
        <v>1</v>
      </c>
      <c r="BS1017">
        <f t="shared" si="154"/>
        <v>0</v>
      </c>
      <c r="BT1017">
        <f t="shared" si="155"/>
        <v>2</v>
      </c>
      <c r="BU1017">
        <f t="shared" si="156"/>
        <v>6</v>
      </c>
      <c r="BV1017">
        <f t="shared" si="157"/>
        <v>3</v>
      </c>
      <c r="BW1017">
        <f t="shared" si="158"/>
        <v>6</v>
      </c>
      <c r="BX1017">
        <f t="shared" si="159"/>
        <v>5</v>
      </c>
    </row>
    <row r="1018" spans="1:76" ht="18.95" customHeight="1" x14ac:dyDescent="0.25">
      <c r="A1018" t="s">
        <v>590</v>
      </c>
      <c r="B1018" t="s">
        <v>562</v>
      </c>
      <c r="C1018" t="s">
        <v>29</v>
      </c>
      <c r="D1018" t="s">
        <v>26</v>
      </c>
      <c r="E1018" t="s">
        <v>73</v>
      </c>
      <c r="F1018" t="s">
        <v>659</v>
      </c>
      <c r="G1018">
        <v>1</v>
      </c>
      <c r="H1018" t="s">
        <v>22</v>
      </c>
      <c r="I1018" t="s">
        <v>591</v>
      </c>
      <c r="L1018" s="1">
        <v>530288003161</v>
      </c>
      <c r="M1018" t="s">
        <v>592</v>
      </c>
      <c r="N1018" t="s">
        <v>25</v>
      </c>
      <c r="O1018" t="s">
        <v>593</v>
      </c>
      <c r="P1018">
        <v>98424</v>
      </c>
      <c r="Q1018" t="s">
        <v>594</v>
      </c>
      <c r="R1018">
        <v>595</v>
      </c>
      <c r="S1018" t="s">
        <v>89</v>
      </c>
      <c r="T1018" t="b">
        <v>0</v>
      </c>
      <c r="U1018" t="s">
        <v>30</v>
      </c>
      <c r="V1018" t="s">
        <v>61</v>
      </c>
      <c r="W1018" t="s">
        <v>61</v>
      </c>
      <c r="X1018" t="s">
        <v>61</v>
      </c>
      <c r="Y1018" t="s">
        <v>61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2</v>
      </c>
      <c r="AJ1018">
        <v>0</v>
      </c>
      <c r="AK1018">
        <v>0</v>
      </c>
      <c r="AL1018">
        <v>2</v>
      </c>
      <c r="AM1018">
        <v>3</v>
      </c>
      <c r="AN1018">
        <v>3</v>
      </c>
      <c r="AO1018">
        <v>3</v>
      </c>
      <c r="AP1018">
        <v>0</v>
      </c>
      <c r="AQ1018">
        <v>0</v>
      </c>
      <c r="AR1018">
        <v>3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3</v>
      </c>
      <c r="BB1018">
        <v>3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f t="shared" si="150"/>
        <v>0</v>
      </c>
      <c r="BP1018">
        <f t="shared" si="151"/>
        <v>4</v>
      </c>
      <c r="BQ1018">
        <f t="shared" si="152"/>
        <v>9</v>
      </c>
      <c r="BR1018">
        <f t="shared" si="153"/>
        <v>3</v>
      </c>
      <c r="BS1018">
        <f t="shared" si="154"/>
        <v>0</v>
      </c>
      <c r="BT1018">
        <f t="shared" si="155"/>
        <v>0</v>
      </c>
      <c r="BU1018">
        <f t="shared" si="156"/>
        <v>6</v>
      </c>
      <c r="BV1018">
        <f t="shared" si="157"/>
        <v>0</v>
      </c>
      <c r="BW1018">
        <f t="shared" si="158"/>
        <v>0</v>
      </c>
      <c r="BX1018">
        <f t="shared" si="159"/>
        <v>0</v>
      </c>
    </row>
    <row r="1019" spans="1:76" ht="18.95" customHeight="1" x14ac:dyDescent="0.25">
      <c r="A1019" t="s">
        <v>1741</v>
      </c>
      <c r="B1019" t="s">
        <v>1737</v>
      </c>
      <c r="C1019" t="s">
        <v>54</v>
      </c>
      <c r="D1019" t="s">
        <v>26</v>
      </c>
      <c r="E1019" t="s">
        <v>143</v>
      </c>
      <c r="F1019" t="s">
        <v>659</v>
      </c>
      <c r="G1019">
        <v>4</v>
      </c>
      <c r="H1019" t="s">
        <v>22</v>
      </c>
      <c r="I1019" t="s">
        <v>1742</v>
      </c>
      <c r="L1019" s="1">
        <v>340918000703</v>
      </c>
      <c r="M1019" t="s">
        <v>1743</v>
      </c>
      <c r="N1019" t="s">
        <v>45</v>
      </c>
      <c r="O1019" t="s">
        <v>1744</v>
      </c>
      <c r="P1019">
        <v>8048</v>
      </c>
      <c r="Q1019" t="s">
        <v>1745</v>
      </c>
      <c r="R1019">
        <v>237</v>
      </c>
      <c r="S1019" t="s">
        <v>89</v>
      </c>
      <c r="T1019" t="b">
        <v>0</v>
      </c>
      <c r="U1019" t="s">
        <v>30</v>
      </c>
      <c r="V1019" t="s">
        <v>61</v>
      </c>
      <c r="W1019" t="s">
        <v>61</v>
      </c>
      <c r="X1019" t="s">
        <v>61</v>
      </c>
      <c r="Y1019" t="s">
        <v>61</v>
      </c>
      <c r="Z1019" s="10">
        <v>0</v>
      </c>
      <c r="AA1019" s="10">
        <v>0</v>
      </c>
      <c r="AB1019" s="10">
        <v>0</v>
      </c>
      <c r="AC1019" s="10">
        <v>1</v>
      </c>
      <c r="AD1019" s="10">
        <v>1</v>
      </c>
      <c r="AE1019" s="10">
        <v>0</v>
      </c>
      <c r="AF1019" s="10">
        <v>2</v>
      </c>
      <c r="AG1019" s="10">
        <v>2</v>
      </c>
      <c r="AH1019" s="10">
        <v>2</v>
      </c>
      <c r="AI1019" s="10">
        <v>2</v>
      </c>
      <c r="AJ1019" s="10">
        <v>2</v>
      </c>
      <c r="AK1019" s="10">
        <v>2</v>
      </c>
      <c r="AL1019" s="10">
        <v>2</v>
      </c>
      <c r="AM1019" s="10">
        <v>3</v>
      </c>
      <c r="AN1019" s="10">
        <v>3</v>
      </c>
      <c r="AO1019" s="10">
        <v>0</v>
      </c>
      <c r="AP1019" s="10">
        <v>3</v>
      </c>
      <c r="AQ1019" s="10">
        <v>0</v>
      </c>
      <c r="AR1019" s="10">
        <v>3</v>
      </c>
      <c r="AS1019" s="10">
        <v>0</v>
      </c>
      <c r="AT1019" s="10">
        <v>0</v>
      </c>
      <c r="AU1019" s="10">
        <v>0</v>
      </c>
      <c r="AV1019" s="10">
        <v>0</v>
      </c>
      <c r="AW1019" s="10">
        <v>0</v>
      </c>
      <c r="AX1019" s="10">
        <v>0</v>
      </c>
      <c r="AY1019" s="10">
        <v>0</v>
      </c>
      <c r="AZ1019" s="10">
        <v>0</v>
      </c>
      <c r="BA1019" s="10">
        <v>3</v>
      </c>
      <c r="BB1019" s="10">
        <v>3</v>
      </c>
      <c r="BC1019" s="10">
        <v>2</v>
      </c>
      <c r="BD1019" s="10">
        <v>0</v>
      </c>
      <c r="BE1019" s="10">
        <v>3</v>
      </c>
      <c r="BF1019" s="10">
        <v>3</v>
      </c>
      <c r="BG1019" s="10">
        <v>0</v>
      </c>
      <c r="BH1019" s="10">
        <v>3</v>
      </c>
      <c r="BI1019" s="10">
        <v>2</v>
      </c>
      <c r="BJ1019" s="10">
        <v>0</v>
      </c>
      <c r="BK1019" s="10">
        <v>3</v>
      </c>
      <c r="BL1019" s="10">
        <v>0</v>
      </c>
      <c r="BM1019" s="10">
        <v>2</v>
      </c>
      <c r="BN1019" s="10">
        <v>2</v>
      </c>
      <c r="BO1019">
        <f t="shared" si="150"/>
        <v>8</v>
      </c>
      <c r="BP1019">
        <f t="shared" si="151"/>
        <v>8</v>
      </c>
      <c r="BQ1019">
        <f t="shared" si="152"/>
        <v>9</v>
      </c>
      <c r="BR1019">
        <f t="shared" si="153"/>
        <v>3</v>
      </c>
      <c r="BS1019">
        <f t="shared" si="154"/>
        <v>0</v>
      </c>
      <c r="BT1019">
        <f t="shared" si="155"/>
        <v>0</v>
      </c>
      <c r="BU1019">
        <f t="shared" si="156"/>
        <v>6</v>
      </c>
      <c r="BV1019">
        <f t="shared" si="157"/>
        <v>8</v>
      </c>
      <c r="BW1019">
        <f t="shared" si="158"/>
        <v>3</v>
      </c>
      <c r="BX1019">
        <f t="shared" si="159"/>
        <v>9</v>
      </c>
    </row>
    <row r="1020" spans="1:76" ht="18.95" customHeight="1" x14ac:dyDescent="0.25">
      <c r="A1020" t="s">
        <v>1760</v>
      </c>
      <c r="B1020" t="s">
        <v>42</v>
      </c>
      <c r="C1020" t="s">
        <v>29</v>
      </c>
      <c r="D1020" t="s">
        <v>26</v>
      </c>
      <c r="E1020" t="s">
        <v>184</v>
      </c>
      <c r="F1020" t="s">
        <v>5162</v>
      </c>
      <c r="G1020">
        <v>4</v>
      </c>
      <c r="H1020" t="s">
        <v>22</v>
      </c>
      <c r="I1020" t="s">
        <v>1761</v>
      </c>
      <c r="L1020" s="1">
        <v>350111000881</v>
      </c>
      <c r="M1020" t="s">
        <v>1762</v>
      </c>
      <c r="N1020" t="s">
        <v>25</v>
      </c>
      <c r="O1020" t="s">
        <v>1763</v>
      </c>
      <c r="P1020">
        <v>87313</v>
      </c>
      <c r="Q1020" t="s">
        <v>1764</v>
      </c>
      <c r="R1020">
        <v>173</v>
      </c>
      <c r="S1020" t="s">
        <v>39</v>
      </c>
      <c r="T1020" t="b">
        <v>0</v>
      </c>
      <c r="U1020" t="s">
        <v>30</v>
      </c>
      <c r="V1020" t="s">
        <v>31</v>
      </c>
      <c r="W1020" t="s">
        <v>31</v>
      </c>
      <c r="X1020" t="s">
        <v>31</v>
      </c>
      <c r="Y1020" t="s">
        <v>31</v>
      </c>
      <c r="Z1020">
        <v>0</v>
      </c>
      <c r="AA1020">
        <v>0</v>
      </c>
      <c r="AB1020">
        <v>0</v>
      </c>
      <c r="AC1020">
        <v>2</v>
      </c>
      <c r="AD1020">
        <v>2</v>
      </c>
      <c r="AE1020">
        <v>2</v>
      </c>
      <c r="AF1020">
        <v>2</v>
      </c>
      <c r="AG1020">
        <v>2</v>
      </c>
      <c r="AH1020">
        <v>2</v>
      </c>
      <c r="AI1020">
        <v>2</v>
      </c>
      <c r="AJ1020">
        <v>2</v>
      </c>
      <c r="AK1020">
        <v>2</v>
      </c>
      <c r="AL1020">
        <v>0</v>
      </c>
      <c r="AM1020">
        <v>3</v>
      </c>
      <c r="AN1020">
        <v>3</v>
      </c>
      <c r="AO1020">
        <v>0</v>
      </c>
      <c r="AP1020">
        <v>3</v>
      </c>
      <c r="AQ1020">
        <v>0</v>
      </c>
      <c r="AR1020">
        <v>3</v>
      </c>
      <c r="AS1020">
        <v>0</v>
      </c>
      <c r="AT1020">
        <v>0</v>
      </c>
      <c r="AU1020">
        <v>2</v>
      </c>
      <c r="AV1020">
        <v>2</v>
      </c>
      <c r="AW1020">
        <v>2</v>
      </c>
      <c r="AX1020">
        <v>2</v>
      </c>
      <c r="AY1020">
        <v>0</v>
      </c>
      <c r="AZ1020">
        <v>0</v>
      </c>
      <c r="BA1020">
        <v>0</v>
      </c>
      <c r="BB1020">
        <v>0</v>
      </c>
      <c r="BC1020">
        <v>2</v>
      </c>
      <c r="BD1020">
        <v>0</v>
      </c>
      <c r="BE1020">
        <v>0</v>
      </c>
      <c r="BF1020">
        <v>0</v>
      </c>
      <c r="BG1020">
        <v>2</v>
      </c>
      <c r="BH1020">
        <v>2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2</v>
      </c>
      <c r="BO1020">
        <f t="shared" si="150"/>
        <v>12</v>
      </c>
      <c r="BP1020">
        <f t="shared" si="151"/>
        <v>6</v>
      </c>
      <c r="BQ1020">
        <f t="shared" si="152"/>
        <v>9</v>
      </c>
      <c r="BR1020">
        <f t="shared" si="153"/>
        <v>3</v>
      </c>
      <c r="BS1020">
        <f t="shared" si="154"/>
        <v>0</v>
      </c>
      <c r="BT1020">
        <f t="shared" si="155"/>
        <v>8</v>
      </c>
      <c r="BU1020">
        <f t="shared" si="156"/>
        <v>0</v>
      </c>
      <c r="BV1020">
        <f t="shared" si="157"/>
        <v>2</v>
      </c>
      <c r="BW1020">
        <f t="shared" si="158"/>
        <v>4</v>
      </c>
      <c r="BX1020">
        <f t="shared" si="159"/>
        <v>2</v>
      </c>
    </row>
    <row r="1021" spans="1:76" ht="18.95" customHeight="1" x14ac:dyDescent="0.25">
      <c r="A1021" t="s">
        <v>1057</v>
      </c>
      <c r="B1021" t="s">
        <v>1058</v>
      </c>
      <c r="C1021" t="s">
        <v>29</v>
      </c>
      <c r="D1021" t="s">
        <v>192</v>
      </c>
      <c r="E1021" t="s">
        <v>21</v>
      </c>
      <c r="F1021" t="s">
        <v>5163</v>
      </c>
      <c r="G1021">
        <v>2</v>
      </c>
      <c r="H1021" t="s">
        <v>189</v>
      </c>
      <c r="I1021" t="s">
        <v>1059</v>
      </c>
      <c r="L1021" s="1">
        <v>80192001842</v>
      </c>
      <c r="M1021" t="s">
        <v>1060</v>
      </c>
      <c r="N1021" t="s">
        <v>45</v>
      </c>
      <c r="O1021" t="s">
        <v>1061</v>
      </c>
      <c r="P1021">
        <v>80921</v>
      </c>
      <c r="Q1021" t="s">
        <v>1062</v>
      </c>
      <c r="R1021">
        <v>484</v>
      </c>
      <c r="S1021" t="s">
        <v>39</v>
      </c>
      <c r="T1021" t="b">
        <v>0</v>
      </c>
      <c r="U1021" t="s">
        <v>30</v>
      </c>
      <c r="V1021" t="s">
        <v>31</v>
      </c>
      <c r="W1021" t="s">
        <v>31</v>
      </c>
      <c r="X1021" t="s">
        <v>31</v>
      </c>
      <c r="Y1021" t="s">
        <v>31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0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0">
        <v>2</v>
      </c>
      <c r="AV1021" s="10">
        <v>2</v>
      </c>
      <c r="AW1021" s="10">
        <v>0</v>
      </c>
      <c r="AX1021" s="10">
        <v>0</v>
      </c>
      <c r="AY1021" s="10">
        <v>0</v>
      </c>
      <c r="AZ1021" s="10">
        <v>0</v>
      </c>
      <c r="BA1021" s="10">
        <v>3</v>
      </c>
      <c r="BB1021" s="10">
        <v>3</v>
      </c>
      <c r="BC1021" s="10">
        <v>0</v>
      </c>
      <c r="BD1021" s="10">
        <v>0</v>
      </c>
      <c r="BE1021" s="10">
        <v>0</v>
      </c>
      <c r="BF1021" s="10">
        <v>0</v>
      </c>
      <c r="BG1021" s="10">
        <v>0</v>
      </c>
      <c r="BH1021" s="10">
        <v>0</v>
      </c>
      <c r="BI1021" s="10">
        <v>0</v>
      </c>
      <c r="BJ1021" s="10">
        <v>0</v>
      </c>
      <c r="BK1021" s="10">
        <v>0</v>
      </c>
      <c r="BL1021" s="10">
        <v>0</v>
      </c>
      <c r="BM1021" s="10">
        <v>0</v>
      </c>
      <c r="BN1021" s="10">
        <v>0</v>
      </c>
      <c r="BO1021">
        <f t="shared" si="150"/>
        <v>0</v>
      </c>
      <c r="BP1021">
        <f t="shared" si="151"/>
        <v>0</v>
      </c>
      <c r="BQ1021">
        <f t="shared" si="152"/>
        <v>0</v>
      </c>
      <c r="BR1021">
        <f t="shared" si="153"/>
        <v>0</v>
      </c>
      <c r="BS1021">
        <f t="shared" si="154"/>
        <v>0</v>
      </c>
      <c r="BT1021">
        <f t="shared" si="155"/>
        <v>4</v>
      </c>
      <c r="BU1021">
        <f t="shared" si="156"/>
        <v>6</v>
      </c>
      <c r="BV1021">
        <f t="shared" si="157"/>
        <v>0</v>
      </c>
      <c r="BW1021">
        <f t="shared" si="158"/>
        <v>0</v>
      </c>
      <c r="BX1021">
        <f t="shared" si="159"/>
        <v>0</v>
      </c>
    </row>
    <row r="1022" spans="1:76" ht="18.95" customHeight="1" x14ac:dyDescent="0.25">
      <c r="A1022" t="s">
        <v>4728</v>
      </c>
      <c r="B1022" t="s">
        <v>1239</v>
      </c>
      <c r="C1022" t="s">
        <v>219</v>
      </c>
      <c r="D1022" t="s">
        <v>26</v>
      </c>
      <c r="E1022" t="s">
        <v>143</v>
      </c>
      <c r="F1022" t="s">
        <v>659</v>
      </c>
      <c r="G1022" t="s">
        <v>2026</v>
      </c>
      <c r="H1022" t="s">
        <v>22</v>
      </c>
      <c r="I1022" t="s">
        <v>4729</v>
      </c>
      <c r="L1022" s="1">
        <v>483836009506</v>
      </c>
      <c r="M1022" t="s">
        <v>4730</v>
      </c>
      <c r="N1022" t="s">
        <v>45</v>
      </c>
      <c r="O1022" t="s">
        <v>4731</v>
      </c>
      <c r="P1022">
        <v>75785</v>
      </c>
      <c r="Q1022" t="s">
        <v>3733</v>
      </c>
      <c r="R1022">
        <v>310</v>
      </c>
      <c r="S1022" t="s">
        <v>39</v>
      </c>
      <c r="T1022" t="b">
        <v>0</v>
      </c>
      <c r="U1022" t="s">
        <v>30</v>
      </c>
      <c r="V1022" t="s">
        <v>31</v>
      </c>
      <c r="W1022" t="s">
        <v>31</v>
      </c>
      <c r="X1022" t="s">
        <v>31</v>
      </c>
      <c r="Y1022" t="s">
        <v>31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2</v>
      </c>
      <c r="AJ1022">
        <v>2</v>
      </c>
      <c r="AK1022">
        <v>2</v>
      </c>
      <c r="AL1022">
        <v>2</v>
      </c>
      <c r="AM1022">
        <v>2</v>
      </c>
      <c r="AN1022">
        <v>2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3</v>
      </c>
      <c r="BB1022">
        <v>3</v>
      </c>
      <c r="BC1022">
        <v>2</v>
      </c>
      <c r="BD1022">
        <v>0</v>
      </c>
      <c r="BE1022">
        <v>3</v>
      </c>
      <c r="BF1022">
        <v>3</v>
      </c>
      <c r="BG1022">
        <v>0</v>
      </c>
      <c r="BH1022">
        <v>3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f t="shared" si="150"/>
        <v>0</v>
      </c>
      <c r="BP1022">
        <f t="shared" si="151"/>
        <v>8</v>
      </c>
      <c r="BQ1022">
        <f t="shared" si="152"/>
        <v>4</v>
      </c>
      <c r="BR1022">
        <f t="shared" si="153"/>
        <v>1</v>
      </c>
      <c r="BS1022">
        <f t="shared" si="154"/>
        <v>0</v>
      </c>
      <c r="BT1022">
        <f t="shared" si="155"/>
        <v>0</v>
      </c>
      <c r="BU1022">
        <f t="shared" si="156"/>
        <v>6</v>
      </c>
      <c r="BV1022">
        <f t="shared" si="157"/>
        <v>8</v>
      </c>
      <c r="BW1022">
        <f t="shared" si="158"/>
        <v>3</v>
      </c>
      <c r="BX1022">
        <f t="shared" si="159"/>
        <v>0</v>
      </c>
    </row>
    <row r="1023" spans="1:76" ht="18.95" customHeight="1" x14ac:dyDescent="0.25">
      <c r="A1023" t="s">
        <v>4390</v>
      </c>
      <c r="B1023" t="s">
        <v>350</v>
      </c>
      <c r="C1023" t="s">
        <v>54</v>
      </c>
      <c r="D1023" t="s">
        <v>26</v>
      </c>
      <c r="E1023" t="s">
        <v>102</v>
      </c>
      <c r="F1023" t="s">
        <v>659</v>
      </c>
      <c r="G1023" t="s">
        <v>2026</v>
      </c>
      <c r="H1023" t="s">
        <v>124</v>
      </c>
      <c r="I1023" t="s">
        <v>4391</v>
      </c>
      <c r="L1023" s="1">
        <v>420531000785</v>
      </c>
      <c r="M1023" t="s">
        <v>4392</v>
      </c>
      <c r="N1023" t="s">
        <v>58</v>
      </c>
      <c r="O1023" t="s">
        <v>4393</v>
      </c>
      <c r="P1023">
        <v>18976</v>
      </c>
      <c r="Q1023" t="s">
        <v>4394</v>
      </c>
      <c r="R1023">
        <v>1737</v>
      </c>
      <c r="S1023" t="s">
        <v>89</v>
      </c>
      <c r="T1023" t="b">
        <v>1</v>
      </c>
      <c r="U1023" t="s">
        <v>61</v>
      </c>
      <c r="V1023" t="s">
        <v>61</v>
      </c>
      <c r="W1023" t="s">
        <v>71</v>
      </c>
      <c r="X1023" t="s">
        <v>71</v>
      </c>
      <c r="Y1023" t="s">
        <v>71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3</v>
      </c>
      <c r="AG1023">
        <v>3</v>
      </c>
      <c r="AH1023">
        <v>0</v>
      </c>
      <c r="AI1023">
        <v>2</v>
      </c>
      <c r="AJ1023">
        <v>0</v>
      </c>
      <c r="AK1023">
        <v>2</v>
      </c>
      <c r="AL1023">
        <v>2</v>
      </c>
      <c r="AM1023">
        <v>3</v>
      </c>
      <c r="AN1023">
        <v>3</v>
      </c>
      <c r="AO1023">
        <v>3</v>
      </c>
      <c r="AP1023">
        <v>3</v>
      </c>
      <c r="AQ1023">
        <v>3</v>
      </c>
      <c r="AR1023">
        <v>2</v>
      </c>
      <c r="AS1023">
        <v>0</v>
      </c>
      <c r="AT1023">
        <v>3</v>
      </c>
      <c r="AU1023">
        <v>2</v>
      </c>
      <c r="AV1023">
        <v>2</v>
      </c>
      <c r="AW1023">
        <v>0</v>
      </c>
      <c r="AX1023">
        <v>0</v>
      </c>
      <c r="AY1023">
        <v>0</v>
      </c>
      <c r="AZ1023">
        <v>0</v>
      </c>
      <c r="BA1023">
        <v>3</v>
      </c>
      <c r="BB1023">
        <v>3</v>
      </c>
      <c r="BC1023">
        <v>2</v>
      </c>
      <c r="BD1023">
        <v>0</v>
      </c>
      <c r="BE1023">
        <v>0</v>
      </c>
      <c r="BF1023">
        <v>3</v>
      </c>
      <c r="BG1023">
        <v>1</v>
      </c>
      <c r="BH1023">
        <v>3</v>
      </c>
      <c r="BI1023">
        <v>0</v>
      </c>
      <c r="BJ1023">
        <v>0</v>
      </c>
      <c r="BK1023">
        <v>0</v>
      </c>
      <c r="BL1023">
        <v>2</v>
      </c>
      <c r="BM1023">
        <v>0</v>
      </c>
      <c r="BN1023">
        <v>0</v>
      </c>
      <c r="BO1023">
        <f t="shared" si="150"/>
        <v>6</v>
      </c>
      <c r="BP1023">
        <f t="shared" si="151"/>
        <v>6</v>
      </c>
      <c r="BQ1023">
        <f t="shared" si="152"/>
        <v>15</v>
      </c>
      <c r="BR1023">
        <f t="shared" si="153"/>
        <v>2</v>
      </c>
      <c r="BS1023">
        <f t="shared" si="154"/>
        <v>3</v>
      </c>
      <c r="BT1023">
        <f t="shared" si="155"/>
        <v>4</v>
      </c>
      <c r="BU1023">
        <f t="shared" si="156"/>
        <v>6</v>
      </c>
      <c r="BV1023">
        <f t="shared" si="157"/>
        <v>5</v>
      </c>
      <c r="BW1023">
        <f t="shared" si="158"/>
        <v>4</v>
      </c>
      <c r="BX1023">
        <f t="shared" si="159"/>
        <v>2</v>
      </c>
    </row>
    <row r="1024" spans="1:76" ht="18.95" customHeight="1" x14ac:dyDescent="0.25">
      <c r="A1024" t="s">
        <v>1077</v>
      </c>
      <c r="B1024" t="s">
        <v>1058</v>
      </c>
      <c r="C1024" t="s">
        <v>29</v>
      </c>
      <c r="D1024" t="s">
        <v>26</v>
      </c>
      <c r="E1024" t="s">
        <v>21</v>
      </c>
      <c r="F1024" t="s">
        <v>5163</v>
      </c>
      <c r="G1024">
        <v>2</v>
      </c>
      <c r="H1024" t="s">
        <v>22</v>
      </c>
      <c r="I1024" t="s">
        <v>1078</v>
      </c>
      <c r="L1024" s="1">
        <v>80615001854</v>
      </c>
      <c r="M1024" t="s">
        <v>1079</v>
      </c>
      <c r="N1024" t="s">
        <v>45</v>
      </c>
      <c r="O1024" t="s">
        <v>1080</v>
      </c>
      <c r="P1024">
        <v>81007</v>
      </c>
      <c r="Q1024" t="s">
        <v>1081</v>
      </c>
      <c r="R1024">
        <v>508</v>
      </c>
      <c r="S1024" t="s">
        <v>89</v>
      </c>
      <c r="T1024" t="b">
        <v>0</v>
      </c>
      <c r="U1024" t="s">
        <v>30</v>
      </c>
      <c r="V1024" t="s">
        <v>31</v>
      </c>
      <c r="W1024" t="s">
        <v>31</v>
      </c>
      <c r="X1024" t="s">
        <v>31</v>
      </c>
      <c r="Y1024" t="s">
        <v>31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2</v>
      </c>
      <c r="AG1024">
        <v>2</v>
      </c>
      <c r="AH1024">
        <v>2</v>
      </c>
      <c r="AI1024">
        <v>2</v>
      </c>
      <c r="AJ1024">
        <v>2</v>
      </c>
      <c r="AK1024">
        <v>2</v>
      </c>
      <c r="AL1024">
        <v>0</v>
      </c>
      <c r="AM1024">
        <v>1</v>
      </c>
      <c r="AN1024">
        <v>1</v>
      </c>
      <c r="AO1024">
        <v>1</v>
      </c>
      <c r="AP1024">
        <v>1</v>
      </c>
      <c r="AQ1024">
        <v>0</v>
      </c>
      <c r="AR1024">
        <v>0</v>
      </c>
      <c r="AS1024">
        <v>0</v>
      </c>
      <c r="AT1024">
        <v>3</v>
      </c>
      <c r="AU1024">
        <v>2</v>
      </c>
      <c r="AV1024">
        <v>2</v>
      </c>
      <c r="AW1024">
        <v>2</v>
      </c>
      <c r="AX1024">
        <v>2</v>
      </c>
      <c r="AY1024">
        <v>0</v>
      </c>
      <c r="AZ1024">
        <v>0</v>
      </c>
      <c r="BA1024">
        <v>3</v>
      </c>
      <c r="BB1024">
        <v>3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2</v>
      </c>
      <c r="BJ1024">
        <v>0</v>
      </c>
      <c r="BK1024">
        <v>0</v>
      </c>
      <c r="BL1024">
        <v>2</v>
      </c>
      <c r="BM1024">
        <v>0</v>
      </c>
      <c r="BN1024">
        <v>2</v>
      </c>
      <c r="BO1024">
        <f t="shared" si="150"/>
        <v>6</v>
      </c>
      <c r="BP1024">
        <f t="shared" si="151"/>
        <v>6</v>
      </c>
      <c r="BQ1024">
        <f t="shared" si="152"/>
        <v>4</v>
      </c>
      <c r="BR1024">
        <f t="shared" si="153"/>
        <v>0</v>
      </c>
      <c r="BS1024">
        <f t="shared" si="154"/>
        <v>3</v>
      </c>
      <c r="BT1024">
        <f t="shared" si="155"/>
        <v>8</v>
      </c>
      <c r="BU1024">
        <f t="shared" si="156"/>
        <v>6</v>
      </c>
      <c r="BV1024">
        <f t="shared" si="157"/>
        <v>0</v>
      </c>
      <c r="BW1024">
        <f t="shared" si="158"/>
        <v>0</v>
      </c>
      <c r="BX1024">
        <f t="shared" si="159"/>
        <v>6</v>
      </c>
    </row>
    <row r="1025" spans="1:76" ht="18.95" customHeight="1" x14ac:dyDescent="0.25">
      <c r="A1025" t="s">
        <v>1946</v>
      </c>
      <c r="B1025" t="s">
        <v>1578</v>
      </c>
      <c r="C1025" t="s">
        <v>54</v>
      </c>
      <c r="D1025" t="s">
        <v>26</v>
      </c>
      <c r="E1025" t="s">
        <v>66</v>
      </c>
      <c r="F1025" t="s">
        <v>66</v>
      </c>
      <c r="G1025">
        <v>4</v>
      </c>
      <c r="H1025" t="s">
        <v>515</v>
      </c>
      <c r="I1025" t="s">
        <v>1947</v>
      </c>
      <c r="L1025" s="1">
        <v>250726001788</v>
      </c>
      <c r="M1025" t="s">
        <v>1948</v>
      </c>
      <c r="N1025" t="s">
        <v>45</v>
      </c>
      <c r="O1025" t="s">
        <v>1949</v>
      </c>
      <c r="P1025">
        <v>1945</v>
      </c>
      <c r="Q1025" t="s">
        <v>1941</v>
      </c>
      <c r="R1025">
        <v>636</v>
      </c>
      <c r="S1025" t="s">
        <v>89</v>
      </c>
      <c r="T1025" t="b">
        <v>0</v>
      </c>
      <c r="U1025" t="s">
        <v>30</v>
      </c>
      <c r="V1025" t="s">
        <v>61</v>
      </c>
      <c r="W1025" t="s">
        <v>61</v>
      </c>
      <c r="X1025" t="s">
        <v>61</v>
      </c>
      <c r="Y1025" t="s">
        <v>61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0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0</v>
      </c>
      <c r="AO1025" s="10">
        <v>0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2</v>
      </c>
      <c r="AV1025" s="10">
        <v>2</v>
      </c>
      <c r="AW1025" s="10">
        <v>0</v>
      </c>
      <c r="AX1025" s="10">
        <v>0</v>
      </c>
      <c r="AY1025" s="10">
        <v>0</v>
      </c>
      <c r="AZ1025" s="10">
        <v>0</v>
      </c>
      <c r="BA1025" s="10">
        <v>3</v>
      </c>
      <c r="BB1025" s="10">
        <v>3</v>
      </c>
      <c r="BC1025" s="10">
        <v>0</v>
      </c>
      <c r="BD1025" s="10">
        <v>2</v>
      </c>
      <c r="BE1025" s="10">
        <v>3</v>
      </c>
      <c r="BF1025" s="10">
        <v>3</v>
      </c>
      <c r="BG1025" s="10">
        <v>0</v>
      </c>
      <c r="BH1025" s="10">
        <v>0</v>
      </c>
      <c r="BI1025" s="10">
        <v>0</v>
      </c>
      <c r="BJ1025" s="10">
        <v>0</v>
      </c>
      <c r="BK1025" s="10">
        <v>0</v>
      </c>
      <c r="BL1025" s="10">
        <v>0</v>
      </c>
      <c r="BM1025" s="10">
        <v>0</v>
      </c>
      <c r="BN1025" s="10">
        <v>0</v>
      </c>
      <c r="BO1025">
        <f t="shared" si="150"/>
        <v>0</v>
      </c>
      <c r="BP1025">
        <f t="shared" si="151"/>
        <v>0</v>
      </c>
      <c r="BQ1025">
        <f t="shared" si="152"/>
        <v>0</v>
      </c>
      <c r="BR1025">
        <f t="shared" si="153"/>
        <v>0</v>
      </c>
      <c r="BS1025">
        <f t="shared" si="154"/>
        <v>0</v>
      </c>
      <c r="BT1025">
        <f t="shared" si="155"/>
        <v>4</v>
      </c>
      <c r="BU1025">
        <f t="shared" si="156"/>
        <v>6</v>
      </c>
      <c r="BV1025">
        <f t="shared" si="157"/>
        <v>8</v>
      </c>
      <c r="BW1025">
        <f t="shared" si="158"/>
        <v>0</v>
      </c>
      <c r="BX1025">
        <f t="shared" si="159"/>
        <v>0</v>
      </c>
    </row>
    <row r="1026" spans="1:76" ht="18.95" customHeight="1" x14ac:dyDescent="0.25">
      <c r="A1026" t="s">
        <v>2430</v>
      </c>
      <c r="B1026" t="s">
        <v>20</v>
      </c>
      <c r="C1026" t="s">
        <v>29</v>
      </c>
      <c r="D1026" t="s">
        <v>26</v>
      </c>
      <c r="E1026" t="s">
        <v>21</v>
      </c>
      <c r="F1026" t="s">
        <v>5163</v>
      </c>
      <c r="G1026" t="s">
        <v>2026</v>
      </c>
      <c r="H1026" t="s">
        <v>22</v>
      </c>
      <c r="I1026" t="s">
        <v>2431</v>
      </c>
      <c r="L1026" s="1">
        <v>64030010957</v>
      </c>
      <c r="M1026" t="s">
        <v>2432</v>
      </c>
      <c r="N1026" t="s">
        <v>45</v>
      </c>
      <c r="O1026" t="s">
        <v>2433</v>
      </c>
      <c r="P1026">
        <v>95482</v>
      </c>
      <c r="Q1026" t="s">
        <v>947</v>
      </c>
      <c r="R1026">
        <v>445</v>
      </c>
      <c r="S1026" t="s">
        <v>2434</v>
      </c>
      <c r="T1026" t="b">
        <v>0</v>
      </c>
      <c r="U1026" t="s">
        <v>30</v>
      </c>
      <c r="V1026" t="s">
        <v>31</v>
      </c>
      <c r="W1026" t="s">
        <v>31</v>
      </c>
      <c r="X1026" t="s">
        <v>31</v>
      </c>
      <c r="Y1026" t="s">
        <v>31</v>
      </c>
      <c r="Z1026">
        <v>0</v>
      </c>
      <c r="AA1026">
        <v>0</v>
      </c>
      <c r="AB1026">
        <v>0</v>
      </c>
      <c r="AC1026">
        <v>0</v>
      </c>
      <c r="AD1026">
        <v>2</v>
      </c>
      <c r="AE1026">
        <v>0</v>
      </c>
      <c r="AF1026">
        <v>2</v>
      </c>
      <c r="AG1026">
        <v>2</v>
      </c>
      <c r="AH1026">
        <v>1</v>
      </c>
      <c r="AI1026">
        <v>1</v>
      </c>
      <c r="AJ1026">
        <v>2</v>
      </c>
      <c r="AK1026">
        <v>2</v>
      </c>
      <c r="AL1026">
        <v>1</v>
      </c>
      <c r="AM1026">
        <v>3</v>
      </c>
      <c r="AN1026">
        <v>1</v>
      </c>
      <c r="AO1026">
        <v>0</v>
      </c>
      <c r="AP1026">
        <v>2</v>
      </c>
      <c r="AQ1026">
        <v>3</v>
      </c>
      <c r="AR1026">
        <v>3</v>
      </c>
      <c r="AS1026">
        <v>0</v>
      </c>
      <c r="AT1026">
        <v>3</v>
      </c>
      <c r="AU1026">
        <v>2</v>
      </c>
      <c r="AV1026">
        <v>2</v>
      </c>
      <c r="AW1026">
        <v>2</v>
      </c>
      <c r="AX1026">
        <v>0</v>
      </c>
      <c r="AY1026">
        <v>0</v>
      </c>
      <c r="AZ1026">
        <v>0</v>
      </c>
      <c r="BA1026">
        <v>3</v>
      </c>
      <c r="BB1026">
        <v>3</v>
      </c>
      <c r="BC1026">
        <v>2</v>
      </c>
      <c r="BD1026">
        <v>2</v>
      </c>
      <c r="BE1026">
        <v>3</v>
      </c>
      <c r="BF1026">
        <v>3</v>
      </c>
      <c r="BG1026">
        <v>3</v>
      </c>
      <c r="BH1026">
        <v>3</v>
      </c>
      <c r="BI1026">
        <v>1</v>
      </c>
      <c r="BJ1026">
        <v>1</v>
      </c>
      <c r="BK1026">
        <v>3</v>
      </c>
      <c r="BL1026">
        <v>3</v>
      </c>
      <c r="BM1026">
        <v>2</v>
      </c>
      <c r="BN1026">
        <v>2</v>
      </c>
      <c r="BO1026">
        <f t="shared" ref="BO1026:BO1089" si="160">SUM(Z1026:AH1026)</f>
        <v>7</v>
      </c>
      <c r="BP1026">
        <f t="shared" ref="BP1026:BP1089" si="161">SUM(AI1026:AL1026)</f>
        <v>6</v>
      </c>
      <c r="BQ1026">
        <f t="shared" ref="BQ1026:BQ1089" si="162">SUM(AM1026:AQ1026)</f>
        <v>9</v>
      </c>
      <c r="BR1026">
        <f t="shared" ref="BR1026:BR1089" si="163">SUM(AR1026:AS1026)</f>
        <v>3</v>
      </c>
      <c r="BS1026">
        <f t="shared" ref="BS1026:BS1089" si="164">SUM(AT1026)</f>
        <v>3</v>
      </c>
      <c r="BT1026">
        <f t="shared" ref="BT1026:BT1089" si="165">SUM(AU1026:AX1026)</f>
        <v>6</v>
      </c>
      <c r="BU1026">
        <f t="shared" ref="BU1026:BU1089" si="166">SUM(AY1026:BB1026)</f>
        <v>6</v>
      </c>
      <c r="BV1026">
        <f t="shared" ref="BV1026:BV1089" si="167">SUM(BC1026:BF1026)</f>
        <v>10</v>
      </c>
      <c r="BW1026">
        <f t="shared" ref="BW1026:BW1089" si="168">SUM(BG1026:BH1026)</f>
        <v>6</v>
      </c>
      <c r="BX1026">
        <f t="shared" ref="BX1026:BX1089" si="169">SUM(BI1026:BN1026)</f>
        <v>12</v>
      </c>
    </row>
    <row r="1027" spans="1:76" ht="18.95" customHeight="1" x14ac:dyDescent="0.25">
      <c r="A1027" t="s">
        <v>55</v>
      </c>
      <c r="B1027" t="s">
        <v>49</v>
      </c>
      <c r="C1027" t="s">
        <v>54</v>
      </c>
      <c r="D1027" t="s">
        <v>26</v>
      </c>
      <c r="E1027" t="s">
        <v>66</v>
      </c>
      <c r="F1027" t="s">
        <v>66</v>
      </c>
      <c r="G1027">
        <v>1</v>
      </c>
      <c r="H1027" t="s">
        <v>22</v>
      </c>
      <c r="I1027" t="s">
        <v>56</v>
      </c>
      <c r="L1027" s="1">
        <v>360010505602</v>
      </c>
      <c r="M1027" t="s">
        <v>57</v>
      </c>
      <c r="N1027" t="s">
        <v>58</v>
      </c>
      <c r="O1027" t="s">
        <v>59</v>
      </c>
      <c r="P1027">
        <v>14202</v>
      </c>
      <c r="Q1027" t="s">
        <v>60</v>
      </c>
      <c r="R1027">
        <v>616</v>
      </c>
      <c r="S1027" t="s">
        <v>7</v>
      </c>
      <c r="T1027" t="b">
        <v>0</v>
      </c>
      <c r="U1027" t="s">
        <v>30</v>
      </c>
      <c r="V1027" t="s">
        <v>61</v>
      </c>
      <c r="W1027" t="s">
        <v>61</v>
      </c>
      <c r="X1027" t="s">
        <v>61</v>
      </c>
      <c r="Y1027" t="s">
        <v>61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3</v>
      </c>
      <c r="AG1027">
        <v>2</v>
      </c>
      <c r="AH1027">
        <v>0</v>
      </c>
      <c r="AI1027">
        <v>2</v>
      </c>
      <c r="AJ1027">
        <v>2</v>
      </c>
      <c r="AK1027">
        <v>2</v>
      </c>
      <c r="AL1027">
        <v>2</v>
      </c>
      <c r="AM1027">
        <v>3</v>
      </c>
      <c r="AN1027">
        <v>3</v>
      </c>
      <c r="AO1027">
        <v>3</v>
      </c>
      <c r="AP1027">
        <v>3</v>
      </c>
      <c r="AQ1027">
        <v>1</v>
      </c>
      <c r="AR1027">
        <v>2</v>
      </c>
      <c r="AS1027">
        <v>0</v>
      </c>
      <c r="AT1027">
        <v>3</v>
      </c>
      <c r="AU1027">
        <v>0</v>
      </c>
      <c r="AV1027">
        <v>2</v>
      </c>
      <c r="AW1027">
        <v>0</v>
      </c>
      <c r="AX1027">
        <v>2</v>
      </c>
      <c r="AY1027">
        <v>0</v>
      </c>
      <c r="AZ1027">
        <v>2</v>
      </c>
      <c r="BA1027">
        <v>3</v>
      </c>
      <c r="BB1027">
        <v>3</v>
      </c>
      <c r="BC1027">
        <v>2</v>
      </c>
      <c r="BD1027">
        <v>2</v>
      </c>
      <c r="BE1027">
        <v>2</v>
      </c>
      <c r="BF1027">
        <v>2</v>
      </c>
      <c r="BG1027">
        <v>3</v>
      </c>
      <c r="BH1027">
        <v>3</v>
      </c>
      <c r="BI1027">
        <v>2</v>
      </c>
      <c r="BJ1027">
        <v>3</v>
      </c>
      <c r="BK1027">
        <v>2</v>
      </c>
      <c r="BL1027">
        <v>2</v>
      </c>
      <c r="BM1027">
        <v>0</v>
      </c>
      <c r="BN1027">
        <v>2</v>
      </c>
      <c r="BO1027">
        <f t="shared" si="160"/>
        <v>5</v>
      </c>
      <c r="BP1027">
        <f t="shared" si="161"/>
        <v>8</v>
      </c>
      <c r="BQ1027">
        <f t="shared" si="162"/>
        <v>13</v>
      </c>
      <c r="BR1027">
        <f t="shared" si="163"/>
        <v>2</v>
      </c>
      <c r="BS1027">
        <f t="shared" si="164"/>
        <v>3</v>
      </c>
      <c r="BT1027">
        <f t="shared" si="165"/>
        <v>4</v>
      </c>
      <c r="BU1027">
        <f t="shared" si="166"/>
        <v>8</v>
      </c>
      <c r="BV1027">
        <f t="shared" si="167"/>
        <v>8</v>
      </c>
      <c r="BW1027">
        <f t="shared" si="168"/>
        <v>6</v>
      </c>
      <c r="BX1027">
        <f t="shared" si="169"/>
        <v>11</v>
      </c>
    </row>
    <row r="1028" spans="1:76" ht="18.95" customHeight="1" x14ac:dyDescent="0.25">
      <c r="A1028" t="s">
        <v>3907</v>
      </c>
      <c r="B1028" t="s">
        <v>1737</v>
      </c>
      <c r="C1028" t="s">
        <v>54</v>
      </c>
      <c r="D1028" t="s">
        <v>26</v>
      </c>
      <c r="E1028" t="s">
        <v>460</v>
      </c>
      <c r="F1028" t="s">
        <v>5162</v>
      </c>
      <c r="G1028" t="s">
        <v>2026</v>
      </c>
      <c r="H1028" t="s">
        <v>22</v>
      </c>
      <c r="I1028" t="s">
        <v>3908</v>
      </c>
      <c r="L1028" s="1">
        <v>340008000566</v>
      </c>
      <c r="M1028" t="s">
        <v>3909</v>
      </c>
      <c r="N1028" t="s">
        <v>58</v>
      </c>
      <c r="O1028" t="s">
        <v>1740</v>
      </c>
      <c r="P1028">
        <v>8104</v>
      </c>
      <c r="Q1028" t="s">
        <v>1740</v>
      </c>
      <c r="R1028">
        <v>905</v>
      </c>
      <c r="S1028" t="s">
        <v>7</v>
      </c>
      <c r="T1028" t="b">
        <v>1</v>
      </c>
      <c r="U1028" t="s">
        <v>31</v>
      </c>
      <c r="V1028" t="s">
        <v>31</v>
      </c>
      <c r="W1028" t="s">
        <v>31</v>
      </c>
      <c r="X1028" t="s">
        <v>31</v>
      </c>
      <c r="Y1028" t="s">
        <v>31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2</v>
      </c>
      <c r="AJ1028">
        <v>2</v>
      </c>
      <c r="AK1028">
        <v>2</v>
      </c>
      <c r="AL1028">
        <v>2</v>
      </c>
      <c r="AM1028">
        <v>3</v>
      </c>
      <c r="AN1028">
        <v>3</v>
      </c>
      <c r="AO1028">
        <v>3</v>
      </c>
      <c r="AP1028">
        <v>3</v>
      </c>
      <c r="AQ1028">
        <v>3</v>
      </c>
      <c r="AR1028">
        <v>3</v>
      </c>
      <c r="AS1028">
        <v>0</v>
      </c>
      <c r="AT1028">
        <v>3</v>
      </c>
      <c r="AU1028">
        <v>2</v>
      </c>
      <c r="AV1028">
        <v>2</v>
      </c>
      <c r="AW1028">
        <v>2</v>
      </c>
      <c r="AX1028">
        <v>2</v>
      </c>
      <c r="AY1028">
        <v>0</v>
      </c>
      <c r="AZ1028">
        <v>0</v>
      </c>
      <c r="BA1028">
        <v>3</v>
      </c>
      <c r="BB1028">
        <v>3</v>
      </c>
      <c r="BC1028">
        <v>2</v>
      </c>
      <c r="BD1028">
        <v>0</v>
      </c>
      <c r="BE1028">
        <v>3</v>
      </c>
      <c r="BF1028">
        <v>3</v>
      </c>
      <c r="BG1028">
        <v>3</v>
      </c>
      <c r="BH1028">
        <v>3</v>
      </c>
      <c r="BI1028">
        <v>3</v>
      </c>
      <c r="BJ1028">
        <v>0</v>
      </c>
      <c r="BK1028">
        <v>0</v>
      </c>
      <c r="BL1028">
        <v>2</v>
      </c>
      <c r="BM1028">
        <v>0</v>
      </c>
      <c r="BN1028">
        <v>2</v>
      </c>
      <c r="BO1028">
        <f t="shared" si="160"/>
        <v>0</v>
      </c>
      <c r="BP1028">
        <f t="shared" si="161"/>
        <v>8</v>
      </c>
      <c r="BQ1028">
        <f t="shared" si="162"/>
        <v>15</v>
      </c>
      <c r="BR1028">
        <f t="shared" si="163"/>
        <v>3</v>
      </c>
      <c r="BS1028">
        <f t="shared" si="164"/>
        <v>3</v>
      </c>
      <c r="BT1028">
        <f t="shared" si="165"/>
        <v>8</v>
      </c>
      <c r="BU1028">
        <f t="shared" si="166"/>
        <v>6</v>
      </c>
      <c r="BV1028">
        <f t="shared" si="167"/>
        <v>8</v>
      </c>
      <c r="BW1028">
        <f t="shared" si="168"/>
        <v>6</v>
      </c>
      <c r="BX1028">
        <f t="shared" si="169"/>
        <v>7</v>
      </c>
    </row>
    <row r="1029" spans="1:76" ht="18.95" customHeight="1" x14ac:dyDescent="0.25">
      <c r="A1029" t="s">
        <v>4709</v>
      </c>
      <c r="B1029" t="s">
        <v>1239</v>
      </c>
      <c r="C1029" t="s">
        <v>219</v>
      </c>
      <c r="D1029" t="s">
        <v>26</v>
      </c>
      <c r="E1029" t="s">
        <v>66</v>
      </c>
      <c r="F1029" t="s">
        <v>66</v>
      </c>
      <c r="G1029" t="s">
        <v>2026</v>
      </c>
      <c r="H1029" t="s">
        <v>22</v>
      </c>
      <c r="I1029" t="s">
        <v>4710</v>
      </c>
      <c r="M1029" t="s">
        <v>4711</v>
      </c>
      <c r="N1029" t="s">
        <v>45</v>
      </c>
      <c r="O1029" t="s">
        <v>4712</v>
      </c>
      <c r="P1029">
        <v>78579</v>
      </c>
      <c r="Q1029" t="s">
        <v>4713</v>
      </c>
      <c r="R1029">
        <v>432</v>
      </c>
      <c r="S1029" t="s">
        <v>89</v>
      </c>
      <c r="T1029" t="b">
        <v>0</v>
      </c>
      <c r="U1029" t="s">
        <v>30</v>
      </c>
      <c r="V1029" t="s">
        <v>31</v>
      </c>
      <c r="W1029" t="s">
        <v>31</v>
      </c>
      <c r="X1029" t="s">
        <v>31</v>
      </c>
      <c r="Y1029" t="s">
        <v>31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2</v>
      </c>
      <c r="AJ1029">
        <v>2</v>
      </c>
      <c r="AK1029">
        <v>2</v>
      </c>
      <c r="AL1029">
        <v>2</v>
      </c>
      <c r="AM1029">
        <v>2</v>
      </c>
      <c r="AN1029">
        <v>2</v>
      </c>
      <c r="AO1029">
        <v>2</v>
      </c>
      <c r="AP1029">
        <v>2</v>
      </c>
      <c r="AQ1029">
        <v>0</v>
      </c>
      <c r="AR1029">
        <v>3</v>
      </c>
      <c r="AS1029">
        <v>0</v>
      </c>
      <c r="AT1029">
        <v>3</v>
      </c>
      <c r="AU1029">
        <v>2</v>
      </c>
      <c r="AV1029">
        <v>2</v>
      </c>
      <c r="AW1029">
        <v>0</v>
      </c>
      <c r="AX1029">
        <v>0</v>
      </c>
      <c r="AY1029">
        <v>0</v>
      </c>
      <c r="AZ1029">
        <v>2</v>
      </c>
      <c r="BA1029">
        <v>0</v>
      </c>
      <c r="BB1029">
        <v>3</v>
      </c>
      <c r="BC1029">
        <v>2</v>
      </c>
      <c r="BD1029">
        <v>0</v>
      </c>
      <c r="BE1029">
        <v>0</v>
      </c>
      <c r="BF1029">
        <v>0</v>
      </c>
      <c r="BG1029">
        <v>3</v>
      </c>
      <c r="BH1029">
        <v>3</v>
      </c>
      <c r="BI1029">
        <v>3</v>
      </c>
      <c r="BJ1029">
        <v>0</v>
      </c>
      <c r="BK1029">
        <v>0</v>
      </c>
      <c r="BL1029">
        <v>0</v>
      </c>
      <c r="BM1029">
        <v>0</v>
      </c>
      <c r="BN1029">
        <v>2</v>
      </c>
      <c r="BO1029">
        <f t="shared" si="160"/>
        <v>0</v>
      </c>
      <c r="BP1029">
        <f t="shared" si="161"/>
        <v>8</v>
      </c>
      <c r="BQ1029">
        <f t="shared" si="162"/>
        <v>8</v>
      </c>
      <c r="BR1029">
        <f t="shared" si="163"/>
        <v>3</v>
      </c>
      <c r="BS1029">
        <f t="shared" si="164"/>
        <v>3</v>
      </c>
      <c r="BT1029">
        <f t="shared" si="165"/>
        <v>4</v>
      </c>
      <c r="BU1029">
        <f t="shared" si="166"/>
        <v>5</v>
      </c>
      <c r="BV1029">
        <f t="shared" si="167"/>
        <v>2</v>
      </c>
      <c r="BW1029">
        <f t="shared" si="168"/>
        <v>6</v>
      </c>
      <c r="BX1029">
        <f t="shared" si="169"/>
        <v>5</v>
      </c>
    </row>
    <row r="1030" spans="1:76" ht="18.95" customHeight="1" x14ac:dyDescent="0.25">
      <c r="A1030" t="s">
        <v>3349</v>
      </c>
      <c r="B1030" t="s">
        <v>1589</v>
      </c>
      <c r="C1030" t="s">
        <v>40</v>
      </c>
      <c r="D1030" t="s">
        <v>26</v>
      </c>
      <c r="E1030" t="s">
        <v>96</v>
      </c>
      <c r="F1030" t="s">
        <v>5163</v>
      </c>
      <c r="G1030" t="s">
        <v>2026</v>
      </c>
      <c r="H1030" t="s">
        <v>22</v>
      </c>
      <c r="I1030" t="s">
        <v>3350</v>
      </c>
      <c r="L1030" s="1">
        <v>260627004247</v>
      </c>
      <c r="M1030" t="s">
        <v>3351</v>
      </c>
      <c r="N1030" t="s">
        <v>58</v>
      </c>
      <c r="O1030" t="s">
        <v>3352</v>
      </c>
      <c r="P1030">
        <v>49026</v>
      </c>
      <c r="Q1030" t="s">
        <v>3353</v>
      </c>
      <c r="R1030">
        <v>593</v>
      </c>
      <c r="S1030" t="s">
        <v>39</v>
      </c>
      <c r="T1030" t="b">
        <v>0</v>
      </c>
      <c r="U1030" t="s">
        <v>30</v>
      </c>
      <c r="V1030" t="s">
        <v>31</v>
      </c>
      <c r="W1030" t="s">
        <v>31</v>
      </c>
      <c r="X1030" t="s">
        <v>31</v>
      </c>
      <c r="Y1030" t="s">
        <v>31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3</v>
      </c>
      <c r="AH1030">
        <v>0</v>
      </c>
      <c r="AI1030">
        <v>2</v>
      </c>
      <c r="AJ1030">
        <v>2</v>
      </c>
      <c r="AK1030">
        <v>2</v>
      </c>
      <c r="AL1030">
        <v>2</v>
      </c>
      <c r="AM1030">
        <v>3</v>
      </c>
      <c r="AN1030">
        <v>3</v>
      </c>
      <c r="AO1030">
        <v>2</v>
      </c>
      <c r="AP1030">
        <v>3</v>
      </c>
      <c r="AQ1030">
        <v>0</v>
      </c>
      <c r="AR1030">
        <v>3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3</v>
      </c>
      <c r="BB1030">
        <v>3</v>
      </c>
      <c r="BC1030">
        <v>0</v>
      </c>
      <c r="BD1030">
        <v>0</v>
      </c>
      <c r="BE1030">
        <v>3</v>
      </c>
      <c r="BF1030">
        <v>3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3</v>
      </c>
      <c r="BM1030">
        <v>0</v>
      </c>
      <c r="BN1030">
        <v>0</v>
      </c>
      <c r="BO1030">
        <f t="shared" si="160"/>
        <v>4</v>
      </c>
      <c r="BP1030">
        <f t="shared" si="161"/>
        <v>8</v>
      </c>
      <c r="BQ1030">
        <f t="shared" si="162"/>
        <v>11</v>
      </c>
      <c r="BR1030">
        <f t="shared" si="163"/>
        <v>3</v>
      </c>
      <c r="BS1030">
        <f t="shared" si="164"/>
        <v>0</v>
      </c>
      <c r="BT1030">
        <f t="shared" si="165"/>
        <v>0</v>
      </c>
      <c r="BU1030">
        <f t="shared" si="166"/>
        <v>6</v>
      </c>
      <c r="BV1030">
        <f t="shared" si="167"/>
        <v>6</v>
      </c>
      <c r="BW1030">
        <f t="shared" si="168"/>
        <v>0</v>
      </c>
      <c r="BX1030">
        <f t="shared" si="169"/>
        <v>3</v>
      </c>
    </row>
    <row r="1031" spans="1:76" ht="18.95" customHeight="1" x14ac:dyDescent="0.25">
      <c r="A1031" t="s">
        <v>48</v>
      </c>
      <c r="B1031" t="s">
        <v>49</v>
      </c>
      <c r="C1031" t="s">
        <v>54</v>
      </c>
      <c r="D1031" t="s">
        <v>26</v>
      </c>
      <c r="E1031" t="s">
        <v>50</v>
      </c>
      <c r="F1031" t="s">
        <v>5161</v>
      </c>
      <c r="G1031">
        <v>1</v>
      </c>
      <c r="H1031" t="s">
        <v>22</v>
      </c>
      <c r="I1031" t="s">
        <v>51</v>
      </c>
      <c r="L1031" s="1">
        <v>360011305688</v>
      </c>
      <c r="M1031" t="s">
        <v>52</v>
      </c>
      <c r="N1031" t="s">
        <v>45</v>
      </c>
      <c r="O1031" t="s">
        <v>53</v>
      </c>
      <c r="P1031">
        <v>10462</v>
      </c>
      <c r="Q1031" t="s">
        <v>53</v>
      </c>
      <c r="R1031">
        <v>802</v>
      </c>
      <c r="S1031" t="s">
        <v>7</v>
      </c>
      <c r="T1031" t="b">
        <v>1</v>
      </c>
      <c r="U1031" t="s">
        <v>31</v>
      </c>
      <c r="V1031" t="s">
        <v>31</v>
      </c>
      <c r="W1031" t="s">
        <v>31</v>
      </c>
      <c r="X1031" t="s">
        <v>31</v>
      </c>
      <c r="Y1031" t="s">
        <v>31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2</v>
      </c>
      <c r="AO1031" s="10">
        <v>0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</v>
      </c>
      <c r="AW1031" s="10">
        <v>0</v>
      </c>
      <c r="AX1031" s="10">
        <v>0</v>
      </c>
      <c r="AY1031" s="10">
        <v>0</v>
      </c>
      <c r="AZ1031" s="10">
        <v>0</v>
      </c>
      <c r="BA1031" s="10">
        <v>0</v>
      </c>
      <c r="BB1031" s="10">
        <v>0</v>
      </c>
      <c r="BC1031" s="10">
        <v>0</v>
      </c>
      <c r="BD1031" s="10">
        <v>0</v>
      </c>
      <c r="BE1031" s="10">
        <v>0</v>
      </c>
      <c r="BF1031" s="10">
        <v>0</v>
      </c>
      <c r="BG1031" s="10">
        <v>0</v>
      </c>
      <c r="BH1031" s="10">
        <v>0</v>
      </c>
      <c r="BI1031" s="10">
        <v>0</v>
      </c>
      <c r="BJ1031" s="10">
        <v>0</v>
      </c>
      <c r="BK1031" s="10">
        <v>0</v>
      </c>
      <c r="BL1031" s="10">
        <v>0</v>
      </c>
      <c r="BM1031" s="10">
        <v>0</v>
      </c>
      <c r="BN1031" s="10">
        <v>0</v>
      </c>
      <c r="BO1031">
        <f t="shared" si="160"/>
        <v>0</v>
      </c>
      <c r="BP1031">
        <f t="shared" si="161"/>
        <v>0</v>
      </c>
      <c r="BQ1031">
        <f t="shared" si="162"/>
        <v>2</v>
      </c>
      <c r="BR1031">
        <f t="shared" si="163"/>
        <v>0</v>
      </c>
      <c r="BS1031">
        <f t="shared" si="164"/>
        <v>0</v>
      </c>
      <c r="BT1031">
        <f t="shared" si="165"/>
        <v>0</v>
      </c>
      <c r="BU1031">
        <f t="shared" si="166"/>
        <v>0</v>
      </c>
      <c r="BV1031">
        <f t="shared" si="167"/>
        <v>0</v>
      </c>
      <c r="BW1031">
        <f t="shared" si="168"/>
        <v>0</v>
      </c>
      <c r="BX1031">
        <f t="shared" si="169"/>
        <v>0</v>
      </c>
    </row>
    <row r="1032" spans="1:76" ht="18.95" customHeight="1" x14ac:dyDescent="0.25">
      <c r="A1032" t="s">
        <v>856</v>
      </c>
      <c r="B1032" t="s">
        <v>785</v>
      </c>
      <c r="C1032" t="s">
        <v>29</v>
      </c>
      <c r="D1032" t="s">
        <v>26</v>
      </c>
      <c r="E1032" t="s">
        <v>178</v>
      </c>
      <c r="F1032" t="s">
        <v>5163</v>
      </c>
      <c r="G1032">
        <v>2</v>
      </c>
      <c r="H1032" t="s">
        <v>118</v>
      </c>
      <c r="I1032" t="s">
        <v>857</v>
      </c>
      <c r="L1032" s="1">
        <v>40444002435</v>
      </c>
      <c r="M1032" t="s">
        <v>858</v>
      </c>
      <c r="N1032" t="s">
        <v>45</v>
      </c>
      <c r="O1032" t="s">
        <v>859</v>
      </c>
      <c r="P1032">
        <v>85323</v>
      </c>
      <c r="R1032">
        <v>830</v>
      </c>
      <c r="S1032" t="s">
        <v>66</v>
      </c>
      <c r="T1032" t="b">
        <v>1</v>
      </c>
      <c r="U1032" t="s">
        <v>61</v>
      </c>
      <c r="V1032" t="s">
        <v>61</v>
      </c>
      <c r="W1032" t="s">
        <v>61</v>
      </c>
      <c r="X1032" t="s">
        <v>61</v>
      </c>
      <c r="Y1032" t="s">
        <v>61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3</v>
      </c>
      <c r="AN1032">
        <v>3</v>
      </c>
      <c r="AO1032">
        <v>3</v>
      </c>
      <c r="AP1032">
        <v>0</v>
      </c>
      <c r="AQ1032">
        <v>2</v>
      </c>
      <c r="AR1032">
        <v>1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1</v>
      </c>
      <c r="BF1032">
        <v>1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f t="shared" si="160"/>
        <v>0</v>
      </c>
      <c r="BP1032">
        <f t="shared" si="161"/>
        <v>0</v>
      </c>
      <c r="BQ1032">
        <f t="shared" si="162"/>
        <v>11</v>
      </c>
      <c r="BR1032">
        <f t="shared" si="163"/>
        <v>1</v>
      </c>
      <c r="BS1032">
        <f t="shared" si="164"/>
        <v>1</v>
      </c>
      <c r="BT1032">
        <f t="shared" si="165"/>
        <v>0</v>
      </c>
      <c r="BU1032">
        <f t="shared" si="166"/>
        <v>0</v>
      </c>
      <c r="BV1032">
        <f t="shared" si="167"/>
        <v>2</v>
      </c>
      <c r="BW1032">
        <f t="shared" si="168"/>
        <v>0</v>
      </c>
      <c r="BX1032">
        <f t="shared" si="169"/>
        <v>0</v>
      </c>
    </row>
    <row r="1033" spans="1:76" ht="18.95" customHeight="1" x14ac:dyDescent="0.25">
      <c r="A1033" t="s">
        <v>55</v>
      </c>
      <c r="B1033" t="s">
        <v>1731</v>
      </c>
      <c r="C1033" t="s">
        <v>54</v>
      </c>
      <c r="D1033" t="s">
        <v>26</v>
      </c>
      <c r="E1033" t="s">
        <v>66</v>
      </c>
      <c r="F1033" t="s">
        <v>659</v>
      </c>
      <c r="G1033" t="s">
        <v>2026</v>
      </c>
      <c r="H1033" t="s">
        <v>22</v>
      </c>
      <c r="I1033" t="s">
        <v>3855</v>
      </c>
      <c r="L1033" s="1">
        <v>330003100606</v>
      </c>
      <c r="M1033" t="s">
        <v>3856</v>
      </c>
      <c r="N1033" t="s">
        <v>45</v>
      </c>
      <c r="O1033" t="s">
        <v>2572</v>
      </c>
      <c r="P1033">
        <v>3820</v>
      </c>
      <c r="Q1033" t="s">
        <v>3857</v>
      </c>
      <c r="R1033">
        <v>299</v>
      </c>
      <c r="S1033" t="s">
        <v>89</v>
      </c>
      <c r="T1033" t="b">
        <v>1</v>
      </c>
      <c r="U1033" t="s">
        <v>71</v>
      </c>
      <c r="V1033" t="s">
        <v>61</v>
      </c>
      <c r="W1033" t="s">
        <v>71</v>
      </c>
      <c r="X1033" t="s">
        <v>71</v>
      </c>
      <c r="Y1033" t="s">
        <v>71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3</v>
      </c>
      <c r="AG1033">
        <v>2</v>
      </c>
      <c r="AH1033">
        <v>0</v>
      </c>
      <c r="AI1033">
        <v>2</v>
      </c>
      <c r="AJ1033">
        <v>2</v>
      </c>
      <c r="AK1033">
        <v>2</v>
      </c>
      <c r="AL1033">
        <v>0</v>
      </c>
      <c r="AM1033">
        <v>0</v>
      </c>
      <c r="AN1033">
        <v>3</v>
      </c>
      <c r="AO1033">
        <v>1</v>
      </c>
      <c r="AP1033">
        <v>3</v>
      </c>
      <c r="AQ1033">
        <v>0</v>
      </c>
      <c r="AR1033">
        <v>3</v>
      </c>
      <c r="AS1033">
        <v>0</v>
      </c>
      <c r="AT1033">
        <v>3</v>
      </c>
      <c r="AU1033">
        <v>2</v>
      </c>
      <c r="AV1033">
        <v>2</v>
      </c>
      <c r="AW1033">
        <v>2</v>
      </c>
      <c r="AX1033">
        <v>2</v>
      </c>
      <c r="AY1033">
        <v>0</v>
      </c>
      <c r="AZ1033">
        <v>0</v>
      </c>
      <c r="BA1033">
        <v>3</v>
      </c>
      <c r="BB1033">
        <v>3</v>
      </c>
      <c r="BC1033">
        <v>2</v>
      </c>
      <c r="BD1033">
        <v>2</v>
      </c>
      <c r="BE1033">
        <v>3</v>
      </c>
      <c r="BF1033">
        <v>3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2</v>
      </c>
      <c r="BO1033">
        <f t="shared" si="160"/>
        <v>5</v>
      </c>
      <c r="BP1033">
        <f t="shared" si="161"/>
        <v>6</v>
      </c>
      <c r="BQ1033">
        <f t="shared" si="162"/>
        <v>7</v>
      </c>
      <c r="BR1033">
        <f t="shared" si="163"/>
        <v>3</v>
      </c>
      <c r="BS1033">
        <f t="shared" si="164"/>
        <v>3</v>
      </c>
      <c r="BT1033">
        <f t="shared" si="165"/>
        <v>8</v>
      </c>
      <c r="BU1033">
        <f t="shared" si="166"/>
        <v>6</v>
      </c>
      <c r="BV1033">
        <f t="shared" si="167"/>
        <v>10</v>
      </c>
      <c r="BW1033">
        <f t="shared" si="168"/>
        <v>0</v>
      </c>
      <c r="BX1033">
        <f t="shared" si="169"/>
        <v>3</v>
      </c>
    </row>
    <row r="1034" spans="1:76" ht="18.95" customHeight="1" x14ac:dyDescent="0.25">
      <c r="A1034" t="s">
        <v>5012</v>
      </c>
      <c r="B1034" t="s">
        <v>612</v>
      </c>
      <c r="C1034" t="s">
        <v>40</v>
      </c>
      <c r="D1034" t="s">
        <v>26</v>
      </c>
      <c r="E1034" t="s">
        <v>96</v>
      </c>
      <c r="F1034" t="s">
        <v>5163</v>
      </c>
      <c r="G1034" t="s">
        <v>2026</v>
      </c>
      <c r="H1034" t="s">
        <v>22</v>
      </c>
      <c r="I1034" t="s">
        <v>5013</v>
      </c>
      <c r="L1034" s="1">
        <v>551119003364</v>
      </c>
      <c r="M1034" t="s">
        <v>5014</v>
      </c>
      <c r="N1034" t="s">
        <v>25</v>
      </c>
      <c r="O1034" t="s">
        <v>5015</v>
      </c>
      <c r="P1034">
        <v>54902</v>
      </c>
      <c r="Q1034" t="s">
        <v>1818</v>
      </c>
      <c r="R1034">
        <v>60</v>
      </c>
      <c r="S1034" t="s">
        <v>7</v>
      </c>
      <c r="T1034" t="b">
        <v>1</v>
      </c>
      <c r="U1034" t="s">
        <v>61</v>
      </c>
      <c r="V1034" t="s">
        <v>61</v>
      </c>
      <c r="W1034" t="s">
        <v>61</v>
      </c>
      <c r="X1034" t="s">
        <v>61</v>
      </c>
      <c r="Y1034" t="s">
        <v>61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1</v>
      </c>
      <c r="AH1034">
        <v>1</v>
      </c>
      <c r="AI1034">
        <v>2</v>
      </c>
      <c r="AJ1034">
        <v>2</v>
      </c>
      <c r="AK1034">
        <v>2</v>
      </c>
      <c r="AL1034">
        <v>2</v>
      </c>
      <c r="AM1034">
        <v>3</v>
      </c>
      <c r="AN1034">
        <v>3</v>
      </c>
      <c r="AO1034">
        <v>2</v>
      </c>
      <c r="AP1034">
        <v>3</v>
      </c>
      <c r="AQ1034">
        <v>2</v>
      </c>
      <c r="AR1034">
        <v>3</v>
      </c>
      <c r="AS1034">
        <v>3</v>
      </c>
      <c r="AT1034">
        <v>3</v>
      </c>
      <c r="AU1034">
        <v>2</v>
      </c>
      <c r="AV1034">
        <v>2</v>
      </c>
      <c r="AW1034">
        <v>1</v>
      </c>
      <c r="AX1034">
        <v>2</v>
      </c>
      <c r="AY1034">
        <v>0</v>
      </c>
      <c r="AZ1034">
        <v>0</v>
      </c>
      <c r="BA1034">
        <v>3</v>
      </c>
      <c r="BB1034">
        <v>3</v>
      </c>
      <c r="BC1034">
        <v>2</v>
      </c>
      <c r="BD1034">
        <v>2</v>
      </c>
      <c r="BE1034">
        <v>3</v>
      </c>
      <c r="BF1034">
        <v>3</v>
      </c>
      <c r="BG1034">
        <v>3</v>
      </c>
      <c r="BH1034">
        <v>3</v>
      </c>
      <c r="BI1034">
        <v>0</v>
      </c>
      <c r="BJ1034">
        <v>0</v>
      </c>
      <c r="BK1034">
        <v>3</v>
      </c>
      <c r="BL1034">
        <v>3</v>
      </c>
      <c r="BM1034">
        <v>0</v>
      </c>
      <c r="BN1034">
        <v>2</v>
      </c>
      <c r="BO1034">
        <f t="shared" si="160"/>
        <v>3</v>
      </c>
      <c r="BP1034">
        <f t="shared" si="161"/>
        <v>8</v>
      </c>
      <c r="BQ1034">
        <f t="shared" si="162"/>
        <v>13</v>
      </c>
      <c r="BR1034">
        <f t="shared" si="163"/>
        <v>6</v>
      </c>
      <c r="BS1034">
        <f t="shared" si="164"/>
        <v>3</v>
      </c>
      <c r="BT1034">
        <f t="shared" si="165"/>
        <v>7</v>
      </c>
      <c r="BU1034">
        <f t="shared" si="166"/>
        <v>6</v>
      </c>
      <c r="BV1034">
        <f t="shared" si="167"/>
        <v>10</v>
      </c>
      <c r="BW1034">
        <f t="shared" si="168"/>
        <v>6</v>
      </c>
      <c r="BX1034">
        <f t="shared" si="169"/>
        <v>8</v>
      </c>
    </row>
    <row r="1035" spans="1:76" ht="18.95" customHeight="1" x14ac:dyDescent="0.25">
      <c r="A1035" t="s">
        <v>3889</v>
      </c>
      <c r="B1035" t="s">
        <v>1737</v>
      </c>
      <c r="C1035" t="s">
        <v>54</v>
      </c>
      <c r="D1035" t="s">
        <v>26</v>
      </c>
      <c r="E1035" t="s">
        <v>66</v>
      </c>
      <c r="F1035" t="s">
        <v>659</v>
      </c>
      <c r="G1035" t="s">
        <v>2026</v>
      </c>
      <c r="H1035" t="s">
        <v>22</v>
      </c>
      <c r="I1035" t="s">
        <v>3890</v>
      </c>
      <c r="M1035" t="s">
        <v>3891</v>
      </c>
      <c r="N1035" t="s">
        <v>25</v>
      </c>
      <c r="O1035" t="s">
        <v>3892</v>
      </c>
      <c r="P1035">
        <v>7017</v>
      </c>
      <c r="Q1035" t="s">
        <v>3893</v>
      </c>
      <c r="R1035">
        <v>107</v>
      </c>
      <c r="S1035" t="s">
        <v>89</v>
      </c>
      <c r="T1035" t="b">
        <v>0</v>
      </c>
      <c r="U1035" t="s">
        <v>30</v>
      </c>
      <c r="V1035" t="s">
        <v>31</v>
      </c>
      <c r="W1035" t="s">
        <v>31</v>
      </c>
      <c r="X1035" t="s">
        <v>31</v>
      </c>
      <c r="Y1035" t="s">
        <v>31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2</v>
      </c>
      <c r="AJ1035">
        <v>2</v>
      </c>
      <c r="AK1035">
        <v>2</v>
      </c>
      <c r="AL1035">
        <v>2</v>
      </c>
      <c r="AM1035">
        <v>3</v>
      </c>
      <c r="AN1035">
        <v>3</v>
      </c>
      <c r="AO1035">
        <v>0</v>
      </c>
      <c r="AP1035">
        <v>3</v>
      </c>
      <c r="AQ1035">
        <v>3</v>
      </c>
      <c r="AR1035">
        <v>3</v>
      </c>
      <c r="AS1035">
        <v>1</v>
      </c>
      <c r="AT1035">
        <v>0</v>
      </c>
      <c r="AU1035">
        <v>2</v>
      </c>
      <c r="AV1035">
        <v>2</v>
      </c>
      <c r="AW1035">
        <v>0</v>
      </c>
      <c r="AX1035">
        <v>2</v>
      </c>
      <c r="AY1035">
        <v>0</v>
      </c>
      <c r="AZ1035">
        <v>0</v>
      </c>
      <c r="BA1035">
        <v>3</v>
      </c>
      <c r="BB1035">
        <v>3</v>
      </c>
      <c r="BC1035">
        <v>2</v>
      </c>
      <c r="BD1035">
        <v>0</v>
      </c>
      <c r="BE1035">
        <v>2</v>
      </c>
      <c r="BF1035">
        <v>3</v>
      </c>
      <c r="BG1035">
        <v>1</v>
      </c>
      <c r="BH1035">
        <v>3</v>
      </c>
      <c r="BI1035">
        <v>2</v>
      </c>
      <c r="BJ1035">
        <v>0</v>
      </c>
      <c r="BK1035">
        <v>3</v>
      </c>
      <c r="BL1035">
        <v>3</v>
      </c>
      <c r="BM1035">
        <v>0</v>
      </c>
      <c r="BN1035">
        <v>0</v>
      </c>
      <c r="BO1035">
        <f t="shared" si="160"/>
        <v>0</v>
      </c>
      <c r="BP1035">
        <f t="shared" si="161"/>
        <v>8</v>
      </c>
      <c r="BQ1035">
        <f t="shared" si="162"/>
        <v>12</v>
      </c>
      <c r="BR1035">
        <f t="shared" si="163"/>
        <v>4</v>
      </c>
      <c r="BS1035">
        <f t="shared" si="164"/>
        <v>0</v>
      </c>
      <c r="BT1035">
        <f t="shared" si="165"/>
        <v>6</v>
      </c>
      <c r="BU1035">
        <f t="shared" si="166"/>
        <v>6</v>
      </c>
      <c r="BV1035">
        <f t="shared" si="167"/>
        <v>7</v>
      </c>
      <c r="BW1035">
        <f t="shared" si="168"/>
        <v>4</v>
      </c>
      <c r="BX1035">
        <f t="shared" si="169"/>
        <v>8</v>
      </c>
    </row>
    <row r="1036" spans="1:76" ht="18.95" customHeight="1" x14ac:dyDescent="0.25">
      <c r="A1036" t="s">
        <v>2979</v>
      </c>
      <c r="B1036" t="s">
        <v>1428</v>
      </c>
      <c r="C1036" t="s">
        <v>40</v>
      </c>
      <c r="D1036" t="s">
        <v>26</v>
      </c>
      <c r="E1036" t="s">
        <v>73</v>
      </c>
      <c r="F1036" t="s">
        <v>659</v>
      </c>
      <c r="G1036" t="s">
        <v>2026</v>
      </c>
      <c r="H1036" t="s">
        <v>22</v>
      </c>
      <c r="I1036" t="s">
        <v>2980</v>
      </c>
      <c r="L1036" s="1">
        <v>180006502415</v>
      </c>
      <c r="M1036" t="s">
        <v>2981</v>
      </c>
      <c r="N1036" t="s">
        <v>45</v>
      </c>
      <c r="O1036" t="s">
        <v>2982</v>
      </c>
      <c r="P1036">
        <v>46350</v>
      </c>
      <c r="Q1036" t="s">
        <v>2983</v>
      </c>
      <c r="R1036">
        <v>258</v>
      </c>
      <c r="S1036" t="s">
        <v>7</v>
      </c>
      <c r="T1036" t="b">
        <v>0</v>
      </c>
      <c r="U1036" t="s">
        <v>30</v>
      </c>
      <c r="V1036" t="s">
        <v>61</v>
      </c>
      <c r="W1036" t="s">
        <v>61</v>
      </c>
      <c r="X1036" t="s">
        <v>61</v>
      </c>
      <c r="Y1036" t="s">
        <v>61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3</v>
      </c>
      <c r="AG1036">
        <v>3</v>
      </c>
      <c r="AH1036">
        <v>2</v>
      </c>
      <c r="AI1036">
        <v>2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3</v>
      </c>
      <c r="AP1036">
        <v>0</v>
      </c>
      <c r="AQ1036">
        <v>0</v>
      </c>
      <c r="AR1036">
        <v>2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3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f t="shared" si="160"/>
        <v>8</v>
      </c>
      <c r="BP1036">
        <f t="shared" si="161"/>
        <v>2</v>
      </c>
      <c r="BQ1036">
        <f t="shared" si="162"/>
        <v>5</v>
      </c>
      <c r="BR1036">
        <f t="shared" si="163"/>
        <v>2</v>
      </c>
      <c r="BS1036">
        <f t="shared" si="164"/>
        <v>0</v>
      </c>
      <c r="BT1036">
        <f t="shared" si="165"/>
        <v>0</v>
      </c>
      <c r="BU1036">
        <f t="shared" si="166"/>
        <v>0</v>
      </c>
      <c r="BV1036">
        <f t="shared" si="167"/>
        <v>0</v>
      </c>
      <c r="BW1036">
        <f t="shared" si="168"/>
        <v>3</v>
      </c>
      <c r="BX1036">
        <f t="shared" si="169"/>
        <v>0</v>
      </c>
    </row>
    <row r="1037" spans="1:76" ht="18.95" customHeight="1" x14ac:dyDescent="0.25">
      <c r="A1037" t="s">
        <v>2115</v>
      </c>
      <c r="B1037" t="s">
        <v>20</v>
      </c>
      <c r="C1037" t="s">
        <v>29</v>
      </c>
      <c r="D1037" t="s">
        <v>26</v>
      </c>
      <c r="E1037" t="s">
        <v>66</v>
      </c>
      <c r="F1037" t="s">
        <v>659</v>
      </c>
      <c r="G1037" t="s">
        <v>2026</v>
      </c>
      <c r="H1037" t="s">
        <v>124</v>
      </c>
      <c r="I1037" t="s">
        <v>2116</v>
      </c>
      <c r="L1037" s="1">
        <v>60226611641</v>
      </c>
      <c r="M1037" t="s">
        <v>2117</v>
      </c>
      <c r="N1037" t="s">
        <v>58</v>
      </c>
      <c r="O1037" t="s">
        <v>966</v>
      </c>
      <c r="P1037">
        <v>90043</v>
      </c>
      <c r="Q1037" t="s">
        <v>966</v>
      </c>
      <c r="R1037">
        <v>1007</v>
      </c>
      <c r="S1037" t="s">
        <v>7</v>
      </c>
      <c r="T1037" t="b">
        <v>0</v>
      </c>
      <c r="U1037" t="s">
        <v>30</v>
      </c>
      <c r="V1037" t="s">
        <v>31</v>
      </c>
      <c r="W1037" t="s">
        <v>31</v>
      </c>
      <c r="X1037" t="s">
        <v>31</v>
      </c>
      <c r="Y1037" t="s">
        <v>31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</v>
      </c>
      <c r="AH1037">
        <v>2</v>
      </c>
      <c r="AI1037">
        <v>0</v>
      </c>
      <c r="AJ1037">
        <v>0</v>
      </c>
      <c r="AK1037">
        <v>0</v>
      </c>
      <c r="AL1037">
        <v>0</v>
      </c>
      <c r="AM1037">
        <v>3</v>
      </c>
      <c r="AN1037">
        <v>3</v>
      </c>
      <c r="AO1037">
        <v>0</v>
      </c>
      <c r="AP1037">
        <v>0</v>
      </c>
      <c r="AQ1037">
        <v>0</v>
      </c>
      <c r="AR1037">
        <v>2</v>
      </c>
      <c r="AS1037">
        <v>0</v>
      </c>
      <c r="AT1037">
        <v>0</v>
      </c>
      <c r="AU1037">
        <v>2</v>
      </c>
      <c r="AV1037">
        <v>2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2</v>
      </c>
      <c r="BH1037">
        <v>3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2</v>
      </c>
      <c r="BO1037">
        <f t="shared" si="160"/>
        <v>4</v>
      </c>
      <c r="BP1037">
        <f t="shared" si="161"/>
        <v>0</v>
      </c>
      <c r="BQ1037">
        <f t="shared" si="162"/>
        <v>6</v>
      </c>
      <c r="BR1037">
        <f t="shared" si="163"/>
        <v>2</v>
      </c>
      <c r="BS1037">
        <f t="shared" si="164"/>
        <v>0</v>
      </c>
      <c r="BT1037">
        <f t="shared" si="165"/>
        <v>4</v>
      </c>
      <c r="BU1037">
        <f t="shared" si="166"/>
        <v>0</v>
      </c>
      <c r="BV1037">
        <f t="shared" si="167"/>
        <v>0</v>
      </c>
      <c r="BW1037">
        <f t="shared" si="168"/>
        <v>5</v>
      </c>
      <c r="BX1037">
        <f t="shared" si="169"/>
        <v>2</v>
      </c>
    </row>
    <row r="1038" spans="1:76" ht="18.95" customHeight="1" x14ac:dyDescent="0.25">
      <c r="A1038" t="s">
        <v>1851</v>
      </c>
      <c r="B1038" t="s">
        <v>1468</v>
      </c>
      <c r="C1038" t="s">
        <v>29</v>
      </c>
      <c r="D1038" t="s">
        <v>26</v>
      </c>
      <c r="E1038" t="s">
        <v>96</v>
      </c>
      <c r="F1038" t="s">
        <v>5163</v>
      </c>
      <c r="G1038">
        <v>4</v>
      </c>
      <c r="H1038" t="s">
        <v>22</v>
      </c>
      <c r="I1038" t="s">
        <v>1852</v>
      </c>
      <c r="L1038" s="1">
        <v>160060000838</v>
      </c>
      <c r="M1038" t="s">
        <v>1853</v>
      </c>
      <c r="N1038" t="s">
        <v>25</v>
      </c>
      <c r="O1038" t="s">
        <v>1471</v>
      </c>
      <c r="P1038">
        <v>83687</v>
      </c>
      <c r="Q1038" t="s">
        <v>1472</v>
      </c>
      <c r="R1038">
        <v>1116</v>
      </c>
      <c r="S1038" t="s">
        <v>89</v>
      </c>
      <c r="T1038" t="b">
        <v>0</v>
      </c>
      <c r="U1038" t="s">
        <v>30</v>
      </c>
      <c r="V1038" t="s">
        <v>31</v>
      </c>
      <c r="W1038" t="s">
        <v>31</v>
      </c>
      <c r="X1038" t="s">
        <v>31</v>
      </c>
      <c r="Y1038" t="s">
        <v>31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10">
        <v>0</v>
      </c>
      <c r="AF1038" s="10">
        <v>2</v>
      </c>
      <c r="AG1038" s="10">
        <v>2</v>
      </c>
      <c r="AH1038" s="10">
        <v>2</v>
      </c>
      <c r="AI1038" s="10">
        <v>2</v>
      </c>
      <c r="AJ1038" s="10">
        <v>1</v>
      </c>
      <c r="AK1038" s="10">
        <v>2</v>
      </c>
      <c r="AL1038" s="10">
        <v>2</v>
      </c>
      <c r="AM1038" s="10">
        <v>1</v>
      </c>
      <c r="AN1038" s="10">
        <v>1</v>
      </c>
      <c r="AO1038" s="10">
        <v>0</v>
      </c>
      <c r="AP1038" s="10">
        <v>0</v>
      </c>
      <c r="AQ1038" s="10">
        <v>0</v>
      </c>
      <c r="AR1038" s="10">
        <v>1</v>
      </c>
      <c r="AS1038" s="10">
        <v>0</v>
      </c>
      <c r="AT1038" s="10">
        <v>0</v>
      </c>
      <c r="AU1038" s="10">
        <v>2</v>
      </c>
      <c r="AV1038" s="10">
        <v>2</v>
      </c>
      <c r="AW1038" s="10">
        <v>0</v>
      </c>
      <c r="AX1038" s="10">
        <v>0</v>
      </c>
      <c r="AY1038" s="10">
        <v>0</v>
      </c>
      <c r="AZ1038" s="10">
        <v>0</v>
      </c>
      <c r="BA1038" s="10">
        <v>3</v>
      </c>
      <c r="BB1038" s="10">
        <v>3</v>
      </c>
      <c r="BC1038" s="10">
        <v>1</v>
      </c>
      <c r="BD1038" s="10">
        <v>2</v>
      </c>
      <c r="BE1038" s="10">
        <v>1</v>
      </c>
      <c r="BF1038" s="10">
        <v>1</v>
      </c>
      <c r="BG1038" s="10">
        <v>0</v>
      </c>
      <c r="BH1038" s="10">
        <v>1</v>
      </c>
      <c r="BI1038" s="10">
        <v>0</v>
      </c>
      <c r="BJ1038" s="10">
        <v>0</v>
      </c>
      <c r="BK1038" s="10">
        <v>0</v>
      </c>
      <c r="BL1038" s="10">
        <v>0</v>
      </c>
      <c r="BM1038" s="10">
        <v>0</v>
      </c>
      <c r="BN1038" s="10">
        <v>2</v>
      </c>
      <c r="BO1038">
        <f t="shared" si="160"/>
        <v>6</v>
      </c>
      <c r="BP1038">
        <f t="shared" si="161"/>
        <v>7</v>
      </c>
      <c r="BQ1038">
        <f t="shared" si="162"/>
        <v>2</v>
      </c>
      <c r="BR1038">
        <f t="shared" si="163"/>
        <v>1</v>
      </c>
      <c r="BS1038">
        <f t="shared" si="164"/>
        <v>0</v>
      </c>
      <c r="BT1038">
        <f t="shared" si="165"/>
        <v>4</v>
      </c>
      <c r="BU1038">
        <f t="shared" si="166"/>
        <v>6</v>
      </c>
      <c r="BV1038">
        <f t="shared" si="167"/>
        <v>5</v>
      </c>
      <c r="BW1038">
        <f t="shared" si="168"/>
        <v>1</v>
      </c>
      <c r="BX1038">
        <f t="shared" si="169"/>
        <v>2</v>
      </c>
    </row>
    <row r="1039" spans="1:76" ht="18.95" customHeight="1" x14ac:dyDescent="0.25">
      <c r="A1039" t="s">
        <v>2388</v>
      </c>
      <c r="B1039" t="s">
        <v>20</v>
      </c>
      <c r="C1039" t="s">
        <v>29</v>
      </c>
      <c r="D1039" t="s">
        <v>26</v>
      </c>
      <c r="E1039" t="s">
        <v>66</v>
      </c>
      <c r="F1039" t="s">
        <v>659</v>
      </c>
      <c r="G1039" t="s">
        <v>2026</v>
      </c>
      <c r="H1039" t="s">
        <v>22</v>
      </c>
      <c r="I1039" t="s">
        <v>2389</v>
      </c>
      <c r="L1039" s="1">
        <v>63501011786</v>
      </c>
      <c r="M1039" t="s">
        <v>2390</v>
      </c>
      <c r="N1039" t="s">
        <v>45</v>
      </c>
      <c r="O1039" t="s">
        <v>2391</v>
      </c>
      <c r="P1039">
        <v>93446</v>
      </c>
      <c r="Q1039" t="s">
        <v>2392</v>
      </c>
      <c r="R1039">
        <v>225</v>
      </c>
      <c r="S1039" t="s">
        <v>7</v>
      </c>
      <c r="T1039" t="b">
        <v>0</v>
      </c>
      <c r="U1039" t="s">
        <v>30</v>
      </c>
      <c r="V1039" t="s">
        <v>31</v>
      </c>
      <c r="W1039" t="s">
        <v>31</v>
      </c>
      <c r="X1039" t="s">
        <v>31</v>
      </c>
      <c r="Y1039" t="s">
        <v>31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2</v>
      </c>
      <c r="AG1039">
        <v>2</v>
      </c>
      <c r="AH1039">
        <v>1</v>
      </c>
      <c r="AI1039">
        <v>2</v>
      </c>
      <c r="AJ1039">
        <v>2</v>
      </c>
      <c r="AK1039">
        <v>0</v>
      </c>
      <c r="AL1039">
        <v>2</v>
      </c>
      <c r="AM1039">
        <v>3</v>
      </c>
      <c r="AN1039">
        <v>3</v>
      </c>
      <c r="AO1039">
        <v>3</v>
      </c>
      <c r="AP1039">
        <v>3</v>
      </c>
      <c r="AQ1039">
        <v>3</v>
      </c>
      <c r="AR1039">
        <v>3</v>
      </c>
      <c r="AS1039">
        <v>0</v>
      </c>
      <c r="AT1039">
        <v>1</v>
      </c>
      <c r="AU1039">
        <v>2</v>
      </c>
      <c r="AV1039">
        <v>2</v>
      </c>
      <c r="AW1039">
        <v>0</v>
      </c>
      <c r="AX1039">
        <v>0</v>
      </c>
      <c r="AY1039">
        <v>0</v>
      </c>
      <c r="AZ1039">
        <v>0</v>
      </c>
      <c r="BA1039">
        <v>3</v>
      </c>
      <c r="BB1039">
        <v>3</v>
      </c>
      <c r="BC1039">
        <v>2</v>
      </c>
      <c r="BD1039">
        <v>0</v>
      </c>
      <c r="BE1039">
        <v>3</v>
      </c>
      <c r="BF1039">
        <v>3</v>
      </c>
      <c r="BG1039">
        <v>3</v>
      </c>
      <c r="BH1039">
        <v>1</v>
      </c>
      <c r="BI1039">
        <v>2</v>
      </c>
      <c r="BJ1039">
        <v>0</v>
      </c>
      <c r="BK1039">
        <v>3</v>
      </c>
      <c r="BL1039">
        <v>2</v>
      </c>
      <c r="BM1039">
        <v>0</v>
      </c>
      <c r="BN1039">
        <v>2</v>
      </c>
      <c r="BO1039">
        <f t="shared" si="160"/>
        <v>5</v>
      </c>
      <c r="BP1039">
        <f t="shared" si="161"/>
        <v>6</v>
      </c>
      <c r="BQ1039">
        <f t="shared" si="162"/>
        <v>15</v>
      </c>
      <c r="BR1039">
        <f t="shared" si="163"/>
        <v>3</v>
      </c>
      <c r="BS1039">
        <f t="shared" si="164"/>
        <v>1</v>
      </c>
      <c r="BT1039">
        <f t="shared" si="165"/>
        <v>4</v>
      </c>
      <c r="BU1039">
        <f t="shared" si="166"/>
        <v>6</v>
      </c>
      <c r="BV1039">
        <f t="shared" si="167"/>
        <v>8</v>
      </c>
      <c r="BW1039">
        <f t="shared" si="168"/>
        <v>4</v>
      </c>
      <c r="BX1039">
        <f t="shared" si="169"/>
        <v>9</v>
      </c>
    </row>
    <row r="1040" spans="1:76" ht="18.95" customHeight="1" x14ac:dyDescent="0.25">
      <c r="A1040" t="s">
        <v>2662</v>
      </c>
      <c r="B1040" t="s">
        <v>1769</v>
      </c>
      <c r="C1040" t="s">
        <v>219</v>
      </c>
      <c r="D1040" t="s">
        <v>26</v>
      </c>
      <c r="E1040" t="s">
        <v>66</v>
      </c>
      <c r="F1040" t="s">
        <v>66</v>
      </c>
      <c r="G1040" t="s">
        <v>2026</v>
      </c>
      <c r="H1040" t="s">
        <v>22</v>
      </c>
      <c r="I1040" t="s">
        <v>2663</v>
      </c>
      <c r="M1040" t="s">
        <v>2664</v>
      </c>
      <c r="N1040" t="s">
        <v>58</v>
      </c>
      <c r="O1040" t="s">
        <v>2665</v>
      </c>
      <c r="P1040">
        <v>30040</v>
      </c>
      <c r="Q1040" t="s">
        <v>2666</v>
      </c>
      <c r="R1040">
        <v>300</v>
      </c>
      <c r="S1040" t="s">
        <v>89</v>
      </c>
      <c r="T1040" t="b">
        <v>0</v>
      </c>
      <c r="U1040" t="s">
        <v>30</v>
      </c>
      <c r="V1040" t="s">
        <v>31</v>
      </c>
      <c r="W1040" t="s">
        <v>31</v>
      </c>
      <c r="X1040" t="s">
        <v>31</v>
      </c>
      <c r="Y1040" t="s">
        <v>31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2</v>
      </c>
      <c r="AN1040">
        <v>2</v>
      </c>
      <c r="AO1040">
        <v>0</v>
      </c>
      <c r="AP1040">
        <v>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3</v>
      </c>
      <c r="BB1040">
        <v>3</v>
      </c>
      <c r="BC1040">
        <v>0</v>
      </c>
      <c r="BD1040">
        <v>0</v>
      </c>
      <c r="BE1040">
        <v>3</v>
      </c>
      <c r="BF1040">
        <v>3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f t="shared" si="160"/>
        <v>0</v>
      </c>
      <c r="BP1040">
        <f t="shared" si="161"/>
        <v>0</v>
      </c>
      <c r="BQ1040">
        <f t="shared" si="162"/>
        <v>6</v>
      </c>
      <c r="BR1040">
        <f t="shared" si="163"/>
        <v>0</v>
      </c>
      <c r="BS1040">
        <f t="shared" si="164"/>
        <v>0</v>
      </c>
      <c r="BT1040">
        <f t="shared" si="165"/>
        <v>0</v>
      </c>
      <c r="BU1040">
        <f t="shared" si="166"/>
        <v>6</v>
      </c>
      <c r="BV1040">
        <f t="shared" si="167"/>
        <v>6</v>
      </c>
      <c r="BW1040">
        <f t="shared" si="168"/>
        <v>0</v>
      </c>
      <c r="BX1040">
        <f t="shared" si="169"/>
        <v>0</v>
      </c>
    </row>
    <row r="1041" spans="1:76" ht="18.95" customHeight="1" x14ac:dyDescent="0.25">
      <c r="A1041" t="s">
        <v>1347</v>
      </c>
      <c r="B1041" t="s">
        <v>1239</v>
      </c>
      <c r="C1041" t="s">
        <v>219</v>
      </c>
      <c r="D1041" t="s">
        <v>26</v>
      </c>
      <c r="E1041" t="s">
        <v>66</v>
      </c>
      <c r="F1041" t="s">
        <v>66</v>
      </c>
      <c r="G1041">
        <v>3</v>
      </c>
      <c r="H1041" t="s">
        <v>22</v>
      </c>
      <c r="I1041" t="s">
        <v>853</v>
      </c>
      <c r="L1041" s="1">
        <v>482526011021</v>
      </c>
      <c r="M1041" t="s">
        <v>1348</v>
      </c>
      <c r="N1041" t="s">
        <v>45</v>
      </c>
      <c r="O1041" t="s">
        <v>1349</v>
      </c>
      <c r="P1041">
        <v>76034</v>
      </c>
      <c r="Q1041" t="s">
        <v>1310</v>
      </c>
      <c r="R1041">
        <v>421</v>
      </c>
      <c r="S1041" t="s">
        <v>89</v>
      </c>
      <c r="T1041" t="b">
        <v>0</v>
      </c>
      <c r="U1041" t="s">
        <v>30</v>
      </c>
      <c r="V1041" t="s">
        <v>31</v>
      </c>
      <c r="W1041" t="s">
        <v>31</v>
      </c>
      <c r="X1041" t="s">
        <v>31</v>
      </c>
      <c r="Y1041" t="s">
        <v>31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2</v>
      </c>
      <c r="AG1041">
        <v>2</v>
      </c>
      <c r="AH1041">
        <v>2</v>
      </c>
      <c r="AI1041">
        <v>2</v>
      </c>
      <c r="AJ1041">
        <v>0</v>
      </c>
      <c r="AK1041">
        <v>2</v>
      </c>
      <c r="AL1041">
        <v>0</v>
      </c>
      <c r="AM1041">
        <v>2</v>
      </c>
      <c r="AN1041">
        <v>2</v>
      </c>
      <c r="AO1041">
        <v>0</v>
      </c>
      <c r="AP1041">
        <v>0</v>
      </c>
      <c r="AQ1041">
        <v>0</v>
      </c>
      <c r="AR1041">
        <v>2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1</v>
      </c>
      <c r="BA1041">
        <v>3</v>
      </c>
      <c r="BB1041">
        <v>3</v>
      </c>
      <c r="BC1041">
        <v>2</v>
      </c>
      <c r="BD1041">
        <v>0</v>
      </c>
      <c r="BE1041">
        <v>2</v>
      </c>
      <c r="BF1041">
        <v>2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f t="shared" si="160"/>
        <v>6</v>
      </c>
      <c r="BP1041">
        <f t="shared" si="161"/>
        <v>4</v>
      </c>
      <c r="BQ1041">
        <f t="shared" si="162"/>
        <v>4</v>
      </c>
      <c r="BR1041">
        <f t="shared" si="163"/>
        <v>2</v>
      </c>
      <c r="BS1041">
        <f t="shared" si="164"/>
        <v>0</v>
      </c>
      <c r="BT1041">
        <f t="shared" si="165"/>
        <v>0</v>
      </c>
      <c r="BU1041">
        <f t="shared" si="166"/>
        <v>7</v>
      </c>
      <c r="BV1041">
        <f t="shared" si="167"/>
        <v>6</v>
      </c>
      <c r="BW1041">
        <f t="shared" si="168"/>
        <v>0</v>
      </c>
      <c r="BX1041">
        <f t="shared" si="169"/>
        <v>0</v>
      </c>
    </row>
    <row r="1042" spans="1:76" ht="18.95" customHeight="1" x14ac:dyDescent="0.25">
      <c r="A1042" t="s">
        <v>292</v>
      </c>
      <c r="B1042" t="s">
        <v>258</v>
      </c>
      <c r="C1042" t="s">
        <v>29</v>
      </c>
      <c r="D1042" t="s">
        <v>26</v>
      </c>
      <c r="E1042" t="s">
        <v>21</v>
      </c>
      <c r="F1042" t="s">
        <v>5163</v>
      </c>
      <c r="G1042">
        <v>1</v>
      </c>
      <c r="H1042" t="s">
        <v>124</v>
      </c>
      <c r="I1042" t="s">
        <v>293</v>
      </c>
      <c r="L1042" s="1">
        <v>410372001682</v>
      </c>
      <c r="M1042" t="s">
        <v>294</v>
      </c>
      <c r="N1042" t="s">
        <v>58</v>
      </c>
      <c r="O1042" t="s">
        <v>295</v>
      </c>
      <c r="P1042">
        <v>97754</v>
      </c>
      <c r="Q1042" t="s">
        <v>296</v>
      </c>
      <c r="R1042">
        <v>70</v>
      </c>
      <c r="S1042" t="s">
        <v>77</v>
      </c>
      <c r="T1042" t="b">
        <v>0</v>
      </c>
      <c r="U1042" t="s">
        <v>30</v>
      </c>
      <c r="V1042" t="s">
        <v>31</v>
      </c>
      <c r="W1042" t="s">
        <v>31</v>
      </c>
      <c r="X1042" t="s">
        <v>31</v>
      </c>
      <c r="Y1042" t="s">
        <v>31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</v>
      </c>
      <c r="AO1042" s="10">
        <v>0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10">
        <v>2</v>
      </c>
      <c r="AV1042" s="10">
        <v>2</v>
      </c>
      <c r="AW1042" s="10">
        <v>2</v>
      </c>
      <c r="AX1042" s="10">
        <v>2</v>
      </c>
      <c r="AY1042" s="10">
        <v>0</v>
      </c>
      <c r="AZ1042" s="10">
        <v>0</v>
      </c>
      <c r="BA1042" s="10">
        <v>0</v>
      </c>
      <c r="BB1042" s="10">
        <v>0</v>
      </c>
      <c r="BC1042" s="10">
        <v>0</v>
      </c>
      <c r="BD1042" s="10">
        <v>0</v>
      </c>
      <c r="BE1042" s="10">
        <v>3</v>
      </c>
      <c r="BF1042" s="10">
        <v>3</v>
      </c>
      <c r="BG1042" s="10">
        <v>0</v>
      </c>
      <c r="BH1042" s="10">
        <v>0</v>
      </c>
      <c r="BI1042" s="10">
        <v>0</v>
      </c>
      <c r="BJ1042" s="10">
        <v>0</v>
      </c>
      <c r="BK1042" s="10">
        <v>0</v>
      </c>
      <c r="BL1042" s="10">
        <v>0</v>
      </c>
      <c r="BM1042" s="10">
        <v>0</v>
      </c>
      <c r="BN1042" s="10">
        <v>0</v>
      </c>
      <c r="BO1042">
        <f t="shared" si="160"/>
        <v>0</v>
      </c>
      <c r="BP1042">
        <f t="shared" si="161"/>
        <v>0</v>
      </c>
      <c r="BQ1042">
        <f t="shared" si="162"/>
        <v>0</v>
      </c>
      <c r="BR1042">
        <f t="shared" si="163"/>
        <v>0</v>
      </c>
      <c r="BS1042">
        <f t="shared" si="164"/>
        <v>0</v>
      </c>
      <c r="BT1042">
        <f t="shared" si="165"/>
        <v>8</v>
      </c>
      <c r="BU1042">
        <f t="shared" si="166"/>
        <v>0</v>
      </c>
      <c r="BV1042">
        <f t="shared" si="167"/>
        <v>6</v>
      </c>
      <c r="BW1042">
        <f t="shared" si="168"/>
        <v>0</v>
      </c>
      <c r="BX1042">
        <f t="shared" si="169"/>
        <v>0</v>
      </c>
    </row>
    <row r="1043" spans="1:76" ht="18.95" customHeight="1" x14ac:dyDescent="0.25">
      <c r="A1043" t="s">
        <v>3759</v>
      </c>
      <c r="B1043" t="s">
        <v>1668</v>
      </c>
      <c r="C1043" t="s">
        <v>219</v>
      </c>
      <c r="D1043" t="s">
        <v>86</v>
      </c>
      <c r="E1043" t="s">
        <v>21</v>
      </c>
      <c r="F1043" t="s">
        <v>5163</v>
      </c>
      <c r="G1043" t="s">
        <v>2026</v>
      </c>
      <c r="H1043" t="s">
        <v>83</v>
      </c>
      <c r="I1043" t="s">
        <v>3760</v>
      </c>
      <c r="L1043" s="1">
        <v>370001202789</v>
      </c>
      <c r="M1043" t="s">
        <v>3761</v>
      </c>
      <c r="N1043" t="s">
        <v>45</v>
      </c>
      <c r="O1043" t="s">
        <v>3762</v>
      </c>
      <c r="P1043">
        <v>28590</v>
      </c>
      <c r="Q1043" t="s">
        <v>3763</v>
      </c>
      <c r="R1043">
        <v>648</v>
      </c>
      <c r="S1043" t="s">
        <v>66</v>
      </c>
      <c r="T1043" t="b">
        <v>1</v>
      </c>
      <c r="U1043" t="s">
        <v>71</v>
      </c>
      <c r="V1043" t="s">
        <v>61</v>
      </c>
      <c r="W1043" t="s">
        <v>61</v>
      </c>
      <c r="X1043" t="s">
        <v>61</v>
      </c>
      <c r="Y1043" t="s">
        <v>61</v>
      </c>
      <c r="Z1043">
        <v>2</v>
      </c>
      <c r="AA1043">
        <v>1</v>
      </c>
      <c r="AB1043">
        <v>1</v>
      </c>
      <c r="AC1043">
        <v>2</v>
      </c>
      <c r="AD1043">
        <v>2</v>
      </c>
      <c r="AE1043">
        <v>2</v>
      </c>
      <c r="AF1043">
        <v>3</v>
      </c>
      <c r="AG1043">
        <v>3</v>
      </c>
      <c r="AH1043">
        <v>2</v>
      </c>
      <c r="AI1043">
        <v>2</v>
      </c>
      <c r="AJ1043">
        <v>2</v>
      </c>
      <c r="AK1043">
        <v>2</v>
      </c>
      <c r="AL1043">
        <v>2</v>
      </c>
      <c r="AM1043">
        <v>2</v>
      </c>
      <c r="AN1043">
        <v>3</v>
      </c>
      <c r="AO1043">
        <v>0</v>
      </c>
      <c r="AP1043">
        <v>1</v>
      </c>
      <c r="AQ1043">
        <v>3</v>
      </c>
      <c r="AR1043">
        <v>3</v>
      </c>
      <c r="AS1043">
        <v>1</v>
      </c>
      <c r="AT1043">
        <v>1</v>
      </c>
      <c r="AU1043">
        <v>2</v>
      </c>
      <c r="AV1043">
        <v>2</v>
      </c>
      <c r="AW1043">
        <v>2</v>
      </c>
      <c r="AX1043">
        <v>2</v>
      </c>
      <c r="AY1043">
        <v>1</v>
      </c>
      <c r="AZ1043">
        <v>2</v>
      </c>
      <c r="BA1043">
        <v>3</v>
      </c>
      <c r="BB1043">
        <v>3</v>
      </c>
      <c r="BC1043">
        <v>2</v>
      </c>
      <c r="BD1043">
        <v>0</v>
      </c>
      <c r="BE1043">
        <v>3</v>
      </c>
      <c r="BF1043">
        <v>3</v>
      </c>
      <c r="BG1043">
        <v>1</v>
      </c>
      <c r="BH1043">
        <v>3</v>
      </c>
      <c r="BI1043">
        <v>3</v>
      </c>
      <c r="BJ1043">
        <v>1</v>
      </c>
      <c r="BK1043">
        <v>0</v>
      </c>
      <c r="BL1043">
        <v>3</v>
      </c>
      <c r="BM1043">
        <v>2</v>
      </c>
      <c r="BN1043">
        <v>2</v>
      </c>
      <c r="BO1043">
        <f t="shared" si="160"/>
        <v>18</v>
      </c>
      <c r="BP1043">
        <f t="shared" si="161"/>
        <v>8</v>
      </c>
      <c r="BQ1043">
        <f t="shared" si="162"/>
        <v>9</v>
      </c>
      <c r="BR1043">
        <f t="shared" si="163"/>
        <v>4</v>
      </c>
      <c r="BS1043">
        <f t="shared" si="164"/>
        <v>1</v>
      </c>
      <c r="BT1043">
        <f t="shared" si="165"/>
        <v>8</v>
      </c>
      <c r="BU1043">
        <f t="shared" si="166"/>
        <v>9</v>
      </c>
      <c r="BV1043">
        <f t="shared" si="167"/>
        <v>8</v>
      </c>
      <c r="BW1043">
        <f t="shared" si="168"/>
        <v>4</v>
      </c>
      <c r="BX1043">
        <f t="shared" si="169"/>
        <v>11</v>
      </c>
    </row>
    <row r="1044" spans="1:76" ht="18.95" customHeight="1" x14ac:dyDescent="0.25">
      <c r="A1044" t="s">
        <v>1135</v>
      </c>
      <c r="B1044" t="s">
        <v>1119</v>
      </c>
      <c r="C1044" t="s">
        <v>219</v>
      </c>
      <c r="D1044" t="s">
        <v>26</v>
      </c>
      <c r="E1044" t="s">
        <v>178</v>
      </c>
      <c r="F1044" t="s">
        <v>5163</v>
      </c>
      <c r="G1044">
        <v>2</v>
      </c>
      <c r="H1044" t="s">
        <v>22</v>
      </c>
      <c r="I1044" t="s">
        <v>1136</v>
      </c>
      <c r="L1044" s="1">
        <v>120054005533</v>
      </c>
      <c r="M1044" t="s">
        <v>1137</v>
      </c>
      <c r="N1044" t="s">
        <v>58</v>
      </c>
      <c r="O1044" t="s">
        <v>1138</v>
      </c>
      <c r="P1044">
        <v>32137</v>
      </c>
      <c r="Q1044" t="s">
        <v>1139</v>
      </c>
      <c r="R1044">
        <v>1726</v>
      </c>
      <c r="S1044" t="s">
        <v>89</v>
      </c>
      <c r="T1044" t="b">
        <v>1</v>
      </c>
      <c r="U1044" t="s">
        <v>31</v>
      </c>
      <c r="V1044" t="s">
        <v>31</v>
      </c>
      <c r="W1044" t="s">
        <v>31</v>
      </c>
      <c r="X1044" t="s">
        <v>31</v>
      </c>
      <c r="Y1044" t="s">
        <v>31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2</v>
      </c>
      <c r="AJ1044">
        <v>2</v>
      </c>
      <c r="AK1044">
        <v>2</v>
      </c>
      <c r="AL1044">
        <v>0</v>
      </c>
      <c r="AM1044">
        <v>1</v>
      </c>
      <c r="AN1044">
        <v>1</v>
      </c>
      <c r="AO1044">
        <v>1</v>
      </c>
      <c r="AP1044">
        <v>0</v>
      </c>
      <c r="AQ1044">
        <v>3</v>
      </c>
      <c r="AR1044">
        <v>2</v>
      </c>
      <c r="AS1044">
        <v>0</v>
      </c>
      <c r="AT1044">
        <v>3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3</v>
      </c>
      <c r="BB1044">
        <v>3</v>
      </c>
      <c r="BC1044">
        <v>2</v>
      </c>
      <c r="BD1044">
        <v>0</v>
      </c>
      <c r="BE1044">
        <v>0</v>
      </c>
      <c r="BF1044">
        <v>0</v>
      </c>
      <c r="BG1044">
        <v>0</v>
      </c>
      <c r="BH1044">
        <v>2</v>
      </c>
      <c r="BI1044">
        <v>0</v>
      </c>
      <c r="BJ1044">
        <v>0</v>
      </c>
      <c r="BK1044">
        <v>0</v>
      </c>
      <c r="BL1044">
        <v>2</v>
      </c>
      <c r="BM1044">
        <v>0</v>
      </c>
      <c r="BN1044">
        <v>0</v>
      </c>
      <c r="BO1044">
        <f t="shared" si="160"/>
        <v>0</v>
      </c>
      <c r="BP1044">
        <f t="shared" si="161"/>
        <v>6</v>
      </c>
      <c r="BQ1044">
        <f t="shared" si="162"/>
        <v>6</v>
      </c>
      <c r="BR1044">
        <f t="shared" si="163"/>
        <v>2</v>
      </c>
      <c r="BS1044">
        <f t="shared" si="164"/>
        <v>3</v>
      </c>
      <c r="BT1044">
        <f t="shared" si="165"/>
        <v>0</v>
      </c>
      <c r="BU1044">
        <f t="shared" si="166"/>
        <v>6</v>
      </c>
      <c r="BV1044">
        <f t="shared" si="167"/>
        <v>2</v>
      </c>
      <c r="BW1044">
        <f t="shared" si="168"/>
        <v>2</v>
      </c>
      <c r="BX1044">
        <f t="shared" si="169"/>
        <v>2</v>
      </c>
    </row>
    <row r="1045" spans="1:76" ht="18.95" customHeight="1" x14ac:dyDescent="0.25">
      <c r="A1045" t="s">
        <v>1362</v>
      </c>
      <c r="B1045" t="s">
        <v>1239</v>
      </c>
      <c r="C1045" t="s">
        <v>219</v>
      </c>
      <c r="D1045" t="s">
        <v>26</v>
      </c>
      <c r="E1045" t="s">
        <v>21</v>
      </c>
      <c r="F1045" t="s">
        <v>5163</v>
      </c>
      <c r="G1045">
        <v>3</v>
      </c>
      <c r="H1045" t="s">
        <v>22</v>
      </c>
      <c r="I1045" t="s">
        <v>1363</v>
      </c>
      <c r="L1045" s="1">
        <v>482703011113</v>
      </c>
      <c r="M1045" t="s">
        <v>1364</v>
      </c>
      <c r="N1045" t="s">
        <v>45</v>
      </c>
      <c r="O1045" t="s">
        <v>1299</v>
      </c>
      <c r="P1045">
        <v>78717</v>
      </c>
      <c r="Q1045" t="s">
        <v>1361</v>
      </c>
      <c r="R1045">
        <v>831</v>
      </c>
      <c r="S1045" t="s">
        <v>7</v>
      </c>
      <c r="T1045" t="b">
        <v>0</v>
      </c>
      <c r="U1045" t="s">
        <v>30</v>
      </c>
      <c r="V1045" t="s">
        <v>31</v>
      </c>
      <c r="W1045" t="s">
        <v>31</v>
      </c>
      <c r="X1045" t="s">
        <v>31</v>
      </c>
      <c r="Y1045" t="s">
        <v>31</v>
      </c>
      <c r="Z1045" s="10">
        <v>0</v>
      </c>
      <c r="AA1045" s="10">
        <v>0</v>
      </c>
      <c r="AB1045" s="10">
        <v>0</v>
      </c>
      <c r="AC1045" s="10">
        <v>2</v>
      </c>
      <c r="AD1045" s="10">
        <v>2</v>
      </c>
      <c r="AE1045" s="10">
        <v>2</v>
      </c>
      <c r="AF1045" s="10">
        <v>1</v>
      </c>
      <c r="AG1045" s="10">
        <v>1</v>
      </c>
      <c r="AH1045" s="10">
        <v>0</v>
      </c>
      <c r="AI1045" s="10">
        <v>2</v>
      </c>
      <c r="AJ1045" s="10">
        <v>2</v>
      </c>
      <c r="AK1045" s="10">
        <v>2</v>
      </c>
      <c r="AL1045" s="10">
        <v>0</v>
      </c>
      <c r="AM1045" s="10">
        <v>2</v>
      </c>
      <c r="AN1045" s="10">
        <v>2</v>
      </c>
      <c r="AO1045" s="10">
        <v>0</v>
      </c>
      <c r="AP1045" s="10">
        <v>0</v>
      </c>
      <c r="AQ1045" s="10">
        <v>0</v>
      </c>
      <c r="AR1045" s="10">
        <v>2</v>
      </c>
      <c r="AS1045" s="10">
        <v>0</v>
      </c>
      <c r="AT1045" s="10">
        <v>0</v>
      </c>
      <c r="AU1045" s="10">
        <v>2</v>
      </c>
      <c r="AV1045" s="10">
        <v>2</v>
      </c>
      <c r="AW1045" s="10">
        <v>0</v>
      </c>
      <c r="AX1045" s="10">
        <v>0</v>
      </c>
      <c r="AY1045" s="10">
        <v>1</v>
      </c>
      <c r="AZ1045" s="10">
        <v>0</v>
      </c>
      <c r="BA1045" s="10">
        <v>3</v>
      </c>
      <c r="BB1045" s="10">
        <v>3</v>
      </c>
      <c r="BC1045" s="10">
        <v>2</v>
      </c>
      <c r="BD1045" s="10">
        <v>2</v>
      </c>
      <c r="BE1045" s="10">
        <v>2</v>
      </c>
      <c r="BF1045" s="10">
        <v>2</v>
      </c>
      <c r="BG1045" s="10">
        <v>0</v>
      </c>
      <c r="BH1045" s="10">
        <v>0</v>
      </c>
      <c r="BI1045" s="10">
        <v>0</v>
      </c>
      <c r="BJ1045" s="10">
        <v>0</v>
      </c>
      <c r="BK1045" s="10">
        <v>0</v>
      </c>
      <c r="BL1045" s="10">
        <v>0</v>
      </c>
      <c r="BM1045" s="10">
        <v>0</v>
      </c>
      <c r="BN1045" s="10">
        <v>0</v>
      </c>
      <c r="BO1045">
        <f t="shared" si="160"/>
        <v>8</v>
      </c>
      <c r="BP1045">
        <f t="shared" si="161"/>
        <v>6</v>
      </c>
      <c r="BQ1045">
        <f t="shared" si="162"/>
        <v>4</v>
      </c>
      <c r="BR1045">
        <f t="shared" si="163"/>
        <v>2</v>
      </c>
      <c r="BS1045">
        <f t="shared" si="164"/>
        <v>0</v>
      </c>
      <c r="BT1045">
        <f t="shared" si="165"/>
        <v>4</v>
      </c>
      <c r="BU1045">
        <f t="shared" si="166"/>
        <v>7</v>
      </c>
      <c r="BV1045">
        <f t="shared" si="167"/>
        <v>8</v>
      </c>
      <c r="BW1045">
        <f t="shared" si="168"/>
        <v>0</v>
      </c>
      <c r="BX1045">
        <f t="shared" si="169"/>
        <v>0</v>
      </c>
    </row>
    <row r="1046" spans="1:76" ht="18.95" customHeight="1" x14ac:dyDescent="0.25">
      <c r="A1046" t="s">
        <v>55</v>
      </c>
      <c r="B1046" t="s">
        <v>49</v>
      </c>
      <c r="C1046" t="s">
        <v>54</v>
      </c>
      <c r="D1046" t="s">
        <v>26</v>
      </c>
      <c r="E1046" t="s">
        <v>73</v>
      </c>
      <c r="F1046" t="s">
        <v>659</v>
      </c>
      <c r="G1046" t="s">
        <v>2026</v>
      </c>
      <c r="H1046" t="s">
        <v>22</v>
      </c>
      <c r="I1046" t="s">
        <v>4169</v>
      </c>
      <c r="L1046" s="1">
        <v>360013405756</v>
      </c>
      <c r="M1046" t="s">
        <v>4170</v>
      </c>
      <c r="N1046" t="s">
        <v>25</v>
      </c>
      <c r="O1046" t="s">
        <v>4048</v>
      </c>
      <c r="P1046">
        <v>14610</v>
      </c>
      <c r="Q1046" t="s">
        <v>472</v>
      </c>
      <c r="R1046">
        <v>397</v>
      </c>
      <c r="S1046" t="s">
        <v>7</v>
      </c>
      <c r="T1046" t="b">
        <v>0</v>
      </c>
      <c r="U1046" t="s">
        <v>30</v>
      </c>
      <c r="V1046" t="s">
        <v>31</v>
      </c>
      <c r="W1046" t="s">
        <v>31</v>
      </c>
      <c r="X1046" t="s">
        <v>31</v>
      </c>
      <c r="Y1046" t="s">
        <v>31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2</v>
      </c>
      <c r="AJ1046">
        <v>2</v>
      </c>
      <c r="AK1046">
        <v>2</v>
      </c>
      <c r="AL1046">
        <v>0</v>
      </c>
      <c r="AM1046">
        <v>2</v>
      </c>
      <c r="AN1046">
        <v>2</v>
      </c>
      <c r="AO1046">
        <v>0</v>
      </c>
      <c r="AP1046">
        <v>0</v>
      </c>
      <c r="AQ1046">
        <v>0</v>
      </c>
      <c r="AR1046">
        <v>3</v>
      </c>
      <c r="AS1046">
        <v>0</v>
      </c>
      <c r="AT1046">
        <v>0</v>
      </c>
      <c r="AU1046">
        <v>2</v>
      </c>
      <c r="AV1046">
        <v>2</v>
      </c>
      <c r="AW1046">
        <v>0</v>
      </c>
      <c r="AX1046">
        <v>0</v>
      </c>
      <c r="AY1046">
        <v>0</v>
      </c>
      <c r="AZ1046">
        <v>0</v>
      </c>
      <c r="BA1046">
        <v>3</v>
      </c>
      <c r="BB1046">
        <v>3</v>
      </c>
      <c r="BC1046">
        <v>0</v>
      </c>
      <c r="BD1046">
        <v>0</v>
      </c>
      <c r="BE1046">
        <v>3</v>
      </c>
      <c r="BF1046">
        <v>3</v>
      </c>
      <c r="BG1046">
        <v>0</v>
      </c>
      <c r="BH1046">
        <v>3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f t="shared" si="160"/>
        <v>0</v>
      </c>
      <c r="BP1046">
        <f t="shared" si="161"/>
        <v>6</v>
      </c>
      <c r="BQ1046">
        <f t="shared" si="162"/>
        <v>4</v>
      </c>
      <c r="BR1046">
        <f t="shared" si="163"/>
        <v>3</v>
      </c>
      <c r="BS1046">
        <f t="shared" si="164"/>
        <v>0</v>
      </c>
      <c r="BT1046">
        <f t="shared" si="165"/>
        <v>4</v>
      </c>
      <c r="BU1046">
        <f t="shared" si="166"/>
        <v>6</v>
      </c>
      <c r="BV1046">
        <f t="shared" si="167"/>
        <v>6</v>
      </c>
      <c r="BW1046">
        <f t="shared" si="168"/>
        <v>3</v>
      </c>
      <c r="BX1046">
        <f t="shared" si="169"/>
        <v>0</v>
      </c>
    </row>
    <row r="1047" spans="1:76" ht="18.95" customHeight="1" x14ac:dyDescent="0.25">
      <c r="A1047" t="s">
        <v>1519</v>
      </c>
      <c r="B1047" t="s">
        <v>612</v>
      </c>
      <c r="C1047" t="s">
        <v>40</v>
      </c>
      <c r="D1047" t="s">
        <v>26</v>
      </c>
      <c r="E1047" t="s">
        <v>21</v>
      </c>
      <c r="F1047" t="s">
        <v>5163</v>
      </c>
      <c r="G1047">
        <v>5</v>
      </c>
      <c r="H1047" t="s">
        <v>22</v>
      </c>
      <c r="I1047" t="s">
        <v>1520</v>
      </c>
      <c r="L1047" s="1">
        <v>551464002624</v>
      </c>
      <c r="M1047" t="s">
        <v>1521</v>
      </c>
      <c r="N1047" t="s">
        <v>45</v>
      </c>
      <c r="O1047" t="s">
        <v>1522</v>
      </c>
      <c r="P1047">
        <v>53590</v>
      </c>
      <c r="Q1047" t="s">
        <v>1513</v>
      </c>
      <c r="R1047">
        <v>494</v>
      </c>
      <c r="S1047" t="s">
        <v>89</v>
      </c>
      <c r="T1047" t="b">
        <v>0</v>
      </c>
      <c r="U1047" t="s">
        <v>30</v>
      </c>
      <c r="V1047" t="s">
        <v>71</v>
      </c>
      <c r="W1047" t="s">
        <v>71</v>
      </c>
      <c r="X1047" t="s">
        <v>71</v>
      </c>
      <c r="Y1047" t="s">
        <v>61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2</v>
      </c>
      <c r="AJ1047">
        <v>2</v>
      </c>
      <c r="AK1047">
        <v>2</v>
      </c>
      <c r="AL1047">
        <v>2</v>
      </c>
      <c r="AM1047">
        <v>2</v>
      </c>
      <c r="AN1047">
        <v>2</v>
      </c>
      <c r="AO1047">
        <v>0</v>
      </c>
      <c r="AP1047">
        <v>0</v>
      </c>
      <c r="AQ1047">
        <v>1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3</v>
      </c>
      <c r="BB1047">
        <v>0</v>
      </c>
      <c r="BC1047">
        <v>1</v>
      </c>
      <c r="BD1047">
        <v>0</v>
      </c>
      <c r="BE1047">
        <v>0</v>
      </c>
      <c r="BF1047">
        <v>0</v>
      </c>
      <c r="BG1047">
        <v>3</v>
      </c>
      <c r="BH1047">
        <v>1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2</v>
      </c>
      <c r="BO1047">
        <f t="shared" si="160"/>
        <v>0</v>
      </c>
      <c r="BP1047">
        <f t="shared" si="161"/>
        <v>8</v>
      </c>
      <c r="BQ1047">
        <f t="shared" si="162"/>
        <v>5</v>
      </c>
      <c r="BR1047">
        <f t="shared" si="163"/>
        <v>1</v>
      </c>
      <c r="BS1047">
        <f t="shared" si="164"/>
        <v>0</v>
      </c>
      <c r="BT1047">
        <f t="shared" si="165"/>
        <v>0</v>
      </c>
      <c r="BU1047">
        <f t="shared" si="166"/>
        <v>3</v>
      </c>
      <c r="BV1047">
        <f t="shared" si="167"/>
        <v>1</v>
      </c>
      <c r="BW1047">
        <f t="shared" si="168"/>
        <v>4</v>
      </c>
      <c r="BX1047">
        <f t="shared" si="169"/>
        <v>2</v>
      </c>
    </row>
    <row r="1048" spans="1:76" ht="18.95" customHeight="1" x14ac:dyDescent="0.25">
      <c r="A1048" t="s">
        <v>5080</v>
      </c>
      <c r="B1048" t="s">
        <v>1534</v>
      </c>
      <c r="C1048" t="s">
        <v>29</v>
      </c>
      <c r="D1048" t="s">
        <v>26</v>
      </c>
      <c r="E1048" t="s">
        <v>96</v>
      </c>
      <c r="F1048" t="s">
        <v>5163</v>
      </c>
      <c r="G1048" t="s">
        <v>2026</v>
      </c>
      <c r="H1048" t="s">
        <v>22</v>
      </c>
      <c r="I1048" t="s">
        <v>5081</v>
      </c>
      <c r="L1048" s="1">
        <v>560267000366</v>
      </c>
      <c r="M1048" t="s">
        <v>5082</v>
      </c>
      <c r="N1048" t="s">
        <v>25</v>
      </c>
      <c r="O1048" t="s">
        <v>5083</v>
      </c>
      <c r="P1048">
        <v>82513</v>
      </c>
      <c r="Q1048" t="s">
        <v>1431</v>
      </c>
      <c r="R1048">
        <v>36</v>
      </c>
      <c r="S1048" t="s">
        <v>39</v>
      </c>
      <c r="T1048" t="b">
        <v>1</v>
      </c>
      <c r="U1048" t="s">
        <v>31</v>
      </c>
      <c r="V1048" t="s">
        <v>31</v>
      </c>
      <c r="W1048" t="s">
        <v>31</v>
      </c>
      <c r="X1048" t="s">
        <v>31</v>
      </c>
      <c r="Y1048" t="s">
        <v>31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3</v>
      </c>
      <c r="AG1048">
        <v>3</v>
      </c>
      <c r="AH1048">
        <v>0</v>
      </c>
      <c r="AI1048">
        <v>2</v>
      </c>
      <c r="AJ1048">
        <v>0</v>
      </c>
      <c r="AK1048">
        <v>2</v>
      </c>
      <c r="AL1048">
        <v>0</v>
      </c>
      <c r="AM1048">
        <v>1</v>
      </c>
      <c r="AN1048">
        <v>3</v>
      </c>
      <c r="AO1048">
        <v>3</v>
      </c>
      <c r="AP1048">
        <v>0</v>
      </c>
      <c r="AQ1048">
        <v>0</v>
      </c>
      <c r="AR1048">
        <v>3</v>
      </c>
      <c r="AS1048">
        <v>0</v>
      </c>
      <c r="AT1048">
        <v>0</v>
      </c>
      <c r="AU1048">
        <v>2</v>
      </c>
      <c r="AV1048">
        <v>2</v>
      </c>
      <c r="AW1048">
        <v>0</v>
      </c>
      <c r="AX1048">
        <v>0</v>
      </c>
      <c r="AY1048">
        <v>0</v>
      </c>
      <c r="AZ1048">
        <v>0</v>
      </c>
      <c r="BA1048">
        <v>3</v>
      </c>
      <c r="BB1048">
        <v>3</v>
      </c>
      <c r="BC1048">
        <v>0</v>
      </c>
      <c r="BD1048">
        <v>2</v>
      </c>
      <c r="BE1048">
        <v>3</v>
      </c>
      <c r="BF1048">
        <v>3</v>
      </c>
      <c r="BG1048">
        <v>0</v>
      </c>
      <c r="BH1048">
        <v>1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f t="shared" si="160"/>
        <v>6</v>
      </c>
      <c r="BP1048">
        <f t="shared" si="161"/>
        <v>4</v>
      </c>
      <c r="BQ1048">
        <f t="shared" si="162"/>
        <v>7</v>
      </c>
      <c r="BR1048">
        <f t="shared" si="163"/>
        <v>3</v>
      </c>
      <c r="BS1048">
        <f t="shared" si="164"/>
        <v>0</v>
      </c>
      <c r="BT1048">
        <f t="shared" si="165"/>
        <v>4</v>
      </c>
      <c r="BU1048">
        <f t="shared" si="166"/>
        <v>6</v>
      </c>
      <c r="BV1048">
        <f t="shared" si="167"/>
        <v>8</v>
      </c>
      <c r="BW1048">
        <f t="shared" si="168"/>
        <v>1</v>
      </c>
      <c r="BX1048">
        <f t="shared" si="169"/>
        <v>0</v>
      </c>
    </row>
    <row r="1049" spans="1:76" ht="18.95" customHeight="1" x14ac:dyDescent="0.25">
      <c r="A1049" t="s">
        <v>468</v>
      </c>
      <c r="B1049" t="s">
        <v>424</v>
      </c>
      <c r="C1049" t="s">
        <v>219</v>
      </c>
      <c r="D1049" t="s">
        <v>26</v>
      </c>
      <c r="E1049" t="s">
        <v>96</v>
      </c>
      <c r="F1049" t="s">
        <v>5163</v>
      </c>
      <c r="G1049">
        <v>1</v>
      </c>
      <c r="H1049" t="s">
        <v>22</v>
      </c>
      <c r="I1049" t="s">
        <v>469</v>
      </c>
      <c r="L1049" s="1">
        <v>470300002069</v>
      </c>
      <c r="M1049" t="s">
        <v>470</v>
      </c>
      <c r="N1049" t="s">
        <v>25</v>
      </c>
      <c r="O1049" t="s">
        <v>471</v>
      </c>
      <c r="P1049">
        <v>37885</v>
      </c>
      <c r="Q1049" t="s">
        <v>472</v>
      </c>
      <c r="R1049">
        <v>333</v>
      </c>
      <c r="S1049" t="s">
        <v>39</v>
      </c>
      <c r="T1049" t="b">
        <v>1</v>
      </c>
      <c r="U1049" t="s">
        <v>61</v>
      </c>
      <c r="V1049" t="s">
        <v>61</v>
      </c>
      <c r="W1049" t="s">
        <v>61</v>
      </c>
      <c r="X1049" t="s">
        <v>61</v>
      </c>
      <c r="Y1049" t="s">
        <v>61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</v>
      </c>
      <c r="AH1049" s="10">
        <v>0</v>
      </c>
      <c r="AI1049" s="10">
        <v>2</v>
      </c>
      <c r="AJ1049" s="10">
        <v>2</v>
      </c>
      <c r="AK1049" s="10">
        <v>0</v>
      </c>
      <c r="AL1049" s="10">
        <v>0</v>
      </c>
      <c r="AM1049" s="10">
        <v>3</v>
      </c>
      <c r="AN1049" s="10">
        <v>3</v>
      </c>
      <c r="AO1049" s="10">
        <v>3</v>
      </c>
      <c r="AP1049" s="10">
        <v>3</v>
      </c>
      <c r="AQ1049" s="10">
        <v>0</v>
      </c>
      <c r="AR1049" s="10">
        <v>2</v>
      </c>
      <c r="AS1049" s="10">
        <v>0</v>
      </c>
      <c r="AT1049" s="10">
        <v>2</v>
      </c>
      <c r="AU1049" s="10">
        <v>0</v>
      </c>
      <c r="AV1049" s="10">
        <v>0</v>
      </c>
      <c r="AW1049" s="10">
        <v>0</v>
      </c>
      <c r="AX1049" s="10">
        <v>0</v>
      </c>
      <c r="AY1049" s="10">
        <v>2</v>
      </c>
      <c r="AZ1049" s="10">
        <v>0</v>
      </c>
      <c r="BA1049" s="10">
        <v>3</v>
      </c>
      <c r="BB1049" s="10">
        <v>3</v>
      </c>
      <c r="BC1049" s="10">
        <v>2</v>
      </c>
      <c r="BD1049" s="10">
        <v>0</v>
      </c>
      <c r="BE1049" s="10">
        <v>0</v>
      </c>
      <c r="BF1049" s="10">
        <v>3</v>
      </c>
      <c r="BG1049" s="10">
        <v>3</v>
      </c>
      <c r="BH1049" s="10">
        <v>3</v>
      </c>
      <c r="BI1049" s="10">
        <v>0</v>
      </c>
      <c r="BJ1049" s="10">
        <v>0</v>
      </c>
      <c r="BK1049" s="10">
        <v>3</v>
      </c>
      <c r="BL1049" s="10">
        <v>0</v>
      </c>
      <c r="BM1049" s="10">
        <v>0</v>
      </c>
      <c r="BN1049" s="10">
        <v>0</v>
      </c>
      <c r="BO1049">
        <f t="shared" si="160"/>
        <v>0</v>
      </c>
      <c r="BP1049">
        <f t="shared" si="161"/>
        <v>4</v>
      </c>
      <c r="BQ1049">
        <f t="shared" si="162"/>
        <v>12</v>
      </c>
      <c r="BR1049">
        <f t="shared" si="163"/>
        <v>2</v>
      </c>
      <c r="BS1049">
        <f t="shared" si="164"/>
        <v>2</v>
      </c>
      <c r="BT1049">
        <f t="shared" si="165"/>
        <v>0</v>
      </c>
      <c r="BU1049">
        <f t="shared" si="166"/>
        <v>8</v>
      </c>
      <c r="BV1049">
        <f t="shared" si="167"/>
        <v>5</v>
      </c>
      <c r="BW1049">
        <f t="shared" si="168"/>
        <v>6</v>
      </c>
      <c r="BX1049">
        <f t="shared" si="169"/>
        <v>3</v>
      </c>
    </row>
    <row r="1050" spans="1:76" ht="18.95" customHeight="1" x14ac:dyDescent="0.25">
      <c r="A1050" t="s">
        <v>1874</v>
      </c>
      <c r="B1050" t="s">
        <v>1428</v>
      </c>
      <c r="C1050" t="s">
        <v>40</v>
      </c>
      <c r="D1050" t="s">
        <v>26</v>
      </c>
      <c r="E1050" t="s">
        <v>73</v>
      </c>
      <c r="F1050" t="s">
        <v>659</v>
      </c>
      <c r="G1050">
        <v>4</v>
      </c>
      <c r="H1050" t="s">
        <v>22</v>
      </c>
      <c r="I1050" t="s">
        <v>1875</v>
      </c>
      <c r="L1050" s="1">
        <v>180004802163</v>
      </c>
      <c r="M1050" t="s">
        <v>1876</v>
      </c>
      <c r="N1050" t="s">
        <v>45</v>
      </c>
      <c r="O1050" t="s">
        <v>1877</v>
      </c>
      <c r="P1050">
        <v>46312</v>
      </c>
      <c r="Q1050" t="s">
        <v>308</v>
      </c>
      <c r="R1050">
        <v>420</v>
      </c>
      <c r="S1050" t="s">
        <v>89</v>
      </c>
      <c r="T1050" t="b">
        <v>1</v>
      </c>
      <c r="U1050" t="s">
        <v>61</v>
      </c>
      <c r="V1050" t="s">
        <v>71</v>
      </c>
      <c r="W1050" t="s">
        <v>61</v>
      </c>
      <c r="X1050" t="s">
        <v>71</v>
      </c>
      <c r="Y1050" t="s">
        <v>61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1</v>
      </c>
      <c r="AJ1050">
        <v>0</v>
      </c>
      <c r="AK1050">
        <v>2</v>
      </c>
      <c r="AL1050">
        <v>0</v>
      </c>
      <c r="AM1050">
        <v>3</v>
      </c>
      <c r="AN1050">
        <v>3</v>
      </c>
      <c r="AO1050">
        <v>3</v>
      </c>
      <c r="AP1050">
        <v>3</v>
      </c>
      <c r="AQ1050">
        <v>3</v>
      </c>
      <c r="AR1050">
        <v>2</v>
      </c>
      <c r="AS1050">
        <v>1</v>
      </c>
      <c r="AT1050">
        <v>2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3</v>
      </c>
      <c r="BB1050">
        <v>3</v>
      </c>
      <c r="BC1050">
        <v>2</v>
      </c>
      <c r="BD1050">
        <v>0</v>
      </c>
      <c r="BE1050">
        <v>3</v>
      </c>
      <c r="BF1050">
        <v>3</v>
      </c>
      <c r="BG1050">
        <v>0</v>
      </c>
      <c r="BH1050">
        <v>3</v>
      </c>
      <c r="BI1050">
        <v>0</v>
      </c>
      <c r="BJ1050">
        <v>0</v>
      </c>
      <c r="BK1050">
        <v>0</v>
      </c>
      <c r="BL1050">
        <v>0</v>
      </c>
      <c r="BM1050">
        <v>1</v>
      </c>
      <c r="BN1050">
        <v>2</v>
      </c>
      <c r="BO1050">
        <f t="shared" si="160"/>
        <v>1</v>
      </c>
      <c r="BP1050">
        <f t="shared" si="161"/>
        <v>3</v>
      </c>
      <c r="BQ1050">
        <f t="shared" si="162"/>
        <v>15</v>
      </c>
      <c r="BR1050">
        <f t="shared" si="163"/>
        <v>3</v>
      </c>
      <c r="BS1050">
        <f t="shared" si="164"/>
        <v>2</v>
      </c>
      <c r="BT1050">
        <f t="shared" si="165"/>
        <v>0</v>
      </c>
      <c r="BU1050">
        <f t="shared" si="166"/>
        <v>7</v>
      </c>
      <c r="BV1050">
        <f t="shared" si="167"/>
        <v>8</v>
      </c>
      <c r="BW1050">
        <f t="shared" si="168"/>
        <v>3</v>
      </c>
      <c r="BX1050">
        <f t="shared" si="169"/>
        <v>3</v>
      </c>
    </row>
    <row r="1051" spans="1:76" ht="18.95" customHeight="1" x14ac:dyDescent="0.25">
      <c r="A1051" t="s">
        <v>904</v>
      </c>
      <c r="B1051" t="s">
        <v>20</v>
      </c>
      <c r="C1051" t="s">
        <v>29</v>
      </c>
      <c r="D1051" t="s">
        <v>26</v>
      </c>
      <c r="E1051" t="s">
        <v>96</v>
      </c>
      <c r="F1051" t="s">
        <v>5163</v>
      </c>
      <c r="G1051">
        <v>2</v>
      </c>
      <c r="H1051" t="s">
        <v>22</v>
      </c>
      <c r="I1051" t="s">
        <v>905</v>
      </c>
      <c r="L1051" s="1">
        <v>60285011573</v>
      </c>
      <c r="M1051" t="s">
        <v>906</v>
      </c>
      <c r="N1051" t="s">
        <v>58</v>
      </c>
      <c r="O1051" t="s">
        <v>907</v>
      </c>
      <c r="P1051">
        <v>94509</v>
      </c>
      <c r="Q1051" t="s">
        <v>908</v>
      </c>
      <c r="R1051">
        <v>171</v>
      </c>
      <c r="S1051" t="s">
        <v>89</v>
      </c>
      <c r="T1051" t="b">
        <v>0</v>
      </c>
      <c r="U1051" t="s">
        <v>30</v>
      </c>
      <c r="V1051" t="s">
        <v>61</v>
      </c>
      <c r="W1051" t="s">
        <v>71</v>
      </c>
      <c r="X1051" t="s">
        <v>71</v>
      </c>
      <c r="Y1051" t="s">
        <v>71</v>
      </c>
      <c r="Z1051" s="10">
        <v>0</v>
      </c>
      <c r="AA1051" s="10">
        <v>0</v>
      </c>
      <c r="AB1051" s="10">
        <v>0</v>
      </c>
      <c r="AC1051" s="10">
        <v>0</v>
      </c>
      <c r="AD1051" s="10">
        <v>0</v>
      </c>
      <c r="AE1051" s="10">
        <v>0</v>
      </c>
      <c r="AF1051" s="10">
        <v>0</v>
      </c>
      <c r="AG1051" s="10">
        <v>0</v>
      </c>
      <c r="AH1051" s="10">
        <v>0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</v>
      </c>
      <c r="AO1051" s="10">
        <v>0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2</v>
      </c>
      <c r="AV1051" s="10">
        <v>2</v>
      </c>
      <c r="AW1051" s="10">
        <v>2</v>
      </c>
      <c r="AX1051" s="10">
        <v>2</v>
      </c>
      <c r="AY1051" s="10">
        <v>0</v>
      </c>
      <c r="AZ1051" s="10">
        <v>0</v>
      </c>
      <c r="BA1051" s="10">
        <v>3</v>
      </c>
      <c r="BB1051" s="10">
        <v>3</v>
      </c>
      <c r="BC1051" s="10">
        <v>2</v>
      </c>
      <c r="BD1051" s="10">
        <v>0</v>
      </c>
      <c r="BE1051" s="10">
        <v>3</v>
      </c>
      <c r="BF1051" s="10">
        <v>3</v>
      </c>
      <c r="BG1051" s="10">
        <v>0</v>
      </c>
      <c r="BH1051" s="10">
        <v>0</v>
      </c>
      <c r="BI1051" s="10">
        <v>0</v>
      </c>
      <c r="BJ1051" s="10">
        <v>0</v>
      </c>
      <c r="BK1051" s="10">
        <v>0</v>
      </c>
      <c r="BL1051" s="10">
        <v>0</v>
      </c>
      <c r="BM1051" s="10">
        <v>0</v>
      </c>
      <c r="BN1051" s="10">
        <v>0</v>
      </c>
      <c r="BO1051">
        <f t="shared" si="160"/>
        <v>0</v>
      </c>
      <c r="BP1051">
        <f t="shared" si="161"/>
        <v>0</v>
      </c>
      <c r="BQ1051">
        <f t="shared" si="162"/>
        <v>0</v>
      </c>
      <c r="BR1051">
        <f t="shared" si="163"/>
        <v>0</v>
      </c>
      <c r="BS1051">
        <f t="shared" si="164"/>
        <v>0</v>
      </c>
      <c r="BT1051">
        <f t="shared" si="165"/>
        <v>8</v>
      </c>
      <c r="BU1051">
        <f t="shared" si="166"/>
        <v>6</v>
      </c>
      <c r="BV1051">
        <f t="shared" si="167"/>
        <v>8</v>
      </c>
      <c r="BW1051">
        <f t="shared" si="168"/>
        <v>0</v>
      </c>
      <c r="BX1051">
        <f t="shared" si="169"/>
        <v>0</v>
      </c>
    </row>
    <row r="1052" spans="1:76" ht="18.95" customHeight="1" x14ac:dyDescent="0.25">
      <c r="A1052" t="s">
        <v>4613</v>
      </c>
      <c r="B1052" t="s">
        <v>1239</v>
      </c>
      <c r="C1052" t="s">
        <v>219</v>
      </c>
      <c r="D1052" t="s">
        <v>26</v>
      </c>
      <c r="E1052" t="s">
        <v>21</v>
      </c>
      <c r="F1052" t="s">
        <v>5163</v>
      </c>
      <c r="G1052" t="s">
        <v>2026</v>
      </c>
      <c r="H1052" t="s">
        <v>22</v>
      </c>
      <c r="I1052" t="s">
        <v>4614</v>
      </c>
      <c r="L1052" s="1">
        <v>481674010608</v>
      </c>
      <c r="M1052" t="s">
        <v>4615</v>
      </c>
      <c r="N1052" t="s">
        <v>25</v>
      </c>
      <c r="O1052" t="s">
        <v>4616</v>
      </c>
      <c r="P1052">
        <v>76227</v>
      </c>
      <c r="Q1052" t="s">
        <v>4617</v>
      </c>
      <c r="R1052">
        <v>937</v>
      </c>
      <c r="S1052" t="s">
        <v>39</v>
      </c>
      <c r="T1052" t="b">
        <v>0</v>
      </c>
      <c r="U1052" t="s">
        <v>30</v>
      </c>
      <c r="V1052" t="s">
        <v>31</v>
      </c>
      <c r="W1052" t="s">
        <v>31</v>
      </c>
      <c r="X1052" t="s">
        <v>31</v>
      </c>
      <c r="Y1052" t="s">
        <v>31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3</v>
      </c>
      <c r="AG1052">
        <v>3</v>
      </c>
      <c r="AH1052">
        <v>0</v>
      </c>
      <c r="AI1052">
        <v>1</v>
      </c>
      <c r="AJ1052">
        <v>0</v>
      </c>
      <c r="AK1052">
        <v>2</v>
      </c>
      <c r="AL1052">
        <v>1</v>
      </c>
      <c r="AM1052">
        <v>0</v>
      </c>
      <c r="AN1052">
        <v>2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2</v>
      </c>
      <c r="AW1052">
        <v>1</v>
      </c>
      <c r="AX1052">
        <v>2</v>
      </c>
      <c r="AY1052">
        <v>0</v>
      </c>
      <c r="AZ1052">
        <v>0</v>
      </c>
      <c r="BA1052">
        <v>0</v>
      </c>
      <c r="BB1052">
        <v>0</v>
      </c>
      <c r="BC1052">
        <v>2</v>
      </c>
      <c r="BD1052">
        <v>0</v>
      </c>
      <c r="BE1052">
        <v>0</v>
      </c>
      <c r="BF1052">
        <v>0</v>
      </c>
      <c r="BG1052">
        <v>1</v>
      </c>
      <c r="BH1052">
        <v>1</v>
      </c>
      <c r="BI1052">
        <v>0</v>
      </c>
      <c r="BJ1052">
        <v>0</v>
      </c>
      <c r="BK1052">
        <v>0</v>
      </c>
      <c r="BL1052">
        <v>2</v>
      </c>
      <c r="BM1052">
        <v>0</v>
      </c>
      <c r="BN1052">
        <v>2</v>
      </c>
      <c r="BO1052">
        <f t="shared" si="160"/>
        <v>6</v>
      </c>
      <c r="BP1052">
        <f t="shared" si="161"/>
        <v>4</v>
      </c>
      <c r="BQ1052">
        <f t="shared" si="162"/>
        <v>2</v>
      </c>
      <c r="BR1052">
        <f t="shared" si="163"/>
        <v>0</v>
      </c>
      <c r="BS1052">
        <f t="shared" si="164"/>
        <v>0</v>
      </c>
      <c r="BT1052">
        <f t="shared" si="165"/>
        <v>5</v>
      </c>
      <c r="BU1052">
        <f t="shared" si="166"/>
        <v>0</v>
      </c>
      <c r="BV1052">
        <f t="shared" si="167"/>
        <v>2</v>
      </c>
      <c r="BW1052">
        <f t="shared" si="168"/>
        <v>2</v>
      </c>
      <c r="BX1052">
        <f t="shared" si="169"/>
        <v>4</v>
      </c>
    </row>
    <row r="1053" spans="1:76" ht="18.95" customHeight="1" x14ac:dyDescent="0.25">
      <c r="A1053" t="s">
        <v>3453</v>
      </c>
      <c r="B1053" t="s">
        <v>33</v>
      </c>
      <c r="C1053" t="s">
        <v>40</v>
      </c>
      <c r="D1053" t="s">
        <v>26</v>
      </c>
      <c r="E1053" t="s">
        <v>66</v>
      </c>
      <c r="F1053" t="s">
        <v>659</v>
      </c>
      <c r="G1053" t="s">
        <v>2026</v>
      </c>
      <c r="H1053" t="s">
        <v>22</v>
      </c>
      <c r="I1053" t="s">
        <v>3454</v>
      </c>
      <c r="L1053" s="1">
        <v>271104002237</v>
      </c>
      <c r="M1053" t="s">
        <v>3455</v>
      </c>
      <c r="N1053" t="s">
        <v>25</v>
      </c>
      <c r="O1053" t="s">
        <v>3456</v>
      </c>
      <c r="P1053">
        <v>55802</v>
      </c>
      <c r="Q1053" t="s">
        <v>1647</v>
      </c>
      <c r="R1053">
        <v>627</v>
      </c>
      <c r="S1053" t="s">
        <v>7</v>
      </c>
      <c r="T1053" t="b">
        <v>1</v>
      </c>
      <c r="U1053" t="s">
        <v>61</v>
      </c>
      <c r="V1053" t="s">
        <v>61</v>
      </c>
      <c r="W1053" t="s">
        <v>61</v>
      </c>
      <c r="X1053" t="s">
        <v>61</v>
      </c>
      <c r="Y1053" t="s">
        <v>61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1</v>
      </c>
      <c r="AF1053">
        <v>0</v>
      </c>
      <c r="AG1053">
        <v>1</v>
      </c>
      <c r="AH1053">
        <v>1</v>
      </c>
      <c r="AI1053">
        <v>2</v>
      </c>
      <c r="AJ1053">
        <v>0</v>
      </c>
      <c r="AK1053">
        <v>0</v>
      </c>
      <c r="AL1053">
        <v>2</v>
      </c>
      <c r="AM1053">
        <v>3</v>
      </c>
      <c r="AN1053">
        <v>3</v>
      </c>
      <c r="AO1053">
        <v>0</v>
      </c>
      <c r="AP1053">
        <v>3</v>
      </c>
      <c r="AQ1053">
        <v>0</v>
      </c>
      <c r="AR1053">
        <v>2</v>
      </c>
      <c r="AS1053">
        <v>0</v>
      </c>
      <c r="AT1053">
        <v>0</v>
      </c>
      <c r="AU1053">
        <v>2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3</v>
      </c>
      <c r="BB1053">
        <v>3</v>
      </c>
      <c r="BC1053">
        <v>1</v>
      </c>
      <c r="BD1053">
        <v>0</v>
      </c>
      <c r="BE1053">
        <v>3</v>
      </c>
      <c r="BF1053">
        <v>3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2</v>
      </c>
      <c r="BO1053">
        <f t="shared" si="160"/>
        <v>4</v>
      </c>
      <c r="BP1053">
        <f t="shared" si="161"/>
        <v>4</v>
      </c>
      <c r="BQ1053">
        <f t="shared" si="162"/>
        <v>9</v>
      </c>
      <c r="BR1053">
        <f t="shared" si="163"/>
        <v>2</v>
      </c>
      <c r="BS1053">
        <f t="shared" si="164"/>
        <v>0</v>
      </c>
      <c r="BT1053">
        <f t="shared" si="165"/>
        <v>3</v>
      </c>
      <c r="BU1053">
        <f t="shared" si="166"/>
        <v>6</v>
      </c>
      <c r="BV1053">
        <f t="shared" si="167"/>
        <v>7</v>
      </c>
      <c r="BW1053">
        <f t="shared" si="168"/>
        <v>0</v>
      </c>
      <c r="BX1053">
        <f t="shared" si="169"/>
        <v>3</v>
      </c>
    </row>
    <row r="1054" spans="1:76" ht="18.95" customHeight="1" x14ac:dyDescent="0.25">
      <c r="A1054" t="s">
        <v>2813</v>
      </c>
      <c r="B1054" t="s">
        <v>1483</v>
      </c>
      <c r="C1054" t="s">
        <v>40</v>
      </c>
      <c r="D1054" t="s">
        <v>26</v>
      </c>
      <c r="E1054" t="s">
        <v>73</v>
      </c>
      <c r="F1054" t="s">
        <v>659</v>
      </c>
      <c r="G1054" t="s">
        <v>2026</v>
      </c>
      <c r="H1054" t="s">
        <v>22</v>
      </c>
      <c r="I1054" t="s">
        <v>2814</v>
      </c>
      <c r="L1054" s="1">
        <v>171125001350</v>
      </c>
      <c r="M1054" t="s">
        <v>2815</v>
      </c>
      <c r="N1054" t="s">
        <v>45</v>
      </c>
      <c r="O1054" t="s">
        <v>2816</v>
      </c>
      <c r="P1054">
        <v>60484</v>
      </c>
      <c r="Q1054" t="s">
        <v>1866</v>
      </c>
      <c r="R1054">
        <v>287</v>
      </c>
      <c r="S1054" t="s">
        <v>66</v>
      </c>
      <c r="T1054" t="b">
        <v>0</v>
      </c>
      <c r="U1054" t="s">
        <v>30</v>
      </c>
      <c r="V1054" t="s">
        <v>31</v>
      </c>
      <c r="W1054" t="s">
        <v>31</v>
      </c>
      <c r="X1054" t="s">
        <v>31</v>
      </c>
      <c r="Y1054" t="s">
        <v>31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1</v>
      </c>
      <c r="AH1054">
        <v>1</v>
      </c>
      <c r="AI1054">
        <v>2</v>
      </c>
      <c r="AJ1054">
        <v>1</v>
      </c>
      <c r="AK1054">
        <v>2</v>
      </c>
      <c r="AL1054">
        <v>2</v>
      </c>
      <c r="AM1054">
        <v>3</v>
      </c>
      <c r="AN1054">
        <v>3</v>
      </c>
      <c r="AO1054">
        <v>3</v>
      </c>
      <c r="AP1054">
        <v>1</v>
      </c>
      <c r="AQ1054">
        <v>0</v>
      </c>
      <c r="AR1054">
        <v>3</v>
      </c>
      <c r="AS1054">
        <v>3</v>
      </c>
      <c r="AT1054">
        <v>1</v>
      </c>
      <c r="AU1054">
        <v>2</v>
      </c>
      <c r="AV1054">
        <v>2</v>
      </c>
      <c r="AW1054">
        <v>2</v>
      </c>
      <c r="AX1054">
        <v>2</v>
      </c>
      <c r="AY1054">
        <v>0</v>
      </c>
      <c r="AZ1054">
        <v>1</v>
      </c>
      <c r="BA1054">
        <v>3</v>
      </c>
      <c r="BB1054">
        <v>3</v>
      </c>
      <c r="BC1054">
        <v>2</v>
      </c>
      <c r="BD1054">
        <v>1</v>
      </c>
      <c r="BE1054">
        <v>3</v>
      </c>
      <c r="BF1054">
        <v>3</v>
      </c>
      <c r="BG1054">
        <v>3</v>
      </c>
      <c r="BH1054">
        <v>3</v>
      </c>
      <c r="BI1054">
        <v>0</v>
      </c>
      <c r="BJ1054">
        <v>0</v>
      </c>
      <c r="BK1054">
        <v>3</v>
      </c>
      <c r="BL1054">
        <v>0</v>
      </c>
      <c r="BM1054">
        <v>0</v>
      </c>
      <c r="BN1054">
        <v>2</v>
      </c>
      <c r="BO1054">
        <f t="shared" si="160"/>
        <v>3</v>
      </c>
      <c r="BP1054">
        <f t="shared" si="161"/>
        <v>7</v>
      </c>
      <c r="BQ1054">
        <f t="shared" si="162"/>
        <v>10</v>
      </c>
      <c r="BR1054">
        <f t="shared" si="163"/>
        <v>6</v>
      </c>
      <c r="BS1054">
        <f t="shared" si="164"/>
        <v>1</v>
      </c>
      <c r="BT1054">
        <f t="shared" si="165"/>
        <v>8</v>
      </c>
      <c r="BU1054">
        <f t="shared" si="166"/>
        <v>7</v>
      </c>
      <c r="BV1054">
        <f t="shared" si="167"/>
        <v>9</v>
      </c>
      <c r="BW1054">
        <f t="shared" si="168"/>
        <v>6</v>
      </c>
      <c r="BX1054">
        <f t="shared" si="169"/>
        <v>5</v>
      </c>
    </row>
    <row r="1055" spans="1:76" ht="18.95" customHeight="1" x14ac:dyDescent="0.25">
      <c r="A1055" t="s">
        <v>1266</v>
      </c>
      <c r="B1055" t="s">
        <v>1239</v>
      </c>
      <c r="C1055" t="s">
        <v>219</v>
      </c>
      <c r="D1055" t="s">
        <v>26</v>
      </c>
      <c r="E1055" t="s">
        <v>96</v>
      </c>
      <c r="F1055" t="s">
        <v>5163</v>
      </c>
      <c r="G1055">
        <v>3</v>
      </c>
      <c r="H1055" t="s">
        <v>22</v>
      </c>
      <c r="I1055" t="s">
        <v>1267</v>
      </c>
      <c r="L1055" s="1">
        <v>481305011190</v>
      </c>
      <c r="M1055" t="s">
        <v>1268</v>
      </c>
      <c r="N1055" t="s">
        <v>58</v>
      </c>
      <c r="O1055" t="s">
        <v>1269</v>
      </c>
      <c r="P1055">
        <v>75244</v>
      </c>
      <c r="Q1055" t="s">
        <v>1269</v>
      </c>
      <c r="R1055">
        <v>330</v>
      </c>
      <c r="S1055" t="s">
        <v>7</v>
      </c>
      <c r="T1055" t="b">
        <v>1</v>
      </c>
      <c r="U1055" t="s">
        <v>31</v>
      </c>
      <c r="V1055" t="s">
        <v>31</v>
      </c>
      <c r="W1055" t="s">
        <v>31</v>
      </c>
      <c r="X1055" t="s">
        <v>31</v>
      </c>
      <c r="Y1055" t="s">
        <v>31</v>
      </c>
      <c r="Z1055">
        <v>0</v>
      </c>
      <c r="AA1055">
        <v>0</v>
      </c>
      <c r="AB1055">
        <v>0</v>
      </c>
      <c r="AC1055">
        <v>0</v>
      </c>
      <c r="AD1055">
        <v>2</v>
      </c>
      <c r="AE1055">
        <v>0</v>
      </c>
      <c r="AF1055">
        <v>1</v>
      </c>
      <c r="AG1055">
        <v>1</v>
      </c>
      <c r="AH1055">
        <v>0</v>
      </c>
      <c r="AI1055">
        <v>2</v>
      </c>
      <c r="AJ1055">
        <v>0</v>
      </c>
      <c r="AK1055">
        <v>2</v>
      </c>
      <c r="AL1055">
        <v>0</v>
      </c>
      <c r="AM1055">
        <v>2</v>
      </c>
      <c r="AN1055">
        <v>2</v>
      </c>
      <c r="AO1055">
        <v>0</v>
      </c>
      <c r="AP1055">
        <v>0</v>
      </c>
      <c r="AQ1055">
        <v>0</v>
      </c>
      <c r="AR1055">
        <v>2</v>
      </c>
      <c r="AS1055">
        <v>0</v>
      </c>
      <c r="AT1055">
        <v>0</v>
      </c>
      <c r="AU1055">
        <v>2</v>
      </c>
      <c r="AV1055">
        <v>2</v>
      </c>
      <c r="AW1055">
        <v>0</v>
      </c>
      <c r="AX1055">
        <v>0</v>
      </c>
      <c r="AY1055">
        <v>0</v>
      </c>
      <c r="AZ1055">
        <v>0</v>
      </c>
      <c r="BA1055">
        <v>3</v>
      </c>
      <c r="BB1055">
        <v>3</v>
      </c>
      <c r="BC1055">
        <v>2</v>
      </c>
      <c r="BD1055">
        <v>0</v>
      </c>
      <c r="BE1055">
        <v>3</v>
      </c>
      <c r="BF1055">
        <v>3</v>
      </c>
      <c r="BG1055">
        <v>0</v>
      </c>
      <c r="BH1055">
        <v>2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f t="shared" si="160"/>
        <v>4</v>
      </c>
      <c r="BP1055">
        <f t="shared" si="161"/>
        <v>4</v>
      </c>
      <c r="BQ1055">
        <f t="shared" si="162"/>
        <v>4</v>
      </c>
      <c r="BR1055">
        <f t="shared" si="163"/>
        <v>2</v>
      </c>
      <c r="BS1055">
        <f t="shared" si="164"/>
        <v>0</v>
      </c>
      <c r="BT1055">
        <f t="shared" si="165"/>
        <v>4</v>
      </c>
      <c r="BU1055">
        <f t="shared" si="166"/>
        <v>6</v>
      </c>
      <c r="BV1055">
        <f t="shared" si="167"/>
        <v>8</v>
      </c>
      <c r="BW1055">
        <f t="shared" si="168"/>
        <v>2</v>
      </c>
      <c r="BX1055">
        <f t="shared" si="169"/>
        <v>0</v>
      </c>
    </row>
    <row r="1056" spans="1:76" ht="18.95" customHeight="1" x14ac:dyDescent="0.25">
      <c r="A1056" t="s">
        <v>55</v>
      </c>
      <c r="B1056" t="s">
        <v>483</v>
      </c>
      <c r="C1056" t="s">
        <v>29</v>
      </c>
      <c r="D1056" t="s">
        <v>86</v>
      </c>
      <c r="E1056" t="s">
        <v>96</v>
      </c>
      <c r="F1056" t="s">
        <v>5163</v>
      </c>
      <c r="G1056">
        <v>1</v>
      </c>
      <c r="H1056" t="s">
        <v>83</v>
      </c>
      <c r="I1056" t="s">
        <v>498</v>
      </c>
      <c r="L1056" s="1">
        <v>490004001130</v>
      </c>
      <c r="M1056" t="s">
        <v>499</v>
      </c>
      <c r="N1056" t="s">
        <v>45</v>
      </c>
      <c r="O1056" t="s">
        <v>500</v>
      </c>
      <c r="P1056">
        <v>84020</v>
      </c>
      <c r="Q1056" t="s">
        <v>487</v>
      </c>
      <c r="R1056">
        <v>649</v>
      </c>
      <c r="S1056" t="s">
        <v>89</v>
      </c>
      <c r="T1056" t="b">
        <v>0</v>
      </c>
      <c r="U1056" t="s">
        <v>30</v>
      </c>
      <c r="V1056" t="s">
        <v>71</v>
      </c>
      <c r="W1056" t="s">
        <v>71</v>
      </c>
      <c r="X1056" t="s">
        <v>71</v>
      </c>
      <c r="Y1056" t="s">
        <v>61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  <c r="AF1056" s="10">
        <v>2</v>
      </c>
      <c r="AG1056" s="10">
        <v>2</v>
      </c>
      <c r="AH1056" s="10">
        <v>2</v>
      </c>
      <c r="AI1056" s="10">
        <v>0</v>
      </c>
      <c r="AJ1056" s="10">
        <v>2</v>
      </c>
      <c r="AK1056" s="10">
        <v>2</v>
      </c>
      <c r="AL1056" s="10">
        <v>2</v>
      </c>
      <c r="AM1056" s="10">
        <v>0</v>
      </c>
      <c r="AN1056" s="10">
        <v>2</v>
      </c>
      <c r="AO1056" s="10">
        <v>0</v>
      </c>
      <c r="AP1056" s="10">
        <v>0</v>
      </c>
      <c r="AQ1056" s="10">
        <v>0</v>
      </c>
      <c r="AR1056" s="10">
        <v>2</v>
      </c>
      <c r="AS1056" s="10">
        <v>0</v>
      </c>
      <c r="AT1056" s="10">
        <v>2</v>
      </c>
      <c r="AU1056" s="10">
        <v>0</v>
      </c>
      <c r="AV1056" s="10">
        <v>0</v>
      </c>
      <c r="AW1056" s="10">
        <v>0</v>
      </c>
      <c r="AX1056" s="10">
        <v>0</v>
      </c>
      <c r="AY1056" s="10">
        <v>0</v>
      </c>
      <c r="AZ1056" s="10">
        <v>0</v>
      </c>
      <c r="BA1056" s="10">
        <v>0</v>
      </c>
      <c r="BB1056" s="10">
        <v>0</v>
      </c>
      <c r="BC1056" s="10">
        <v>2</v>
      </c>
      <c r="BD1056" s="10">
        <v>2</v>
      </c>
      <c r="BE1056" s="10">
        <v>2</v>
      </c>
      <c r="BF1056" s="10">
        <v>0</v>
      </c>
      <c r="BG1056" s="10">
        <v>2</v>
      </c>
      <c r="BH1056" s="10">
        <v>0</v>
      </c>
      <c r="BI1056" s="10">
        <v>0</v>
      </c>
      <c r="BJ1056" s="10">
        <v>0</v>
      </c>
      <c r="BK1056" s="10">
        <v>0</v>
      </c>
      <c r="BL1056" s="10">
        <v>0</v>
      </c>
      <c r="BM1056" s="10">
        <v>0</v>
      </c>
      <c r="BN1056" s="10">
        <v>0</v>
      </c>
      <c r="BO1056">
        <f t="shared" si="160"/>
        <v>6</v>
      </c>
      <c r="BP1056">
        <f t="shared" si="161"/>
        <v>6</v>
      </c>
      <c r="BQ1056">
        <f t="shared" si="162"/>
        <v>2</v>
      </c>
      <c r="BR1056">
        <f t="shared" si="163"/>
        <v>2</v>
      </c>
      <c r="BS1056">
        <f t="shared" si="164"/>
        <v>2</v>
      </c>
      <c r="BT1056">
        <f t="shared" si="165"/>
        <v>0</v>
      </c>
      <c r="BU1056">
        <f t="shared" si="166"/>
        <v>0</v>
      </c>
      <c r="BV1056">
        <f t="shared" si="167"/>
        <v>6</v>
      </c>
      <c r="BW1056">
        <f t="shared" si="168"/>
        <v>2</v>
      </c>
      <c r="BX1056">
        <f t="shared" si="169"/>
        <v>0</v>
      </c>
    </row>
    <row r="1057" spans="1:76" ht="18.95" customHeight="1" x14ac:dyDescent="0.25">
      <c r="A1057" t="s">
        <v>790</v>
      </c>
      <c r="B1057" t="s">
        <v>785</v>
      </c>
      <c r="C1057" t="s">
        <v>29</v>
      </c>
      <c r="D1057" t="s">
        <v>26</v>
      </c>
      <c r="E1057" t="s">
        <v>96</v>
      </c>
      <c r="F1057" t="s">
        <v>5163</v>
      </c>
      <c r="G1057">
        <v>2</v>
      </c>
      <c r="H1057" t="s">
        <v>22</v>
      </c>
      <c r="I1057" t="s">
        <v>791</v>
      </c>
      <c r="L1057" s="1">
        <v>40075702820</v>
      </c>
      <c r="M1057" t="s">
        <v>792</v>
      </c>
      <c r="N1057" t="s">
        <v>58</v>
      </c>
      <c r="O1057" t="s">
        <v>793</v>
      </c>
      <c r="P1057">
        <v>85234</v>
      </c>
      <c r="Q1057" t="s">
        <v>794</v>
      </c>
      <c r="R1057">
        <v>555</v>
      </c>
      <c r="S1057" t="s">
        <v>89</v>
      </c>
      <c r="T1057" t="b">
        <v>1</v>
      </c>
      <c r="U1057" t="s">
        <v>31</v>
      </c>
      <c r="V1057" t="s">
        <v>31</v>
      </c>
      <c r="W1057" t="s">
        <v>31</v>
      </c>
      <c r="X1057" t="s">
        <v>31</v>
      </c>
      <c r="Y1057" t="s">
        <v>31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2</v>
      </c>
      <c r="AJ1057">
        <v>2</v>
      </c>
      <c r="AK1057">
        <v>2</v>
      </c>
      <c r="AL1057">
        <v>2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2</v>
      </c>
      <c r="AS1057">
        <v>0</v>
      </c>
      <c r="AT1057">
        <v>0</v>
      </c>
      <c r="AU1057">
        <v>2</v>
      </c>
      <c r="AV1057">
        <v>2</v>
      </c>
      <c r="AW1057">
        <v>2</v>
      </c>
      <c r="AX1057">
        <v>2</v>
      </c>
      <c r="AY1057">
        <v>0</v>
      </c>
      <c r="AZ1057">
        <v>0</v>
      </c>
      <c r="BA1057">
        <v>3</v>
      </c>
      <c r="BB1057">
        <v>3</v>
      </c>
      <c r="BC1057">
        <v>2</v>
      </c>
      <c r="BD1057">
        <v>0</v>
      </c>
      <c r="BE1057">
        <v>3</v>
      </c>
      <c r="BF1057">
        <v>3</v>
      </c>
      <c r="BG1057">
        <v>3</v>
      </c>
      <c r="BH1057">
        <v>3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2</v>
      </c>
      <c r="BO1057">
        <f t="shared" si="160"/>
        <v>0</v>
      </c>
      <c r="BP1057">
        <f t="shared" si="161"/>
        <v>8</v>
      </c>
      <c r="BQ1057">
        <f t="shared" si="162"/>
        <v>1</v>
      </c>
      <c r="BR1057">
        <f t="shared" si="163"/>
        <v>2</v>
      </c>
      <c r="BS1057">
        <f t="shared" si="164"/>
        <v>0</v>
      </c>
      <c r="BT1057">
        <f t="shared" si="165"/>
        <v>8</v>
      </c>
      <c r="BU1057">
        <f t="shared" si="166"/>
        <v>6</v>
      </c>
      <c r="BV1057">
        <f t="shared" si="167"/>
        <v>8</v>
      </c>
      <c r="BW1057">
        <f t="shared" si="168"/>
        <v>6</v>
      </c>
      <c r="BX1057">
        <f t="shared" si="169"/>
        <v>2</v>
      </c>
    </row>
    <row r="1058" spans="1:76" ht="18.95" customHeight="1" x14ac:dyDescent="0.25">
      <c r="A1058" t="s">
        <v>55</v>
      </c>
      <c r="B1058" t="s">
        <v>1119</v>
      </c>
      <c r="C1058" t="s">
        <v>219</v>
      </c>
      <c r="D1058" t="s">
        <v>26</v>
      </c>
      <c r="E1058" t="s">
        <v>178</v>
      </c>
      <c r="F1058" t="s">
        <v>5163</v>
      </c>
      <c r="G1058" t="s">
        <v>2026</v>
      </c>
      <c r="H1058" t="s">
        <v>22</v>
      </c>
      <c r="I1058" t="s">
        <v>2592</v>
      </c>
      <c r="L1058" s="1">
        <v>120111008482</v>
      </c>
      <c r="M1058" t="s">
        <v>2593</v>
      </c>
      <c r="N1058" t="s">
        <v>25</v>
      </c>
      <c r="O1058" t="s">
        <v>2594</v>
      </c>
      <c r="P1058">
        <v>32303</v>
      </c>
      <c r="Q1058" t="s">
        <v>2595</v>
      </c>
      <c r="R1058">
        <v>436</v>
      </c>
      <c r="S1058" t="s">
        <v>7</v>
      </c>
      <c r="T1058" t="b">
        <v>0</v>
      </c>
      <c r="U1058" t="s">
        <v>30</v>
      </c>
      <c r="V1058" t="s">
        <v>31</v>
      </c>
      <c r="W1058" t="s">
        <v>31</v>
      </c>
      <c r="X1058" t="s">
        <v>31</v>
      </c>
      <c r="Y1058" t="s">
        <v>31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1</v>
      </c>
      <c r="AH1058">
        <v>1</v>
      </c>
      <c r="AI1058">
        <v>0</v>
      </c>
      <c r="AJ1058">
        <v>1</v>
      </c>
      <c r="AK1058">
        <v>0</v>
      </c>
      <c r="AL1058">
        <v>0</v>
      </c>
      <c r="AM1058">
        <v>1</v>
      </c>
      <c r="AN1058">
        <v>2</v>
      </c>
      <c r="AO1058">
        <v>2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3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1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f t="shared" si="160"/>
        <v>3</v>
      </c>
      <c r="BP1058">
        <f t="shared" si="161"/>
        <v>1</v>
      </c>
      <c r="BQ1058">
        <f t="shared" si="162"/>
        <v>5</v>
      </c>
      <c r="BR1058">
        <f t="shared" si="163"/>
        <v>0</v>
      </c>
      <c r="BS1058">
        <f t="shared" si="164"/>
        <v>0</v>
      </c>
      <c r="BT1058">
        <f t="shared" si="165"/>
        <v>0</v>
      </c>
      <c r="BU1058">
        <f t="shared" si="166"/>
        <v>3</v>
      </c>
      <c r="BV1058">
        <f t="shared" si="167"/>
        <v>0</v>
      </c>
      <c r="BW1058">
        <f t="shared" si="168"/>
        <v>1</v>
      </c>
      <c r="BX1058">
        <f t="shared" si="169"/>
        <v>0</v>
      </c>
    </row>
    <row r="1059" spans="1:76" ht="18.95" customHeight="1" x14ac:dyDescent="0.25">
      <c r="A1059" t="s">
        <v>2620</v>
      </c>
      <c r="B1059" t="s">
        <v>1119</v>
      </c>
      <c r="C1059" t="s">
        <v>219</v>
      </c>
      <c r="D1059" t="s">
        <v>26</v>
      </c>
      <c r="E1059" t="s">
        <v>73</v>
      </c>
      <c r="F1059" t="s">
        <v>659</v>
      </c>
      <c r="G1059" t="s">
        <v>2026</v>
      </c>
      <c r="H1059" t="s">
        <v>22</v>
      </c>
      <c r="I1059" t="s">
        <v>2621</v>
      </c>
      <c r="L1059" s="1">
        <v>120174007334</v>
      </c>
      <c r="M1059" t="s">
        <v>2622</v>
      </c>
      <c r="N1059" t="s">
        <v>25</v>
      </c>
      <c r="O1059" t="s">
        <v>2623</v>
      </c>
      <c r="P1059">
        <v>32092</v>
      </c>
      <c r="Q1059" t="s">
        <v>2624</v>
      </c>
      <c r="R1059">
        <v>1483</v>
      </c>
      <c r="S1059" t="s">
        <v>39</v>
      </c>
      <c r="T1059" t="b">
        <v>1</v>
      </c>
      <c r="U1059" t="s">
        <v>61</v>
      </c>
      <c r="V1059" t="s">
        <v>61</v>
      </c>
      <c r="W1059" t="s">
        <v>61</v>
      </c>
      <c r="X1059" t="s">
        <v>61</v>
      </c>
      <c r="Y1059" t="s">
        <v>71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2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3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3</v>
      </c>
      <c r="BB1059">
        <v>0</v>
      </c>
      <c r="BC1059">
        <v>2</v>
      </c>
      <c r="BD1059">
        <v>0</v>
      </c>
      <c r="BE1059">
        <v>3</v>
      </c>
      <c r="BF1059">
        <v>3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f t="shared" si="160"/>
        <v>0</v>
      </c>
      <c r="BP1059">
        <f t="shared" si="161"/>
        <v>2</v>
      </c>
      <c r="BQ1059">
        <f t="shared" si="162"/>
        <v>1</v>
      </c>
      <c r="BR1059">
        <f t="shared" si="163"/>
        <v>3</v>
      </c>
      <c r="BS1059">
        <f t="shared" si="164"/>
        <v>0</v>
      </c>
      <c r="BT1059">
        <f t="shared" si="165"/>
        <v>0</v>
      </c>
      <c r="BU1059">
        <f t="shared" si="166"/>
        <v>3</v>
      </c>
      <c r="BV1059">
        <f t="shared" si="167"/>
        <v>8</v>
      </c>
      <c r="BW1059">
        <f t="shared" si="168"/>
        <v>0</v>
      </c>
      <c r="BX1059">
        <f t="shared" si="169"/>
        <v>0</v>
      </c>
    </row>
    <row r="1060" spans="1:76" ht="18.95" customHeight="1" x14ac:dyDescent="0.25">
      <c r="A1060" t="s">
        <v>860</v>
      </c>
      <c r="B1060" t="s">
        <v>785</v>
      </c>
      <c r="C1060" t="s">
        <v>29</v>
      </c>
      <c r="D1060" t="s">
        <v>26</v>
      </c>
      <c r="E1060" t="s">
        <v>66</v>
      </c>
      <c r="F1060" t="s">
        <v>66</v>
      </c>
      <c r="G1060">
        <v>2</v>
      </c>
      <c r="H1060" t="s">
        <v>22</v>
      </c>
      <c r="I1060" t="s">
        <v>861</v>
      </c>
      <c r="L1060" s="1">
        <v>40463002784</v>
      </c>
      <c r="M1060" t="s">
        <v>862</v>
      </c>
      <c r="N1060" t="s">
        <v>45</v>
      </c>
      <c r="O1060" t="s">
        <v>863</v>
      </c>
      <c r="P1060">
        <v>85743</v>
      </c>
      <c r="Q1060" t="s">
        <v>864</v>
      </c>
      <c r="R1060">
        <v>495</v>
      </c>
      <c r="S1060" t="s">
        <v>89</v>
      </c>
      <c r="T1060" t="b">
        <v>0</v>
      </c>
      <c r="U1060" t="s">
        <v>30</v>
      </c>
      <c r="V1060" t="s">
        <v>31</v>
      </c>
      <c r="W1060" t="s">
        <v>31</v>
      </c>
      <c r="X1060" t="s">
        <v>31</v>
      </c>
      <c r="Y1060" t="s">
        <v>31</v>
      </c>
      <c r="Z1060" s="10">
        <v>0</v>
      </c>
      <c r="AA1060" s="10">
        <v>0</v>
      </c>
      <c r="AB1060" s="10">
        <v>0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</v>
      </c>
      <c r="AI1060" s="10">
        <v>2</v>
      </c>
      <c r="AJ1060" s="10">
        <v>2</v>
      </c>
      <c r="AK1060" s="10">
        <v>2</v>
      </c>
      <c r="AL1060" s="10">
        <v>2</v>
      </c>
      <c r="AM1060" s="10">
        <v>0</v>
      </c>
      <c r="AN1060" s="10">
        <v>0</v>
      </c>
      <c r="AO1060" s="10">
        <v>0</v>
      </c>
      <c r="AP1060" s="10">
        <v>0</v>
      </c>
      <c r="AQ1060" s="10">
        <v>0</v>
      </c>
      <c r="AR1060" s="10">
        <v>2</v>
      </c>
      <c r="AS1060" s="10">
        <v>0</v>
      </c>
      <c r="AT1060" s="10">
        <v>2</v>
      </c>
      <c r="AU1060" s="10">
        <v>0</v>
      </c>
      <c r="AV1060" s="10">
        <v>0</v>
      </c>
      <c r="AW1060" s="10">
        <v>0</v>
      </c>
      <c r="AX1060" s="10">
        <v>0</v>
      </c>
      <c r="AY1060" s="10">
        <v>0</v>
      </c>
      <c r="AZ1060" s="10">
        <v>0</v>
      </c>
      <c r="BA1060" s="10">
        <v>3</v>
      </c>
      <c r="BB1060" s="10">
        <v>3</v>
      </c>
      <c r="BC1060" s="10">
        <v>2</v>
      </c>
      <c r="BD1060" s="10">
        <v>0</v>
      </c>
      <c r="BE1060" s="10">
        <v>2</v>
      </c>
      <c r="BF1060" s="10">
        <v>2</v>
      </c>
      <c r="BG1060" s="10">
        <v>3</v>
      </c>
      <c r="BH1060" s="10">
        <v>3</v>
      </c>
      <c r="BI1060" s="10">
        <v>0</v>
      </c>
      <c r="BJ1060" s="10">
        <v>0</v>
      </c>
      <c r="BK1060" s="10">
        <v>2</v>
      </c>
      <c r="BL1060" s="10">
        <v>2</v>
      </c>
      <c r="BM1060" s="10">
        <v>0</v>
      </c>
      <c r="BN1060" s="10">
        <v>2</v>
      </c>
      <c r="BO1060">
        <f t="shared" si="160"/>
        <v>0</v>
      </c>
      <c r="BP1060">
        <f t="shared" si="161"/>
        <v>8</v>
      </c>
      <c r="BQ1060">
        <f t="shared" si="162"/>
        <v>0</v>
      </c>
      <c r="BR1060">
        <f t="shared" si="163"/>
        <v>2</v>
      </c>
      <c r="BS1060">
        <f t="shared" si="164"/>
        <v>2</v>
      </c>
      <c r="BT1060">
        <f t="shared" si="165"/>
        <v>0</v>
      </c>
      <c r="BU1060">
        <f t="shared" si="166"/>
        <v>6</v>
      </c>
      <c r="BV1060">
        <f t="shared" si="167"/>
        <v>6</v>
      </c>
      <c r="BW1060">
        <f t="shared" si="168"/>
        <v>6</v>
      </c>
      <c r="BX1060">
        <f t="shared" si="169"/>
        <v>6</v>
      </c>
    </row>
    <row r="1061" spans="1:76" ht="18.95" customHeight="1" x14ac:dyDescent="0.25">
      <c r="A1061" t="s">
        <v>827</v>
      </c>
      <c r="B1061" t="s">
        <v>785</v>
      </c>
      <c r="C1061" t="s">
        <v>29</v>
      </c>
      <c r="D1061" t="s">
        <v>26</v>
      </c>
      <c r="E1061" t="s">
        <v>66</v>
      </c>
      <c r="F1061" t="s">
        <v>659</v>
      </c>
      <c r="G1061">
        <v>2</v>
      </c>
      <c r="H1061" t="s">
        <v>22</v>
      </c>
      <c r="I1061" t="s">
        <v>828</v>
      </c>
      <c r="L1061" s="1">
        <v>40340002840</v>
      </c>
      <c r="M1061" t="s">
        <v>829</v>
      </c>
      <c r="N1061" t="s">
        <v>58</v>
      </c>
      <c r="O1061" t="s">
        <v>793</v>
      </c>
      <c r="P1061">
        <v>85234</v>
      </c>
      <c r="Q1061" t="s">
        <v>794</v>
      </c>
      <c r="R1061">
        <v>310</v>
      </c>
      <c r="S1061" t="s">
        <v>89</v>
      </c>
      <c r="T1061" t="b">
        <v>0</v>
      </c>
      <c r="U1061" t="s">
        <v>30</v>
      </c>
      <c r="V1061" t="s">
        <v>31</v>
      </c>
      <c r="W1061" t="s">
        <v>31</v>
      </c>
      <c r="X1061" t="s">
        <v>31</v>
      </c>
      <c r="Y1061" t="s">
        <v>31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2</v>
      </c>
      <c r="AN1061">
        <v>2</v>
      </c>
      <c r="AO1061">
        <v>0</v>
      </c>
      <c r="AP1061">
        <v>1</v>
      </c>
      <c r="AQ1061">
        <v>0</v>
      </c>
      <c r="AR1061">
        <v>2</v>
      </c>
      <c r="AS1061">
        <v>2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3</v>
      </c>
      <c r="BF1061">
        <v>3</v>
      </c>
      <c r="BG1061">
        <v>0</v>
      </c>
      <c r="BH1061">
        <v>0</v>
      </c>
      <c r="BI1061">
        <v>0</v>
      </c>
      <c r="BJ1061">
        <v>0</v>
      </c>
      <c r="BK1061">
        <v>3</v>
      </c>
      <c r="BL1061">
        <v>0</v>
      </c>
      <c r="BM1061">
        <v>0</v>
      </c>
      <c r="BN1061">
        <v>2</v>
      </c>
      <c r="BO1061">
        <f t="shared" si="160"/>
        <v>0</v>
      </c>
      <c r="BP1061">
        <f t="shared" si="161"/>
        <v>0</v>
      </c>
      <c r="BQ1061">
        <f t="shared" si="162"/>
        <v>5</v>
      </c>
      <c r="BR1061">
        <f t="shared" si="163"/>
        <v>4</v>
      </c>
      <c r="BS1061">
        <f t="shared" si="164"/>
        <v>0</v>
      </c>
      <c r="BT1061">
        <f t="shared" si="165"/>
        <v>0</v>
      </c>
      <c r="BU1061">
        <f t="shared" si="166"/>
        <v>0</v>
      </c>
      <c r="BV1061">
        <f t="shared" si="167"/>
        <v>6</v>
      </c>
      <c r="BW1061">
        <f t="shared" si="168"/>
        <v>0</v>
      </c>
      <c r="BX1061">
        <f t="shared" si="169"/>
        <v>5</v>
      </c>
    </row>
    <row r="1062" spans="1:76" ht="18.95" customHeight="1" x14ac:dyDescent="0.25">
      <c r="A1062" t="s">
        <v>3241</v>
      </c>
      <c r="B1062" t="s">
        <v>1578</v>
      </c>
      <c r="C1062" t="s">
        <v>54</v>
      </c>
      <c r="D1062" t="s">
        <v>26</v>
      </c>
      <c r="E1062" t="s">
        <v>73</v>
      </c>
      <c r="F1062" t="s">
        <v>659</v>
      </c>
      <c r="G1062" t="s">
        <v>2026</v>
      </c>
      <c r="H1062" t="s">
        <v>22</v>
      </c>
      <c r="I1062" t="s">
        <v>3242</v>
      </c>
      <c r="L1062" s="1">
        <v>251323002121</v>
      </c>
      <c r="M1062" t="s">
        <v>3243</v>
      </c>
      <c r="N1062" t="s">
        <v>25</v>
      </c>
      <c r="O1062" t="s">
        <v>3176</v>
      </c>
      <c r="P1062">
        <v>1610</v>
      </c>
      <c r="Q1062" t="s">
        <v>3176</v>
      </c>
      <c r="R1062">
        <v>552</v>
      </c>
      <c r="S1062" t="s">
        <v>7</v>
      </c>
      <c r="T1062" t="b">
        <v>0</v>
      </c>
      <c r="U1062" t="s">
        <v>30</v>
      </c>
      <c r="V1062" t="s">
        <v>31</v>
      </c>
      <c r="W1062" t="s">
        <v>31</v>
      </c>
      <c r="X1062" t="s">
        <v>31</v>
      </c>
      <c r="Y1062" t="s">
        <v>31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2</v>
      </c>
      <c r="AG1062">
        <v>2</v>
      </c>
      <c r="AH1062">
        <v>2</v>
      </c>
      <c r="AI1062">
        <v>1</v>
      </c>
      <c r="AJ1062">
        <v>2</v>
      </c>
      <c r="AK1062">
        <v>2</v>
      </c>
      <c r="AL1062">
        <v>2</v>
      </c>
      <c r="AM1062">
        <v>3</v>
      </c>
      <c r="AN1062">
        <v>3</v>
      </c>
      <c r="AO1062">
        <v>0</v>
      </c>
      <c r="AP1062">
        <v>3</v>
      </c>
      <c r="AQ1062">
        <v>0</v>
      </c>
      <c r="AR1062">
        <v>2</v>
      </c>
      <c r="AS1062">
        <v>0</v>
      </c>
      <c r="AT1062">
        <v>0</v>
      </c>
      <c r="AU1062">
        <v>1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3</v>
      </c>
      <c r="BB1062">
        <v>3</v>
      </c>
      <c r="BC1062">
        <v>0</v>
      </c>
      <c r="BD1062">
        <v>2</v>
      </c>
      <c r="BE1062">
        <v>0</v>
      </c>
      <c r="BF1062">
        <v>0</v>
      </c>
      <c r="BG1062">
        <v>3</v>
      </c>
      <c r="BH1062">
        <v>3</v>
      </c>
      <c r="BI1062">
        <v>0</v>
      </c>
      <c r="BJ1062">
        <v>3</v>
      </c>
      <c r="BK1062">
        <v>3</v>
      </c>
      <c r="BL1062">
        <v>1</v>
      </c>
      <c r="BM1062">
        <v>0</v>
      </c>
      <c r="BN1062">
        <v>2</v>
      </c>
      <c r="BO1062">
        <f t="shared" si="160"/>
        <v>6</v>
      </c>
      <c r="BP1062">
        <f t="shared" si="161"/>
        <v>7</v>
      </c>
      <c r="BQ1062">
        <f t="shared" si="162"/>
        <v>9</v>
      </c>
      <c r="BR1062">
        <f t="shared" si="163"/>
        <v>2</v>
      </c>
      <c r="BS1062">
        <f t="shared" si="164"/>
        <v>0</v>
      </c>
      <c r="BT1062">
        <f t="shared" si="165"/>
        <v>2</v>
      </c>
      <c r="BU1062">
        <f t="shared" si="166"/>
        <v>6</v>
      </c>
      <c r="BV1062">
        <f t="shared" si="167"/>
        <v>2</v>
      </c>
      <c r="BW1062">
        <f t="shared" si="168"/>
        <v>6</v>
      </c>
      <c r="BX1062">
        <f t="shared" si="169"/>
        <v>9</v>
      </c>
    </row>
    <row r="1063" spans="1:76" ht="18.95" customHeight="1" x14ac:dyDescent="0.25">
      <c r="A1063" t="s">
        <v>3746</v>
      </c>
      <c r="B1063" t="s">
        <v>1668</v>
      </c>
      <c r="C1063" t="s">
        <v>219</v>
      </c>
      <c r="D1063" t="s">
        <v>26</v>
      </c>
      <c r="E1063" t="s">
        <v>66</v>
      </c>
      <c r="F1063" t="s">
        <v>66</v>
      </c>
      <c r="G1063" t="s">
        <v>2026</v>
      </c>
      <c r="H1063" t="s">
        <v>22</v>
      </c>
      <c r="I1063" t="s">
        <v>3747</v>
      </c>
      <c r="L1063" s="1">
        <v>370014402925</v>
      </c>
      <c r="M1063" t="s">
        <v>3748</v>
      </c>
      <c r="N1063" t="s">
        <v>58</v>
      </c>
      <c r="O1063" t="s">
        <v>3749</v>
      </c>
      <c r="P1063">
        <v>27577</v>
      </c>
      <c r="Q1063" t="s">
        <v>228</v>
      </c>
      <c r="R1063">
        <v>935</v>
      </c>
      <c r="S1063" t="s">
        <v>66</v>
      </c>
      <c r="T1063" t="b">
        <v>1</v>
      </c>
      <c r="U1063" t="s">
        <v>61</v>
      </c>
      <c r="V1063" t="s">
        <v>61</v>
      </c>
      <c r="W1063" t="s">
        <v>61</v>
      </c>
      <c r="X1063" t="s">
        <v>61</v>
      </c>
      <c r="Y1063" t="s">
        <v>61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1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3</v>
      </c>
      <c r="AN1063">
        <v>3</v>
      </c>
      <c r="AO1063">
        <v>0</v>
      </c>
      <c r="AP1063">
        <v>0</v>
      </c>
      <c r="AQ1063">
        <v>0</v>
      </c>
      <c r="AR1063">
        <v>2</v>
      </c>
      <c r="AS1063">
        <v>0</v>
      </c>
      <c r="AT1063">
        <v>0</v>
      </c>
      <c r="AU1063">
        <v>2</v>
      </c>
      <c r="AV1063">
        <v>2</v>
      </c>
      <c r="AW1063">
        <v>0</v>
      </c>
      <c r="AX1063">
        <v>0</v>
      </c>
      <c r="AY1063">
        <v>0</v>
      </c>
      <c r="AZ1063">
        <v>2</v>
      </c>
      <c r="BA1063">
        <v>3</v>
      </c>
      <c r="BB1063">
        <v>3</v>
      </c>
      <c r="BC1063">
        <v>0</v>
      </c>
      <c r="BD1063">
        <v>0</v>
      </c>
      <c r="BE1063">
        <v>3</v>
      </c>
      <c r="BF1063">
        <v>3</v>
      </c>
      <c r="BG1063">
        <v>3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f t="shared" si="160"/>
        <v>2</v>
      </c>
      <c r="BP1063">
        <f t="shared" si="161"/>
        <v>1</v>
      </c>
      <c r="BQ1063">
        <f t="shared" si="162"/>
        <v>6</v>
      </c>
      <c r="BR1063">
        <f t="shared" si="163"/>
        <v>2</v>
      </c>
      <c r="BS1063">
        <f t="shared" si="164"/>
        <v>0</v>
      </c>
      <c r="BT1063">
        <f t="shared" si="165"/>
        <v>4</v>
      </c>
      <c r="BU1063">
        <f t="shared" si="166"/>
        <v>8</v>
      </c>
      <c r="BV1063">
        <f t="shared" si="167"/>
        <v>6</v>
      </c>
      <c r="BW1063">
        <f t="shared" si="168"/>
        <v>3</v>
      </c>
      <c r="BX1063">
        <f t="shared" si="169"/>
        <v>0</v>
      </c>
    </row>
    <row r="1064" spans="1:76" ht="18.95" customHeight="1" x14ac:dyDescent="0.25">
      <c r="A1064" t="s">
        <v>2675</v>
      </c>
      <c r="B1064" t="s">
        <v>1769</v>
      </c>
      <c r="C1064" t="s">
        <v>219</v>
      </c>
      <c r="D1064" t="s">
        <v>26</v>
      </c>
      <c r="E1064" t="s">
        <v>66</v>
      </c>
      <c r="F1064" t="s">
        <v>66</v>
      </c>
      <c r="G1064" t="s">
        <v>2026</v>
      </c>
      <c r="H1064" t="s">
        <v>22</v>
      </c>
      <c r="I1064" t="s">
        <v>2676</v>
      </c>
      <c r="M1064" t="s">
        <v>2677</v>
      </c>
      <c r="N1064" t="s">
        <v>45</v>
      </c>
      <c r="O1064" t="s">
        <v>2678</v>
      </c>
      <c r="P1064">
        <v>30642</v>
      </c>
      <c r="Q1064" t="s">
        <v>2679</v>
      </c>
      <c r="R1064">
        <v>785</v>
      </c>
      <c r="S1064" t="s">
        <v>77</v>
      </c>
      <c r="T1064" t="b">
        <v>1</v>
      </c>
      <c r="U1064" t="s">
        <v>31</v>
      </c>
      <c r="V1064" t="s">
        <v>31</v>
      </c>
      <c r="W1064" t="s">
        <v>31</v>
      </c>
      <c r="X1064" t="s">
        <v>31</v>
      </c>
      <c r="Y1064" t="s">
        <v>31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3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f t="shared" si="160"/>
        <v>0</v>
      </c>
      <c r="BP1064">
        <f t="shared" si="161"/>
        <v>1</v>
      </c>
      <c r="BQ1064">
        <f t="shared" si="162"/>
        <v>0</v>
      </c>
      <c r="BR1064">
        <f t="shared" si="163"/>
        <v>1</v>
      </c>
      <c r="BS1064">
        <f t="shared" si="164"/>
        <v>0</v>
      </c>
      <c r="BT1064">
        <f t="shared" si="165"/>
        <v>0</v>
      </c>
      <c r="BU1064">
        <f t="shared" si="166"/>
        <v>3</v>
      </c>
      <c r="BV1064">
        <f t="shared" si="167"/>
        <v>0</v>
      </c>
      <c r="BW1064">
        <f t="shared" si="168"/>
        <v>0</v>
      </c>
      <c r="BX1064">
        <f t="shared" si="169"/>
        <v>0</v>
      </c>
    </row>
    <row r="1065" spans="1:76" ht="18.95" customHeight="1" x14ac:dyDescent="0.25">
      <c r="A1065" t="s">
        <v>55</v>
      </c>
      <c r="B1065" t="s">
        <v>123</v>
      </c>
      <c r="C1065" t="s">
        <v>40</v>
      </c>
      <c r="D1065" t="s">
        <v>26</v>
      </c>
      <c r="E1065" t="s">
        <v>66</v>
      </c>
      <c r="F1065" t="s">
        <v>659</v>
      </c>
      <c r="G1065">
        <v>1</v>
      </c>
      <c r="H1065" t="s">
        <v>22</v>
      </c>
      <c r="I1065" t="s">
        <v>134</v>
      </c>
      <c r="L1065" s="1">
        <v>390063805183</v>
      </c>
      <c r="M1065" t="s">
        <v>135</v>
      </c>
      <c r="N1065" t="s">
        <v>58</v>
      </c>
      <c r="O1065" t="s">
        <v>136</v>
      </c>
      <c r="P1065">
        <v>43201</v>
      </c>
      <c r="Q1065" t="s">
        <v>137</v>
      </c>
      <c r="R1065">
        <v>162</v>
      </c>
      <c r="S1065" t="s">
        <v>7</v>
      </c>
      <c r="T1065" t="b">
        <v>1</v>
      </c>
      <c r="U1065" t="s">
        <v>31</v>
      </c>
      <c r="V1065" t="s">
        <v>31</v>
      </c>
      <c r="W1065" t="s">
        <v>31</v>
      </c>
      <c r="X1065" t="s">
        <v>31</v>
      </c>
      <c r="Y1065" t="s">
        <v>31</v>
      </c>
      <c r="Z1065" s="10">
        <v>0</v>
      </c>
      <c r="AA1065" s="10">
        <v>0</v>
      </c>
      <c r="AB1065" s="10">
        <v>0</v>
      </c>
      <c r="AC1065" s="10">
        <v>0</v>
      </c>
      <c r="AD1065" s="10">
        <v>0</v>
      </c>
      <c r="AE1065" s="10">
        <v>0</v>
      </c>
      <c r="AF1065" s="10">
        <v>2</v>
      </c>
      <c r="AG1065" s="10">
        <v>2</v>
      </c>
      <c r="AH1065" s="10">
        <v>0</v>
      </c>
      <c r="AI1065" s="10">
        <v>2</v>
      </c>
      <c r="AJ1065" s="10">
        <v>2</v>
      </c>
      <c r="AK1065" s="10">
        <v>2</v>
      </c>
      <c r="AL1065" s="10">
        <v>2</v>
      </c>
      <c r="AM1065" s="10">
        <v>0</v>
      </c>
      <c r="AN1065" s="10">
        <v>2</v>
      </c>
      <c r="AO1065" s="10">
        <v>0</v>
      </c>
      <c r="AP1065" s="10">
        <v>0</v>
      </c>
      <c r="AQ1065" s="10">
        <v>2</v>
      </c>
      <c r="AR1065" s="10">
        <v>1</v>
      </c>
      <c r="AS1065" s="10">
        <v>0</v>
      </c>
      <c r="AT1065" s="10">
        <v>0</v>
      </c>
      <c r="AU1065" s="10">
        <v>0</v>
      </c>
      <c r="AV1065" s="10">
        <v>0</v>
      </c>
      <c r="AW1065" s="10">
        <v>0</v>
      </c>
      <c r="AX1065" s="10">
        <v>0</v>
      </c>
      <c r="AY1065" s="10">
        <v>0</v>
      </c>
      <c r="AZ1065" s="10">
        <v>0</v>
      </c>
      <c r="BA1065" s="10">
        <v>0</v>
      </c>
      <c r="BB1065" s="10">
        <v>0</v>
      </c>
      <c r="BC1065" s="10">
        <v>2</v>
      </c>
      <c r="BD1065" s="10">
        <v>0</v>
      </c>
      <c r="BE1065" s="10">
        <v>0</v>
      </c>
      <c r="BF1065" s="10">
        <v>0</v>
      </c>
      <c r="BG1065" s="10">
        <v>0</v>
      </c>
      <c r="BH1065" s="10">
        <v>0</v>
      </c>
      <c r="BI1065" s="10">
        <v>0</v>
      </c>
      <c r="BJ1065" s="10">
        <v>0</v>
      </c>
      <c r="BK1065" s="10">
        <v>0</v>
      </c>
      <c r="BL1065" s="10">
        <v>0</v>
      </c>
      <c r="BM1065" s="10">
        <v>0</v>
      </c>
      <c r="BN1065" s="10">
        <v>0</v>
      </c>
      <c r="BO1065">
        <f t="shared" si="160"/>
        <v>4</v>
      </c>
      <c r="BP1065">
        <f t="shared" si="161"/>
        <v>8</v>
      </c>
      <c r="BQ1065">
        <f t="shared" si="162"/>
        <v>4</v>
      </c>
      <c r="BR1065">
        <f t="shared" si="163"/>
        <v>1</v>
      </c>
      <c r="BS1065">
        <f t="shared" si="164"/>
        <v>0</v>
      </c>
      <c r="BT1065">
        <f t="shared" si="165"/>
        <v>0</v>
      </c>
      <c r="BU1065">
        <f t="shared" si="166"/>
        <v>0</v>
      </c>
      <c r="BV1065">
        <f t="shared" si="167"/>
        <v>2</v>
      </c>
      <c r="BW1065">
        <f t="shared" si="168"/>
        <v>0</v>
      </c>
      <c r="BX1065">
        <f t="shared" si="169"/>
        <v>0</v>
      </c>
    </row>
    <row r="1066" spans="1:76" ht="18.95" customHeight="1" x14ac:dyDescent="0.25">
      <c r="A1066" t="s">
        <v>1280</v>
      </c>
      <c r="B1066" t="s">
        <v>1239</v>
      </c>
      <c r="C1066" t="s">
        <v>219</v>
      </c>
      <c r="D1066" t="s">
        <v>26</v>
      </c>
      <c r="E1066" t="s">
        <v>73</v>
      </c>
      <c r="F1066" t="s">
        <v>659</v>
      </c>
      <c r="G1066">
        <v>3</v>
      </c>
      <c r="H1066" t="s">
        <v>22</v>
      </c>
      <c r="I1066" t="s">
        <v>1281</v>
      </c>
      <c r="L1066" s="1">
        <v>480028811555</v>
      </c>
      <c r="M1066" t="s">
        <v>1282</v>
      </c>
      <c r="N1066" t="s">
        <v>45</v>
      </c>
      <c r="O1066" t="s">
        <v>1269</v>
      </c>
      <c r="P1066">
        <v>75223</v>
      </c>
      <c r="Q1066" t="s">
        <v>1269</v>
      </c>
      <c r="R1066">
        <v>740</v>
      </c>
      <c r="S1066" t="s">
        <v>7</v>
      </c>
      <c r="T1066" t="b">
        <v>0</v>
      </c>
      <c r="U1066" t="s">
        <v>30</v>
      </c>
      <c r="V1066" t="s">
        <v>61</v>
      </c>
      <c r="W1066" t="s">
        <v>61</v>
      </c>
      <c r="X1066" t="s">
        <v>61</v>
      </c>
      <c r="Y1066" t="s">
        <v>61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2</v>
      </c>
      <c r="AG1066">
        <v>2</v>
      </c>
      <c r="AH1066">
        <v>0</v>
      </c>
      <c r="AI1066">
        <v>2</v>
      </c>
      <c r="AJ1066">
        <v>0</v>
      </c>
      <c r="AK1066">
        <v>0</v>
      </c>
      <c r="AL1066">
        <v>0</v>
      </c>
      <c r="AM1066">
        <v>3</v>
      </c>
      <c r="AN1066">
        <v>3</v>
      </c>
      <c r="AO1066">
        <v>3</v>
      </c>
      <c r="AP1066">
        <v>0</v>
      </c>
      <c r="AQ1066">
        <v>0</v>
      </c>
      <c r="AR1066">
        <v>2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3</v>
      </c>
      <c r="BB1066">
        <v>3</v>
      </c>
      <c r="BC1066">
        <v>0</v>
      </c>
      <c r="BD1066">
        <v>0</v>
      </c>
      <c r="BE1066">
        <v>3</v>
      </c>
      <c r="BF1066">
        <v>3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2</v>
      </c>
      <c r="BO1066">
        <f t="shared" si="160"/>
        <v>4</v>
      </c>
      <c r="BP1066">
        <f t="shared" si="161"/>
        <v>2</v>
      </c>
      <c r="BQ1066">
        <f t="shared" si="162"/>
        <v>9</v>
      </c>
      <c r="BR1066">
        <f t="shared" si="163"/>
        <v>2</v>
      </c>
      <c r="BS1066">
        <f t="shared" si="164"/>
        <v>0</v>
      </c>
      <c r="BT1066">
        <f t="shared" si="165"/>
        <v>0</v>
      </c>
      <c r="BU1066">
        <f t="shared" si="166"/>
        <v>6</v>
      </c>
      <c r="BV1066">
        <f t="shared" si="167"/>
        <v>6</v>
      </c>
      <c r="BW1066">
        <f t="shared" si="168"/>
        <v>0</v>
      </c>
      <c r="BX1066">
        <f t="shared" si="169"/>
        <v>2</v>
      </c>
    </row>
    <row r="1067" spans="1:76" ht="18.95" customHeight="1" x14ac:dyDescent="0.25">
      <c r="A1067" t="s">
        <v>4618</v>
      </c>
      <c r="B1067" t="s">
        <v>1239</v>
      </c>
      <c r="C1067" t="s">
        <v>219</v>
      </c>
      <c r="D1067" t="s">
        <v>26</v>
      </c>
      <c r="E1067" t="s">
        <v>178</v>
      </c>
      <c r="F1067" t="s">
        <v>5163</v>
      </c>
      <c r="G1067" t="s">
        <v>2026</v>
      </c>
      <c r="H1067" t="s">
        <v>22</v>
      </c>
      <c r="I1067" t="s">
        <v>4619</v>
      </c>
      <c r="L1067" s="1">
        <v>480006211404</v>
      </c>
      <c r="M1067" t="s">
        <v>4620</v>
      </c>
      <c r="N1067" t="s">
        <v>45</v>
      </c>
      <c r="O1067" t="s">
        <v>1304</v>
      </c>
      <c r="P1067">
        <v>78218</v>
      </c>
      <c r="Q1067" t="s">
        <v>1305</v>
      </c>
      <c r="R1067">
        <v>164</v>
      </c>
      <c r="S1067" t="s">
        <v>7</v>
      </c>
      <c r="T1067" t="b">
        <v>0</v>
      </c>
      <c r="U1067" t="s">
        <v>30</v>
      </c>
      <c r="V1067" t="s">
        <v>31</v>
      </c>
      <c r="W1067" t="s">
        <v>31</v>
      </c>
      <c r="X1067" t="s">
        <v>31</v>
      </c>
      <c r="Y1067" t="s">
        <v>31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2</v>
      </c>
      <c r="AJ1067">
        <v>2</v>
      </c>
      <c r="AK1067">
        <v>2</v>
      </c>
      <c r="AL1067">
        <v>2</v>
      </c>
      <c r="AM1067">
        <v>1</v>
      </c>
      <c r="AN1067">
        <v>1</v>
      </c>
      <c r="AO1067">
        <v>3</v>
      </c>
      <c r="AP1067">
        <v>0</v>
      </c>
      <c r="AQ1067">
        <v>0</v>
      </c>
      <c r="AR1067">
        <v>3</v>
      </c>
      <c r="AS1067">
        <v>0</v>
      </c>
      <c r="AT1067">
        <v>3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3</v>
      </c>
      <c r="BB1067">
        <v>3</v>
      </c>
      <c r="BC1067">
        <v>2</v>
      </c>
      <c r="BD1067">
        <v>0</v>
      </c>
      <c r="BE1067">
        <v>3</v>
      </c>
      <c r="BF1067">
        <v>3</v>
      </c>
      <c r="BG1067">
        <v>3</v>
      </c>
      <c r="BH1067">
        <v>3</v>
      </c>
      <c r="BI1067">
        <v>3</v>
      </c>
      <c r="BJ1067">
        <v>0</v>
      </c>
      <c r="BK1067">
        <v>3</v>
      </c>
      <c r="BL1067">
        <v>3</v>
      </c>
      <c r="BM1067">
        <v>0</v>
      </c>
      <c r="BN1067">
        <v>2</v>
      </c>
      <c r="BO1067">
        <f t="shared" si="160"/>
        <v>0</v>
      </c>
      <c r="BP1067">
        <f t="shared" si="161"/>
        <v>8</v>
      </c>
      <c r="BQ1067">
        <f t="shared" si="162"/>
        <v>5</v>
      </c>
      <c r="BR1067">
        <f t="shared" si="163"/>
        <v>3</v>
      </c>
      <c r="BS1067">
        <f t="shared" si="164"/>
        <v>3</v>
      </c>
      <c r="BT1067">
        <f t="shared" si="165"/>
        <v>0</v>
      </c>
      <c r="BU1067">
        <f t="shared" si="166"/>
        <v>6</v>
      </c>
      <c r="BV1067">
        <f t="shared" si="167"/>
        <v>8</v>
      </c>
      <c r="BW1067">
        <f t="shared" si="168"/>
        <v>6</v>
      </c>
      <c r="BX1067">
        <f t="shared" si="169"/>
        <v>11</v>
      </c>
    </row>
    <row r="1068" spans="1:76" ht="18.95" customHeight="1" x14ac:dyDescent="0.25">
      <c r="A1068" t="s">
        <v>886</v>
      </c>
      <c r="B1068" t="s">
        <v>785</v>
      </c>
      <c r="C1068" t="s">
        <v>29</v>
      </c>
      <c r="D1068" t="s">
        <v>26</v>
      </c>
      <c r="E1068" t="s">
        <v>143</v>
      </c>
      <c r="F1068" t="s">
        <v>659</v>
      </c>
      <c r="G1068">
        <v>2</v>
      </c>
      <c r="H1068" t="s">
        <v>124</v>
      </c>
      <c r="I1068" t="s">
        <v>887</v>
      </c>
      <c r="L1068" s="1">
        <v>40044402321</v>
      </c>
      <c r="M1068" t="s">
        <v>888</v>
      </c>
      <c r="N1068" t="s">
        <v>45</v>
      </c>
      <c r="O1068" t="s">
        <v>889</v>
      </c>
      <c r="P1068">
        <v>86314</v>
      </c>
      <c r="Q1068" t="s">
        <v>890</v>
      </c>
      <c r="R1068">
        <v>254</v>
      </c>
      <c r="S1068" t="s">
        <v>89</v>
      </c>
      <c r="T1068" t="b">
        <v>0</v>
      </c>
      <c r="U1068" t="s">
        <v>30</v>
      </c>
      <c r="V1068" t="s">
        <v>31</v>
      </c>
      <c r="W1068" t="s">
        <v>31</v>
      </c>
      <c r="X1068" t="s">
        <v>31</v>
      </c>
      <c r="Y1068" t="s">
        <v>31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10">
        <v>0</v>
      </c>
      <c r="AF1068" s="10">
        <v>0</v>
      </c>
      <c r="AG1068" s="10">
        <v>1</v>
      </c>
      <c r="AH1068" s="10">
        <v>1</v>
      </c>
      <c r="AI1068" s="10">
        <v>0</v>
      </c>
      <c r="AJ1068" s="10">
        <v>2</v>
      </c>
      <c r="AK1068" s="10">
        <v>2</v>
      </c>
      <c r="AL1068" s="10">
        <v>2</v>
      </c>
      <c r="AM1068" s="10">
        <v>1</v>
      </c>
      <c r="AN1068" s="10">
        <v>1</v>
      </c>
      <c r="AO1068" s="10">
        <v>1</v>
      </c>
      <c r="AP1068" s="10">
        <v>0</v>
      </c>
      <c r="AQ1068" s="10">
        <v>0</v>
      </c>
      <c r="AR1068" s="10">
        <v>0</v>
      </c>
      <c r="AS1068" s="10">
        <v>0</v>
      </c>
      <c r="AT1068" s="10">
        <v>3</v>
      </c>
      <c r="AU1068" s="10">
        <v>0</v>
      </c>
      <c r="AV1068" s="10">
        <v>2</v>
      </c>
      <c r="AW1068" s="10">
        <v>0</v>
      </c>
      <c r="AX1068" s="10">
        <v>2</v>
      </c>
      <c r="AY1068" s="10">
        <v>0</v>
      </c>
      <c r="AZ1068" s="10">
        <v>0</v>
      </c>
      <c r="BA1068" s="10">
        <v>0</v>
      </c>
      <c r="BB1068" s="10">
        <v>0</v>
      </c>
      <c r="BC1068" s="10">
        <v>2</v>
      </c>
      <c r="BD1068" s="10">
        <v>0</v>
      </c>
      <c r="BE1068" s="10">
        <v>0</v>
      </c>
      <c r="BF1068" s="10">
        <v>0</v>
      </c>
      <c r="BG1068" s="10">
        <v>0</v>
      </c>
      <c r="BH1068" s="10">
        <v>3</v>
      </c>
      <c r="BI1068" s="10">
        <v>0</v>
      </c>
      <c r="BJ1068" s="10">
        <v>0</v>
      </c>
      <c r="BK1068" s="10">
        <v>0</v>
      </c>
      <c r="BL1068" s="10">
        <v>0</v>
      </c>
      <c r="BM1068" s="10">
        <v>0</v>
      </c>
      <c r="BN1068" s="10">
        <v>2</v>
      </c>
      <c r="BO1068">
        <f t="shared" si="160"/>
        <v>2</v>
      </c>
      <c r="BP1068">
        <f t="shared" si="161"/>
        <v>6</v>
      </c>
      <c r="BQ1068">
        <f t="shared" si="162"/>
        <v>3</v>
      </c>
      <c r="BR1068">
        <f t="shared" si="163"/>
        <v>0</v>
      </c>
      <c r="BS1068">
        <f t="shared" si="164"/>
        <v>3</v>
      </c>
      <c r="BT1068">
        <f t="shared" si="165"/>
        <v>4</v>
      </c>
      <c r="BU1068">
        <f t="shared" si="166"/>
        <v>0</v>
      </c>
      <c r="BV1068">
        <f t="shared" si="167"/>
        <v>2</v>
      </c>
      <c r="BW1068">
        <f t="shared" si="168"/>
        <v>3</v>
      </c>
      <c r="BX1068">
        <f t="shared" si="169"/>
        <v>2</v>
      </c>
    </row>
    <row r="1069" spans="1:76" ht="18.95" customHeight="1" x14ac:dyDescent="0.25">
      <c r="A1069" t="s">
        <v>3101</v>
      </c>
      <c r="B1069" t="s">
        <v>1539</v>
      </c>
      <c r="C1069" t="s">
        <v>219</v>
      </c>
      <c r="D1069" t="s">
        <v>26</v>
      </c>
      <c r="E1069" t="s">
        <v>66</v>
      </c>
      <c r="F1069" t="s">
        <v>66</v>
      </c>
      <c r="G1069" t="s">
        <v>2026</v>
      </c>
      <c r="H1069" t="s">
        <v>118</v>
      </c>
      <c r="I1069" t="s">
        <v>3102</v>
      </c>
      <c r="L1069" s="1">
        <v>210558002167</v>
      </c>
      <c r="M1069" t="s">
        <v>3103</v>
      </c>
      <c r="N1069" t="s">
        <v>45</v>
      </c>
      <c r="O1069" t="s">
        <v>3104</v>
      </c>
      <c r="P1069">
        <v>42211</v>
      </c>
      <c r="Q1069" t="s">
        <v>3105</v>
      </c>
      <c r="R1069">
        <v>462</v>
      </c>
      <c r="S1069" t="s">
        <v>77</v>
      </c>
      <c r="T1069" t="b">
        <v>1</v>
      </c>
      <c r="U1069" t="s">
        <v>71</v>
      </c>
      <c r="V1069" t="s">
        <v>61</v>
      </c>
      <c r="W1069" t="s">
        <v>61</v>
      </c>
      <c r="X1069" t="s">
        <v>61</v>
      </c>
      <c r="Y1069" t="s">
        <v>61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3</v>
      </c>
      <c r="AN1069">
        <v>3</v>
      </c>
      <c r="AO1069">
        <v>0</v>
      </c>
      <c r="AP1069">
        <v>0</v>
      </c>
      <c r="AQ1069">
        <v>0</v>
      </c>
      <c r="AR1069">
        <v>2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3</v>
      </c>
      <c r="BB1069">
        <v>0</v>
      </c>
      <c r="BC1069">
        <v>2</v>
      </c>
      <c r="BD1069">
        <v>2</v>
      </c>
      <c r="BE1069">
        <v>3</v>
      </c>
      <c r="BF1069">
        <v>3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f t="shared" si="160"/>
        <v>0</v>
      </c>
      <c r="BP1069">
        <f t="shared" si="161"/>
        <v>0</v>
      </c>
      <c r="BQ1069">
        <f t="shared" si="162"/>
        <v>6</v>
      </c>
      <c r="BR1069">
        <f t="shared" si="163"/>
        <v>2</v>
      </c>
      <c r="BS1069">
        <f t="shared" si="164"/>
        <v>0</v>
      </c>
      <c r="BT1069">
        <f t="shared" si="165"/>
        <v>0</v>
      </c>
      <c r="BU1069">
        <f t="shared" si="166"/>
        <v>3</v>
      </c>
      <c r="BV1069">
        <f t="shared" si="167"/>
        <v>10</v>
      </c>
      <c r="BW1069">
        <f t="shared" si="168"/>
        <v>0</v>
      </c>
      <c r="BX1069">
        <f t="shared" si="169"/>
        <v>0</v>
      </c>
    </row>
    <row r="1070" spans="1:76" ht="18.95" customHeight="1" x14ac:dyDescent="0.25">
      <c r="A1070" t="s">
        <v>2634</v>
      </c>
      <c r="B1070" t="s">
        <v>1769</v>
      </c>
      <c r="C1070" t="s">
        <v>219</v>
      </c>
      <c r="D1070" t="s">
        <v>26</v>
      </c>
      <c r="E1070" t="s">
        <v>178</v>
      </c>
      <c r="F1070" t="s">
        <v>5163</v>
      </c>
      <c r="G1070" t="s">
        <v>2026</v>
      </c>
      <c r="H1070" t="s">
        <v>22</v>
      </c>
      <c r="I1070" t="s">
        <v>2635</v>
      </c>
      <c r="L1070" s="1">
        <v>130042003726</v>
      </c>
      <c r="M1070" t="s">
        <v>2636</v>
      </c>
      <c r="N1070" t="s">
        <v>58</v>
      </c>
      <c r="O1070" t="s">
        <v>1651</v>
      </c>
      <c r="P1070">
        <v>31210</v>
      </c>
      <c r="Q1070" t="s">
        <v>2637</v>
      </c>
      <c r="R1070">
        <v>1249</v>
      </c>
      <c r="S1070" t="s">
        <v>7</v>
      </c>
      <c r="T1070" t="b">
        <v>1</v>
      </c>
      <c r="U1070" t="s">
        <v>61</v>
      </c>
      <c r="V1070" t="s">
        <v>61</v>
      </c>
      <c r="W1070" t="s">
        <v>61</v>
      </c>
      <c r="X1070" t="s">
        <v>61</v>
      </c>
      <c r="Y1070" t="s">
        <v>61</v>
      </c>
      <c r="Z1070">
        <v>0</v>
      </c>
      <c r="AA1070">
        <v>0</v>
      </c>
      <c r="AB1070">
        <v>0</v>
      </c>
      <c r="AC1070">
        <v>0</v>
      </c>
      <c r="AD1070">
        <v>2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0</v>
      </c>
      <c r="AK1070">
        <v>0</v>
      </c>
      <c r="AL1070">
        <v>0</v>
      </c>
      <c r="AM1070">
        <v>1</v>
      </c>
      <c r="AN1070">
        <v>1</v>
      </c>
      <c r="AO1070">
        <v>0</v>
      </c>
      <c r="AP1070">
        <v>1</v>
      </c>
      <c r="AQ1070">
        <v>0</v>
      </c>
      <c r="AR1070">
        <v>2</v>
      </c>
      <c r="AS1070">
        <v>0</v>
      </c>
      <c r="AT1070">
        <v>0</v>
      </c>
      <c r="AU1070">
        <v>2</v>
      </c>
      <c r="AV1070">
        <v>2</v>
      </c>
      <c r="AW1070">
        <v>0</v>
      </c>
      <c r="AX1070">
        <v>0</v>
      </c>
      <c r="AY1070">
        <v>0</v>
      </c>
      <c r="AZ1070">
        <v>0</v>
      </c>
      <c r="BA1070">
        <v>3</v>
      </c>
      <c r="BB1070">
        <v>3</v>
      </c>
      <c r="BC1070">
        <v>2</v>
      </c>
      <c r="BD1070">
        <v>0</v>
      </c>
      <c r="BE1070">
        <v>3</v>
      </c>
      <c r="BF1070">
        <v>3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2</v>
      </c>
      <c r="BO1070">
        <f t="shared" si="160"/>
        <v>10</v>
      </c>
      <c r="BP1070">
        <f t="shared" si="161"/>
        <v>2</v>
      </c>
      <c r="BQ1070">
        <f t="shared" si="162"/>
        <v>3</v>
      </c>
      <c r="BR1070">
        <f t="shared" si="163"/>
        <v>2</v>
      </c>
      <c r="BS1070">
        <f t="shared" si="164"/>
        <v>0</v>
      </c>
      <c r="BT1070">
        <f t="shared" si="165"/>
        <v>4</v>
      </c>
      <c r="BU1070">
        <f t="shared" si="166"/>
        <v>6</v>
      </c>
      <c r="BV1070">
        <f t="shared" si="167"/>
        <v>8</v>
      </c>
      <c r="BW1070">
        <f t="shared" si="168"/>
        <v>0</v>
      </c>
      <c r="BX1070">
        <f t="shared" si="169"/>
        <v>2</v>
      </c>
    </row>
    <row r="1071" spans="1:76" ht="18.95" customHeight="1" x14ac:dyDescent="0.25">
      <c r="A1071" t="s">
        <v>2694</v>
      </c>
      <c r="B1071" t="s">
        <v>1769</v>
      </c>
      <c r="C1071" t="s">
        <v>219</v>
      </c>
      <c r="D1071" t="s">
        <v>26</v>
      </c>
      <c r="E1071" t="s">
        <v>638</v>
      </c>
      <c r="F1071" t="s">
        <v>5161</v>
      </c>
      <c r="G1071" t="s">
        <v>2026</v>
      </c>
      <c r="H1071" t="s">
        <v>22</v>
      </c>
      <c r="I1071" t="s">
        <v>2695</v>
      </c>
      <c r="L1071" s="1">
        <v>130393003770</v>
      </c>
      <c r="M1071" t="s">
        <v>2696</v>
      </c>
      <c r="N1071" t="s">
        <v>45</v>
      </c>
      <c r="O1071" t="s">
        <v>668</v>
      </c>
      <c r="P1071">
        <v>30016</v>
      </c>
      <c r="Q1071" t="s">
        <v>2697</v>
      </c>
      <c r="R1071">
        <v>894</v>
      </c>
      <c r="S1071" t="s">
        <v>89</v>
      </c>
      <c r="T1071" t="b">
        <v>1</v>
      </c>
      <c r="U1071" t="s">
        <v>31</v>
      </c>
      <c r="V1071" t="s">
        <v>31</v>
      </c>
      <c r="W1071" t="s">
        <v>31</v>
      </c>
      <c r="X1071" t="s">
        <v>31</v>
      </c>
      <c r="Y1071" t="s">
        <v>31</v>
      </c>
      <c r="Z1071">
        <v>0</v>
      </c>
      <c r="AA1071">
        <v>0</v>
      </c>
      <c r="AB1071">
        <v>0</v>
      </c>
      <c r="AC1071">
        <v>1</v>
      </c>
      <c r="AD1071">
        <v>2</v>
      </c>
      <c r="AE1071">
        <v>0</v>
      </c>
      <c r="AF1071">
        <v>2</v>
      </c>
      <c r="AG1071">
        <v>2</v>
      </c>
      <c r="AH1071">
        <v>1</v>
      </c>
      <c r="AI1071">
        <v>2</v>
      </c>
      <c r="AJ1071">
        <v>2</v>
      </c>
      <c r="AK1071">
        <v>2</v>
      </c>
      <c r="AL1071">
        <v>2</v>
      </c>
      <c r="AM1071">
        <v>1</v>
      </c>
      <c r="AN1071">
        <v>1</v>
      </c>
      <c r="AO1071">
        <v>0</v>
      </c>
      <c r="AP1071">
        <v>3</v>
      </c>
      <c r="AQ1071">
        <v>0</v>
      </c>
      <c r="AR1071">
        <v>3</v>
      </c>
      <c r="AS1071">
        <v>1</v>
      </c>
      <c r="AT1071">
        <v>3</v>
      </c>
      <c r="AU1071">
        <v>2</v>
      </c>
      <c r="AV1071">
        <v>2</v>
      </c>
      <c r="AW1071">
        <v>0</v>
      </c>
      <c r="AX1071">
        <v>2</v>
      </c>
      <c r="AY1071">
        <v>0</v>
      </c>
      <c r="AZ1071">
        <v>0</v>
      </c>
      <c r="BA1071">
        <v>3</v>
      </c>
      <c r="BB1071">
        <v>3</v>
      </c>
      <c r="BC1071">
        <v>2</v>
      </c>
      <c r="BD1071">
        <v>0</v>
      </c>
      <c r="BE1071">
        <v>3</v>
      </c>
      <c r="BF1071">
        <v>3</v>
      </c>
      <c r="BG1071">
        <v>3</v>
      </c>
      <c r="BH1071">
        <v>3</v>
      </c>
      <c r="BI1071">
        <v>3</v>
      </c>
      <c r="BJ1071">
        <v>0</v>
      </c>
      <c r="BK1071">
        <v>3</v>
      </c>
      <c r="BL1071">
        <v>2</v>
      </c>
      <c r="BM1071">
        <v>0</v>
      </c>
      <c r="BN1071">
        <v>2</v>
      </c>
      <c r="BO1071">
        <f t="shared" si="160"/>
        <v>8</v>
      </c>
      <c r="BP1071">
        <f t="shared" si="161"/>
        <v>8</v>
      </c>
      <c r="BQ1071">
        <f t="shared" si="162"/>
        <v>5</v>
      </c>
      <c r="BR1071">
        <f t="shared" si="163"/>
        <v>4</v>
      </c>
      <c r="BS1071">
        <f t="shared" si="164"/>
        <v>3</v>
      </c>
      <c r="BT1071">
        <f t="shared" si="165"/>
        <v>6</v>
      </c>
      <c r="BU1071">
        <f t="shared" si="166"/>
        <v>6</v>
      </c>
      <c r="BV1071">
        <f t="shared" si="167"/>
        <v>8</v>
      </c>
      <c r="BW1071">
        <f t="shared" si="168"/>
        <v>6</v>
      </c>
      <c r="BX1071">
        <f t="shared" si="169"/>
        <v>10</v>
      </c>
    </row>
    <row r="1072" spans="1:76" ht="18.95" customHeight="1" x14ac:dyDescent="0.25">
      <c r="A1072" t="s">
        <v>2162</v>
      </c>
      <c r="B1072" t="s">
        <v>20</v>
      </c>
      <c r="C1072" t="s">
        <v>29</v>
      </c>
      <c r="D1072" t="s">
        <v>26</v>
      </c>
      <c r="E1072" t="s">
        <v>73</v>
      </c>
      <c r="F1072" t="s">
        <v>659</v>
      </c>
      <c r="G1072" t="s">
        <v>2026</v>
      </c>
      <c r="H1072" t="s">
        <v>22</v>
      </c>
      <c r="I1072" t="s">
        <v>2163</v>
      </c>
      <c r="L1072" s="1">
        <v>60852011852</v>
      </c>
      <c r="M1072" t="s">
        <v>2164</v>
      </c>
      <c r="N1072" t="s">
        <v>45</v>
      </c>
      <c r="O1072" t="s">
        <v>2121</v>
      </c>
      <c r="P1072">
        <v>93610</v>
      </c>
      <c r="Q1072" t="s">
        <v>2122</v>
      </c>
      <c r="R1072">
        <v>490</v>
      </c>
      <c r="S1072" t="s">
        <v>77</v>
      </c>
      <c r="T1072" t="b">
        <v>0</v>
      </c>
      <c r="U1072" t="s">
        <v>30</v>
      </c>
      <c r="V1072" t="s">
        <v>31</v>
      </c>
      <c r="W1072" t="s">
        <v>31</v>
      </c>
      <c r="X1072" t="s">
        <v>31</v>
      </c>
      <c r="Y1072" t="s">
        <v>31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2</v>
      </c>
      <c r="AJ1072">
        <v>2</v>
      </c>
      <c r="AK1072">
        <v>2</v>
      </c>
      <c r="AL1072">
        <v>2</v>
      </c>
      <c r="AM1072">
        <v>3</v>
      </c>
      <c r="AN1072">
        <v>3</v>
      </c>
      <c r="AO1072">
        <v>3</v>
      </c>
      <c r="AP1072">
        <v>0</v>
      </c>
      <c r="AQ1072">
        <v>3</v>
      </c>
      <c r="AR1072">
        <v>3</v>
      </c>
      <c r="AS1072">
        <v>0</v>
      </c>
      <c r="AT1072">
        <v>3</v>
      </c>
      <c r="AU1072">
        <v>2</v>
      </c>
      <c r="AV1072">
        <v>2</v>
      </c>
      <c r="AW1072">
        <v>0</v>
      </c>
      <c r="AX1072">
        <v>0</v>
      </c>
      <c r="AY1072">
        <v>0</v>
      </c>
      <c r="AZ1072">
        <v>0</v>
      </c>
      <c r="BA1072">
        <v>3</v>
      </c>
      <c r="BB1072">
        <v>3</v>
      </c>
      <c r="BC1072">
        <v>2</v>
      </c>
      <c r="BD1072">
        <v>0</v>
      </c>
      <c r="BE1072">
        <v>3</v>
      </c>
      <c r="BF1072">
        <v>3</v>
      </c>
      <c r="BG1072">
        <v>3</v>
      </c>
      <c r="BH1072">
        <v>3</v>
      </c>
      <c r="BI1072">
        <v>3</v>
      </c>
      <c r="BJ1072">
        <v>0</v>
      </c>
      <c r="BK1072">
        <v>0</v>
      </c>
      <c r="BL1072">
        <v>3</v>
      </c>
      <c r="BM1072">
        <v>2</v>
      </c>
      <c r="BN1072">
        <v>2</v>
      </c>
      <c r="BO1072">
        <f t="shared" si="160"/>
        <v>0</v>
      </c>
      <c r="BP1072">
        <f t="shared" si="161"/>
        <v>8</v>
      </c>
      <c r="BQ1072">
        <f t="shared" si="162"/>
        <v>12</v>
      </c>
      <c r="BR1072">
        <f t="shared" si="163"/>
        <v>3</v>
      </c>
      <c r="BS1072">
        <f t="shared" si="164"/>
        <v>3</v>
      </c>
      <c r="BT1072">
        <f t="shared" si="165"/>
        <v>4</v>
      </c>
      <c r="BU1072">
        <f t="shared" si="166"/>
        <v>6</v>
      </c>
      <c r="BV1072">
        <f t="shared" si="167"/>
        <v>8</v>
      </c>
      <c r="BW1072">
        <f t="shared" si="168"/>
        <v>6</v>
      </c>
      <c r="BX1072">
        <f t="shared" si="169"/>
        <v>10</v>
      </c>
    </row>
    <row r="1073" spans="1:76" ht="18.95" customHeight="1" x14ac:dyDescent="0.25">
      <c r="A1073" t="s">
        <v>4564</v>
      </c>
      <c r="B1073" t="s">
        <v>424</v>
      </c>
      <c r="C1073" t="s">
        <v>219</v>
      </c>
      <c r="D1073" t="s">
        <v>26</v>
      </c>
      <c r="E1073" t="s">
        <v>66</v>
      </c>
      <c r="F1073" t="s">
        <v>66</v>
      </c>
      <c r="G1073" t="s">
        <v>2026</v>
      </c>
      <c r="H1073" t="s">
        <v>22</v>
      </c>
      <c r="I1073" t="s">
        <v>4565</v>
      </c>
      <c r="L1073" s="1">
        <v>470438002154</v>
      </c>
      <c r="M1073" t="s">
        <v>4566</v>
      </c>
      <c r="N1073" t="s">
        <v>25</v>
      </c>
      <c r="O1073" t="s">
        <v>3313</v>
      </c>
      <c r="P1073">
        <v>37615</v>
      </c>
      <c r="Q1073" t="s">
        <v>326</v>
      </c>
      <c r="R1073">
        <v>792</v>
      </c>
      <c r="S1073" t="s">
        <v>89</v>
      </c>
      <c r="T1073" t="b">
        <v>0</v>
      </c>
      <c r="U1073" t="s">
        <v>30</v>
      </c>
      <c r="V1073" t="s">
        <v>61</v>
      </c>
      <c r="W1073" t="s">
        <v>61</v>
      </c>
      <c r="X1073" t="s">
        <v>61</v>
      </c>
      <c r="Y1073" t="s">
        <v>61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2</v>
      </c>
      <c r="AS1073">
        <v>0</v>
      </c>
      <c r="AT1073">
        <v>0</v>
      </c>
      <c r="AU1073">
        <v>2</v>
      </c>
      <c r="AV1073">
        <v>2</v>
      </c>
      <c r="AW1073">
        <v>0</v>
      </c>
      <c r="AX1073">
        <v>2</v>
      </c>
      <c r="AY1073">
        <v>0</v>
      </c>
      <c r="AZ1073">
        <v>0</v>
      </c>
      <c r="BA1073">
        <v>3</v>
      </c>
      <c r="BB1073">
        <v>3</v>
      </c>
      <c r="BC1073">
        <v>0</v>
      </c>
      <c r="BD1073">
        <v>0</v>
      </c>
      <c r="BE1073">
        <v>0</v>
      </c>
      <c r="BF1073">
        <v>3</v>
      </c>
      <c r="BG1073">
        <v>0</v>
      </c>
      <c r="BH1073">
        <v>3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f t="shared" si="160"/>
        <v>0</v>
      </c>
      <c r="BP1073">
        <f t="shared" si="161"/>
        <v>0</v>
      </c>
      <c r="BQ1073">
        <f t="shared" si="162"/>
        <v>0</v>
      </c>
      <c r="BR1073">
        <f t="shared" si="163"/>
        <v>2</v>
      </c>
      <c r="BS1073">
        <f t="shared" si="164"/>
        <v>0</v>
      </c>
      <c r="BT1073">
        <f t="shared" si="165"/>
        <v>6</v>
      </c>
      <c r="BU1073">
        <f t="shared" si="166"/>
        <v>6</v>
      </c>
      <c r="BV1073">
        <f t="shared" si="167"/>
        <v>3</v>
      </c>
      <c r="BW1073">
        <f t="shared" si="168"/>
        <v>3</v>
      </c>
      <c r="BX1073">
        <f t="shared" si="169"/>
        <v>0</v>
      </c>
    </row>
    <row r="1074" spans="1:76" ht="18.95" customHeight="1" x14ac:dyDescent="0.25">
      <c r="A1074" t="s">
        <v>4032</v>
      </c>
      <c r="B1074" t="s">
        <v>49</v>
      </c>
      <c r="C1074" t="s">
        <v>54</v>
      </c>
      <c r="D1074" t="s">
        <v>26</v>
      </c>
      <c r="E1074" t="s">
        <v>66</v>
      </c>
      <c r="F1074" t="s">
        <v>5163</v>
      </c>
      <c r="G1074" t="s">
        <v>2026</v>
      </c>
      <c r="H1074" t="s">
        <v>22</v>
      </c>
      <c r="I1074" t="s">
        <v>4033</v>
      </c>
      <c r="L1074" s="1">
        <v>360095606025</v>
      </c>
      <c r="M1074" t="s">
        <v>4034</v>
      </c>
      <c r="N1074" t="s">
        <v>45</v>
      </c>
      <c r="O1074" t="s">
        <v>53</v>
      </c>
      <c r="P1074">
        <v>10452</v>
      </c>
      <c r="Q1074" t="s">
        <v>53</v>
      </c>
      <c r="R1074">
        <v>580</v>
      </c>
      <c r="S1074" t="s">
        <v>7</v>
      </c>
      <c r="T1074" t="b">
        <v>0</v>
      </c>
      <c r="U1074" t="s">
        <v>30</v>
      </c>
      <c r="V1074" t="s">
        <v>31</v>
      </c>
      <c r="W1074" t="s">
        <v>31</v>
      </c>
      <c r="X1074" t="s">
        <v>31</v>
      </c>
      <c r="Y1074" t="s">
        <v>31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</v>
      </c>
      <c r="AG1074">
        <v>3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3</v>
      </c>
      <c r="AN1074">
        <v>3</v>
      </c>
      <c r="AO1074">
        <v>0</v>
      </c>
      <c r="AP1074">
        <v>1</v>
      </c>
      <c r="AQ1074">
        <v>3</v>
      </c>
      <c r="AR1074">
        <v>0</v>
      </c>
      <c r="AS1074">
        <v>0</v>
      </c>
      <c r="AT1074">
        <v>0</v>
      </c>
      <c r="AU1074">
        <v>2</v>
      </c>
      <c r="AV1074">
        <v>2</v>
      </c>
      <c r="AW1074">
        <v>0</v>
      </c>
      <c r="AX1074">
        <v>2</v>
      </c>
      <c r="AY1074">
        <v>0</v>
      </c>
      <c r="AZ1074">
        <v>0</v>
      </c>
      <c r="BA1074">
        <v>3</v>
      </c>
      <c r="BB1074">
        <v>3</v>
      </c>
      <c r="BC1074">
        <v>0</v>
      </c>
      <c r="BD1074">
        <v>0</v>
      </c>
      <c r="BE1074">
        <v>0</v>
      </c>
      <c r="BF1074">
        <v>3</v>
      </c>
      <c r="BG1074">
        <v>0</v>
      </c>
      <c r="BH1074">
        <v>3</v>
      </c>
      <c r="BI1074">
        <v>0</v>
      </c>
      <c r="BJ1074">
        <v>3</v>
      </c>
      <c r="BK1074">
        <v>0</v>
      </c>
      <c r="BL1074">
        <v>3</v>
      </c>
      <c r="BM1074">
        <v>0</v>
      </c>
      <c r="BN1074">
        <v>2</v>
      </c>
      <c r="BO1074">
        <f t="shared" si="160"/>
        <v>6</v>
      </c>
      <c r="BP1074">
        <f t="shared" si="161"/>
        <v>0</v>
      </c>
      <c r="BQ1074">
        <f t="shared" si="162"/>
        <v>10</v>
      </c>
      <c r="BR1074">
        <f t="shared" si="163"/>
        <v>0</v>
      </c>
      <c r="BS1074">
        <f t="shared" si="164"/>
        <v>0</v>
      </c>
      <c r="BT1074">
        <f t="shared" si="165"/>
        <v>6</v>
      </c>
      <c r="BU1074">
        <f t="shared" si="166"/>
        <v>6</v>
      </c>
      <c r="BV1074">
        <f t="shared" si="167"/>
        <v>3</v>
      </c>
      <c r="BW1074">
        <f t="shared" si="168"/>
        <v>3</v>
      </c>
      <c r="BX1074">
        <f t="shared" si="169"/>
        <v>8</v>
      </c>
    </row>
    <row r="1075" spans="1:76" ht="18.95" customHeight="1" x14ac:dyDescent="0.25">
      <c r="A1075" t="s">
        <v>2294</v>
      </c>
      <c r="B1075" t="s">
        <v>20</v>
      </c>
      <c r="C1075" t="s">
        <v>29</v>
      </c>
      <c r="D1075" t="s">
        <v>26</v>
      </c>
      <c r="E1075" t="s">
        <v>73</v>
      </c>
      <c r="F1075" t="s">
        <v>659</v>
      </c>
      <c r="G1075" t="s">
        <v>2026</v>
      </c>
      <c r="H1075" t="s">
        <v>22</v>
      </c>
      <c r="I1075" t="s">
        <v>2295</v>
      </c>
      <c r="L1075" s="1">
        <v>62825012011</v>
      </c>
      <c r="M1075" t="s">
        <v>2296</v>
      </c>
      <c r="N1075" t="s">
        <v>45</v>
      </c>
      <c r="O1075" t="s">
        <v>2297</v>
      </c>
      <c r="P1075">
        <v>92058</v>
      </c>
      <c r="Q1075" t="s">
        <v>1029</v>
      </c>
      <c r="R1075">
        <v>649</v>
      </c>
      <c r="S1075" t="s">
        <v>89</v>
      </c>
      <c r="T1075" t="b">
        <v>0</v>
      </c>
      <c r="U1075" t="s">
        <v>30</v>
      </c>
      <c r="V1075" t="s">
        <v>61</v>
      </c>
      <c r="W1075" t="s">
        <v>61</v>
      </c>
      <c r="X1075" t="s">
        <v>61</v>
      </c>
      <c r="Y1075" t="s">
        <v>61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2</v>
      </c>
      <c r="AJ1075">
        <v>2</v>
      </c>
      <c r="AK1075">
        <v>2</v>
      </c>
      <c r="AL1075">
        <v>2</v>
      </c>
      <c r="AM1075">
        <v>3</v>
      </c>
      <c r="AN1075">
        <v>3</v>
      </c>
      <c r="AO1075">
        <v>3</v>
      </c>
      <c r="AP1075">
        <v>3</v>
      </c>
      <c r="AQ1075">
        <v>3</v>
      </c>
      <c r="AR1075">
        <v>3</v>
      </c>
      <c r="AS1075">
        <v>3</v>
      </c>
      <c r="AT1075">
        <v>3</v>
      </c>
      <c r="AU1075">
        <v>2</v>
      </c>
      <c r="AV1075">
        <v>2</v>
      </c>
      <c r="AW1075">
        <v>2</v>
      </c>
      <c r="AX1075">
        <v>2</v>
      </c>
      <c r="AY1075">
        <v>0</v>
      </c>
      <c r="AZ1075">
        <v>0</v>
      </c>
      <c r="BA1075">
        <v>3</v>
      </c>
      <c r="BB1075">
        <v>3</v>
      </c>
      <c r="BC1075">
        <v>2</v>
      </c>
      <c r="BD1075">
        <v>0</v>
      </c>
      <c r="BE1075">
        <v>3</v>
      </c>
      <c r="BF1075">
        <v>3</v>
      </c>
      <c r="BG1075">
        <v>3</v>
      </c>
      <c r="BH1075">
        <v>3</v>
      </c>
      <c r="BI1075">
        <v>1</v>
      </c>
      <c r="BJ1075">
        <v>0</v>
      </c>
      <c r="BK1075">
        <v>1</v>
      </c>
      <c r="BL1075">
        <v>3</v>
      </c>
      <c r="BM1075">
        <v>0</v>
      </c>
      <c r="BN1075">
        <v>2</v>
      </c>
      <c r="BO1075">
        <f t="shared" si="160"/>
        <v>0</v>
      </c>
      <c r="BP1075">
        <f t="shared" si="161"/>
        <v>8</v>
      </c>
      <c r="BQ1075">
        <f t="shared" si="162"/>
        <v>15</v>
      </c>
      <c r="BR1075">
        <f t="shared" si="163"/>
        <v>6</v>
      </c>
      <c r="BS1075">
        <f t="shared" si="164"/>
        <v>3</v>
      </c>
      <c r="BT1075">
        <f t="shared" si="165"/>
        <v>8</v>
      </c>
      <c r="BU1075">
        <f t="shared" si="166"/>
        <v>6</v>
      </c>
      <c r="BV1075">
        <f t="shared" si="167"/>
        <v>8</v>
      </c>
      <c r="BW1075">
        <f t="shared" si="168"/>
        <v>6</v>
      </c>
      <c r="BX1075">
        <f t="shared" si="169"/>
        <v>7</v>
      </c>
    </row>
    <row r="1076" spans="1:76" ht="18.95" customHeight="1" x14ac:dyDescent="0.25">
      <c r="A1076" t="s">
        <v>4674</v>
      </c>
      <c r="B1076" t="s">
        <v>1239</v>
      </c>
      <c r="C1076" t="s">
        <v>219</v>
      </c>
      <c r="D1076" t="s">
        <v>26</v>
      </c>
      <c r="E1076" t="s">
        <v>73</v>
      </c>
      <c r="F1076" t="s">
        <v>659</v>
      </c>
      <c r="G1076" t="s">
        <v>2026</v>
      </c>
      <c r="H1076" t="s">
        <v>22</v>
      </c>
      <c r="I1076" t="s">
        <v>4675</v>
      </c>
      <c r="L1076" s="1">
        <v>482838011892</v>
      </c>
      <c r="M1076" t="s">
        <v>4676</v>
      </c>
      <c r="N1076" t="s">
        <v>45</v>
      </c>
      <c r="O1076" t="s">
        <v>4677</v>
      </c>
      <c r="P1076">
        <v>75069</v>
      </c>
      <c r="Q1076" t="s">
        <v>1382</v>
      </c>
      <c r="R1076">
        <v>414</v>
      </c>
      <c r="S1076" t="s">
        <v>89</v>
      </c>
      <c r="T1076" t="b">
        <v>1</v>
      </c>
      <c r="U1076" t="s">
        <v>31</v>
      </c>
      <c r="V1076" t="s">
        <v>31</v>
      </c>
      <c r="W1076" t="s">
        <v>31</v>
      </c>
      <c r="X1076" t="s">
        <v>31</v>
      </c>
      <c r="Y1076" t="s">
        <v>31</v>
      </c>
      <c r="Z1076">
        <v>0</v>
      </c>
      <c r="AA1076">
        <v>0</v>
      </c>
      <c r="AB1076">
        <v>0</v>
      </c>
      <c r="AC1076">
        <v>2</v>
      </c>
      <c r="AD1076">
        <v>0</v>
      </c>
      <c r="AE1076">
        <v>0</v>
      </c>
      <c r="AF1076">
        <v>3</v>
      </c>
      <c r="AG1076">
        <v>0</v>
      </c>
      <c r="AH1076">
        <v>0</v>
      </c>
      <c r="AI1076">
        <v>2</v>
      </c>
      <c r="AJ1076">
        <v>2</v>
      </c>
      <c r="AK1076">
        <v>2</v>
      </c>
      <c r="AL1076">
        <v>0</v>
      </c>
      <c r="AM1076">
        <v>2</v>
      </c>
      <c r="AN1076">
        <v>1</v>
      </c>
      <c r="AO1076">
        <v>2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2</v>
      </c>
      <c r="AW1076">
        <v>0</v>
      </c>
      <c r="AX1076">
        <v>0</v>
      </c>
      <c r="AY1076">
        <v>0</v>
      </c>
      <c r="AZ1076">
        <v>0</v>
      </c>
      <c r="BA1076">
        <v>3</v>
      </c>
      <c r="BB1076">
        <v>3</v>
      </c>
      <c r="BC1076">
        <v>0</v>
      </c>
      <c r="BD1076">
        <v>0</v>
      </c>
      <c r="BE1076">
        <v>3</v>
      </c>
      <c r="BF1076">
        <v>3</v>
      </c>
      <c r="BG1076">
        <v>3</v>
      </c>
      <c r="BH1076">
        <v>3</v>
      </c>
      <c r="BI1076">
        <v>0</v>
      </c>
      <c r="BJ1076">
        <v>0</v>
      </c>
      <c r="BK1076">
        <v>3</v>
      </c>
      <c r="BL1076">
        <v>0</v>
      </c>
      <c r="BM1076">
        <v>0</v>
      </c>
      <c r="BN1076">
        <v>0</v>
      </c>
      <c r="BO1076">
        <f t="shared" si="160"/>
        <v>5</v>
      </c>
      <c r="BP1076">
        <f t="shared" si="161"/>
        <v>6</v>
      </c>
      <c r="BQ1076">
        <f t="shared" si="162"/>
        <v>5</v>
      </c>
      <c r="BR1076">
        <f t="shared" si="163"/>
        <v>0</v>
      </c>
      <c r="BS1076">
        <f t="shared" si="164"/>
        <v>0</v>
      </c>
      <c r="BT1076">
        <f t="shared" si="165"/>
        <v>2</v>
      </c>
      <c r="BU1076">
        <f t="shared" si="166"/>
        <v>6</v>
      </c>
      <c r="BV1076">
        <f t="shared" si="167"/>
        <v>6</v>
      </c>
      <c r="BW1076">
        <f t="shared" si="168"/>
        <v>6</v>
      </c>
      <c r="BX1076">
        <f t="shared" si="169"/>
        <v>3</v>
      </c>
    </row>
    <row r="1077" spans="1:76" ht="18.95" customHeight="1" x14ac:dyDescent="0.25">
      <c r="A1077" t="s">
        <v>4749</v>
      </c>
      <c r="B1077" t="s">
        <v>1239</v>
      </c>
      <c r="C1077" t="s">
        <v>219</v>
      </c>
      <c r="D1077" t="s">
        <v>26</v>
      </c>
      <c r="E1077" t="s">
        <v>73</v>
      </c>
      <c r="F1077" t="s">
        <v>659</v>
      </c>
      <c r="G1077" t="s">
        <v>2026</v>
      </c>
      <c r="H1077" t="s">
        <v>22</v>
      </c>
      <c r="I1077" t="s">
        <v>4750</v>
      </c>
      <c r="L1077" s="1">
        <v>484296011799</v>
      </c>
      <c r="M1077" t="s">
        <v>4751</v>
      </c>
      <c r="N1077" t="s">
        <v>45</v>
      </c>
      <c r="O1077" t="s">
        <v>4752</v>
      </c>
      <c r="P1077">
        <v>77377</v>
      </c>
      <c r="Q1077" t="s">
        <v>1243</v>
      </c>
      <c r="R1077">
        <v>808</v>
      </c>
      <c r="S1077" t="s">
        <v>89</v>
      </c>
      <c r="T1077" t="b">
        <v>1</v>
      </c>
      <c r="U1077" t="s">
        <v>31</v>
      </c>
      <c r="V1077" t="s">
        <v>31</v>
      </c>
      <c r="W1077" t="s">
        <v>31</v>
      </c>
      <c r="X1077" t="s">
        <v>31</v>
      </c>
      <c r="Y1077" t="s">
        <v>31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2</v>
      </c>
      <c r="AG1077">
        <v>0</v>
      </c>
      <c r="AH1077">
        <v>0</v>
      </c>
      <c r="AI1077">
        <v>2</v>
      </c>
      <c r="AJ1077">
        <v>0</v>
      </c>
      <c r="AK1077">
        <v>2</v>
      </c>
      <c r="AL1077">
        <v>2</v>
      </c>
      <c r="AM1077">
        <v>2</v>
      </c>
      <c r="AN1077">
        <v>3</v>
      </c>
      <c r="AO1077">
        <v>2</v>
      </c>
      <c r="AP1077">
        <v>0</v>
      </c>
      <c r="AQ1077">
        <v>0</v>
      </c>
      <c r="AR1077">
        <v>3</v>
      </c>
      <c r="AS1077">
        <v>0</v>
      </c>
      <c r="AT1077">
        <v>0</v>
      </c>
      <c r="AU1077">
        <v>2</v>
      </c>
      <c r="AV1077">
        <v>2</v>
      </c>
      <c r="AW1077">
        <v>0</v>
      </c>
      <c r="AX1077">
        <v>0</v>
      </c>
      <c r="AY1077">
        <v>0</v>
      </c>
      <c r="AZ1077">
        <v>0</v>
      </c>
      <c r="BA1077">
        <v>3</v>
      </c>
      <c r="BB1077">
        <v>3</v>
      </c>
      <c r="BC1077">
        <v>2</v>
      </c>
      <c r="BD1077">
        <v>0</v>
      </c>
      <c r="BE1077">
        <v>0</v>
      </c>
      <c r="BF1077">
        <v>3</v>
      </c>
      <c r="BG1077">
        <v>1</v>
      </c>
      <c r="BH1077">
        <v>3</v>
      </c>
      <c r="BI1077">
        <v>3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f t="shared" si="160"/>
        <v>2</v>
      </c>
      <c r="BP1077">
        <f t="shared" si="161"/>
        <v>6</v>
      </c>
      <c r="BQ1077">
        <f t="shared" si="162"/>
        <v>7</v>
      </c>
      <c r="BR1077">
        <f t="shared" si="163"/>
        <v>3</v>
      </c>
      <c r="BS1077">
        <f t="shared" si="164"/>
        <v>0</v>
      </c>
      <c r="BT1077">
        <f t="shared" si="165"/>
        <v>4</v>
      </c>
      <c r="BU1077">
        <f t="shared" si="166"/>
        <v>6</v>
      </c>
      <c r="BV1077">
        <f t="shared" si="167"/>
        <v>5</v>
      </c>
      <c r="BW1077">
        <f t="shared" si="168"/>
        <v>4</v>
      </c>
      <c r="BX1077">
        <f t="shared" si="169"/>
        <v>3</v>
      </c>
    </row>
    <row r="1078" spans="1:76" ht="18.95" customHeight="1" x14ac:dyDescent="0.25">
      <c r="A1078" t="s">
        <v>628</v>
      </c>
      <c r="B1078" t="s">
        <v>618</v>
      </c>
      <c r="C1078" t="s">
        <v>29</v>
      </c>
      <c r="D1078" t="s">
        <v>26</v>
      </c>
      <c r="E1078" t="s">
        <v>596</v>
      </c>
      <c r="F1078" t="s">
        <v>5162</v>
      </c>
      <c r="G1078">
        <v>2</v>
      </c>
      <c r="H1078" t="s">
        <v>22</v>
      </c>
      <c r="I1078" t="s">
        <v>629</v>
      </c>
      <c r="L1078" s="1">
        <v>20021000737</v>
      </c>
      <c r="M1078" t="s">
        <v>630</v>
      </c>
      <c r="N1078" t="s">
        <v>58</v>
      </c>
      <c r="O1078" t="s">
        <v>631</v>
      </c>
      <c r="P1078">
        <v>99801</v>
      </c>
      <c r="Q1078" t="s">
        <v>631</v>
      </c>
      <c r="R1078">
        <v>701</v>
      </c>
      <c r="S1078" t="s">
        <v>77</v>
      </c>
      <c r="T1078" t="b">
        <v>0</v>
      </c>
      <c r="U1078" t="s">
        <v>30</v>
      </c>
      <c r="V1078" t="s">
        <v>61</v>
      </c>
      <c r="W1078" t="s">
        <v>61</v>
      </c>
      <c r="X1078" t="s">
        <v>61</v>
      </c>
      <c r="Y1078" t="s">
        <v>61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</v>
      </c>
      <c r="AG1078">
        <v>3</v>
      </c>
      <c r="AH1078">
        <v>2</v>
      </c>
      <c r="AI1078">
        <v>2</v>
      </c>
      <c r="AJ1078">
        <v>2</v>
      </c>
      <c r="AK1078">
        <v>2</v>
      </c>
      <c r="AL1078">
        <v>1</v>
      </c>
      <c r="AM1078">
        <v>3</v>
      </c>
      <c r="AN1078">
        <v>3</v>
      </c>
      <c r="AO1078">
        <v>3</v>
      </c>
      <c r="AP1078">
        <v>0</v>
      </c>
      <c r="AQ1078">
        <v>0</v>
      </c>
      <c r="AR1078">
        <v>1</v>
      </c>
      <c r="AS1078">
        <v>0</v>
      </c>
      <c r="AT1078">
        <v>0</v>
      </c>
      <c r="AU1078">
        <v>2</v>
      </c>
      <c r="AV1078">
        <v>2</v>
      </c>
      <c r="AW1078">
        <v>2</v>
      </c>
      <c r="AX1078">
        <v>2</v>
      </c>
      <c r="AY1078">
        <v>0</v>
      </c>
      <c r="AZ1078">
        <v>0</v>
      </c>
      <c r="BA1078">
        <v>3</v>
      </c>
      <c r="BB1078">
        <v>3</v>
      </c>
      <c r="BC1078">
        <v>2</v>
      </c>
      <c r="BD1078">
        <v>2</v>
      </c>
      <c r="BE1078">
        <v>2</v>
      </c>
      <c r="BF1078">
        <v>2</v>
      </c>
      <c r="BG1078">
        <v>2</v>
      </c>
      <c r="BH1078">
        <v>3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f t="shared" si="160"/>
        <v>8</v>
      </c>
      <c r="BP1078">
        <f t="shared" si="161"/>
        <v>7</v>
      </c>
      <c r="BQ1078">
        <f t="shared" si="162"/>
        <v>9</v>
      </c>
      <c r="BR1078">
        <f t="shared" si="163"/>
        <v>1</v>
      </c>
      <c r="BS1078">
        <f t="shared" si="164"/>
        <v>0</v>
      </c>
      <c r="BT1078">
        <f t="shared" si="165"/>
        <v>8</v>
      </c>
      <c r="BU1078">
        <f t="shared" si="166"/>
        <v>6</v>
      </c>
      <c r="BV1078">
        <f t="shared" si="167"/>
        <v>8</v>
      </c>
      <c r="BW1078">
        <f t="shared" si="168"/>
        <v>5</v>
      </c>
      <c r="BX1078">
        <f t="shared" si="169"/>
        <v>0</v>
      </c>
    </row>
    <row r="1079" spans="1:76" ht="18.95" customHeight="1" x14ac:dyDescent="0.25">
      <c r="A1079" t="s">
        <v>2995</v>
      </c>
      <c r="B1079" t="s">
        <v>1449</v>
      </c>
      <c r="C1079" t="s">
        <v>40</v>
      </c>
      <c r="D1079" t="s">
        <v>26</v>
      </c>
      <c r="E1079" t="s">
        <v>73</v>
      </c>
      <c r="F1079" t="s">
        <v>659</v>
      </c>
      <c r="G1079" t="s">
        <v>2026</v>
      </c>
      <c r="H1079" t="s">
        <v>179</v>
      </c>
      <c r="I1079" t="s">
        <v>2996</v>
      </c>
      <c r="L1079" s="1">
        <v>200336001913</v>
      </c>
      <c r="M1079" t="s">
        <v>2997</v>
      </c>
      <c r="N1079" t="s">
        <v>45</v>
      </c>
      <c r="O1079" t="s">
        <v>476</v>
      </c>
      <c r="P1079">
        <v>67230</v>
      </c>
      <c r="Q1079" t="s">
        <v>1895</v>
      </c>
      <c r="R1079">
        <v>443</v>
      </c>
      <c r="S1079" t="s">
        <v>66</v>
      </c>
      <c r="T1079" t="b">
        <v>1</v>
      </c>
      <c r="U1079" t="s">
        <v>61</v>
      </c>
      <c r="V1079" t="s">
        <v>61</v>
      </c>
      <c r="W1079" t="s">
        <v>61</v>
      </c>
      <c r="X1079" t="s">
        <v>61</v>
      </c>
      <c r="Y1079" t="s">
        <v>61</v>
      </c>
      <c r="Z1079">
        <v>0</v>
      </c>
      <c r="AA1079">
        <v>0</v>
      </c>
      <c r="AB1079">
        <v>0</v>
      </c>
      <c r="AC1079">
        <v>2</v>
      </c>
      <c r="AD1079">
        <v>2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2</v>
      </c>
      <c r="AL1079">
        <v>0</v>
      </c>
      <c r="AM1079">
        <v>2</v>
      </c>
      <c r="AN1079">
        <v>3</v>
      </c>
      <c r="AO1079">
        <v>1</v>
      </c>
      <c r="AP1079">
        <v>3</v>
      </c>
      <c r="AQ1079">
        <v>0</v>
      </c>
      <c r="AR1079">
        <v>3</v>
      </c>
      <c r="AS1079">
        <v>0</v>
      </c>
      <c r="AT1079">
        <v>0</v>
      </c>
      <c r="AU1079">
        <v>1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3</v>
      </c>
      <c r="BB1079">
        <v>3</v>
      </c>
      <c r="BC1079">
        <v>2</v>
      </c>
      <c r="BD1079">
        <v>0</v>
      </c>
      <c r="BE1079">
        <v>3</v>
      </c>
      <c r="BF1079">
        <v>3</v>
      </c>
      <c r="BG1079">
        <v>3</v>
      </c>
      <c r="BH1079">
        <v>1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f t="shared" si="160"/>
        <v>4</v>
      </c>
      <c r="BP1079">
        <f t="shared" si="161"/>
        <v>2</v>
      </c>
      <c r="BQ1079">
        <f t="shared" si="162"/>
        <v>9</v>
      </c>
      <c r="BR1079">
        <f t="shared" si="163"/>
        <v>3</v>
      </c>
      <c r="BS1079">
        <f t="shared" si="164"/>
        <v>0</v>
      </c>
      <c r="BT1079">
        <f t="shared" si="165"/>
        <v>2</v>
      </c>
      <c r="BU1079">
        <f t="shared" si="166"/>
        <v>6</v>
      </c>
      <c r="BV1079">
        <f t="shared" si="167"/>
        <v>8</v>
      </c>
      <c r="BW1079">
        <f t="shared" si="168"/>
        <v>4</v>
      </c>
      <c r="BX1079">
        <f t="shared" si="169"/>
        <v>0</v>
      </c>
    </row>
    <row r="1080" spans="1:76" ht="18.95" customHeight="1" x14ac:dyDescent="0.25">
      <c r="A1080" t="s">
        <v>811</v>
      </c>
      <c r="B1080" t="s">
        <v>785</v>
      </c>
      <c r="C1080" t="s">
        <v>29</v>
      </c>
      <c r="D1080" t="s">
        <v>26</v>
      </c>
      <c r="E1080" t="s">
        <v>73</v>
      </c>
      <c r="F1080" t="s">
        <v>659</v>
      </c>
      <c r="G1080">
        <v>2</v>
      </c>
      <c r="H1080" t="s">
        <v>22</v>
      </c>
      <c r="I1080" t="s">
        <v>812</v>
      </c>
      <c r="L1080" s="1">
        <v>40187002951</v>
      </c>
      <c r="M1080" t="s">
        <v>813</v>
      </c>
      <c r="N1080" t="s">
        <v>45</v>
      </c>
      <c r="O1080" t="s">
        <v>814</v>
      </c>
      <c r="P1080">
        <v>85286</v>
      </c>
      <c r="Q1080" t="s">
        <v>794</v>
      </c>
      <c r="R1080">
        <v>999</v>
      </c>
      <c r="S1080" t="s">
        <v>89</v>
      </c>
      <c r="T1080" t="b">
        <v>1</v>
      </c>
      <c r="U1080" t="s">
        <v>61</v>
      </c>
      <c r="V1080" t="s">
        <v>61</v>
      </c>
      <c r="W1080" t="s">
        <v>61</v>
      </c>
      <c r="X1080" t="s">
        <v>61</v>
      </c>
      <c r="Y1080" t="s">
        <v>61</v>
      </c>
      <c r="Z1080" s="10">
        <v>0</v>
      </c>
      <c r="AA1080" s="10">
        <v>0</v>
      </c>
      <c r="AB1080" s="10">
        <v>0</v>
      </c>
      <c r="AC1080" s="10">
        <v>0</v>
      </c>
      <c r="AD1080" s="10">
        <v>0</v>
      </c>
      <c r="AE1080" s="10">
        <v>0</v>
      </c>
      <c r="AF1080" s="10">
        <v>0</v>
      </c>
      <c r="AG1080" s="10">
        <v>0</v>
      </c>
      <c r="AH1080" s="10">
        <v>0</v>
      </c>
      <c r="AI1080" s="10">
        <v>2</v>
      </c>
      <c r="AJ1080" s="10">
        <v>2</v>
      </c>
      <c r="AK1080" s="10">
        <v>0</v>
      </c>
      <c r="AL1080" s="10">
        <v>0</v>
      </c>
      <c r="AM1080" s="10">
        <v>2</v>
      </c>
      <c r="AN1080" s="10">
        <v>2</v>
      </c>
      <c r="AO1080" s="10">
        <v>0</v>
      </c>
      <c r="AP1080" s="10">
        <v>0</v>
      </c>
      <c r="AQ1080" s="10">
        <v>0</v>
      </c>
      <c r="AR1080" s="10">
        <v>3</v>
      </c>
      <c r="AS1080" s="10">
        <v>0</v>
      </c>
      <c r="AT1080" s="10">
        <v>3</v>
      </c>
      <c r="AU1080" s="10">
        <v>0</v>
      </c>
      <c r="AV1080" s="10">
        <v>0</v>
      </c>
      <c r="AW1080" s="10">
        <v>0</v>
      </c>
      <c r="AX1080" s="10">
        <v>2</v>
      </c>
      <c r="AY1080" s="10">
        <v>0</v>
      </c>
      <c r="AZ1080" s="10">
        <v>2</v>
      </c>
      <c r="BA1080" s="10">
        <v>0</v>
      </c>
      <c r="BB1080" s="10">
        <v>3</v>
      </c>
      <c r="BC1080" s="10">
        <v>2</v>
      </c>
      <c r="BD1080" s="10">
        <v>2</v>
      </c>
      <c r="BE1080" s="10">
        <v>0</v>
      </c>
      <c r="BF1080" s="10">
        <v>0</v>
      </c>
      <c r="BG1080" s="10">
        <v>0</v>
      </c>
      <c r="BH1080" s="10">
        <v>3</v>
      </c>
      <c r="BI1080" s="10">
        <v>0</v>
      </c>
      <c r="BJ1080" s="10">
        <v>0</v>
      </c>
      <c r="BK1080" s="10">
        <v>0</v>
      </c>
      <c r="BL1080" s="10">
        <v>0</v>
      </c>
      <c r="BM1080" s="10">
        <v>0</v>
      </c>
      <c r="BN1080" s="10">
        <v>0</v>
      </c>
      <c r="BO1080">
        <f t="shared" si="160"/>
        <v>0</v>
      </c>
      <c r="BP1080">
        <f t="shared" si="161"/>
        <v>4</v>
      </c>
      <c r="BQ1080">
        <f t="shared" si="162"/>
        <v>4</v>
      </c>
      <c r="BR1080">
        <f t="shared" si="163"/>
        <v>3</v>
      </c>
      <c r="BS1080">
        <f t="shared" si="164"/>
        <v>3</v>
      </c>
      <c r="BT1080">
        <f t="shared" si="165"/>
        <v>2</v>
      </c>
      <c r="BU1080">
        <f t="shared" si="166"/>
        <v>5</v>
      </c>
      <c r="BV1080">
        <f t="shared" si="167"/>
        <v>4</v>
      </c>
      <c r="BW1080">
        <f t="shared" si="168"/>
        <v>3</v>
      </c>
      <c r="BX1080">
        <f t="shared" si="169"/>
        <v>0</v>
      </c>
    </row>
    <row r="1081" spans="1:76" ht="18.95" customHeight="1" x14ac:dyDescent="0.25">
      <c r="A1081" t="s">
        <v>2531</v>
      </c>
      <c r="B1081" t="s">
        <v>1093</v>
      </c>
      <c r="C1081" t="s">
        <v>54</v>
      </c>
      <c r="D1081" t="s">
        <v>26</v>
      </c>
      <c r="E1081" t="s">
        <v>73</v>
      </c>
      <c r="F1081" t="s">
        <v>659</v>
      </c>
      <c r="G1081" t="s">
        <v>2026</v>
      </c>
      <c r="H1081" t="s">
        <v>22</v>
      </c>
      <c r="I1081" t="s">
        <v>2532</v>
      </c>
      <c r="L1081" s="1">
        <v>90192001535</v>
      </c>
      <c r="M1081" t="s">
        <v>2533</v>
      </c>
      <c r="N1081" t="s">
        <v>25</v>
      </c>
      <c r="O1081" t="s">
        <v>1101</v>
      </c>
      <c r="P1081">
        <v>6112</v>
      </c>
      <c r="Q1081" t="s">
        <v>1101</v>
      </c>
      <c r="R1081">
        <v>629</v>
      </c>
      <c r="S1081" t="s">
        <v>7</v>
      </c>
      <c r="T1081" t="b">
        <v>1</v>
      </c>
      <c r="U1081" t="s">
        <v>61</v>
      </c>
      <c r="V1081" t="s">
        <v>61</v>
      </c>
      <c r="W1081" t="s">
        <v>61</v>
      </c>
      <c r="X1081" t="s">
        <v>61</v>
      </c>
      <c r="Y1081" t="s">
        <v>61</v>
      </c>
      <c r="Z1081">
        <v>0</v>
      </c>
      <c r="AA1081">
        <v>0</v>
      </c>
      <c r="AB1081">
        <v>0</v>
      </c>
      <c r="AC1081">
        <v>2</v>
      </c>
      <c r="AD1081">
        <v>2</v>
      </c>
      <c r="AE1081">
        <v>0</v>
      </c>
      <c r="AF1081">
        <v>3</v>
      </c>
      <c r="AG1081">
        <v>3</v>
      </c>
      <c r="AH1081">
        <v>0</v>
      </c>
      <c r="AI1081">
        <v>2</v>
      </c>
      <c r="AJ1081">
        <v>2</v>
      </c>
      <c r="AK1081">
        <v>2</v>
      </c>
      <c r="AL1081">
        <v>1</v>
      </c>
      <c r="AM1081">
        <v>3</v>
      </c>
      <c r="AN1081">
        <v>3</v>
      </c>
      <c r="AO1081">
        <v>3</v>
      </c>
      <c r="AP1081">
        <v>3</v>
      </c>
      <c r="AQ1081">
        <v>3</v>
      </c>
      <c r="AR1081">
        <v>3</v>
      </c>
      <c r="AS1081">
        <v>3</v>
      </c>
      <c r="AT1081">
        <v>3</v>
      </c>
      <c r="AU1081">
        <v>2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3</v>
      </c>
      <c r="BB1081">
        <v>3</v>
      </c>
      <c r="BC1081">
        <v>2</v>
      </c>
      <c r="BD1081">
        <v>0</v>
      </c>
      <c r="BE1081">
        <v>1</v>
      </c>
      <c r="BF1081">
        <v>3</v>
      </c>
      <c r="BG1081">
        <v>1</v>
      </c>
      <c r="BH1081">
        <v>3</v>
      </c>
      <c r="BI1081">
        <v>1</v>
      </c>
      <c r="BJ1081">
        <v>0</v>
      </c>
      <c r="BK1081">
        <v>1</v>
      </c>
      <c r="BL1081">
        <v>2</v>
      </c>
      <c r="BM1081">
        <v>0</v>
      </c>
      <c r="BN1081">
        <v>2</v>
      </c>
      <c r="BO1081">
        <f t="shared" si="160"/>
        <v>10</v>
      </c>
      <c r="BP1081">
        <f t="shared" si="161"/>
        <v>7</v>
      </c>
      <c r="BQ1081">
        <f t="shared" si="162"/>
        <v>15</v>
      </c>
      <c r="BR1081">
        <f t="shared" si="163"/>
        <v>6</v>
      </c>
      <c r="BS1081">
        <f t="shared" si="164"/>
        <v>3</v>
      </c>
      <c r="BT1081">
        <f t="shared" si="165"/>
        <v>3</v>
      </c>
      <c r="BU1081">
        <f t="shared" si="166"/>
        <v>6</v>
      </c>
      <c r="BV1081">
        <f t="shared" si="167"/>
        <v>6</v>
      </c>
      <c r="BW1081">
        <f t="shared" si="168"/>
        <v>4</v>
      </c>
      <c r="BX1081">
        <f t="shared" si="169"/>
        <v>6</v>
      </c>
    </row>
    <row r="1082" spans="1:76" ht="18.95" customHeight="1" x14ac:dyDescent="0.25">
      <c r="A1082" t="s">
        <v>4332</v>
      </c>
      <c r="B1082" t="s">
        <v>214</v>
      </c>
      <c r="C1082" t="s">
        <v>219</v>
      </c>
      <c r="D1082" t="s">
        <v>26</v>
      </c>
      <c r="E1082" t="s">
        <v>66</v>
      </c>
      <c r="F1082" t="s">
        <v>659</v>
      </c>
      <c r="G1082" t="s">
        <v>2026</v>
      </c>
      <c r="H1082" t="s">
        <v>149</v>
      </c>
      <c r="I1082" t="s">
        <v>4333</v>
      </c>
      <c r="L1082" s="1">
        <v>401368000649</v>
      </c>
      <c r="M1082" t="s">
        <v>4334</v>
      </c>
      <c r="N1082" t="s">
        <v>45</v>
      </c>
      <c r="O1082" t="s">
        <v>4335</v>
      </c>
      <c r="P1082">
        <v>74845</v>
      </c>
      <c r="Q1082" t="s">
        <v>4336</v>
      </c>
      <c r="R1082">
        <v>64</v>
      </c>
      <c r="S1082" t="s">
        <v>39</v>
      </c>
      <c r="T1082" t="b">
        <v>1</v>
      </c>
      <c r="U1082" t="s">
        <v>31</v>
      </c>
      <c r="V1082" t="s">
        <v>31</v>
      </c>
      <c r="W1082" t="s">
        <v>31</v>
      </c>
      <c r="X1082" t="s">
        <v>31</v>
      </c>
      <c r="Y1082" t="s">
        <v>31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</v>
      </c>
      <c r="AG1082">
        <v>2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</v>
      </c>
      <c r="BD1082">
        <v>0</v>
      </c>
      <c r="BE1082">
        <v>0</v>
      </c>
      <c r="BF1082">
        <v>0</v>
      </c>
      <c r="BG1082">
        <v>0</v>
      </c>
      <c r="BH1082">
        <v>3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2</v>
      </c>
      <c r="BO1082">
        <f t="shared" si="160"/>
        <v>4</v>
      </c>
      <c r="BP1082">
        <f t="shared" si="161"/>
        <v>1</v>
      </c>
      <c r="BQ1082">
        <f t="shared" si="162"/>
        <v>1</v>
      </c>
      <c r="BR1082">
        <f t="shared" si="163"/>
        <v>1</v>
      </c>
      <c r="BS1082">
        <f t="shared" si="164"/>
        <v>0</v>
      </c>
      <c r="BT1082">
        <f t="shared" si="165"/>
        <v>0</v>
      </c>
      <c r="BU1082">
        <f t="shared" si="166"/>
        <v>0</v>
      </c>
      <c r="BV1082">
        <f t="shared" si="167"/>
        <v>1</v>
      </c>
      <c r="BW1082">
        <f t="shared" si="168"/>
        <v>3</v>
      </c>
      <c r="BX1082">
        <f t="shared" si="169"/>
        <v>2</v>
      </c>
    </row>
    <row r="1083" spans="1:76" ht="18.95" customHeight="1" x14ac:dyDescent="0.25">
      <c r="A1083" t="s">
        <v>2931</v>
      </c>
      <c r="B1083" t="s">
        <v>1483</v>
      </c>
      <c r="C1083" t="s">
        <v>40</v>
      </c>
      <c r="D1083" t="s">
        <v>26</v>
      </c>
      <c r="E1083" t="s">
        <v>66</v>
      </c>
      <c r="F1083" t="s">
        <v>659</v>
      </c>
      <c r="G1083" t="s">
        <v>2026</v>
      </c>
      <c r="H1083" t="s">
        <v>22</v>
      </c>
      <c r="I1083" t="s">
        <v>2932</v>
      </c>
      <c r="L1083" s="1">
        <v>173846006074</v>
      </c>
      <c r="M1083" t="s">
        <v>2933</v>
      </c>
      <c r="N1083" t="s">
        <v>45</v>
      </c>
      <c r="O1083" t="s">
        <v>2934</v>
      </c>
      <c r="P1083">
        <v>60178</v>
      </c>
      <c r="Q1083" t="s">
        <v>2661</v>
      </c>
      <c r="R1083">
        <v>462</v>
      </c>
      <c r="S1083" t="s">
        <v>89</v>
      </c>
      <c r="T1083" t="b">
        <v>1</v>
      </c>
      <c r="U1083" t="s">
        <v>31</v>
      </c>
      <c r="V1083" t="s">
        <v>31</v>
      </c>
      <c r="W1083" t="s">
        <v>31</v>
      </c>
      <c r="X1083" t="s">
        <v>31</v>
      </c>
      <c r="Y1083" t="s">
        <v>31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1</v>
      </c>
      <c r="AH1083">
        <v>0</v>
      </c>
      <c r="AI1083">
        <v>2</v>
      </c>
      <c r="AJ1083">
        <v>2</v>
      </c>
      <c r="AK1083">
        <v>2</v>
      </c>
      <c r="AL1083">
        <v>0</v>
      </c>
      <c r="AM1083">
        <v>0</v>
      </c>
      <c r="AN1083">
        <v>3</v>
      </c>
      <c r="AO1083">
        <v>0</v>
      </c>
      <c r="AP1083">
        <v>3</v>
      </c>
      <c r="AQ1083">
        <v>0</v>
      </c>
      <c r="AR1083">
        <v>3</v>
      </c>
      <c r="AS1083">
        <v>2</v>
      </c>
      <c r="AT1083">
        <v>3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3</v>
      </c>
      <c r="BB1083">
        <v>3</v>
      </c>
      <c r="BC1083">
        <v>0</v>
      </c>
      <c r="BD1083">
        <v>0</v>
      </c>
      <c r="BE1083">
        <v>3</v>
      </c>
      <c r="BF1083">
        <v>3</v>
      </c>
      <c r="BG1083">
        <v>0</v>
      </c>
      <c r="BH1083">
        <v>3</v>
      </c>
      <c r="BI1083">
        <v>3</v>
      </c>
      <c r="BJ1083">
        <v>0</v>
      </c>
      <c r="BK1083">
        <v>3</v>
      </c>
      <c r="BL1083">
        <v>3</v>
      </c>
      <c r="BM1083">
        <v>0</v>
      </c>
      <c r="BN1083">
        <v>2</v>
      </c>
      <c r="BO1083">
        <f t="shared" si="160"/>
        <v>2</v>
      </c>
      <c r="BP1083">
        <f t="shared" si="161"/>
        <v>6</v>
      </c>
      <c r="BQ1083">
        <f t="shared" si="162"/>
        <v>6</v>
      </c>
      <c r="BR1083">
        <f t="shared" si="163"/>
        <v>5</v>
      </c>
      <c r="BS1083">
        <f t="shared" si="164"/>
        <v>3</v>
      </c>
      <c r="BT1083">
        <f t="shared" si="165"/>
        <v>0</v>
      </c>
      <c r="BU1083">
        <f t="shared" si="166"/>
        <v>6</v>
      </c>
      <c r="BV1083">
        <f t="shared" si="167"/>
        <v>6</v>
      </c>
      <c r="BW1083">
        <f t="shared" si="168"/>
        <v>3</v>
      </c>
      <c r="BX1083">
        <f t="shared" si="169"/>
        <v>11</v>
      </c>
    </row>
    <row r="1084" spans="1:76" ht="18.95" customHeight="1" x14ac:dyDescent="0.25">
      <c r="A1084" t="s">
        <v>3734</v>
      </c>
      <c r="B1084" t="s">
        <v>1668</v>
      </c>
      <c r="C1084" t="s">
        <v>219</v>
      </c>
      <c r="D1084" t="s">
        <v>26</v>
      </c>
      <c r="E1084" t="s">
        <v>21</v>
      </c>
      <c r="F1084" t="s">
        <v>5163</v>
      </c>
      <c r="G1084" t="s">
        <v>2026</v>
      </c>
      <c r="H1084" t="s">
        <v>22</v>
      </c>
      <c r="I1084" t="s">
        <v>3735</v>
      </c>
      <c r="L1084" s="1">
        <v>370180003142</v>
      </c>
      <c r="M1084" t="s">
        <v>3736</v>
      </c>
      <c r="N1084" t="s">
        <v>58</v>
      </c>
      <c r="O1084" t="s">
        <v>3737</v>
      </c>
      <c r="P1084">
        <v>27522</v>
      </c>
      <c r="Q1084" t="s">
        <v>3738</v>
      </c>
      <c r="R1084">
        <v>217</v>
      </c>
      <c r="S1084" t="s">
        <v>39</v>
      </c>
      <c r="T1084" t="b">
        <v>1</v>
      </c>
      <c r="U1084" t="s">
        <v>61</v>
      </c>
      <c r="V1084" t="s">
        <v>61</v>
      </c>
      <c r="W1084" t="s">
        <v>61</v>
      </c>
      <c r="X1084" t="s">
        <v>61</v>
      </c>
      <c r="Y1084" t="s">
        <v>61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2</v>
      </c>
      <c r="AG1084">
        <v>0</v>
      </c>
      <c r="AH1084">
        <v>0</v>
      </c>
      <c r="AI1084">
        <v>2</v>
      </c>
      <c r="AJ1084">
        <v>2</v>
      </c>
      <c r="AK1084">
        <v>2</v>
      </c>
      <c r="AL1084">
        <v>0</v>
      </c>
      <c r="AM1084">
        <v>3</v>
      </c>
      <c r="AN1084">
        <v>3</v>
      </c>
      <c r="AO1084">
        <v>1</v>
      </c>
      <c r="AP1084">
        <v>3</v>
      </c>
      <c r="AQ1084">
        <v>0</v>
      </c>
      <c r="AR1084">
        <v>3</v>
      </c>
      <c r="AS1084">
        <v>2</v>
      </c>
      <c r="AT1084">
        <v>1</v>
      </c>
      <c r="AU1084">
        <v>1</v>
      </c>
      <c r="AV1084">
        <v>1</v>
      </c>
      <c r="AW1084">
        <v>2</v>
      </c>
      <c r="AX1084">
        <v>2</v>
      </c>
      <c r="AY1084">
        <v>0</v>
      </c>
      <c r="AZ1084">
        <v>0</v>
      </c>
      <c r="BA1084">
        <v>3</v>
      </c>
      <c r="BB1084">
        <v>3</v>
      </c>
      <c r="BC1084">
        <v>2</v>
      </c>
      <c r="BD1084">
        <v>0</v>
      </c>
      <c r="BE1084">
        <v>0</v>
      </c>
      <c r="BF1084">
        <v>1</v>
      </c>
      <c r="BG1084">
        <v>3</v>
      </c>
      <c r="BH1084">
        <v>0</v>
      </c>
      <c r="BI1084">
        <v>2</v>
      </c>
      <c r="BJ1084">
        <v>0</v>
      </c>
      <c r="BK1084">
        <v>0</v>
      </c>
      <c r="BL1084">
        <v>2</v>
      </c>
      <c r="BM1084">
        <v>0</v>
      </c>
      <c r="BN1084">
        <v>0</v>
      </c>
      <c r="BO1084">
        <f t="shared" si="160"/>
        <v>2</v>
      </c>
      <c r="BP1084">
        <f t="shared" si="161"/>
        <v>6</v>
      </c>
      <c r="BQ1084">
        <f t="shared" si="162"/>
        <v>10</v>
      </c>
      <c r="BR1084">
        <f t="shared" si="163"/>
        <v>5</v>
      </c>
      <c r="BS1084">
        <f t="shared" si="164"/>
        <v>1</v>
      </c>
      <c r="BT1084">
        <f t="shared" si="165"/>
        <v>6</v>
      </c>
      <c r="BU1084">
        <f t="shared" si="166"/>
        <v>6</v>
      </c>
      <c r="BV1084">
        <f t="shared" si="167"/>
        <v>3</v>
      </c>
      <c r="BW1084">
        <f t="shared" si="168"/>
        <v>3</v>
      </c>
      <c r="BX1084">
        <f t="shared" si="169"/>
        <v>4</v>
      </c>
    </row>
    <row r="1085" spans="1:76" ht="18.95" customHeight="1" x14ac:dyDescent="0.25">
      <c r="A1085" t="s">
        <v>1854</v>
      </c>
      <c r="B1085" t="s">
        <v>1483</v>
      </c>
      <c r="C1085" t="s">
        <v>40</v>
      </c>
      <c r="D1085" t="s">
        <v>26</v>
      </c>
      <c r="E1085" t="s">
        <v>96</v>
      </c>
      <c r="F1085" t="s">
        <v>5163</v>
      </c>
      <c r="G1085">
        <v>4</v>
      </c>
      <c r="H1085" t="s">
        <v>22</v>
      </c>
      <c r="I1085" t="s">
        <v>1855</v>
      </c>
      <c r="L1085" s="1">
        <v>173681006065</v>
      </c>
      <c r="M1085" t="s">
        <v>1856</v>
      </c>
      <c r="N1085" t="s">
        <v>45</v>
      </c>
      <c r="O1085" t="s">
        <v>1857</v>
      </c>
      <c r="P1085">
        <v>60459</v>
      </c>
      <c r="Q1085" t="s">
        <v>1487</v>
      </c>
      <c r="R1085">
        <v>439</v>
      </c>
      <c r="S1085" t="s">
        <v>89</v>
      </c>
      <c r="T1085" t="b">
        <v>1</v>
      </c>
      <c r="U1085" t="s">
        <v>31</v>
      </c>
      <c r="V1085" t="s">
        <v>31</v>
      </c>
      <c r="W1085" t="s">
        <v>31</v>
      </c>
      <c r="X1085" t="s">
        <v>31</v>
      </c>
      <c r="Y1085" t="s">
        <v>31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3</v>
      </c>
      <c r="BC1085">
        <v>2</v>
      </c>
      <c r="BD1085">
        <v>0</v>
      </c>
      <c r="BE1085">
        <v>0</v>
      </c>
      <c r="BF1085">
        <v>3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f t="shared" si="160"/>
        <v>0</v>
      </c>
      <c r="BP1085">
        <f t="shared" si="161"/>
        <v>0</v>
      </c>
      <c r="BQ1085">
        <f t="shared" si="162"/>
        <v>0</v>
      </c>
      <c r="BR1085">
        <f t="shared" si="163"/>
        <v>0</v>
      </c>
      <c r="BS1085">
        <f t="shared" si="164"/>
        <v>0</v>
      </c>
      <c r="BT1085">
        <f t="shared" si="165"/>
        <v>0</v>
      </c>
      <c r="BU1085">
        <f t="shared" si="166"/>
        <v>3</v>
      </c>
      <c r="BV1085">
        <f t="shared" si="167"/>
        <v>5</v>
      </c>
      <c r="BW1085">
        <f t="shared" si="168"/>
        <v>0</v>
      </c>
      <c r="BX1085">
        <f t="shared" si="169"/>
        <v>0</v>
      </c>
    </row>
    <row r="1086" spans="1:76" ht="18.95" customHeight="1" x14ac:dyDescent="0.25">
      <c r="A1086" t="s">
        <v>423</v>
      </c>
      <c r="B1086" t="s">
        <v>424</v>
      </c>
      <c r="C1086" t="s">
        <v>219</v>
      </c>
      <c r="D1086" t="s">
        <v>26</v>
      </c>
      <c r="E1086" t="s">
        <v>178</v>
      </c>
      <c r="F1086" t="s">
        <v>5163</v>
      </c>
      <c r="G1086">
        <v>1</v>
      </c>
      <c r="H1086" t="s">
        <v>22</v>
      </c>
      <c r="I1086" t="s">
        <v>425</v>
      </c>
      <c r="L1086" s="1">
        <v>470018002222</v>
      </c>
      <c r="M1086" t="s">
        <v>426</v>
      </c>
      <c r="N1086" t="s">
        <v>45</v>
      </c>
      <c r="O1086" t="s">
        <v>427</v>
      </c>
      <c r="P1086">
        <v>37160</v>
      </c>
      <c r="Q1086" t="s">
        <v>428</v>
      </c>
      <c r="R1086">
        <v>540</v>
      </c>
      <c r="S1086" t="s">
        <v>77</v>
      </c>
      <c r="T1086" t="b">
        <v>1</v>
      </c>
      <c r="U1086" t="s">
        <v>31</v>
      </c>
      <c r="V1086" t="s">
        <v>31</v>
      </c>
      <c r="W1086" t="s">
        <v>31</v>
      </c>
      <c r="X1086" t="s">
        <v>31</v>
      </c>
      <c r="Y1086" t="s">
        <v>31</v>
      </c>
      <c r="Z1086" s="10">
        <v>0</v>
      </c>
      <c r="AA1086" s="10">
        <v>0</v>
      </c>
      <c r="AB1086" s="10">
        <v>0</v>
      </c>
      <c r="AC1086" s="10">
        <v>2</v>
      </c>
      <c r="AD1086" s="10">
        <v>2</v>
      </c>
      <c r="AE1086" s="10">
        <v>2</v>
      </c>
      <c r="AF1086" s="10">
        <v>2</v>
      </c>
      <c r="AG1086" s="10">
        <v>2</v>
      </c>
      <c r="AH1086" s="10">
        <v>0</v>
      </c>
      <c r="AI1086" s="10">
        <v>2</v>
      </c>
      <c r="AJ1086" s="10">
        <v>2</v>
      </c>
      <c r="AK1086" s="10">
        <v>2</v>
      </c>
      <c r="AL1086" s="10">
        <v>2</v>
      </c>
      <c r="AM1086" s="10">
        <v>2</v>
      </c>
      <c r="AN1086" s="10">
        <v>2</v>
      </c>
      <c r="AO1086" s="10">
        <v>2</v>
      </c>
      <c r="AP1086" s="10">
        <v>3</v>
      </c>
      <c r="AQ1086" s="10">
        <v>3</v>
      </c>
      <c r="AR1086" s="10">
        <v>0</v>
      </c>
      <c r="AS1086" s="10">
        <v>0</v>
      </c>
      <c r="AT1086" s="10">
        <v>0</v>
      </c>
      <c r="AU1086" s="10">
        <v>2</v>
      </c>
      <c r="AV1086" s="10">
        <v>2</v>
      </c>
      <c r="AW1086" s="10">
        <v>0</v>
      </c>
      <c r="AX1086" s="10">
        <v>0</v>
      </c>
      <c r="AY1086" s="10">
        <v>0</v>
      </c>
      <c r="AZ1086" s="10">
        <v>0</v>
      </c>
      <c r="BA1086" s="10">
        <v>2</v>
      </c>
      <c r="BB1086" s="10">
        <v>2</v>
      </c>
      <c r="BC1086" s="10">
        <v>2</v>
      </c>
      <c r="BD1086" s="10">
        <v>1</v>
      </c>
      <c r="BE1086" s="10">
        <v>3</v>
      </c>
      <c r="BF1086" s="10">
        <v>3</v>
      </c>
      <c r="BG1086" s="10">
        <v>0</v>
      </c>
      <c r="BH1086" s="10">
        <v>2</v>
      </c>
      <c r="BI1086" s="10">
        <v>0</v>
      </c>
      <c r="BJ1086" s="10">
        <v>0</v>
      </c>
      <c r="BK1086" s="10">
        <v>0</v>
      </c>
      <c r="BL1086" s="10">
        <v>0</v>
      </c>
      <c r="BM1086" s="10">
        <v>0</v>
      </c>
      <c r="BN1086" s="10">
        <v>2</v>
      </c>
      <c r="BO1086">
        <f t="shared" si="160"/>
        <v>10</v>
      </c>
      <c r="BP1086">
        <f t="shared" si="161"/>
        <v>8</v>
      </c>
      <c r="BQ1086">
        <f t="shared" si="162"/>
        <v>12</v>
      </c>
      <c r="BR1086">
        <f t="shared" si="163"/>
        <v>0</v>
      </c>
      <c r="BS1086">
        <f t="shared" si="164"/>
        <v>0</v>
      </c>
      <c r="BT1086">
        <f t="shared" si="165"/>
        <v>4</v>
      </c>
      <c r="BU1086">
        <f t="shared" si="166"/>
        <v>4</v>
      </c>
      <c r="BV1086">
        <f t="shared" si="167"/>
        <v>9</v>
      </c>
      <c r="BW1086">
        <f t="shared" si="168"/>
        <v>2</v>
      </c>
      <c r="BX1086">
        <f t="shared" si="169"/>
        <v>2</v>
      </c>
    </row>
    <row r="1087" spans="1:76" ht="18.95" customHeight="1" x14ac:dyDescent="0.25">
      <c r="A1087" t="s">
        <v>1768</v>
      </c>
      <c r="B1087" t="s">
        <v>1769</v>
      </c>
      <c r="C1087" t="s">
        <v>219</v>
      </c>
      <c r="D1087" t="s">
        <v>26</v>
      </c>
      <c r="E1087" t="s">
        <v>73</v>
      </c>
      <c r="F1087" t="s">
        <v>659</v>
      </c>
      <c r="G1087">
        <v>4</v>
      </c>
      <c r="H1087" t="s">
        <v>118</v>
      </c>
      <c r="I1087" t="s">
        <v>1770</v>
      </c>
      <c r="L1087" s="1">
        <v>130123003896</v>
      </c>
      <c r="M1087" t="s">
        <v>1771</v>
      </c>
      <c r="N1087" t="s">
        <v>25</v>
      </c>
      <c r="O1087" t="s">
        <v>1772</v>
      </c>
      <c r="P1087">
        <v>30236</v>
      </c>
      <c r="Q1087" t="s">
        <v>1773</v>
      </c>
      <c r="R1087">
        <v>624</v>
      </c>
      <c r="S1087" t="s">
        <v>89</v>
      </c>
      <c r="T1087" t="b">
        <v>1</v>
      </c>
      <c r="U1087" t="s">
        <v>61</v>
      </c>
      <c r="V1087" t="s">
        <v>61</v>
      </c>
      <c r="W1087" t="s">
        <v>61</v>
      </c>
      <c r="X1087" t="s">
        <v>61</v>
      </c>
      <c r="Y1087" t="s">
        <v>61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2</v>
      </c>
      <c r="AZ1087">
        <v>0</v>
      </c>
      <c r="BA1087">
        <v>3</v>
      </c>
      <c r="BB1087">
        <v>3</v>
      </c>
      <c r="BC1087">
        <v>1</v>
      </c>
      <c r="BD1087">
        <v>0</v>
      </c>
      <c r="BE1087">
        <v>3</v>
      </c>
      <c r="BF1087">
        <v>3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f t="shared" si="160"/>
        <v>0</v>
      </c>
      <c r="BP1087">
        <f t="shared" si="161"/>
        <v>0</v>
      </c>
      <c r="BQ1087">
        <f t="shared" si="162"/>
        <v>0</v>
      </c>
      <c r="BR1087">
        <f t="shared" si="163"/>
        <v>0</v>
      </c>
      <c r="BS1087">
        <f t="shared" si="164"/>
        <v>0</v>
      </c>
      <c r="BT1087">
        <f t="shared" si="165"/>
        <v>0</v>
      </c>
      <c r="BU1087">
        <f t="shared" si="166"/>
        <v>8</v>
      </c>
      <c r="BV1087">
        <f t="shared" si="167"/>
        <v>7</v>
      </c>
      <c r="BW1087">
        <f t="shared" si="168"/>
        <v>0</v>
      </c>
      <c r="BX1087">
        <f t="shared" si="169"/>
        <v>0</v>
      </c>
    </row>
    <row r="1088" spans="1:76" ht="18.95" customHeight="1" x14ac:dyDescent="0.25">
      <c r="A1088" t="s">
        <v>4061</v>
      </c>
      <c r="B1088" t="s">
        <v>49</v>
      </c>
      <c r="C1088" t="s">
        <v>54</v>
      </c>
      <c r="D1088" t="s">
        <v>26</v>
      </c>
      <c r="E1088" t="s">
        <v>102</v>
      </c>
      <c r="F1088" t="s">
        <v>659</v>
      </c>
      <c r="G1088" t="s">
        <v>2026</v>
      </c>
      <c r="H1088" t="s">
        <v>22</v>
      </c>
      <c r="I1088" t="s">
        <v>4062</v>
      </c>
      <c r="L1088" s="1">
        <v>360098606161</v>
      </c>
      <c r="M1088" t="s">
        <v>4063</v>
      </c>
      <c r="N1088" t="s">
        <v>45</v>
      </c>
      <c r="O1088" t="s">
        <v>53</v>
      </c>
      <c r="P1088">
        <v>10455</v>
      </c>
      <c r="Q1088" t="s">
        <v>53</v>
      </c>
      <c r="R1088">
        <v>739</v>
      </c>
      <c r="S1088" t="s">
        <v>7</v>
      </c>
      <c r="T1088" t="b">
        <v>1</v>
      </c>
      <c r="U1088" t="s">
        <v>31</v>
      </c>
      <c r="V1088" t="s">
        <v>31</v>
      </c>
      <c r="W1088" t="s">
        <v>31</v>
      </c>
      <c r="X1088" t="s">
        <v>31</v>
      </c>
      <c r="Y1088" t="s">
        <v>31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</v>
      </c>
      <c r="AG1088">
        <v>3</v>
      </c>
      <c r="AH1088">
        <v>2</v>
      </c>
      <c r="AI1088">
        <v>1</v>
      </c>
      <c r="AJ1088">
        <v>2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3</v>
      </c>
      <c r="AS1088">
        <v>0</v>
      </c>
      <c r="AT1088">
        <v>0</v>
      </c>
      <c r="AU1088">
        <v>1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3</v>
      </c>
      <c r="BC1088">
        <v>0</v>
      </c>
      <c r="BD1088">
        <v>0</v>
      </c>
      <c r="BE1088">
        <v>3</v>
      </c>
      <c r="BF1088">
        <v>3</v>
      </c>
      <c r="BG1088">
        <v>0</v>
      </c>
      <c r="BH1088">
        <v>0</v>
      </c>
      <c r="BI1088">
        <v>3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f t="shared" si="160"/>
        <v>8</v>
      </c>
      <c r="BP1088">
        <f t="shared" si="161"/>
        <v>3</v>
      </c>
      <c r="BQ1088">
        <f t="shared" si="162"/>
        <v>1</v>
      </c>
      <c r="BR1088">
        <f t="shared" si="163"/>
        <v>3</v>
      </c>
      <c r="BS1088">
        <f t="shared" si="164"/>
        <v>0</v>
      </c>
      <c r="BT1088">
        <f t="shared" si="165"/>
        <v>2</v>
      </c>
      <c r="BU1088">
        <f t="shared" si="166"/>
        <v>3</v>
      </c>
      <c r="BV1088">
        <f t="shared" si="167"/>
        <v>6</v>
      </c>
      <c r="BW1088">
        <f t="shared" si="168"/>
        <v>0</v>
      </c>
      <c r="BX1088">
        <f t="shared" si="169"/>
        <v>3</v>
      </c>
    </row>
    <row r="1089" spans="1:76" ht="18.95" customHeight="1" x14ac:dyDescent="0.25">
      <c r="A1089" t="s">
        <v>4070</v>
      </c>
      <c r="B1089" t="s">
        <v>49</v>
      </c>
      <c r="C1089" t="s">
        <v>54</v>
      </c>
      <c r="D1089" t="s">
        <v>26</v>
      </c>
      <c r="E1089" t="s">
        <v>21</v>
      </c>
      <c r="F1089" t="s">
        <v>5163</v>
      </c>
      <c r="G1089" t="s">
        <v>2026</v>
      </c>
      <c r="H1089" t="s">
        <v>22</v>
      </c>
      <c r="I1089" t="s">
        <v>4071</v>
      </c>
      <c r="L1089" s="1">
        <v>361494006579</v>
      </c>
      <c r="M1089" t="s">
        <v>4072</v>
      </c>
      <c r="N1089" t="s">
        <v>25</v>
      </c>
      <c r="O1089" t="s">
        <v>3867</v>
      </c>
      <c r="P1089">
        <v>12534</v>
      </c>
      <c r="Q1089" t="s">
        <v>2652</v>
      </c>
      <c r="R1089">
        <v>379</v>
      </c>
      <c r="S1089" t="s">
        <v>77</v>
      </c>
      <c r="T1089" t="b">
        <v>0</v>
      </c>
      <c r="U1089" t="s">
        <v>30</v>
      </c>
      <c r="V1089" t="s">
        <v>31</v>
      </c>
      <c r="W1089" t="s">
        <v>31</v>
      </c>
      <c r="X1089" t="s">
        <v>31</v>
      </c>
      <c r="Y1089" t="s">
        <v>31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1</v>
      </c>
      <c r="AH1089">
        <v>2</v>
      </c>
      <c r="AI1089">
        <v>2</v>
      </c>
      <c r="AJ1089">
        <v>2</v>
      </c>
      <c r="AK1089">
        <v>2</v>
      </c>
      <c r="AL1089">
        <v>2</v>
      </c>
      <c r="AM1089">
        <v>2</v>
      </c>
      <c r="AN1089">
        <v>3</v>
      </c>
      <c r="AO1089">
        <v>3</v>
      </c>
      <c r="AP1089">
        <v>1</v>
      </c>
      <c r="AQ1089">
        <v>0</v>
      </c>
      <c r="AR1089">
        <v>3</v>
      </c>
      <c r="AS1089">
        <v>1</v>
      </c>
      <c r="AT1089">
        <v>3</v>
      </c>
      <c r="AU1089">
        <v>2</v>
      </c>
      <c r="AV1089">
        <v>2</v>
      </c>
      <c r="AW1089">
        <v>1</v>
      </c>
      <c r="AX1089">
        <v>2</v>
      </c>
      <c r="AY1089">
        <v>0</v>
      </c>
      <c r="AZ1089">
        <v>2</v>
      </c>
      <c r="BA1089">
        <v>3</v>
      </c>
      <c r="BB1089">
        <v>3</v>
      </c>
      <c r="BC1089">
        <v>2</v>
      </c>
      <c r="BD1089">
        <v>0</v>
      </c>
      <c r="BE1089">
        <v>3</v>
      </c>
      <c r="BF1089">
        <v>3</v>
      </c>
      <c r="BG1089">
        <v>3</v>
      </c>
      <c r="BH1089">
        <v>3</v>
      </c>
      <c r="BI1089">
        <v>3</v>
      </c>
      <c r="BJ1089">
        <v>0</v>
      </c>
      <c r="BK1089">
        <v>1</v>
      </c>
      <c r="BL1089">
        <v>1</v>
      </c>
      <c r="BM1089">
        <v>0</v>
      </c>
      <c r="BN1089">
        <v>2</v>
      </c>
      <c r="BO1089">
        <f t="shared" si="160"/>
        <v>6</v>
      </c>
      <c r="BP1089">
        <f t="shared" si="161"/>
        <v>8</v>
      </c>
      <c r="BQ1089">
        <f t="shared" si="162"/>
        <v>9</v>
      </c>
      <c r="BR1089">
        <f t="shared" si="163"/>
        <v>4</v>
      </c>
      <c r="BS1089">
        <f t="shared" si="164"/>
        <v>3</v>
      </c>
      <c r="BT1089">
        <f t="shared" si="165"/>
        <v>7</v>
      </c>
      <c r="BU1089">
        <f t="shared" si="166"/>
        <v>8</v>
      </c>
      <c r="BV1089">
        <f t="shared" si="167"/>
        <v>8</v>
      </c>
      <c r="BW1089">
        <f t="shared" si="168"/>
        <v>6</v>
      </c>
      <c r="BX1089">
        <f t="shared" si="169"/>
        <v>7</v>
      </c>
    </row>
    <row r="1090" spans="1:76" ht="18.95" customHeight="1" x14ac:dyDescent="0.25">
      <c r="A1090" t="s">
        <v>2320</v>
      </c>
      <c r="B1090" t="s">
        <v>20</v>
      </c>
      <c r="C1090" t="s">
        <v>29</v>
      </c>
      <c r="D1090" t="s">
        <v>86</v>
      </c>
      <c r="E1090" t="s">
        <v>735</v>
      </c>
      <c r="F1090" t="s">
        <v>5161</v>
      </c>
      <c r="G1090" t="s">
        <v>2026</v>
      </c>
      <c r="H1090" t="s">
        <v>83</v>
      </c>
      <c r="I1090" t="s">
        <v>2321</v>
      </c>
      <c r="L1090" s="1">
        <v>63003012186</v>
      </c>
      <c r="M1090" t="s">
        <v>2322</v>
      </c>
      <c r="N1090" t="s">
        <v>25</v>
      </c>
      <c r="O1090" t="s">
        <v>2323</v>
      </c>
      <c r="P1090">
        <v>95363</v>
      </c>
      <c r="Q1090" t="s">
        <v>962</v>
      </c>
      <c r="R1090">
        <v>833</v>
      </c>
      <c r="S1090" t="s">
        <v>77</v>
      </c>
      <c r="T1090" t="b">
        <v>0</v>
      </c>
      <c r="U1090" t="s">
        <v>30</v>
      </c>
      <c r="V1090" t="s">
        <v>61</v>
      </c>
      <c r="W1090" t="s">
        <v>71</v>
      </c>
      <c r="X1090" t="s">
        <v>71</v>
      </c>
      <c r="Y1090" t="s">
        <v>71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3</v>
      </c>
      <c r="BC1090">
        <v>0</v>
      </c>
      <c r="BD1090">
        <v>2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f t="shared" ref="BO1090:BO1153" si="170">SUM(Z1090:AH1090)</f>
        <v>0</v>
      </c>
      <c r="BP1090">
        <f t="shared" ref="BP1090:BP1153" si="171">SUM(AI1090:AL1090)</f>
        <v>0</v>
      </c>
      <c r="BQ1090">
        <f t="shared" ref="BQ1090:BQ1153" si="172">SUM(AM1090:AQ1090)</f>
        <v>0</v>
      </c>
      <c r="BR1090">
        <f t="shared" ref="BR1090:BR1153" si="173">SUM(AR1090:AS1090)</f>
        <v>0</v>
      </c>
      <c r="BS1090">
        <f t="shared" ref="BS1090:BS1153" si="174">SUM(AT1090)</f>
        <v>0</v>
      </c>
      <c r="BT1090">
        <f t="shared" ref="BT1090:BT1153" si="175">SUM(AU1090:AX1090)</f>
        <v>0</v>
      </c>
      <c r="BU1090">
        <f t="shared" ref="BU1090:BU1153" si="176">SUM(AY1090:BB1090)</f>
        <v>3</v>
      </c>
      <c r="BV1090">
        <f t="shared" ref="BV1090:BV1153" si="177">SUM(BC1090:BF1090)</f>
        <v>2</v>
      </c>
      <c r="BW1090">
        <f t="shared" ref="BW1090:BW1153" si="178">SUM(BG1090:BH1090)</f>
        <v>0</v>
      </c>
      <c r="BX1090">
        <f t="shared" ref="BX1090:BX1153" si="179">SUM(BI1090:BN1090)</f>
        <v>0</v>
      </c>
    </row>
    <row r="1091" spans="1:76" ht="18.95" customHeight="1" x14ac:dyDescent="0.25">
      <c r="A1091" t="s">
        <v>2286</v>
      </c>
      <c r="B1091" t="s">
        <v>20</v>
      </c>
      <c r="C1091" t="s">
        <v>29</v>
      </c>
      <c r="D1091" t="s">
        <v>26</v>
      </c>
      <c r="E1091" t="s">
        <v>50</v>
      </c>
      <c r="F1091" t="s">
        <v>5161</v>
      </c>
      <c r="G1091" t="s">
        <v>2026</v>
      </c>
      <c r="H1091" t="s">
        <v>22</v>
      </c>
      <c r="I1091" t="s">
        <v>2287</v>
      </c>
      <c r="L1091" s="1">
        <v>60151112515</v>
      </c>
      <c r="M1091" t="s">
        <v>2288</v>
      </c>
      <c r="N1091" t="s">
        <v>45</v>
      </c>
      <c r="O1091" t="s">
        <v>2289</v>
      </c>
      <c r="P1091">
        <v>96146</v>
      </c>
      <c r="Q1091" t="s">
        <v>2290</v>
      </c>
      <c r="R1091">
        <v>188</v>
      </c>
      <c r="S1091" t="s">
        <v>39</v>
      </c>
      <c r="T1091" t="b">
        <v>0</v>
      </c>
      <c r="U1091" t="s">
        <v>30</v>
      </c>
      <c r="V1091" t="s">
        <v>61</v>
      </c>
      <c r="W1091" t="s">
        <v>71</v>
      </c>
      <c r="X1091" t="s">
        <v>71</v>
      </c>
      <c r="Y1091" t="s">
        <v>71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2</v>
      </c>
      <c r="AJ1091">
        <v>2</v>
      </c>
      <c r="AK1091">
        <v>2</v>
      </c>
      <c r="AL1091">
        <v>2</v>
      </c>
      <c r="AM1091">
        <v>3</v>
      </c>
      <c r="AN1091">
        <v>3</v>
      </c>
      <c r="AO1091">
        <v>0</v>
      </c>
      <c r="AP1091">
        <v>3</v>
      </c>
      <c r="AQ1091">
        <v>3</v>
      </c>
      <c r="AR1091">
        <v>2</v>
      </c>
      <c r="AS1091">
        <v>0</v>
      </c>
      <c r="AT1091">
        <v>2</v>
      </c>
      <c r="AU1091">
        <v>2</v>
      </c>
      <c r="AV1091">
        <v>2</v>
      </c>
      <c r="AW1091">
        <v>0</v>
      </c>
      <c r="AX1091">
        <v>0</v>
      </c>
      <c r="AY1091">
        <v>0</v>
      </c>
      <c r="AZ1091">
        <v>0</v>
      </c>
      <c r="BA1091">
        <v>3</v>
      </c>
      <c r="BB1091">
        <v>3</v>
      </c>
      <c r="BC1091">
        <v>0</v>
      </c>
      <c r="BD1091">
        <v>0</v>
      </c>
      <c r="BE1091">
        <v>3</v>
      </c>
      <c r="BF1091">
        <v>3</v>
      </c>
      <c r="BG1091">
        <v>3</v>
      </c>
      <c r="BH1091">
        <v>3</v>
      </c>
      <c r="BI1091">
        <v>1</v>
      </c>
      <c r="BJ1091">
        <v>0</v>
      </c>
      <c r="BK1091">
        <v>0</v>
      </c>
      <c r="BL1091">
        <v>3</v>
      </c>
      <c r="BM1091">
        <v>0</v>
      </c>
      <c r="BN1091">
        <v>0</v>
      </c>
      <c r="BO1091">
        <f t="shared" si="170"/>
        <v>0</v>
      </c>
      <c r="BP1091">
        <f t="shared" si="171"/>
        <v>8</v>
      </c>
      <c r="BQ1091">
        <f t="shared" si="172"/>
        <v>12</v>
      </c>
      <c r="BR1091">
        <f t="shared" si="173"/>
        <v>2</v>
      </c>
      <c r="BS1091">
        <f t="shared" si="174"/>
        <v>2</v>
      </c>
      <c r="BT1091">
        <f t="shared" si="175"/>
        <v>4</v>
      </c>
      <c r="BU1091">
        <f t="shared" si="176"/>
        <v>6</v>
      </c>
      <c r="BV1091">
        <f t="shared" si="177"/>
        <v>6</v>
      </c>
      <c r="BW1091">
        <f t="shared" si="178"/>
        <v>6</v>
      </c>
      <c r="BX1091">
        <f t="shared" si="179"/>
        <v>4</v>
      </c>
    </row>
    <row r="1092" spans="1:76" ht="18.95" customHeight="1" x14ac:dyDescent="0.25">
      <c r="A1092" t="s">
        <v>4714</v>
      </c>
      <c r="B1092" t="s">
        <v>1239</v>
      </c>
      <c r="C1092" t="s">
        <v>219</v>
      </c>
      <c r="D1092" t="s">
        <v>26</v>
      </c>
      <c r="E1092" t="s">
        <v>596</v>
      </c>
      <c r="F1092" t="s">
        <v>5162</v>
      </c>
      <c r="G1092" t="s">
        <v>2026</v>
      </c>
      <c r="H1092" t="s">
        <v>22</v>
      </c>
      <c r="I1092" t="s">
        <v>4715</v>
      </c>
      <c r="L1092" s="1">
        <v>483697012186</v>
      </c>
      <c r="M1092" t="s">
        <v>4716</v>
      </c>
      <c r="N1092" t="s">
        <v>25</v>
      </c>
      <c r="O1092" t="s">
        <v>4717</v>
      </c>
      <c r="P1092">
        <v>77412</v>
      </c>
      <c r="Q1092" t="s">
        <v>4718</v>
      </c>
      <c r="R1092">
        <v>251</v>
      </c>
      <c r="S1092" t="s">
        <v>39</v>
      </c>
      <c r="T1092" t="b">
        <v>1</v>
      </c>
      <c r="U1092" t="s">
        <v>71</v>
      </c>
      <c r="V1092" t="s">
        <v>71</v>
      </c>
      <c r="W1092" t="s">
        <v>71</v>
      </c>
      <c r="X1092" t="s">
        <v>61</v>
      </c>
      <c r="Y1092" t="s">
        <v>61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2</v>
      </c>
      <c r="AJ1092">
        <v>2</v>
      </c>
      <c r="AK1092">
        <v>2</v>
      </c>
      <c r="AL1092">
        <v>0</v>
      </c>
      <c r="AM1092">
        <v>3</v>
      </c>
      <c r="AN1092">
        <v>3</v>
      </c>
      <c r="AO1092">
        <v>3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3</v>
      </c>
      <c r="BH1092">
        <v>3</v>
      </c>
      <c r="BI1092">
        <v>3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f t="shared" si="170"/>
        <v>0</v>
      </c>
      <c r="BP1092">
        <f t="shared" si="171"/>
        <v>6</v>
      </c>
      <c r="BQ1092">
        <f t="shared" si="172"/>
        <v>9</v>
      </c>
      <c r="BR1092">
        <f t="shared" si="173"/>
        <v>0</v>
      </c>
      <c r="BS1092">
        <f t="shared" si="174"/>
        <v>0</v>
      </c>
      <c r="BT1092">
        <f t="shared" si="175"/>
        <v>0</v>
      </c>
      <c r="BU1092">
        <f t="shared" si="176"/>
        <v>0</v>
      </c>
      <c r="BV1092">
        <f t="shared" si="177"/>
        <v>0</v>
      </c>
      <c r="BW1092">
        <f t="shared" si="178"/>
        <v>6</v>
      </c>
      <c r="BX1092">
        <f t="shared" si="179"/>
        <v>3</v>
      </c>
    </row>
    <row r="1093" spans="1:76" ht="18.95" customHeight="1" x14ac:dyDescent="0.25">
      <c r="A1093" t="s">
        <v>1325</v>
      </c>
      <c r="B1093" t="s">
        <v>1239</v>
      </c>
      <c r="C1093" t="s">
        <v>219</v>
      </c>
      <c r="D1093" t="s">
        <v>26</v>
      </c>
      <c r="E1093" t="s">
        <v>96</v>
      </c>
      <c r="F1093" t="s">
        <v>5163</v>
      </c>
      <c r="G1093">
        <v>3</v>
      </c>
      <c r="H1093" t="s">
        <v>22</v>
      </c>
      <c r="I1093" t="s">
        <v>1326</v>
      </c>
      <c r="L1093" s="1">
        <v>480027412284</v>
      </c>
      <c r="M1093" t="s">
        <v>1327</v>
      </c>
      <c r="N1093" t="s">
        <v>25</v>
      </c>
      <c r="O1093" t="s">
        <v>1242</v>
      </c>
      <c r="P1093">
        <v>77091</v>
      </c>
      <c r="Q1093" t="s">
        <v>1243</v>
      </c>
      <c r="R1093">
        <v>557</v>
      </c>
      <c r="S1093" t="s">
        <v>7</v>
      </c>
      <c r="T1093" t="b">
        <v>1</v>
      </c>
      <c r="U1093" t="s">
        <v>71</v>
      </c>
      <c r="V1093" t="s">
        <v>61</v>
      </c>
      <c r="W1093" t="s">
        <v>71</v>
      </c>
      <c r="X1093" t="s">
        <v>71</v>
      </c>
      <c r="Y1093" t="s">
        <v>71</v>
      </c>
      <c r="Z1093" s="10">
        <v>0</v>
      </c>
      <c r="AA1093" s="10">
        <v>0</v>
      </c>
      <c r="AB1093" s="10">
        <v>0</v>
      </c>
      <c r="AC1093" s="10">
        <v>0</v>
      </c>
      <c r="AD1093" s="10">
        <v>0</v>
      </c>
      <c r="AE1093" s="10">
        <v>0</v>
      </c>
      <c r="AF1093" s="10">
        <v>2</v>
      </c>
      <c r="AG1093" s="10">
        <v>2</v>
      </c>
      <c r="AH1093" s="10">
        <v>0</v>
      </c>
      <c r="AI1093" s="10">
        <v>2</v>
      </c>
      <c r="AJ1093" s="10">
        <v>2</v>
      </c>
      <c r="AK1093" s="10">
        <v>2</v>
      </c>
      <c r="AL1093" s="10">
        <v>0</v>
      </c>
      <c r="AM1093" s="10">
        <v>2</v>
      </c>
      <c r="AN1093" s="10">
        <v>2</v>
      </c>
      <c r="AO1093" s="10">
        <v>0</v>
      </c>
      <c r="AP1093" s="10">
        <v>2</v>
      </c>
      <c r="AQ1093" s="10">
        <v>2</v>
      </c>
      <c r="AR1093" s="10">
        <v>2</v>
      </c>
      <c r="AS1093" s="10">
        <v>2</v>
      </c>
      <c r="AT1093" s="10">
        <v>0</v>
      </c>
      <c r="AU1093" s="10">
        <v>2</v>
      </c>
      <c r="AV1093" s="10">
        <v>2</v>
      </c>
      <c r="AW1093" s="10">
        <v>0</v>
      </c>
      <c r="AX1093" s="10">
        <v>0</v>
      </c>
      <c r="AY1093" s="10">
        <v>0</v>
      </c>
      <c r="AZ1093" s="10">
        <v>0</v>
      </c>
      <c r="BA1093" s="10">
        <v>0</v>
      </c>
      <c r="BB1093" s="10">
        <v>3</v>
      </c>
      <c r="BC1093" s="10">
        <v>0</v>
      </c>
      <c r="BD1093" s="10">
        <v>0</v>
      </c>
      <c r="BE1093" s="10">
        <v>0</v>
      </c>
      <c r="BF1093" s="10">
        <v>0</v>
      </c>
      <c r="BG1093" s="10">
        <v>3</v>
      </c>
      <c r="BH1093" s="10">
        <v>0</v>
      </c>
      <c r="BI1093" s="10">
        <v>0</v>
      </c>
      <c r="BJ1093" s="10">
        <v>0</v>
      </c>
      <c r="BK1093" s="10">
        <v>2</v>
      </c>
      <c r="BL1093" s="10">
        <v>0</v>
      </c>
      <c r="BM1093" s="10">
        <v>0</v>
      </c>
      <c r="BN1093" s="10">
        <v>2</v>
      </c>
      <c r="BO1093">
        <f t="shared" si="170"/>
        <v>4</v>
      </c>
      <c r="BP1093">
        <f t="shared" si="171"/>
        <v>6</v>
      </c>
      <c r="BQ1093">
        <f t="shared" si="172"/>
        <v>8</v>
      </c>
      <c r="BR1093">
        <f t="shared" si="173"/>
        <v>4</v>
      </c>
      <c r="BS1093">
        <f t="shared" si="174"/>
        <v>0</v>
      </c>
      <c r="BT1093">
        <f t="shared" si="175"/>
        <v>4</v>
      </c>
      <c r="BU1093">
        <f t="shared" si="176"/>
        <v>3</v>
      </c>
      <c r="BV1093">
        <f t="shared" si="177"/>
        <v>0</v>
      </c>
      <c r="BW1093">
        <f t="shared" si="178"/>
        <v>3</v>
      </c>
      <c r="BX1093">
        <f t="shared" si="179"/>
        <v>4</v>
      </c>
    </row>
    <row r="1094" spans="1:76" ht="18.95" customHeight="1" x14ac:dyDescent="0.25">
      <c r="A1094" t="s">
        <v>55</v>
      </c>
      <c r="B1094" t="s">
        <v>1668</v>
      </c>
      <c r="C1094" t="s">
        <v>219</v>
      </c>
      <c r="D1094" t="s">
        <v>26</v>
      </c>
      <c r="E1094" t="s">
        <v>66</v>
      </c>
      <c r="F1094" t="s">
        <v>659</v>
      </c>
      <c r="G1094" t="s">
        <v>2026</v>
      </c>
      <c r="H1094" t="s">
        <v>22</v>
      </c>
      <c r="I1094" t="s">
        <v>3739</v>
      </c>
      <c r="L1094" s="1">
        <v>370031803187</v>
      </c>
      <c r="M1094" t="s">
        <v>3740</v>
      </c>
      <c r="N1094" t="s">
        <v>45</v>
      </c>
      <c r="O1094" t="s">
        <v>3741</v>
      </c>
      <c r="P1094">
        <v>28746</v>
      </c>
      <c r="Q1094" t="s">
        <v>3742</v>
      </c>
      <c r="R1094">
        <v>466</v>
      </c>
      <c r="S1094" t="s">
        <v>39</v>
      </c>
      <c r="T1094" t="b">
        <v>0</v>
      </c>
      <c r="U1094" t="s">
        <v>30</v>
      </c>
      <c r="V1094" t="s">
        <v>71</v>
      </c>
      <c r="W1094" t="s">
        <v>61</v>
      </c>
      <c r="X1094" t="s">
        <v>61</v>
      </c>
      <c r="Y1094" t="s">
        <v>61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2</v>
      </c>
      <c r="AL1094">
        <v>0</v>
      </c>
      <c r="AM1094">
        <v>3</v>
      </c>
      <c r="AN1094">
        <v>3</v>
      </c>
      <c r="AO1094">
        <v>3</v>
      </c>
      <c r="AP1094">
        <v>3</v>
      </c>
      <c r="AQ1094">
        <v>0</v>
      </c>
      <c r="AR1094">
        <v>3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2</v>
      </c>
      <c r="BA1094">
        <v>0</v>
      </c>
      <c r="BB1094">
        <v>0</v>
      </c>
      <c r="BC1094">
        <v>0</v>
      </c>
      <c r="BD1094">
        <v>0</v>
      </c>
      <c r="BE1094">
        <v>1</v>
      </c>
      <c r="BF1094">
        <v>1</v>
      </c>
      <c r="BG1094">
        <v>0</v>
      </c>
      <c r="BH1094">
        <v>3</v>
      </c>
      <c r="BI1094">
        <v>0</v>
      </c>
      <c r="BJ1094">
        <v>0</v>
      </c>
      <c r="BK1094">
        <v>0</v>
      </c>
      <c r="BL1094">
        <v>1</v>
      </c>
      <c r="BM1094">
        <v>0</v>
      </c>
      <c r="BN1094">
        <v>0</v>
      </c>
      <c r="BO1094">
        <f t="shared" si="170"/>
        <v>0</v>
      </c>
      <c r="BP1094">
        <f t="shared" si="171"/>
        <v>2</v>
      </c>
      <c r="BQ1094">
        <f t="shared" si="172"/>
        <v>12</v>
      </c>
      <c r="BR1094">
        <f t="shared" si="173"/>
        <v>3</v>
      </c>
      <c r="BS1094">
        <f t="shared" si="174"/>
        <v>0</v>
      </c>
      <c r="BT1094">
        <f t="shared" si="175"/>
        <v>0</v>
      </c>
      <c r="BU1094">
        <f t="shared" si="176"/>
        <v>2</v>
      </c>
      <c r="BV1094">
        <f t="shared" si="177"/>
        <v>2</v>
      </c>
      <c r="BW1094">
        <f t="shared" si="178"/>
        <v>3</v>
      </c>
      <c r="BX1094">
        <f t="shared" si="179"/>
        <v>1</v>
      </c>
    </row>
    <row r="1095" spans="1:76" ht="18.95" customHeight="1" x14ac:dyDescent="0.25">
      <c r="A1095" t="s">
        <v>4693</v>
      </c>
      <c r="B1095" t="s">
        <v>1239</v>
      </c>
      <c r="C1095" t="s">
        <v>219</v>
      </c>
      <c r="D1095" t="s">
        <v>26</v>
      </c>
      <c r="E1095" t="s">
        <v>73</v>
      </c>
      <c r="F1095" t="s">
        <v>659</v>
      </c>
      <c r="G1095" t="s">
        <v>2026</v>
      </c>
      <c r="H1095" t="s">
        <v>22</v>
      </c>
      <c r="I1095" t="s">
        <v>3401</v>
      </c>
      <c r="L1095" s="1">
        <v>483486011569</v>
      </c>
      <c r="M1095" t="s">
        <v>4694</v>
      </c>
      <c r="N1095" t="s">
        <v>25</v>
      </c>
      <c r="O1095" t="s">
        <v>4695</v>
      </c>
      <c r="P1095">
        <v>78577</v>
      </c>
      <c r="Q1095" t="s">
        <v>1356</v>
      </c>
      <c r="R1095">
        <v>669</v>
      </c>
      <c r="S1095" t="s">
        <v>89</v>
      </c>
      <c r="T1095" t="b">
        <v>0</v>
      </c>
      <c r="U1095" t="s">
        <v>30</v>
      </c>
      <c r="V1095" t="s">
        <v>31</v>
      </c>
      <c r="W1095" t="s">
        <v>31</v>
      </c>
      <c r="X1095" t="s">
        <v>31</v>
      </c>
      <c r="Y1095" t="s">
        <v>31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1</v>
      </c>
      <c r="AI1095">
        <v>2</v>
      </c>
      <c r="AJ1095">
        <v>2</v>
      </c>
      <c r="AK1095">
        <v>2</v>
      </c>
      <c r="AL1095">
        <v>2</v>
      </c>
      <c r="AM1095">
        <v>3</v>
      </c>
      <c r="AN1095">
        <v>3</v>
      </c>
      <c r="AO1095">
        <v>3</v>
      </c>
      <c r="AP1095">
        <v>0</v>
      </c>
      <c r="AQ1095">
        <v>0</v>
      </c>
      <c r="AR1095">
        <v>3</v>
      </c>
      <c r="AS1095">
        <v>0</v>
      </c>
      <c r="AT1095">
        <v>0</v>
      </c>
      <c r="AU1095">
        <v>2</v>
      </c>
      <c r="AV1095">
        <v>0</v>
      </c>
      <c r="AW1095">
        <v>0</v>
      </c>
      <c r="AX1095">
        <v>2</v>
      </c>
      <c r="AY1095">
        <v>0</v>
      </c>
      <c r="AZ1095">
        <v>0</v>
      </c>
      <c r="BA1095">
        <v>3</v>
      </c>
      <c r="BB1095">
        <v>3</v>
      </c>
      <c r="BC1095">
        <v>2</v>
      </c>
      <c r="BD1095">
        <v>0</v>
      </c>
      <c r="BE1095">
        <v>3</v>
      </c>
      <c r="BF1095">
        <v>3</v>
      </c>
      <c r="BG1095">
        <v>1</v>
      </c>
      <c r="BH1095">
        <v>3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2</v>
      </c>
      <c r="BO1095">
        <f t="shared" si="170"/>
        <v>2</v>
      </c>
      <c r="BP1095">
        <f t="shared" si="171"/>
        <v>8</v>
      </c>
      <c r="BQ1095">
        <f t="shared" si="172"/>
        <v>9</v>
      </c>
      <c r="BR1095">
        <f t="shared" si="173"/>
        <v>3</v>
      </c>
      <c r="BS1095">
        <f t="shared" si="174"/>
        <v>0</v>
      </c>
      <c r="BT1095">
        <f t="shared" si="175"/>
        <v>4</v>
      </c>
      <c r="BU1095">
        <f t="shared" si="176"/>
        <v>6</v>
      </c>
      <c r="BV1095">
        <f t="shared" si="177"/>
        <v>8</v>
      </c>
      <c r="BW1095">
        <f t="shared" si="178"/>
        <v>4</v>
      </c>
      <c r="BX1095">
        <f t="shared" si="179"/>
        <v>2</v>
      </c>
    </row>
    <row r="1096" spans="1:76" ht="18.95" customHeight="1" x14ac:dyDescent="0.25">
      <c r="A1096" t="s">
        <v>2348</v>
      </c>
      <c r="B1096" t="s">
        <v>20</v>
      </c>
      <c r="C1096" t="s">
        <v>29</v>
      </c>
      <c r="D1096" t="s">
        <v>26</v>
      </c>
      <c r="E1096" t="s">
        <v>596</v>
      </c>
      <c r="F1096" t="s">
        <v>5162</v>
      </c>
      <c r="G1096" t="s">
        <v>2026</v>
      </c>
      <c r="H1096" t="s">
        <v>22</v>
      </c>
      <c r="I1096" t="s">
        <v>2349</v>
      </c>
      <c r="L1096" s="1">
        <v>60247312390</v>
      </c>
      <c r="M1096" t="s">
        <v>2350</v>
      </c>
      <c r="N1096" t="s">
        <v>58</v>
      </c>
      <c r="O1096" t="s">
        <v>2351</v>
      </c>
      <c r="P1096">
        <v>95765</v>
      </c>
      <c r="Q1096" t="s">
        <v>1002</v>
      </c>
      <c r="R1096">
        <v>770</v>
      </c>
      <c r="S1096" t="s">
        <v>89</v>
      </c>
      <c r="T1096" t="b">
        <v>0</v>
      </c>
      <c r="U1096" t="s">
        <v>30</v>
      </c>
      <c r="V1096" t="s">
        <v>61</v>
      </c>
      <c r="W1096" t="s">
        <v>61</v>
      </c>
      <c r="X1096" t="s">
        <v>61</v>
      </c>
      <c r="Y1096" t="s">
        <v>61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2</v>
      </c>
      <c r="AJ1096">
        <v>2</v>
      </c>
      <c r="AK1096">
        <v>2</v>
      </c>
      <c r="AL1096">
        <v>2</v>
      </c>
      <c r="AM1096">
        <v>3</v>
      </c>
      <c r="AN1096">
        <v>3</v>
      </c>
      <c r="AO1096">
        <v>0</v>
      </c>
      <c r="AP1096">
        <v>0</v>
      </c>
      <c r="AQ1096">
        <v>3</v>
      </c>
      <c r="AR1096">
        <v>3</v>
      </c>
      <c r="AS1096">
        <v>0</v>
      </c>
      <c r="AT1096">
        <v>3</v>
      </c>
      <c r="AU1096">
        <v>2</v>
      </c>
      <c r="AV1096">
        <v>2</v>
      </c>
      <c r="AW1096">
        <v>0</v>
      </c>
      <c r="AX1096">
        <v>0</v>
      </c>
      <c r="AY1096">
        <v>0</v>
      </c>
      <c r="AZ1096">
        <v>0</v>
      </c>
      <c r="BA1096">
        <v>3</v>
      </c>
      <c r="BB1096">
        <v>3</v>
      </c>
      <c r="BC1096">
        <v>2</v>
      </c>
      <c r="BD1096">
        <v>0</v>
      </c>
      <c r="BE1096">
        <v>3</v>
      </c>
      <c r="BF1096">
        <v>3</v>
      </c>
      <c r="BG1096">
        <v>3</v>
      </c>
      <c r="BH1096">
        <v>3</v>
      </c>
      <c r="BI1096">
        <v>1</v>
      </c>
      <c r="BJ1096">
        <v>0</v>
      </c>
      <c r="BK1096">
        <v>0</v>
      </c>
      <c r="BL1096">
        <v>2</v>
      </c>
      <c r="BM1096">
        <v>0</v>
      </c>
      <c r="BN1096">
        <v>2</v>
      </c>
      <c r="BO1096">
        <f t="shared" si="170"/>
        <v>0</v>
      </c>
      <c r="BP1096">
        <f t="shared" si="171"/>
        <v>8</v>
      </c>
      <c r="BQ1096">
        <f t="shared" si="172"/>
        <v>9</v>
      </c>
      <c r="BR1096">
        <f t="shared" si="173"/>
        <v>3</v>
      </c>
      <c r="BS1096">
        <f t="shared" si="174"/>
        <v>3</v>
      </c>
      <c r="BT1096">
        <f t="shared" si="175"/>
        <v>4</v>
      </c>
      <c r="BU1096">
        <f t="shared" si="176"/>
        <v>6</v>
      </c>
      <c r="BV1096">
        <f t="shared" si="177"/>
        <v>8</v>
      </c>
      <c r="BW1096">
        <f t="shared" si="178"/>
        <v>6</v>
      </c>
      <c r="BX1096">
        <f t="shared" si="179"/>
        <v>5</v>
      </c>
    </row>
    <row r="1097" spans="1:76" ht="18.95" customHeight="1" x14ac:dyDescent="0.25">
      <c r="A1097" t="s">
        <v>4638</v>
      </c>
      <c r="B1097" t="s">
        <v>1239</v>
      </c>
      <c r="C1097" t="s">
        <v>219</v>
      </c>
      <c r="D1097" t="s">
        <v>26</v>
      </c>
      <c r="E1097" t="s">
        <v>96</v>
      </c>
      <c r="F1097" t="s">
        <v>5163</v>
      </c>
      <c r="G1097" t="s">
        <v>2026</v>
      </c>
      <c r="H1097" t="s">
        <v>22</v>
      </c>
      <c r="I1097" t="s">
        <v>4639</v>
      </c>
      <c r="L1097" s="1">
        <v>482301002341</v>
      </c>
      <c r="M1097" t="s">
        <v>4640</v>
      </c>
      <c r="N1097" t="s">
        <v>45</v>
      </c>
      <c r="O1097" t="s">
        <v>1412</v>
      </c>
      <c r="P1097">
        <v>79045</v>
      </c>
      <c r="Q1097" t="s">
        <v>1392</v>
      </c>
      <c r="R1097">
        <v>223</v>
      </c>
      <c r="S1097" t="s">
        <v>77</v>
      </c>
      <c r="T1097" t="b">
        <v>0</v>
      </c>
      <c r="U1097" t="s">
        <v>30</v>
      </c>
      <c r="V1097" t="s">
        <v>31</v>
      </c>
      <c r="W1097" t="s">
        <v>31</v>
      </c>
      <c r="X1097" t="s">
        <v>31</v>
      </c>
      <c r="Y1097" t="s">
        <v>31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2</v>
      </c>
      <c r="AJ1097">
        <v>2</v>
      </c>
      <c r="AK1097">
        <v>2</v>
      </c>
      <c r="AL1097">
        <v>2</v>
      </c>
      <c r="AM1097">
        <v>3</v>
      </c>
      <c r="AN1097">
        <v>3</v>
      </c>
      <c r="AO1097">
        <v>0</v>
      </c>
      <c r="AP1097">
        <v>0</v>
      </c>
      <c r="AQ1097">
        <v>0</v>
      </c>
      <c r="AR1097">
        <v>3</v>
      </c>
      <c r="AS1097">
        <v>1</v>
      </c>
      <c r="AT1097">
        <v>2</v>
      </c>
      <c r="AU1097">
        <v>2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3</v>
      </c>
      <c r="BB1097">
        <v>3</v>
      </c>
      <c r="BC1097">
        <v>0</v>
      </c>
      <c r="BD1097">
        <v>0</v>
      </c>
      <c r="BE1097">
        <v>3</v>
      </c>
      <c r="BF1097">
        <v>3</v>
      </c>
      <c r="BG1097">
        <v>3</v>
      </c>
      <c r="BH1097">
        <v>3</v>
      </c>
      <c r="BI1097">
        <v>3</v>
      </c>
      <c r="BJ1097">
        <v>0</v>
      </c>
      <c r="BK1097">
        <v>3</v>
      </c>
      <c r="BL1097">
        <v>0</v>
      </c>
      <c r="BM1097">
        <v>0</v>
      </c>
      <c r="BN1097">
        <v>2</v>
      </c>
      <c r="BO1097">
        <f t="shared" si="170"/>
        <v>0</v>
      </c>
      <c r="BP1097">
        <f t="shared" si="171"/>
        <v>8</v>
      </c>
      <c r="BQ1097">
        <f t="shared" si="172"/>
        <v>6</v>
      </c>
      <c r="BR1097">
        <f t="shared" si="173"/>
        <v>4</v>
      </c>
      <c r="BS1097">
        <f t="shared" si="174"/>
        <v>2</v>
      </c>
      <c r="BT1097">
        <f t="shared" si="175"/>
        <v>2</v>
      </c>
      <c r="BU1097">
        <f t="shared" si="176"/>
        <v>6</v>
      </c>
      <c r="BV1097">
        <f t="shared" si="177"/>
        <v>6</v>
      </c>
      <c r="BW1097">
        <f t="shared" si="178"/>
        <v>6</v>
      </c>
      <c r="BX1097">
        <f t="shared" si="179"/>
        <v>8</v>
      </c>
    </row>
    <row r="1098" spans="1:76" ht="18.95" customHeight="1" x14ac:dyDescent="0.25">
      <c r="A1098" t="s">
        <v>2638</v>
      </c>
      <c r="B1098" t="s">
        <v>1769</v>
      </c>
      <c r="C1098" t="s">
        <v>219</v>
      </c>
      <c r="D1098" t="s">
        <v>26</v>
      </c>
      <c r="E1098" t="s">
        <v>66</v>
      </c>
      <c r="F1098" t="s">
        <v>659</v>
      </c>
      <c r="G1098" t="s">
        <v>2026</v>
      </c>
      <c r="H1098" t="s">
        <v>22</v>
      </c>
      <c r="I1098" t="s">
        <v>2639</v>
      </c>
      <c r="L1098" s="1">
        <v>130099004016</v>
      </c>
      <c r="M1098" t="s">
        <v>2640</v>
      </c>
      <c r="N1098" t="s">
        <v>25</v>
      </c>
      <c r="O1098" t="s">
        <v>2641</v>
      </c>
      <c r="P1098">
        <v>31537</v>
      </c>
      <c r="Q1098" t="s">
        <v>2642</v>
      </c>
      <c r="R1098">
        <v>552</v>
      </c>
      <c r="S1098" t="s">
        <v>39</v>
      </c>
      <c r="T1098" t="b">
        <v>1</v>
      </c>
      <c r="U1098" t="s">
        <v>61</v>
      </c>
      <c r="V1098" t="s">
        <v>61</v>
      </c>
      <c r="W1098" t="s">
        <v>61</v>
      </c>
      <c r="X1098" t="s">
        <v>61</v>
      </c>
      <c r="Y1098" t="s">
        <v>61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3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2</v>
      </c>
      <c r="AN1098">
        <v>2</v>
      </c>
      <c r="AO1098">
        <v>0</v>
      </c>
      <c r="AP1098">
        <v>0</v>
      </c>
      <c r="AQ1098">
        <v>0</v>
      </c>
      <c r="AR1098">
        <v>2</v>
      </c>
      <c r="AS1098">
        <v>1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3</v>
      </c>
      <c r="BC1098">
        <v>0</v>
      </c>
      <c r="BD1098">
        <v>0</v>
      </c>
      <c r="BE1098">
        <v>3</v>
      </c>
      <c r="BF1098">
        <v>3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f t="shared" si="170"/>
        <v>3</v>
      </c>
      <c r="BP1098">
        <f t="shared" si="171"/>
        <v>0</v>
      </c>
      <c r="BQ1098">
        <f t="shared" si="172"/>
        <v>4</v>
      </c>
      <c r="BR1098">
        <f t="shared" si="173"/>
        <v>3</v>
      </c>
      <c r="BS1098">
        <f t="shared" si="174"/>
        <v>0</v>
      </c>
      <c r="BT1098">
        <f t="shared" si="175"/>
        <v>0</v>
      </c>
      <c r="BU1098">
        <f t="shared" si="176"/>
        <v>3</v>
      </c>
      <c r="BV1098">
        <f t="shared" si="177"/>
        <v>6</v>
      </c>
      <c r="BW1098">
        <f t="shared" si="178"/>
        <v>0</v>
      </c>
      <c r="BX1098">
        <f t="shared" si="179"/>
        <v>0</v>
      </c>
    </row>
    <row r="1099" spans="1:76" ht="18.95" customHeight="1" x14ac:dyDescent="0.25">
      <c r="A1099" t="s">
        <v>1588</v>
      </c>
      <c r="B1099" t="s">
        <v>1589</v>
      </c>
      <c r="C1099" t="s">
        <v>40</v>
      </c>
      <c r="D1099" t="s">
        <v>26</v>
      </c>
      <c r="E1099" t="s">
        <v>73</v>
      </c>
      <c r="F1099" t="s">
        <v>659</v>
      </c>
      <c r="G1099">
        <v>4</v>
      </c>
      <c r="H1099" t="s">
        <v>22</v>
      </c>
      <c r="I1099" t="s">
        <v>1590</v>
      </c>
      <c r="L1099" s="1">
        <v>260014201700</v>
      </c>
      <c r="M1099" t="s">
        <v>1591</v>
      </c>
      <c r="N1099" t="s">
        <v>45</v>
      </c>
      <c r="O1099" t="s">
        <v>1592</v>
      </c>
      <c r="P1099">
        <v>49022</v>
      </c>
      <c r="Q1099" t="s">
        <v>1593</v>
      </c>
      <c r="R1099">
        <v>361</v>
      </c>
      <c r="S1099" t="s">
        <v>7</v>
      </c>
      <c r="T1099" t="b">
        <v>0</v>
      </c>
      <c r="U1099" t="s">
        <v>30</v>
      </c>
      <c r="V1099" t="s">
        <v>31</v>
      </c>
      <c r="W1099" t="s">
        <v>31</v>
      </c>
      <c r="X1099" t="s">
        <v>31</v>
      </c>
      <c r="Y1099" t="s">
        <v>31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1</v>
      </c>
      <c r="AH1099">
        <v>1</v>
      </c>
      <c r="AI1099">
        <v>2</v>
      </c>
      <c r="AJ1099">
        <v>2</v>
      </c>
      <c r="AK1099">
        <v>0</v>
      </c>
      <c r="AL1099">
        <v>1</v>
      </c>
      <c r="AM1099">
        <v>2</v>
      </c>
      <c r="AN1099">
        <v>2</v>
      </c>
      <c r="AO1099">
        <v>2</v>
      </c>
      <c r="AP1099">
        <v>3</v>
      </c>
      <c r="AQ1099">
        <v>0</v>
      </c>
      <c r="AR1099">
        <v>2</v>
      </c>
      <c r="AS1099">
        <v>0</v>
      </c>
      <c r="AT1099">
        <v>2</v>
      </c>
      <c r="AU1099">
        <v>1</v>
      </c>
      <c r="AV1099">
        <v>1</v>
      </c>
      <c r="AW1099">
        <v>1</v>
      </c>
      <c r="AX1099">
        <v>1</v>
      </c>
      <c r="AY1099">
        <v>0</v>
      </c>
      <c r="AZ1099">
        <v>0</v>
      </c>
      <c r="BA1099">
        <v>3</v>
      </c>
      <c r="BB1099">
        <v>3</v>
      </c>
      <c r="BC1099">
        <v>2</v>
      </c>
      <c r="BD1099">
        <v>0</v>
      </c>
      <c r="BE1099">
        <v>3</v>
      </c>
      <c r="BF1099">
        <v>3</v>
      </c>
      <c r="BG1099">
        <v>0</v>
      </c>
      <c r="BH1099">
        <v>2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f t="shared" si="170"/>
        <v>3</v>
      </c>
      <c r="BP1099">
        <f t="shared" si="171"/>
        <v>5</v>
      </c>
      <c r="BQ1099">
        <f t="shared" si="172"/>
        <v>9</v>
      </c>
      <c r="BR1099">
        <f t="shared" si="173"/>
        <v>2</v>
      </c>
      <c r="BS1099">
        <f t="shared" si="174"/>
        <v>2</v>
      </c>
      <c r="BT1099">
        <f t="shared" si="175"/>
        <v>4</v>
      </c>
      <c r="BU1099">
        <f t="shared" si="176"/>
        <v>6</v>
      </c>
      <c r="BV1099">
        <f t="shared" si="177"/>
        <v>8</v>
      </c>
      <c r="BW1099">
        <f t="shared" si="178"/>
        <v>2</v>
      </c>
      <c r="BX1099">
        <f t="shared" si="179"/>
        <v>0</v>
      </c>
    </row>
    <row r="1100" spans="1:76" ht="18.95" customHeight="1" x14ac:dyDescent="0.25">
      <c r="A1100" t="s">
        <v>55</v>
      </c>
      <c r="B1100" t="s">
        <v>49</v>
      </c>
      <c r="C1100" t="s">
        <v>54</v>
      </c>
      <c r="D1100" t="s">
        <v>26</v>
      </c>
      <c r="E1100" t="s">
        <v>102</v>
      </c>
      <c r="F1100" t="s">
        <v>659</v>
      </c>
      <c r="G1100" t="s">
        <v>2026</v>
      </c>
      <c r="H1100" t="s">
        <v>22</v>
      </c>
      <c r="I1100" t="s">
        <v>4064</v>
      </c>
      <c r="L1100" s="1">
        <v>360102206239</v>
      </c>
      <c r="M1100" t="s">
        <v>4065</v>
      </c>
      <c r="N1100" t="s">
        <v>58</v>
      </c>
      <c r="O1100" t="s">
        <v>59</v>
      </c>
      <c r="P1100">
        <v>14209</v>
      </c>
      <c r="Q1100" t="s">
        <v>60</v>
      </c>
      <c r="R1100">
        <v>437</v>
      </c>
      <c r="S1100" t="s">
        <v>7</v>
      </c>
      <c r="T1100" t="b">
        <v>0</v>
      </c>
      <c r="U1100" t="s">
        <v>30</v>
      </c>
      <c r="V1100" t="s">
        <v>31</v>
      </c>
      <c r="W1100" t="s">
        <v>31</v>
      </c>
      <c r="X1100" t="s">
        <v>31</v>
      </c>
      <c r="Y1100" t="s">
        <v>31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2</v>
      </c>
      <c r="AK1100">
        <v>2</v>
      </c>
      <c r="AL1100">
        <v>0</v>
      </c>
      <c r="AM1100">
        <v>3</v>
      </c>
      <c r="AN1100">
        <v>3</v>
      </c>
      <c r="AO1100">
        <v>3</v>
      </c>
      <c r="AP1100">
        <v>1</v>
      </c>
      <c r="AQ1100">
        <v>3</v>
      </c>
      <c r="AR1100">
        <v>3</v>
      </c>
      <c r="AS1100">
        <v>2</v>
      </c>
      <c r="AT1100">
        <v>3</v>
      </c>
      <c r="AU1100">
        <v>2</v>
      </c>
      <c r="AV1100">
        <v>2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3</v>
      </c>
      <c r="BC1100">
        <v>1</v>
      </c>
      <c r="BD1100">
        <v>0</v>
      </c>
      <c r="BE1100">
        <v>0</v>
      </c>
      <c r="BF1100">
        <v>0</v>
      </c>
      <c r="BG1100">
        <v>1</v>
      </c>
      <c r="BH1100">
        <v>3</v>
      </c>
      <c r="BI1100">
        <v>0</v>
      </c>
      <c r="BJ1100">
        <v>0</v>
      </c>
      <c r="BK1100">
        <v>0</v>
      </c>
      <c r="BL1100">
        <v>2</v>
      </c>
      <c r="BM1100">
        <v>0</v>
      </c>
      <c r="BN1100">
        <v>2</v>
      </c>
      <c r="BO1100">
        <f t="shared" si="170"/>
        <v>0</v>
      </c>
      <c r="BP1100">
        <f t="shared" si="171"/>
        <v>5</v>
      </c>
      <c r="BQ1100">
        <f t="shared" si="172"/>
        <v>13</v>
      </c>
      <c r="BR1100">
        <f t="shared" si="173"/>
        <v>5</v>
      </c>
      <c r="BS1100">
        <f t="shared" si="174"/>
        <v>3</v>
      </c>
      <c r="BT1100">
        <f t="shared" si="175"/>
        <v>4</v>
      </c>
      <c r="BU1100">
        <f t="shared" si="176"/>
        <v>3</v>
      </c>
      <c r="BV1100">
        <f t="shared" si="177"/>
        <v>1</v>
      </c>
      <c r="BW1100">
        <f t="shared" si="178"/>
        <v>4</v>
      </c>
      <c r="BX1100">
        <f t="shared" si="179"/>
        <v>4</v>
      </c>
    </row>
    <row r="1101" spans="1:76" ht="18.95" customHeight="1" x14ac:dyDescent="0.25">
      <c r="A1101" t="s">
        <v>335</v>
      </c>
      <c r="B1101" t="s">
        <v>258</v>
      </c>
      <c r="C1101" t="s">
        <v>29</v>
      </c>
      <c r="D1101" t="s">
        <v>26</v>
      </c>
      <c r="E1101" t="s">
        <v>21</v>
      </c>
      <c r="F1101" t="s">
        <v>5163</v>
      </c>
      <c r="G1101">
        <v>1</v>
      </c>
      <c r="H1101" t="s">
        <v>124</v>
      </c>
      <c r="I1101" t="s">
        <v>336</v>
      </c>
      <c r="L1101" s="1">
        <v>411122001803</v>
      </c>
      <c r="M1101" t="s">
        <v>337</v>
      </c>
      <c r="N1101" t="s">
        <v>58</v>
      </c>
      <c r="O1101" t="s">
        <v>338</v>
      </c>
      <c r="P1101">
        <v>97378</v>
      </c>
      <c r="Q1101" t="s">
        <v>339</v>
      </c>
      <c r="R1101">
        <v>158</v>
      </c>
      <c r="S1101" t="s">
        <v>77</v>
      </c>
      <c r="T1101" t="b">
        <v>1</v>
      </c>
      <c r="U1101" t="s">
        <v>61</v>
      </c>
      <c r="V1101" t="s">
        <v>61</v>
      </c>
      <c r="W1101" t="s">
        <v>61</v>
      </c>
      <c r="X1101" t="s">
        <v>61</v>
      </c>
      <c r="Y1101" t="s">
        <v>61</v>
      </c>
      <c r="Z1101" s="10">
        <v>0</v>
      </c>
      <c r="AA1101" s="10">
        <v>0</v>
      </c>
      <c r="AB1101" s="10">
        <v>2</v>
      </c>
      <c r="AC1101" s="10">
        <v>2</v>
      </c>
      <c r="AD1101" s="10">
        <v>2</v>
      </c>
      <c r="AE1101" s="10">
        <v>2</v>
      </c>
      <c r="AF1101" s="10">
        <v>2</v>
      </c>
      <c r="AG1101" s="10">
        <v>2</v>
      </c>
      <c r="AH1101" s="10">
        <v>2</v>
      </c>
      <c r="AI1101" s="10">
        <v>2</v>
      </c>
      <c r="AJ1101" s="10">
        <v>2</v>
      </c>
      <c r="AK1101" s="10">
        <v>2</v>
      </c>
      <c r="AL1101" s="10">
        <v>2</v>
      </c>
      <c r="AM1101" s="10">
        <v>2</v>
      </c>
      <c r="AN1101" s="10">
        <v>2</v>
      </c>
      <c r="AO1101" s="10">
        <v>2</v>
      </c>
      <c r="AP1101" s="10">
        <v>0</v>
      </c>
      <c r="AQ1101" s="10">
        <v>2</v>
      </c>
      <c r="AR1101" s="10">
        <v>2</v>
      </c>
      <c r="AS1101" s="10">
        <v>0</v>
      </c>
      <c r="AT1101" s="10">
        <v>2</v>
      </c>
      <c r="AU1101" s="10">
        <v>2</v>
      </c>
      <c r="AV1101" s="10">
        <v>2</v>
      </c>
      <c r="AW1101" s="10">
        <v>2</v>
      </c>
      <c r="AX1101" s="10">
        <v>2</v>
      </c>
      <c r="AY1101" s="10">
        <v>0</v>
      </c>
      <c r="AZ1101" s="10">
        <v>0</v>
      </c>
      <c r="BA1101" s="10">
        <v>3</v>
      </c>
      <c r="BB1101" s="10">
        <v>3</v>
      </c>
      <c r="BC1101" s="10">
        <v>0</v>
      </c>
      <c r="BD1101" s="10">
        <v>0</v>
      </c>
      <c r="BE1101" s="10">
        <v>2</v>
      </c>
      <c r="BF1101" s="10">
        <v>2</v>
      </c>
      <c r="BG1101" s="10">
        <v>0</v>
      </c>
      <c r="BH1101" s="10">
        <v>0</v>
      </c>
      <c r="BI1101" s="10">
        <v>0</v>
      </c>
      <c r="BJ1101" s="10">
        <v>0</v>
      </c>
      <c r="BK1101" s="10">
        <v>0</v>
      </c>
      <c r="BL1101" s="10">
        <v>0</v>
      </c>
      <c r="BM1101" s="10">
        <v>0</v>
      </c>
      <c r="BN1101" s="10">
        <v>2</v>
      </c>
      <c r="BO1101">
        <f t="shared" si="170"/>
        <v>14</v>
      </c>
      <c r="BP1101">
        <f t="shared" si="171"/>
        <v>8</v>
      </c>
      <c r="BQ1101">
        <f t="shared" si="172"/>
        <v>8</v>
      </c>
      <c r="BR1101">
        <f t="shared" si="173"/>
        <v>2</v>
      </c>
      <c r="BS1101">
        <f t="shared" si="174"/>
        <v>2</v>
      </c>
      <c r="BT1101">
        <f t="shared" si="175"/>
        <v>8</v>
      </c>
      <c r="BU1101">
        <f t="shared" si="176"/>
        <v>6</v>
      </c>
      <c r="BV1101">
        <f t="shared" si="177"/>
        <v>4</v>
      </c>
      <c r="BW1101">
        <f t="shared" si="178"/>
        <v>0</v>
      </c>
      <c r="BX1101">
        <f t="shared" si="179"/>
        <v>2</v>
      </c>
    </row>
    <row r="1102" spans="1:76" ht="18.95" customHeight="1" x14ac:dyDescent="0.25">
      <c r="A1102" t="s">
        <v>55</v>
      </c>
      <c r="B1102" t="s">
        <v>20</v>
      </c>
      <c r="C1102" t="s">
        <v>29</v>
      </c>
      <c r="D1102" t="s">
        <v>26</v>
      </c>
      <c r="E1102" t="s">
        <v>66</v>
      </c>
      <c r="F1102" t="s">
        <v>659</v>
      </c>
      <c r="G1102" t="s">
        <v>2026</v>
      </c>
      <c r="H1102" t="s">
        <v>22</v>
      </c>
      <c r="I1102" t="s">
        <v>2402</v>
      </c>
      <c r="L1102" s="1">
        <v>60211012640</v>
      </c>
      <c r="M1102" t="s">
        <v>2403</v>
      </c>
      <c r="N1102" t="s">
        <v>58</v>
      </c>
      <c r="O1102" t="s">
        <v>1029</v>
      </c>
      <c r="P1102">
        <v>92123</v>
      </c>
      <c r="Q1102" t="s">
        <v>1029</v>
      </c>
      <c r="R1102">
        <v>228</v>
      </c>
      <c r="S1102" t="s">
        <v>7</v>
      </c>
      <c r="T1102" t="b">
        <v>0</v>
      </c>
      <c r="U1102" t="s">
        <v>30</v>
      </c>
      <c r="V1102" t="s">
        <v>31</v>
      </c>
      <c r="W1102" t="s">
        <v>31</v>
      </c>
      <c r="X1102" t="s">
        <v>31</v>
      </c>
      <c r="Y1102" t="s">
        <v>31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3</v>
      </c>
      <c r="AN1102">
        <v>3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3</v>
      </c>
      <c r="BC1102">
        <v>2</v>
      </c>
      <c r="BD1102">
        <v>0</v>
      </c>
      <c r="BE1102">
        <v>3</v>
      </c>
      <c r="BF1102">
        <v>3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f t="shared" si="170"/>
        <v>1</v>
      </c>
      <c r="BP1102">
        <f t="shared" si="171"/>
        <v>0</v>
      </c>
      <c r="BQ1102">
        <f t="shared" si="172"/>
        <v>6</v>
      </c>
      <c r="BR1102">
        <f t="shared" si="173"/>
        <v>0</v>
      </c>
      <c r="BS1102">
        <f t="shared" si="174"/>
        <v>0</v>
      </c>
      <c r="BT1102">
        <f t="shared" si="175"/>
        <v>0</v>
      </c>
      <c r="BU1102">
        <f t="shared" si="176"/>
        <v>3</v>
      </c>
      <c r="BV1102">
        <f t="shared" si="177"/>
        <v>8</v>
      </c>
      <c r="BW1102">
        <f t="shared" si="178"/>
        <v>0</v>
      </c>
      <c r="BX1102">
        <f t="shared" si="179"/>
        <v>0</v>
      </c>
    </row>
    <row r="1103" spans="1:76" ht="18.95" customHeight="1" x14ac:dyDescent="0.25">
      <c r="A1103" t="s">
        <v>1708</v>
      </c>
      <c r="B1103" t="s">
        <v>1703</v>
      </c>
      <c r="C1103" t="s">
        <v>40</v>
      </c>
      <c r="D1103" t="s">
        <v>26</v>
      </c>
      <c r="E1103" t="s">
        <v>143</v>
      </c>
      <c r="F1103" t="s">
        <v>659</v>
      </c>
      <c r="G1103">
        <v>4</v>
      </c>
      <c r="H1103" t="s">
        <v>22</v>
      </c>
      <c r="I1103" t="s">
        <v>1709</v>
      </c>
      <c r="L1103" s="1">
        <v>317422002327</v>
      </c>
      <c r="M1103" t="s">
        <v>1710</v>
      </c>
      <c r="N1103" t="s">
        <v>45</v>
      </c>
      <c r="O1103" t="s">
        <v>1711</v>
      </c>
      <c r="P1103">
        <v>68756</v>
      </c>
      <c r="Q1103" t="s">
        <v>1712</v>
      </c>
      <c r="R1103">
        <v>103</v>
      </c>
      <c r="S1103" t="s">
        <v>39</v>
      </c>
      <c r="T1103" t="b">
        <v>1</v>
      </c>
      <c r="U1103" t="s">
        <v>31</v>
      </c>
      <c r="V1103" t="s">
        <v>31</v>
      </c>
      <c r="W1103" t="s">
        <v>31</v>
      </c>
      <c r="X1103" t="s">
        <v>31</v>
      </c>
      <c r="Y1103" t="s">
        <v>31</v>
      </c>
      <c r="Z1103">
        <v>0</v>
      </c>
      <c r="AA1103">
        <v>0</v>
      </c>
      <c r="AB1103">
        <v>1</v>
      </c>
      <c r="AC1103">
        <v>2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2</v>
      </c>
      <c r="AK1103">
        <v>2</v>
      </c>
      <c r="AL1103">
        <v>2</v>
      </c>
      <c r="AM1103">
        <v>2</v>
      </c>
      <c r="AN1103">
        <v>2</v>
      </c>
      <c r="AO1103">
        <v>0</v>
      </c>
      <c r="AP1103">
        <v>0</v>
      </c>
      <c r="AQ1103">
        <v>0</v>
      </c>
      <c r="AR1103">
        <v>3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3</v>
      </c>
      <c r="BB1103">
        <v>3</v>
      </c>
      <c r="BC1103">
        <v>1</v>
      </c>
      <c r="BD1103">
        <v>0</v>
      </c>
      <c r="BE1103">
        <v>3</v>
      </c>
      <c r="BF1103">
        <v>3</v>
      </c>
      <c r="BG1103">
        <v>0</v>
      </c>
      <c r="BH1103">
        <v>2</v>
      </c>
      <c r="BI1103">
        <v>0</v>
      </c>
      <c r="BJ1103">
        <v>0</v>
      </c>
      <c r="BK1103">
        <v>0</v>
      </c>
      <c r="BL1103">
        <v>0</v>
      </c>
      <c r="BM1103">
        <v>1</v>
      </c>
      <c r="BN1103">
        <v>2</v>
      </c>
      <c r="BO1103">
        <f t="shared" si="170"/>
        <v>3</v>
      </c>
      <c r="BP1103">
        <f t="shared" si="171"/>
        <v>6</v>
      </c>
      <c r="BQ1103">
        <f t="shared" si="172"/>
        <v>4</v>
      </c>
      <c r="BR1103">
        <f t="shared" si="173"/>
        <v>3</v>
      </c>
      <c r="BS1103">
        <f t="shared" si="174"/>
        <v>0</v>
      </c>
      <c r="BT1103">
        <f t="shared" si="175"/>
        <v>0</v>
      </c>
      <c r="BU1103">
        <f t="shared" si="176"/>
        <v>6</v>
      </c>
      <c r="BV1103">
        <f t="shared" si="177"/>
        <v>7</v>
      </c>
      <c r="BW1103">
        <f t="shared" si="178"/>
        <v>2</v>
      </c>
      <c r="BX1103">
        <f t="shared" si="179"/>
        <v>3</v>
      </c>
    </row>
    <row r="1104" spans="1:76" ht="18.95" customHeight="1" x14ac:dyDescent="0.25">
      <c r="A1104" t="s">
        <v>909</v>
      </c>
      <c r="B1104" t="s">
        <v>20</v>
      </c>
      <c r="C1104" t="s">
        <v>29</v>
      </c>
      <c r="D1104" t="s">
        <v>26</v>
      </c>
      <c r="E1104" t="s">
        <v>66</v>
      </c>
      <c r="F1104" t="s">
        <v>66</v>
      </c>
      <c r="G1104">
        <v>2</v>
      </c>
      <c r="H1104" t="s">
        <v>22</v>
      </c>
      <c r="I1104" t="s">
        <v>910</v>
      </c>
      <c r="L1104" s="1">
        <v>60212312449</v>
      </c>
      <c r="M1104" t="s">
        <v>911</v>
      </c>
      <c r="N1104" t="s">
        <v>45</v>
      </c>
      <c r="O1104" t="s">
        <v>912</v>
      </c>
      <c r="P1104">
        <v>95821</v>
      </c>
      <c r="Q1104" t="s">
        <v>913</v>
      </c>
      <c r="R1104">
        <v>439</v>
      </c>
      <c r="S1104" t="s">
        <v>7</v>
      </c>
      <c r="T1104" t="b">
        <v>0</v>
      </c>
      <c r="U1104" t="s">
        <v>30</v>
      </c>
      <c r="V1104" t="s">
        <v>61</v>
      </c>
      <c r="W1104" t="s">
        <v>61</v>
      </c>
      <c r="X1104" t="s">
        <v>61</v>
      </c>
      <c r="Y1104" t="s">
        <v>61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0</v>
      </c>
      <c r="AO1104" s="10">
        <v>0</v>
      </c>
      <c r="AP1104" s="10">
        <v>0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10">
        <v>0</v>
      </c>
      <c r="AW1104" s="10">
        <v>0</v>
      </c>
      <c r="AX1104" s="10">
        <v>0</v>
      </c>
      <c r="AY1104" s="10">
        <v>0</v>
      </c>
      <c r="AZ1104" s="10">
        <v>0</v>
      </c>
      <c r="BA1104" s="10">
        <v>0</v>
      </c>
      <c r="BB1104" s="10">
        <v>3</v>
      </c>
      <c r="BC1104" s="10">
        <v>1</v>
      </c>
      <c r="BD1104" s="10">
        <v>2</v>
      </c>
      <c r="BE1104" s="10">
        <v>0</v>
      </c>
      <c r="BF1104" s="10">
        <v>1</v>
      </c>
      <c r="BG1104" s="10">
        <v>0</v>
      </c>
      <c r="BH1104" s="10">
        <v>0</v>
      </c>
      <c r="BI1104" s="10">
        <v>0</v>
      </c>
      <c r="BJ1104" s="10">
        <v>0</v>
      </c>
      <c r="BK1104" s="10">
        <v>0</v>
      </c>
      <c r="BL1104" s="10">
        <v>0</v>
      </c>
      <c r="BM1104" s="10">
        <v>0</v>
      </c>
      <c r="BN1104" s="10">
        <v>0</v>
      </c>
      <c r="BO1104">
        <f t="shared" si="170"/>
        <v>0</v>
      </c>
      <c r="BP1104">
        <f t="shared" si="171"/>
        <v>0</v>
      </c>
      <c r="BQ1104">
        <f t="shared" si="172"/>
        <v>0</v>
      </c>
      <c r="BR1104">
        <f t="shared" si="173"/>
        <v>0</v>
      </c>
      <c r="BS1104">
        <f t="shared" si="174"/>
        <v>0</v>
      </c>
      <c r="BT1104">
        <f t="shared" si="175"/>
        <v>0</v>
      </c>
      <c r="BU1104">
        <f t="shared" si="176"/>
        <v>3</v>
      </c>
      <c r="BV1104">
        <f t="shared" si="177"/>
        <v>4</v>
      </c>
      <c r="BW1104">
        <f t="shared" si="178"/>
        <v>0</v>
      </c>
      <c r="BX1104">
        <f t="shared" si="179"/>
        <v>0</v>
      </c>
    </row>
    <row r="1105" spans="1:76" ht="18.95" customHeight="1" x14ac:dyDescent="0.25">
      <c r="A1105" t="s">
        <v>1350</v>
      </c>
      <c r="B1105" t="s">
        <v>1769</v>
      </c>
      <c r="C1105" t="s">
        <v>219</v>
      </c>
      <c r="D1105" t="s">
        <v>26</v>
      </c>
      <c r="E1105" t="s">
        <v>21</v>
      </c>
      <c r="F1105" t="s">
        <v>5163</v>
      </c>
      <c r="G1105" t="s">
        <v>2026</v>
      </c>
      <c r="H1105" t="s">
        <v>22</v>
      </c>
      <c r="I1105" t="s">
        <v>2630</v>
      </c>
      <c r="L1105" s="1">
        <v>130012004059</v>
      </c>
      <c r="M1105" t="s">
        <v>2631</v>
      </c>
      <c r="N1105" t="s">
        <v>58</v>
      </c>
      <c r="O1105" t="s">
        <v>2632</v>
      </c>
      <c r="P1105">
        <v>30314</v>
      </c>
      <c r="Q1105" t="s">
        <v>2633</v>
      </c>
      <c r="R1105">
        <v>776</v>
      </c>
      <c r="S1105" t="s">
        <v>7</v>
      </c>
      <c r="T1105" t="b">
        <v>1</v>
      </c>
      <c r="U1105" t="s">
        <v>71</v>
      </c>
      <c r="V1105" t="s">
        <v>61</v>
      </c>
      <c r="W1105" t="s">
        <v>71</v>
      </c>
      <c r="X1105" t="s">
        <v>71</v>
      </c>
      <c r="Y1105" t="s">
        <v>71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2</v>
      </c>
      <c r="AJ1105">
        <v>2</v>
      </c>
      <c r="AK1105">
        <v>2</v>
      </c>
      <c r="AL1105">
        <v>1</v>
      </c>
      <c r="AM1105">
        <v>2</v>
      </c>
      <c r="AN1105">
        <v>1</v>
      </c>
      <c r="AO1105">
        <v>1</v>
      </c>
      <c r="AP1105">
        <v>1</v>
      </c>
      <c r="AQ1105">
        <v>3</v>
      </c>
      <c r="AR1105">
        <v>3</v>
      </c>
      <c r="AS1105">
        <v>0</v>
      </c>
      <c r="AT1105">
        <v>0</v>
      </c>
      <c r="AU1105">
        <v>2</v>
      </c>
      <c r="AV1105">
        <v>2</v>
      </c>
      <c r="AW1105">
        <v>0</v>
      </c>
      <c r="AX1105">
        <v>2</v>
      </c>
      <c r="AY1105">
        <v>0</v>
      </c>
      <c r="AZ1105">
        <v>0</v>
      </c>
      <c r="BA1105">
        <v>3</v>
      </c>
      <c r="BB1105">
        <v>3</v>
      </c>
      <c r="BC1105">
        <v>0</v>
      </c>
      <c r="BD1105">
        <v>2</v>
      </c>
      <c r="BE1105">
        <v>3</v>
      </c>
      <c r="BF1105">
        <v>3</v>
      </c>
      <c r="BG1105">
        <v>3</v>
      </c>
      <c r="BH1105">
        <v>3</v>
      </c>
      <c r="BI1105">
        <v>0</v>
      </c>
      <c r="BJ1105">
        <v>0</v>
      </c>
      <c r="BK1105">
        <v>0</v>
      </c>
      <c r="BL1105">
        <v>2</v>
      </c>
      <c r="BM1105">
        <v>0</v>
      </c>
      <c r="BN1105">
        <v>2</v>
      </c>
      <c r="BO1105">
        <f t="shared" si="170"/>
        <v>0</v>
      </c>
      <c r="BP1105">
        <f t="shared" si="171"/>
        <v>7</v>
      </c>
      <c r="BQ1105">
        <f t="shared" si="172"/>
        <v>8</v>
      </c>
      <c r="BR1105">
        <f t="shared" si="173"/>
        <v>3</v>
      </c>
      <c r="BS1105">
        <f t="shared" si="174"/>
        <v>0</v>
      </c>
      <c r="BT1105">
        <f t="shared" si="175"/>
        <v>6</v>
      </c>
      <c r="BU1105">
        <f t="shared" si="176"/>
        <v>6</v>
      </c>
      <c r="BV1105">
        <f t="shared" si="177"/>
        <v>8</v>
      </c>
      <c r="BW1105">
        <f t="shared" si="178"/>
        <v>6</v>
      </c>
      <c r="BX1105">
        <f t="shared" si="179"/>
        <v>4</v>
      </c>
    </row>
    <row r="1106" spans="1:76" ht="18.95" customHeight="1" x14ac:dyDescent="0.25">
      <c r="A1106" t="s">
        <v>2468</v>
      </c>
      <c r="B1106" t="s">
        <v>1058</v>
      </c>
      <c r="C1106" t="s">
        <v>29</v>
      </c>
      <c r="D1106" t="s">
        <v>26</v>
      </c>
      <c r="E1106" t="s">
        <v>178</v>
      </c>
      <c r="F1106" t="s">
        <v>5163</v>
      </c>
      <c r="G1106" t="s">
        <v>2026</v>
      </c>
      <c r="H1106" t="s">
        <v>22</v>
      </c>
      <c r="I1106" t="s">
        <v>2469</v>
      </c>
      <c r="L1106" s="1">
        <v>80336006520</v>
      </c>
      <c r="M1106" t="s">
        <v>2470</v>
      </c>
      <c r="N1106" t="s">
        <v>25</v>
      </c>
      <c r="O1106" t="s">
        <v>2471</v>
      </c>
      <c r="P1106">
        <v>80239</v>
      </c>
      <c r="Q1106" t="s">
        <v>2471</v>
      </c>
      <c r="R1106">
        <v>526</v>
      </c>
      <c r="S1106" t="s">
        <v>7</v>
      </c>
      <c r="T1106" t="b">
        <v>1</v>
      </c>
      <c r="U1106" t="s">
        <v>31</v>
      </c>
      <c r="V1106" t="s">
        <v>31</v>
      </c>
      <c r="W1106" t="s">
        <v>31</v>
      </c>
      <c r="X1106" t="s">
        <v>31</v>
      </c>
      <c r="Y1106" t="s">
        <v>31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2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2</v>
      </c>
      <c r="AN1106">
        <v>3</v>
      </c>
      <c r="AO1106">
        <v>0</v>
      </c>
      <c r="AP1106">
        <v>0</v>
      </c>
      <c r="AQ1106">
        <v>3</v>
      </c>
      <c r="AR1106">
        <v>1</v>
      </c>
      <c r="AS1106">
        <v>0</v>
      </c>
      <c r="AT1106">
        <v>0</v>
      </c>
      <c r="AU1106">
        <v>2</v>
      </c>
      <c r="AV1106">
        <v>2</v>
      </c>
      <c r="AW1106">
        <v>1</v>
      </c>
      <c r="AX1106">
        <v>1</v>
      </c>
      <c r="AY1106">
        <v>0</v>
      </c>
      <c r="AZ1106">
        <v>0</v>
      </c>
      <c r="BA1106">
        <v>3</v>
      </c>
      <c r="BB1106">
        <v>3</v>
      </c>
      <c r="BC1106">
        <v>0</v>
      </c>
      <c r="BD1106">
        <v>0</v>
      </c>
      <c r="BE1106">
        <v>2</v>
      </c>
      <c r="BF1106">
        <v>2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f t="shared" si="170"/>
        <v>4</v>
      </c>
      <c r="BP1106">
        <f t="shared" si="171"/>
        <v>0</v>
      </c>
      <c r="BQ1106">
        <f t="shared" si="172"/>
        <v>8</v>
      </c>
      <c r="BR1106">
        <f t="shared" si="173"/>
        <v>1</v>
      </c>
      <c r="BS1106">
        <f t="shared" si="174"/>
        <v>0</v>
      </c>
      <c r="BT1106">
        <f t="shared" si="175"/>
        <v>6</v>
      </c>
      <c r="BU1106">
        <f t="shared" si="176"/>
        <v>6</v>
      </c>
      <c r="BV1106">
        <f t="shared" si="177"/>
        <v>4</v>
      </c>
      <c r="BW1106">
        <f t="shared" si="178"/>
        <v>0</v>
      </c>
      <c r="BX1106">
        <f t="shared" si="179"/>
        <v>0</v>
      </c>
    </row>
    <row r="1107" spans="1:76" ht="18.95" customHeight="1" x14ac:dyDescent="0.25">
      <c r="A1107" t="s">
        <v>2960</v>
      </c>
      <c r="B1107" t="s">
        <v>1428</v>
      </c>
      <c r="C1107" t="s">
        <v>40</v>
      </c>
      <c r="D1107" t="s">
        <v>26</v>
      </c>
      <c r="E1107" t="s">
        <v>143</v>
      </c>
      <c r="F1107" t="s">
        <v>659</v>
      </c>
      <c r="G1107" t="s">
        <v>2026</v>
      </c>
      <c r="H1107" t="s">
        <v>22</v>
      </c>
      <c r="I1107" t="s">
        <v>2961</v>
      </c>
      <c r="L1107" s="1">
        <v>180606001070</v>
      </c>
      <c r="M1107" t="s">
        <v>2962</v>
      </c>
      <c r="N1107" t="s">
        <v>25</v>
      </c>
      <c r="O1107" t="s">
        <v>2963</v>
      </c>
      <c r="P1107">
        <v>47553</v>
      </c>
      <c r="Q1107" t="s">
        <v>2964</v>
      </c>
      <c r="R1107">
        <v>273</v>
      </c>
      <c r="S1107" t="s">
        <v>39</v>
      </c>
      <c r="T1107" t="b">
        <v>1</v>
      </c>
      <c r="U1107" t="s">
        <v>71</v>
      </c>
      <c r="V1107" t="s">
        <v>71</v>
      </c>
      <c r="W1107" t="s">
        <v>71</v>
      </c>
      <c r="X1107" t="s">
        <v>61</v>
      </c>
      <c r="Y1107" t="s">
        <v>61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2</v>
      </c>
      <c r="AL1107">
        <v>0</v>
      </c>
      <c r="AM1107">
        <v>3</v>
      </c>
      <c r="AN1107">
        <v>3</v>
      </c>
      <c r="AO1107">
        <v>3</v>
      </c>
      <c r="AP1107">
        <v>0</v>
      </c>
      <c r="AQ1107">
        <v>0</v>
      </c>
      <c r="AR1107">
        <v>3</v>
      </c>
      <c r="AS1107">
        <v>0</v>
      </c>
      <c r="AT1107">
        <v>3</v>
      </c>
      <c r="AU1107">
        <v>2</v>
      </c>
      <c r="AV1107">
        <v>2</v>
      </c>
      <c r="AW1107">
        <v>0</v>
      </c>
      <c r="AX1107">
        <v>0</v>
      </c>
      <c r="AY1107">
        <v>0</v>
      </c>
      <c r="AZ1107">
        <v>0</v>
      </c>
      <c r="BA1107">
        <v>3</v>
      </c>
      <c r="BB1107">
        <v>3</v>
      </c>
      <c r="BC1107">
        <v>0</v>
      </c>
      <c r="BD1107">
        <v>0</v>
      </c>
      <c r="BE1107">
        <v>3</v>
      </c>
      <c r="BF1107">
        <v>3</v>
      </c>
      <c r="BG1107">
        <v>0</v>
      </c>
      <c r="BH1107">
        <v>3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f t="shared" si="170"/>
        <v>0</v>
      </c>
      <c r="BP1107">
        <f t="shared" si="171"/>
        <v>3</v>
      </c>
      <c r="BQ1107">
        <f t="shared" si="172"/>
        <v>9</v>
      </c>
      <c r="BR1107">
        <f t="shared" si="173"/>
        <v>3</v>
      </c>
      <c r="BS1107">
        <f t="shared" si="174"/>
        <v>3</v>
      </c>
      <c r="BT1107">
        <f t="shared" si="175"/>
        <v>4</v>
      </c>
      <c r="BU1107">
        <f t="shared" si="176"/>
        <v>6</v>
      </c>
      <c r="BV1107">
        <f t="shared" si="177"/>
        <v>6</v>
      </c>
      <c r="BW1107">
        <f t="shared" si="178"/>
        <v>3</v>
      </c>
      <c r="BX1107">
        <f t="shared" si="179"/>
        <v>0</v>
      </c>
    </row>
    <row r="1108" spans="1:76" ht="18.95" customHeight="1" x14ac:dyDescent="0.25">
      <c r="A1108" t="s">
        <v>2895</v>
      </c>
      <c r="B1108" t="s">
        <v>1483</v>
      </c>
      <c r="C1108" t="s">
        <v>40</v>
      </c>
      <c r="D1108" t="s">
        <v>26</v>
      </c>
      <c r="E1108" t="s">
        <v>73</v>
      </c>
      <c r="F1108" t="s">
        <v>659</v>
      </c>
      <c r="G1108" t="s">
        <v>2026</v>
      </c>
      <c r="H1108" t="s">
        <v>22</v>
      </c>
      <c r="I1108" t="s">
        <v>2896</v>
      </c>
      <c r="L1108" s="1">
        <v>173123006112</v>
      </c>
      <c r="M1108" t="s">
        <v>2897</v>
      </c>
      <c r="N1108" t="s">
        <v>58</v>
      </c>
      <c r="O1108" t="s">
        <v>833</v>
      </c>
      <c r="P1108">
        <v>61604</v>
      </c>
      <c r="Q1108" t="s">
        <v>833</v>
      </c>
      <c r="R1108">
        <v>610</v>
      </c>
      <c r="S1108" t="s">
        <v>7</v>
      </c>
      <c r="T1108" t="b">
        <v>0</v>
      </c>
      <c r="U1108" t="s">
        <v>30</v>
      </c>
      <c r="V1108" t="s">
        <v>31</v>
      </c>
      <c r="W1108" t="s">
        <v>31</v>
      </c>
      <c r="X1108" t="s">
        <v>31</v>
      </c>
      <c r="Y1108" t="s">
        <v>31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1</v>
      </c>
      <c r="AH1108">
        <v>2</v>
      </c>
      <c r="AI1108">
        <v>2</v>
      </c>
      <c r="AJ1108">
        <v>2</v>
      </c>
      <c r="AK1108">
        <v>0</v>
      </c>
      <c r="AL1108">
        <v>2</v>
      </c>
      <c r="AM1108">
        <v>3</v>
      </c>
      <c r="AN1108">
        <v>3</v>
      </c>
      <c r="AO1108">
        <v>3</v>
      </c>
      <c r="AP1108">
        <v>3</v>
      </c>
      <c r="AQ1108">
        <v>0</v>
      </c>
      <c r="AR1108">
        <v>3</v>
      </c>
      <c r="AS1108">
        <v>0</v>
      </c>
      <c r="AT1108">
        <v>0</v>
      </c>
      <c r="AU1108">
        <v>2</v>
      </c>
      <c r="AV1108">
        <v>2</v>
      </c>
      <c r="AW1108">
        <v>0</v>
      </c>
      <c r="AX1108">
        <v>0</v>
      </c>
      <c r="AY1108">
        <v>0</v>
      </c>
      <c r="AZ1108">
        <v>0</v>
      </c>
      <c r="BA1108">
        <v>3</v>
      </c>
      <c r="BB1108">
        <v>3</v>
      </c>
      <c r="BC1108">
        <v>1</v>
      </c>
      <c r="BD1108">
        <v>2</v>
      </c>
      <c r="BE1108">
        <v>3</v>
      </c>
      <c r="BF1108">
        <v>3</v>
      </c>
      <c r="BG1108">
        <v>3</v>
      </c>
      <c r="BH1108">
        <v>3</v>
      </c>
      <c r="BI1108">
        <v>2</v>
      </c>
      <c r="BJ1108">
        <v>0</v>
      </c>
      <c r="BK1108">
        <v>1</v>
      </c>
      <c r="BL1108">
        <v>1</v>
      </c>
      <c r="BM1108">
        <v>0</v>
      </c>
      <c r="BN1108">
        <v>2</v>
      </c>
      <c r="BO1108">
        <f t="shared" si="170"/>
        <v>4</v>
      </c>
      <c r="BP1108">
        <f t="shared" si="171"/>
        <v>6</v>
      </c>
      <c r="BQ1108">
        <f t="shared" si="172"/>
        <v>12</v>
      </c>
      <c r="BR1108">
        <f t="shared" si="173"/>
        <v>3</v>
      </c>
      <c r="BS1108">
        <f t="shared" si="174"/>
        <v>0</v>
      </c>
      <c r="BT1108">
        <f t="shared" si="175"/>
        <v>4</v>
      </c>
      <c r="BU1108">
        <f t="shared" si="176"/>
        <v>6</v>
      </c>
      <c r="BV1108">
        <f t="shared" si="177"/>
        <v>9</v>
      </c>
      <c r="BW1108">
        <f t="shared" si="178"/>
        <v>6</v>
      </c>
      <c r="BX1108">
        <f t="shared" si="179"/>
        <v>6</v>
      </c>
    </row>
    <row r="1109" spans="1:76" ht="18.95" customHeight="1" x14ac:dyDescent="0.25">
      <c r="A1109" t="s">
        <v>55</v>
      </c>
      <c r="B1109" t="s">
        <v>1468</v>
      </c>
      <c r="C1109" t="s">
        <v>29</v>
      </c>
      <c r="D1109" t="s">
        <v>26</v>
      </c>
      <c r="E1109" t="s">
        <v>178</v>
      </c>
      <c r="F1109" t="s">
        <v>5163</v>
      </c>
      <c r="G1109">
        <v>5</v>
      </c>
      <c r="H1109" t="s">
        <v>22</v>
      </c>
      <c r="I1109" t="s">
        <v>1469</v>
      </c>
      <c r="L1109" s="1">
        <v>160016101021</v>
      </c>
      <c r="M1109" t="s">
        <v>1470</v>
      </c>
      <c r="N1109" t="s">
        <v>25</v>
      </c>
      <c r="O1109" t="s">
        <v>1471</v>
      </c>
      <c r="P1109">
        <v>83605</v>
      </c>
      <c r="Q1109" t="s">
        <v>1472</v>
      </c>
      <c r="R1109">
        <v>513</v>
      </c>
      <c r="S1109" t="s">
        <v>89</v>
      </c>
      <c r="T1109" t="b">
        <v>1</v>
      </c>
      <c r="U1109" t="s">
        <v>61</v>
      </c>
      <c r="V1109" t="s">
        <v>61</v>
      </c>
      <c r="W1109" t="s">
        <v>61</v>
      </c>
      <c r="X1109" t="s">
        <v>61</v>
      </c>
      <c r="Y1109" t="s">
        <v>61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2</v>
      </c>
      <c r="AJ1109">
        <v>0</v>
      </c>
      <c r="AK1109">
        <v>2</v>
      </c>
      <c r="AL1109">
        <v>0</v>
      </c>
      <c r="AM1109">
        <v>1</v>
      </c>
      <c r="AN1109">
        <v>1</v>
      </c>
      <c r="AO1109">
        <v>1</v>
      </c>
      <c r="AP1109">
        <v>1</v>
      </c>
      <c r="AQ1109">
        <v>0</v>
      </c>
      <c r="AR1109">
        <v>2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3</v>
      </c>
      <c r="BB1109">
        <v>3</v>
      </c>
      <c r="BC1109">
        <v>0</v>
      </c>
      <c r="BD1109">
        <v>0</v>
      </c>
      <c r="BE1109">
        <v>0</v>
      </c>
      <c r="BF1109">
        <v>0</v>
      </c>
      <c r="BG1109">
        <v>3</v>
      </c>
      <c r="BH1109">
        <v>3</v>
      </c>
      <c r="BI1109">
        <v>0</v>
      </c>
      <c r="BJ1109">
        <v>0</v>
      </c>
      <c r="BK1109">
        <v>2</v>
      </c>
      <c r="BL1109">
        <v>0</v>
      </c>
      <c r="BM1109">
        <v>0</v>
      </c>
      <c r="BN1109">
        <v>0</v>
      </c>
      <c r="BO1109">
        <f t="shared" si="170"/>
        <v>0</v>
      </c>
      <c r="BP1109">
        <f t="shared" si="171"/>
        <v>4</v>
      </c>
      <c r="BQ1109">
        <f t="shared" si="172"/>
        <v>4</v>
      </c>
      <c r="BR1109">
        <f t="shared" si="173"/>
        <v>2</v>
      </c>
      <c r="BS1109">
        <f t="shared" si="174"/>
        <v>0</v>
      </c>
      <c r="BT1109">
        <f t="shared" si="175"/>
        <v>0</v>
      </c>
      <c r="BU1109">
        <f t="shared" si="176"/>
        <v>6</v>
      </c>
      <c r="BV1109">
        <f t="shared" si="177"/>
        <v>0</v>
      </c>
      <c r="BW1109">
        <f t="shared" si="178"/>
        <v>6</v>
      </c>
      <c r="BX1109">
        <f t="shared" si="179"/>
        <v>2</v>
      </c>
    </row>
    <row r="1110" spans="1:76" ht="18.95" customHeight="1" x14ac:dyDescent="0.25">
      <c r="A1110" t="s">
        <v>3831</v>
      </c>
      <c r="B1110" t="s">
        <v>1703</v>
      </c>
      <c r="C1110" t="s">
        <v>40</v>
      </c>
      <c r="D1110" t="s">
        <v>26</v>
      </c>
      <c r="E1110" t="s">
        <v>73</v>
      </c>
      <c r="F1110" t="s">
        <v>659</v>
      </c>
      <c r="G1110" t="s">
        <v>2026</v>
      </c>
      <c r="H1110" t="s">
        <v>22</v>
      </c>
      <c r="I1110" t="s">
        <v>3832</v>
      </c>
      <c r="L1110" s="1">
        <v>317284001145</v>
      </c>
      <c r="M1110" t="s">
        <v>3833</v>
      </c>
      <c r="N1110" t="s">
        <v>25</v>
      </c>
      <c r="O1110" t="s">
        <v>3052</v>
      </c>
      <c r="P1110">
        <v>68504</v>
      </c>
      <c r="Q1110" t="s">
        <v>354</v>
      </c>
      <c r="R1110">
        <v>507</v>
      </c>
      <c r="S1110" t="s">
        <v>7</v>
      </c>
      <c r="T1110" t="b">
        <v>1</v>
      </c>
      <c r="U1110" t="s">
        <v>31</v>
      </c>
      <c r="V1110" t="s">
        <v>31</v>
      </c>
      <c r="W1110" t="s">
        <v>31</v>
      </c>
      <c r="X1110" t="s">
        <v>31</v>
      </c>
      <c r="Y1110" t="s">
        <v>31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2</v>
      </c>
      <c r="AH1110">
        <v>1</v>
      </c>
      <c r="AI1110">
        <v>2</v>
      </c>
      <c r="AJ1110">
        <v>2</v>
      </c>
      <c r="AK1110">
        <v>2</v>
      </c>
      <c r="AL1110">
        <v>0</v>
      </c>
      <c r="AM1110">
        <v>3</v>
      </c>
      <c r="AN1110">
        <v>3</v>
      </c>
      <c r="AO1110">
        <v>3</v>
      </c>
      <c r="AP1110">
        <v>3</v>
      </c>
      <c r="AQ1110">
        <v>3</v>
      </c>
      <c r="AR1110">
        <v>2</v>
      </c>
      <c r="AS1110">
        <v>0</v>
      </c>
      <c r="AT1110">
        <v>0</v>
      </c>
      <c r="AU1110">
        <v>2</v>
      </c>
      <c r="AV1110">
        <v>2</v>
      </c>
      <c r="AW1110">
        <v>0</v>
      </c>
      <c r="AX1110">
        <v>0</v>
      </c>
      <c r="AY1110">
        <v>0</v>
      </c>
      <c r="AZ1110">
        <v>0</v>
      </c>
      <c r="BA1110">
        <v>3</v>
      </c>
      <c r="BB1110">
        <v>3</v>
      </c>
      <c r="BC1110">
        <v>1</v>
      </c>
      <c r="BD1110">
        <v>0</v>
      </c>
      <c r="BE1110">
        <v>3</v>
      </c>
      <c r="BF1110">
        <v>3</v>
      </c>
      <c r="BG1110">
        <v>0</v>
      </c>
      <c r="BH1110">
        <v>1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f t="shared" si="170"/>
        <v>5</v>
      </c>
      <c r="BP1110">
        <f t="shared" si="171"/>
        <v>6</v>
      </c>
      <c r="BQ1110">
        <f t="shared" si="172"/>
        <v>15</v>
      </c>
      <c r="BR1110">
        <f t="shared" si="173"/>
        <v>2</v>
      </c>
      <c r="BS1110">
        <f t="shared" si="174"/>
        <v>0</v>
      </c>
      <c r="BT1110">
        <f t="shared" si="175"/>
        <v>4</v>
      </c>
      <c r="BU1110">
        <f t="shared" si="176"/>
        <v>6</v>
      </c>
      <c r="BV1110">
        <f t="shared" si="177"/>
        <v>7</v>
      </c>
      <c r="BW1110">
        <f t="shared" si="178"/>
        <v>1</v>
      </c>
      <c r="BX1110">
        <f t="shared" si="179"/>
        <v>0</v>
      </c>
    </row>
    <row r="1111" spans="1:76" ht="18.95" customHeight="1" x14ac:dyDescent="0.25">
      <c r="A1111" t="s">
        <v>924</v>
      </c>
      <c r="B1111" t="s">
        <v>20</v>
      </c>
      <c r="C1111" t="s">
        <v>29</v>
      </c>
      <c r="D1111" t="s">
        <v>26</v>
      </c>
      <c r="E1111" t="s">
        <v>596</v>
      </c>
      <c r="F1111" t="s">
        <v>5162</v>
      </c>
      <c r="G1111">
        <v>2</v>
      </c>
      <c r="H1111" t="s">
        <v>22</v>
      </c>
      <c r="I1111" t="s">
        <v>925</v>
      </c>
      <c r="L1111" s="1">
        <v>60233112651</v>
      </c>
      <c r="M1111" t="s">
        <v>926</v>
      </c>
      <c r="N1111" t="s">
        <v>45</v>
      </c>
      <c r="O1111" t="s">
        <v>927</v>
      </c>
      <c r="P1111">
        <v>92677</v>
      </c>
      <c r="Q1111" t="s">
        <v>928</v>
      </c>
      <c r="R1111">
        <v>667</v>
      </c>
      <c r="S1111" t="s">
        <v>89</v>
      </c>
      <c r="T1111" t="b">
        <v>1</v>
      </c>
      <c r="U1111" t="s">
        <v>71</v>
      </c>
      <c r="V1111" t="s">
        <v>61</v>
      </c>
      <c r="W1111" t="s">
        <v>61</v>
      </c>
      <c r="X1111" t="s">
        <v>61</v>
      </c>
      <c r="Y1111" t="s">
        <v>61</v>
      </c>
      <c r="Z1111" s="10">
        <v>0</v>
      </c>
      <c r="AA1111" s="10">
        <v>0</v>
      </c>
      <c r="AB1111" s="10">
        <v>0</v>
      </c>
      <c r="AC1111" s="10">
        <v>0</v>
      </c>
      <c r="AD1111" s="10">
        <v>0</v>
      </c>
      <c r="AE1111" s="10">
        <v>0</v>
      </c>
      <c r="AF1111" s="10">
        <v>2</v>
      </c>
      <c r="AG1111" s="10">
        <v>2</v>
      </c>
      <c r="AH1111" s="10">
        <v>2</v>
      </c>
      <c r="AI1111" s="10">
        <v>2</v>
      </c>
      <c r="AJ1111" s="10">
        <v>2</v>
      </c>
      <c r="AK1111" s="10">
        <v>2</v>
      </c>
      <c r="AL1111" s="10">
        <v>0</v>
      </c>
      <c r="AM1111" s="10">
        <v>3</v>
      </c>
      <c r="AN1111" s="10">
        <v>3</v>
      </c>
      <c r="AO1111" s="10">
        <v>3</v>
      </c>
      <c r="AP1111" s="10">
        <v>0</v>
      </c>
      <c r="AQ1111" s="10">
        <v>3</v>
      </c>
      <c r="AR1111" s="10">
        <v>1</v>
      </c>
      <c r="AS1111" s="10">
        <v>0</v>
      </c>
      <c r="AT1111" s="10">
        <v>0</v>
      </c>
      <c r="AU1111" s="10">
        <v>2</v>
      </c>
      <c r="AV1111" s="10">
        <v>2</v>
      </c>
      <c r="AW1111" s="10">
        <v>2</v>
      </c>
      <c r="AX1111" s="10">
        <v>2</v>
      </c>
      <c r="AY1111" s="10">
        <v>0</v>
      </c>
      <c r="AZ1111" s="10">
        <v>2</v>
      </c>
      <c r="BA1111" s="10">
        <v>3</v>
      </c>
      <c r="BB1111" s="10">
        <v>3</v>
      </c>
      <c r="BC1111" s="10">
        <v>2</v>
      </c>
      <c r="BD1111" s="10">
        <v>0</v>
      </c>
      <c r="BE1111" s="10">
        <v>0</v>
      </c>
      <c r="BF1111" s="10">
        <v>3</v>
      </c>
      <c r="BG1111" s="10">
        <v>1</v>
      </c>
      <c r="BH1111" s="10">
        <v>3</v>
      </c>
      <c r="BI1111" s="10">
        <v>0</v>
      </c>
      <c r="BJ1111" s="10">
        <v>0</v>
      </c>
      <c r="BK1111" s="10">
        <v>0</v>
      </c>
      <c r="BL1111" s="10">
        <v>0</v>
      </c>
      <c r="BM1111" s="10">
        <v>0</v>
      </c>
      <c r="BN1111" s="10">
        <v>2</v>
      </c>
      <c r="BO1111">
        <f t="shared" si="170"/>
        <v>6</v>
      </c>
      <c r="BP1111">
        <f t="shared" si="171"/>
        <v>6</v>
      </c>
      <c r="BQ1111">
        <f t="shared" si="172"/>
        <v>12</v>
      </c>
      <c r="BR1111">
        <f t="shared" si="173"/>
        <v>1</v>
      </c>
      <c r="BS1111">
        <f t="shared" si="174"/>
        <v>0</v>
      </c>
      <c r="BT1111">
        <f t="shared" si="175"/>
        <v>8</v>
      </c>
      <c r="BU1111">
        <f t="shared" si="176"/>
        <v>8</v>
      </c>
      <c r="BV1111">
        <f t="shared" si="177"/>
        <v>5</v>
      </c>
      <c r="BW1111">
        <f t="shared" si="178"/>
        <v>4</v>
      </c>
      <c r="BX1111">
        <f t="shared" si="179"/>
        <v>2</v>
      </c>
    </row>
    <row r="1112" spans="1:76" ht="18.95" customHeight="1" x14ac:dyDescent="0.25">
      <c r="A1112" t="s">
        <v>1015</v>
      </c>
      <c r="B1112" t="s">
        <v>20</v>
      </c>
      <c r="C1112" t="s">
        <v>29</v>
      </c>
      <c r="D1112" t="s">
        <v>26</v>
      </c>
      <c r="E1112" t="s">
        <v>21</v>
      </c>
      <c r="F1112" t="s">
        <v>5163</v>
      </c>
      <c r="G1112">
        <v>2</v>
      </c>
      <c r="H1112" t="s">
        <v>22</v>
      </c>
      <c r="I1112" t="s">
        <v>1016</v>
      </c>
      <c r="L1112" s="1">
        <v>60206512962</v>
      </c>
      <c r="M1112" t="s">
        <v>1017</v>
      </c>
      <c r="N1112" t="s">
        <v>25</v>
      </c>
      <c r="O1112" t="s">
        <v>1018</v>
      </c>
      <c r="P1112">
        <v>95691</v>
      </c>
      <c r="Q1112" t="s">
        <v>1019</v>
      </c>
      <c r="R1112">
        <v>229</v>
      </c>
      <c r="S1112" t="s">
        <v>89</v>
      </c>
      <c r="T1112" t="b">
        <v>1</v>
      </c>
      <c r="U1112" t="s">
        <v>61</v>
      </c>
      <c r="V1112" t="s">
        <v>61</v>
      </c>
      <c r="W1112" t="s">
        <v>71</v>
      </c>
      <c r="X1112" t="s">
        <v>61</v>
      </c>
      <c r="Y1112" t="s">
        <v>61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1</v>
      </c>
      <c r="AH1112">
        <v>1</v>
      </c>
      <c r="AI1112">
        <v>1</v>
      </c>
      <c r="AJ1112">
        <v>2</v>
      </c>
      <c r="AK1112">
        <v>0</v>
      </c>
      <c r="AL1112">
        <v>2</v>
      </c>
      <c r="AM1112">
        <v>2</v>
      </c>
      <c r="AN1112">
        <v>2</v>
      </c>
      <c r="AO1112">
        <v>0</v>
      </c>
      <c r="AP1112">
        <v>3</v>
      </c>
      <c r="AQ1112">
        <v>3</v>
      </c>
      <c r="AR1112">
        <v>2</v>
      </c>
      <c r="AS1112">
        <v>2</v>
      </c>
      <c r="AT1112">
        <v>3</v>
      </c>
      <c r="AU1112">
        <v>2</v>
      </c>
      <c r="AV1112">
        <v>2</v>
      </c>
      <c r="AW1112">
        <v>2</v>
      </c>
      <c r="AX1112">
        <v>2</v>
      </c>
      <c r="AY1112">
        <v>0</v>
      </c>
      <c r="AZ1112">
        <v>0</v>
      </c>
      <c r="BA1112">
        <v>3</v>
      </c>
      <c r="BB1112">
        <v>3</v>
      </c>
      <c r="BC1112">
        <v>1</v>
      </c>
      <c r="BD1112">
        <v>0</v>
      </c>
      <c r="BE1112">
        <v>3</v>
      </c>
      <c r="BF1112">
        <v>3</v>
      </c>
      <c r="BG1112">
        <v>0</v>
      </c>
      <c r="BH1112">
        <v>1</v>
      </c>
      <c r="BI1112">
        <v>0</v>
      </c>
      <c r="BJ1112">
        <v>0</v>
      </c>
      <c r="BK1112">
        <v>1</v>
      </c>
      <c r="BL1112">
        <v>0</v>
      </c>
      <c r="BM1112">
        <v>0</v>
      </c>
      <c r="BN1112">
        <v>1</v>
      </c>
      <c r="BO1112">
        <f t="shared" si="170"/>
        <v>3</v>
      </c>
      <c r="BP1112">
        <f t="shared" si="171"/>
        <v>5</v>
      </c>
      <c r="BQ1112">
        <f t="shared" si="172"/>
        <v>10</v>
      </c>
      <c r="BR1112">
        <f t="shared" si="173"/>
        <v>4</v>
      </c>
      <c r="BS1112">
        <f t="shared" si="174"/>
        <v>3</v>
      </c>
      <c r="BT1112">
        <f t="shared" si="175"/>
        <v>8</v>
      </c>
      <c r="BU1112">
        <f t="shared" si="176"/>
        <v>6</v>
      </c>
      <c r="BV1112">
        <f t="shared" si="177"/>
        <v>7</v>
      </c>
      <c r="BW1112">
        <f t="shared" si="178"/>
        <v>1</v>
      </c>
      <c r="BX1112">
        <f t="shared" si="179"/>
        <v>2</v>
      </c>
    </row>
    <row r="1113" spans="1:76" ht="18.95" customHeight="1" x14ac:dyDescent="0.25">
      <c r="A1113" t="s">
        <v>2554</v>
      </c>
      <c r="B1113" t="s">
        <v>1093</v>
      </c>
      <c r="C1113" t="s">
        <v>54</v>
      </c>
      <c r="D1113" t="s">
        <v>26</v>
      </c>
      <c r="E1113" t="s">
        <v>184</v>
      </c>
      <c r="F1113" t="s">
        <v>5162</v>
      </c>
      <c r="G1113" t="s">
        <v>2026</v>
      </c>
      <c r="H1113" t="s">
        <v>22</v>
      </c>
      <c r="I1113" t="s">
        <v>2555</v>
      </c>
      <c r="L1113" s="1">
        <v>90483001602</v>
      </c>
      <c r="M1113" t="s">
        <v>2556</v>
      </c>
      <c r="N1113" t="s">
        <v>45</v>
      </c>
      <c r="O1113" t="s">
        <v>2557</v>
      </c>
      <c r="P1113">
        <v>6708</v>
      </c>
      <c r="Q1113" t="s">
        <v>2522</v>
      </c>
      <c r="R1113">
        <v>510</v>
      </c>
      <c r="S1113" t="s">
        <v>89</v>
      </c>
      <c r="T1113" t="b">
        <v>1</v>
      </c>
      <c r="U1113" t="s">
        <v>31</v>
      </c>
      <c r="V1113" t="s">
        <v>31</v>
      </c>
      <c r="W1113" t="s">
        <v>31</v>
      </c>
      <c r="X1113" t="s">
        <v>31</v>
      </c>
      <c r="Y1113" t="s">
        <v>31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2</v>
      </c>
      <c r="AJ1113">
        <v>1</v>
      </c>
      <c r="AK1113">
        <v>2</v>
      </c>
      <c r="AL1113">
        <v>2</v>
      </c>
      <c r="AM1113">
        <v>3</v>
      </c>
      <c r="AN1113">
        <v>3</v>
      </c>
      <c r="AO1113">
        <v>1</v>
      </c>
      <c r="AP1113">
        <v>3</v>
      </c>
      <c r="AQ1113">
        <v>3</v>
      </c>
      <c r="AR1113">
        <v>3</v>
      </c>
      <c r="AS1113">
        <v>0</v>
      </c>
      <c r="AT1113">
        <v>1</v>
      </c>
      <c r="AU1113">
        <v>2</v>
      </c>
      <c r="AV1113">
        <v>2</v>
      </c>
      <c r="AW1113">
        <v>0</v>
      </c>
      <c r="AX1113">
        <v>2</v>
      </c>
      <c r="AY1113">
        <v>0</v>
      </c>
      <c r="AZ1113">
        <v>0</v>
      </c>
      <c r="BA1113">
        <v>3</v>
      </c>
      <c r="BB1113">
        <v>3</v>
      </c>
      <c r="BC1113">
        <v>2</v>
      </c>
      <c r="BD1113">
        <v>0</v>
      </c>
      <c r="BE1113">
        <v>3</v>
      </c>
      <c r="BF1113">
        <v>3</v>
      </c>
      <c r="BG1113">
        <v>0</v>
      </c>
      <c r="BH1113">
        <v>2</v>
      </c>
      <c r="BI1113">
        <v>0</v>
      </c>
      <c r="BJ1113">
        <v>0</v>
      </c>
      <c r="BK1113">
        <v>0</v>
      </c>
      <c r="BL1113">
        <v>2</v>
      </c>
      <c r="BM1113">
        <v>0</v>
      </c>
      <c r="BN1113">
        <v>0</v>
      </c>
      <c r="BO1113">
        <f t="shared" si="170"/>
        <v>0</v>
      </c>
      <c r="BP1113">
        <f t="shared" si="171"/>
        <v>7</v>
      </c>
      <c r="BQ1113">
        <f t="shared" si="172"/>
        <v>13</v>
      </c>
      <c r="BR1113">
        <f t="shared" si="173"/>
        <v>3</v>
      </c>
      <c r="BS1113">
        <f t="shared" si="174"/>
        <v>1</v>
      </c>
      <c r="BT1113">
        <f t="shared" si="175"/>
        <v>6</v>
      </c>
      <c r="BU1113">
        <f t="shared" si="176"/>
        <v>6</v>
      </c>
      <c r="BV1113">
        <f t="shared" si="177"/>
        <v>8</v>
      </c>
      <c r="BW1113">
        <f t="shared" si="178"/>
        <v>2</v>
      </c>
      <c r="BX1113">
        <f t="shared" si="179"/>
        <v>2</v>
      </c>
    </row>
    <row r="1114" spans="1:76" ht="18.95" customHeight="1" x14ac:dyDescent="0.25">
      <c r="A1114" t="s">
        <v>4656</v>
      </c>
      <c r="B1114" t="s">
        <v>1239</v>
      </c>
      <c r="C1114" t="s">
        <v>219</v>
      </c>
      <c r="D1114" t="s">
        <v>26</v>
      </c>
      <c r="E1114" t="s">
        <v>66</v>
      </c>
      <c r="F1114" t="s">
        <v>66</v>
      </c>
      <c r="G1114" t="s">
        <v>2026</v>
      </c>
      <c r="H1114" t="s">
        <v>22</v>
      </c>
      <c r="I1114" t="s">
        <v>4657</v>
      </c>
      <c r="L1114" s="1">
        <v>482613010825</v>
      </c>
      <c r="M1114" t="s">
        <v>4658</v>
      </c>
      <c r="N1114" t="s">
        <v>58</v>
      </c>
      <c r="O1114" t="s">
        <v>4659</v>
      </c>
      <c r="P1114">
        <v>78560</v>
      </c>
      <c r="Q1114" t="s">
        <v>1356</v>
      </c>
      <c r="R1114">
        <v>355</v>
      </c>
      <c r="S1114" t="s">
        <v>89</v>
      </c>
      <c r="T1114" t="b">
        <v>0</v>
      </c>
      <c r="U1114" t="s">
        <v>30</v>
      </c>
      <c r="V1114" t="s">
        <v>31</v>
      </c>
      <c r="W1114" t="s">
        <v>31</v>
      </c>
      <c r="X1114" t="s">
        <v>31</v>
      </c>
      <c r="Y1114" t="s">
        <v>31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2</v>
      </c>
      <c r="AJ1114">
        <v>2</v>
      </c>
      <c r="AK1114">
        <v>2</v>
      </c>
      <c r="AL1114">
        <v>2</v>
      </c>
      <c r="AM1114">
        <v>3</v>
      </c>
      <c r="AN1114">
        <v>3</v>
      </c>
      <c r="AO1114">
        <v>0</v>
      </c>
      <c r="AP1114">
        <v>1</v>
      </c>
      <c r="AQ1114">
        <v>0</v>
      </c>
      <c r="AR1114">
        <v>3</v>
      </c>
      <c r="AS1114">
        <v>3</v>
      </c>
      <c r="AT1114">
        <v>3</v>
      </c>
      <c r="AU1114">
        <v>2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3</v>
      </c>
      <c r="BB1114">
        <v>3</v>
      </c>
      <c r="BC1114">
        <v>2</v>
      </c>
      <c r="BD1114">
        <v>0</v>
      </c>
      <c r="BE1114">
        <v>3</v>
      </c>
      <c r="BF1114">
        <v>3</v>
      </c>
      <c r="BG1114">
        <v>3</v>
      </c>
      <c r="BH1114">
        <v>3</v>
      </c>
      <c r="BI1114">
        <v>3</v>
      </c>
      <c r="BJ1114">
        <v>0</v>
      </c>
      <c r="BK1114">
        <v>3</v>
      </c>
      <c r="BL1114">
        <v>3</v>
      </c>
      <c r="BM1114">
        <v>0</v>
      </c>
      <c r="BN1114">
        <v>2</v>
      </c>
      <c r="BO1114">
        <f t="shared" si="170"/>
        <v>0</v>
      </c>
      <c r="BP1114">
        <f t="shared" si="171"/>
        <v>8</v>
      </c>
      <c r="BQ1114">
        <f t="shared" si="172"/>
        <v>7</v>
      </c>
      <c r="BR1114">
        <f t="shared" si="173"/>
        <v>6</v>
      </c>
      <c r="BS1114">
        <f t="shared" si="174"/>
        <v>3</v>
      </c>
      <c r="BT1114">
        <f t="shared" si="175"/>
        <v>3</v>
      </c>
      <c r="BU1114">
        <f t="shared" si="176"/>
        <v>6</v>
      </c>
      <c r="BV1114">
        <f t="shared" si="177"/>
        <v>8</v>
      </c>
      <c r="BW1114">
        <f t="shared" si="178"/>
        <v>6</v>
      </c>
      <c r="BX1114">
        <f t="shared" si="179"/>
        <v>11</v>
      </c>
    </row>
    <row r="1115" spans="1:76" ht="18.95" customHeight="1" x14ac:dyDescent="0.25">
      <c r="A1115" t="s">
        <v>177</v>
      </c>
      <c r="B1115" t="s">
        <v>123</v>
      </c>
      <c r="C1115" t="s">
        <v>40</v>
      </c>
      <c r="D1115" t="s">
        <v>26</v>
      </c>
      <c r="E1115" t="s">
        <v>178</v>
      </c>
      <c r="F1115" t="s">
        <v>5163</v>
      </c>
      <c r="G1115">
        <v>1</v>
      </c>
      <c r="H1115" t="s">
        <v>179</v>
      </c>
      <c r="I1115" t="s">
        <v>180</v>
      </c>
      <c r="L1115" s="1">
        <v>390458302354</v>
      </c>
      <c r="M1115" t="s">
        <v>181</v>
      </c>
      <c r="N1115" t="s">
        <v>58</v>
      </c>
      <c r="O1115" t="s">
        <v>182</v>
      </c>
      <c r="P1115">
        <v>44805</v>
      </c>
      <c r="Q1115" t="s">
        <v>182</v>
      </c>
      <c r="R1115">
        <v>277</v>
      </c>
      <c r="S1115" t="s">
        <v>39</v>
      </c>
      <c r="T1115" t="b">
        <v>0</v>
      </c>
      <c r="U1115" t="s">
        <v>30</v>
      </c>
      <c r="V1115" t="s">
        <v>71</v>
      </c>
      <c r="W1115" t="s">
        <v>71</v>
      </c>
      <c r="X1115" t="s">
        <v>71</v>
      </c>
      <c r="Y1115" t="s">
        <v>61</v>
      </c>
      <c r="Z1115" s="10">
        <v>0</v>
      </c>
      <c r="AA1115" s="10">
        <v>0</v>
      </c>
      <c r="AB1115" s="10">
        <v>0</v>
      </c>
      <c r="AC1115" s="10">
        <v>0</v>
      </c>
      <c r="AD1115" s="10">
        <v>0</v>
      </c>
      <c r="AE1115" s="10">
        <v>0</v>
      </c>
      <c r="AF1115" s="10">
        <v>0</v>
      </c>
      <c r="AG1115" s="10">
        <v>0</v>
      </c>
      <c r="AH1115" s="10">
        <v>0</v>
      </c>
      <c r="AI1115" s="10">
        <v>2</v>
      </c>
      <c r="AJ1115" s="10">
        <v>0</v>
      </c>
      <c r="AK1115" s="10">
        <v>2</v>
      </c>
      <c r="AL1115" s="10">
        <v>0</v>
      </c>
      <c r="AM1115" s="10">
        <v>2</v>
      </c>
      <c r="AN1115" s="10">
        <v>2</v>
      </c>
      <c r="AO1115" s="10">
        <v>0</v>
      </c>
      <c r="AP1115" s="10">
        <v>0</v>
      </c>
      <c r="AQ1115" s="10">
        <v>0</v>
      </c>
      <c r="AR1115" s="10">
        <v>2</v>
      </c>
      <c r="AS1115" s="10">
        <v>0</v>
      </c>
      <c r="AT1115" s="10">
        <v>0</v>
      </c>
      <c r="AU1115" s="10">
        <v>0</v>
      </c>
      <c r="AV1115" s="10">
        <v>0</v>
      </c>
      <c r="AW1115" s="10">
        <v>0</v>
      </c>
      <c r="AX1115" s="10">
        <v>0</v>
      </c>
      <c r="AY1115" s="10">
        <v>0</v>
      </c>
      <c r="AZ1115" s="10">
        <v>0</v>
      </c>
      <c r="BA1115" s="10">
        <v>0</v>
      </c>
      <c r="BB1115" s="10">
        <v>0</v>
      </c>
      <c r="BC1115" s="10">
        <v>2</v>
      </c>
      <c r="BD1115" s="10">
        <v>0</v>
      </c>
      <c r="BE1115" s="10">
        <v>0</v>
      </c>
      <c r="BF1115" s="10">
        <v>2</v>
      </c>
      <c r="BG1115" s="10">
        <v>0</v>
      </c>
      <c r="BH1115" s="10">
        <v>3</v>
      </c>
      <c r="BI1115" s="10">
        <v>2</v>
      </c>
      <c r="BJ1115" s="10">
        <v>0</v>
      </c>
      <c r="BK1115" s="10">
        <v>0</v>
      </c>
      <c r="BL1115" s="10">
        <v>0</v>
      </c>
      <c r="BM1115" s="10">
        <v>0</v>
      </c>
      <c r="BN1115" s="10">
        <v>0</v>
      </c>
      <c r="BO1115">
        <f t="shared" si="170"/>
        <v>0</v>
      </c>
      <c r="BP1115">
        <f t="shared" si="171"/>
        <v>4</v>
      </c>
      <c r="BQ1115">
        <f t="shared" si="172"/>
        <v>4</v>
      </c>
      <c r="BR1115">
        <f t="shared" si="173"/>
        <v>2</v>
      </c>
      <c r="BS1115">
        <f t="shared" si="174"/>
        <v>0</v>
      </c>
      <c r="BT1115">
        <f t="shared" si="175"/>
        <v>0</v>
      </c>
      <c r="BU1115">
        <f t="shared" si="176"/>
        <v>0</v>
      </c>
      <c r="BV1115">
        <f t="shared" si="177"/>
        <v>4</v>
      </c>
      <c r="BW1115">
        <f t="shared" si="178"/>
        <v>3</v>
      </c>
      <c r="BX1115">
        <f t="shared" si="179"/>
        <v>2</v>
      </c>
    </row>
    <row r="1116" spans="1:76" ht="18.95" customHeight="1" x14ac:dyDescent="0.25">
      <c r="A1116" t="s">
        <v>55</v>
      </c>
      <c r="B1116" t="s">
        <v>612</v>
      </c>
      <c r="C1116" t="s">
        <v>40</v>
      </c>
      <c r="D1116" t="s">
        <v>86</v>
      </c>
      <c r="E1116" t="s">
        <v>66</v>
      </c>
      <c r="F1116" t="s">
        <v>66</v>
      </c>
      <c r="G1116" t="s">
        <v>2026</v>
      </c>
      <c r="H1116" t="s">
        <v>83</v>
      </c>
      <c r="I1116" t="s">
        <v>4986</v>
      </c>
      <c r="L1116" s="1">
        <v>550006702898</v>
      </c>
      <c r="M1116" t="s">
        <v>4987</v>
      </c>
      <c r="N1116" t="s">
        <v>45</v>
      </c>
      <c r="O1116" t="s">
        <v>1508</v>
      </c>
      <c r="P1116">
        <v>53212</v>
      </c>
      <c r="Q1116" t="s">
        <v>1508</v>
      </c>
      <c r="R1116">
        <v>307</v>
      </c>
      <c r="S1116" t="s">
        <v>7</v>
      </c>
      <c r="T1116" t="b">
        <v>1</v>
      </c>
      <c r="U1116" t="s">
        <v>31</v>
      </c>
      <c r="V1116" t="s">
        <v>31</v>
      </c>
      <c r="W1116" t="s">
        <v>31</v>
      </c>
      <c r="X1116" t="s">
        <v>31</v>
      </c>
      <c r="Y1116" t="s">
        <v>31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2</v>
      </c>
      <c r="AN1116">
        <v>2</v>
      </c>
      <c r="AO1116">
        <v>2</v>
      </c>
      <c r="AP1116">
        <v>0</v>
      </c>
      <c r="AQ1116">
        <v>3</v>
      </c>
      <c r="AR1116">
        <v>3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3</v>
      </c>
      <c r="BB1116">
        <v>3</v>
      </c>
      <c r="BC1116">
        <v>0</v>
      </c>
      <c r="BD1116">
        <v>0</v>
      </c>
      <c r="BE1116">
        <v>3</v>
      </c>
      <c r="BF1116">
        <v>3</v>
      </c>
      <c r="BG1116">
        <v>0</v>
      </c>
      <c r="BH1116">
        <v>3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f t="shared" si="170"/>
        <v>0</v>
      </c>
      <c r="BP1116">
        <f t="shared" si="171"/>
        <v>1</v>
      </c>
      <c r="BQ1116">
        <f t="shared" si="172"/>
        <v>9</v>
      </c>
      <c r="BR1116">
        <f t="shared" si="173"/>
        <v>3</v>
      </c>
      <c r="BS1116">
        <f t="shared" si="174"/>
        <v>0</v>
      </c>
      <c r="BT1116">
        <f t="shared" si="175"/>
        <v>0</v>
      </c>
      <c r="BU1116">
        <f t="shared" si="176"/>
        <v>6</v>
      </c>
      <c r="BV1116">
        <f t="shared" si="177"/>
        <v>6</v>
      </c>
      <c r="BW1116">
        <f t="shared" si="178"/>
        <v>3</v>
      </c>
      <c r="BX1116">
        <f t="shared" si="179"/>
        <v>0</v>
      </c>
    </row>
    <row r="1117" spans="1:76" ht="18.95" customHeight="1" x14ac:dyDescent="0.25">
      <c r="A1117" t="s">
        <v>1350</v>
      </c>
      <c r="B1117" t="s">
        <v>49</v>
      </c>
      <c r="C1117" t="s">
        <v>54</v>
      </c>
      <c r="D1117" t="s">
        <v>86</v>
      </c>
      <c r="E1117" t="s">
        <v>4160</v>
      </c>
      <c r="F1117" t="s">
        <v>659</v>
      </c>
      <c r="G1117" t="s">
        <v>2026</v>
      </c>
      <c r="H1117" t="s">
        <v>83</v>
      </c>
      <c r="I1117" t="s">
        <v>4161</v>
      </c>
      <c r="L1117" s="1">
        <v>360099206119</v>
      </c>
      <c r="M1117" t="s">
        <v>4162</v>
      </c>
      <c r="N1117" t="s">
        <v>45</v>
      </c>
      <c r="O1117" t="s">
        <v>3437</v>
      </c>
      <c r="P1117">
        <v>12180</v>
      </c>
      <c r="Q1117" t="s">
        <v>4163</v>
      </c>
      <c r="R1117">
        <v>584</v>
      </c>
      <c r="S1117" t="s">
        <v>7</v>
      </c>
      <c r="T1117" t="b">
        <v>0</v>
      </c>
      <c r="U1117" t="s">
        <v>30</v>
      </c>
      <c r="V1117" t="s">
        <v>31</v>
      </c>
      <c r="W1117" t="s">
        <v>31</v>
      </c>
      <c r="X1117" t="s">
        <v>31</v>
      </c>
      <c r="Y1117" t="s">
        <v>31</v>
      </c>
      <c r="Z1117">
        <v>0</v>
      </c>
      <c r="AA1117">
        <v>0</v>
      </c>
      <c r="AB1117">
        <v>0</v>
      </c>
      <c r="AC1117">
        <v>0</v>
      </c>
      <c r="AD1117">
        <v>2</v>
      </c>
      <c r="AE1117">
        <v>0</v>
      </c>
      <c r="AF1117">
        <v>1</v>
      </c>
      <c r="AG1117">
        <v>3</v>
      </c>
      <c r="AH1117">
        <v>2</v>
      </c>
      <c r="AI1117">
        <v>2</v>
      </c>
      <c r="AJ1117">
        <v>2</v>
      </c>
      <c r="AK1117">
        <v>0</v>
      </c>
      <c r="AL1117">
        <v>2</v>
      </c>
      <c r="AM1117">
        <v>2</v>
      </c>
      <c r="AN1117">
        <v>3</v>
      </c>
      <c r="AO1117">
        <v>2</v>
      </c>
      <c r="AP1117">
        <v>3</v>
      </c>
      <c r="AQ1117">
        <v>0</v>
      </c>
      <c r="AR1117">
        <v>2</v>
      </c>
      <c r="AS1117">
        <v>0</v>
      </c>
      <c r="AT1117">
        <v>3</v>
      </c>
      <c r="AU1117">
        <v>2</v>
      </c>
      <c r="AV1117">
        <v>2</v>
      </c>
      <c r="AW1117">
        <v>0</v>
      </c>
      <c r="AX1117">
        <v>2</v>
      </c>
      <c r="AY1117">
        <v>0</v>
      </c>
      <c r="AZ1117">
        <v>0</v>
      </c>
      <c r="BA1117">
        <v>3</v>
      </c>
      <c r="BB1117">
        <v>3</v>
      </c>
      <c r="BC1117">
        <v>2</v>
      </c>
      <c r="BD1117">
        <v>0</v>
      </c>
      <c r="BE1117">
        <v>2</v>
      </c>
      <c r="BF1117">
        <v>3</v>
      </c>
      <c r="BG1117">
        <v>2</v>
      </c>
      <c r="BH1117">
        <v>1</v>
      </c>
      <c r="BI1117">
        <v>2</v>
      </c>
      <c r="BJ1117">
        <v>0</v>
      </c>
      <c r="BK1117">
        <v>1</v>
      </c>
      <c r="BL1117">
        <v>2</v>
      </c>
      <c r="BM1117">
        <v>0</v>
      </c>
      <c r="BN1117">
        <v>2</v>
      </c>
      <c r="BO1117">
        <f t="shared" si="170"/>
        <v>8</v>
      </c>
      <c r="BP1117">
        <f t="shared" si="171"/>
        <v>6</v>
      </c>
      <c r="BQ1117">
        <f t="shared" si="172"/>
        <v>10</v>
      </c>
      <c r="BR1117">
        <f t="shared" si="173"/>
        <v>2</v>
      </c>
      <c r="BS1117">
        <f t="shared" si="174"/>
        <v>3</v>
      </c>
      <c r="BT1117">
        <f t="shared" si="175"/>
        <v>6</v>
      </c>
      <c r="BU1117">
        <f t="shared" si="176"/>
        <v>6</v>
      </c>
      <c r="BV1117">
        <f t="shared" si="177"/>
        <v>7</v>
      </c>
      <c r="BW1117">
        <f t="shared" si="178"/>
        <v>3</v>
      </c>
      <c r="BX1117">
        <f t="shared" si="179"/>
        <v>7</v>
      </c>
    </row>
    <row r="1118" spans="1:76" ht="18.95" customHeight="1" x14ac:dyDescent="0.25">
      <c r="A1118" t="s">
        <v>55</v>
      </c>
      <c r="B1118" t="s">
        <v>1589</v>
      </c>
      <c r="C1118" t="s">
        <v>40</v>
      </c>
      <c r="D1118" t="s">
        <v>26</v>
      </c>
      <c r="E1118" t="s">
        <v>66</v>
      </c>
      <c r="F1118" t="s">
        <v>659</v>
      </c>
      <c r="G1118" t="s">
        <v>2026</v>
      </c>
      <c r="H1118" t="s">
        <v>22</v>
      </c>
      <c r="I1118" t="s">
        <v>3398</v>
      </c>
      <c r="L1118" s="1">
        <v>260099308233</v>
      </c>
      <c r="M1118" t="s">
        <v>3399</v>
      </c>
      <c r="N1118" t="s">
        <v>58</v>
      </c>
      <c r="O1118" t="s">
        <v>3367</v>
      </c>
      <c r="P1118">
        <v>48235</v>
      </c>
      <c r="Q1118" t="s">
        <v>1978</v>
      </c>
      <c r="R1118">
        <v>416</v>
      </c>
      <c r="S1118" t="s">
        <v>7</v>
      </c>
      <c r="T1118" t="b">
        <v>0</v>
      </c>
      <c r="U1118" t="s">
        <v>30</v>
      </c>
      <c r="V1118" t="s">
        <v>31</v>
      </c>
      <c r="W1118" t="s">
        <v>31</v>
      </c>
      <c r="X1118" t="s">
        <v>31</v>
      </c>
      <c r="Y1118" t="s">
        <v>31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2</v>
      </c>
      <c r="AK1118">
        <v>0</v>
      </c>
      <c r="AL1118">
        <v>0</v>
      </c>
      <c r="AM1118">
        <v>0</v>
      </c>
      <c r="AN1118">
        <v>2</v>
      </c>
      <c r="AO1118">
        <v>0</v>
      </c>
      <c r="AP1118">
        <v>0</v>
      </c>
      <c r="AQ1118">
        <v>0</v>
      </c>
      <c r="AR1118">
        <v>2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f t="shared" si="170"/>
        <v>0</v>
      </c>
      <c r="BP1118">
        <f t="shared" si="171"/>
        <v>3</v>
      </c>
      <c r="BQ1118">
        <f t="shared" si="172"/>
        <v>2</v>
      </c>
      <c r="BR1118">
        <f t="shared" si="173"/>
        <v>2</v>
      </c>
      <c r="BS1118">
        <f t="shared" si="174"/>
        <v>0</v>
      </c>
      <c r="BT1118">
        <f t="shared" si="175"/>
        <v>0</v>
      </c>
      <c r="BU1118">
        <f t="shared" si="176"/>
        <v>0</v>
      </c>
      <c r="BV1118">
        <f t="shared" si="177"/>
        <v>0</v>
      </c>
      <c r="BW1118">
        <f t="shared" si="178"/>
        <v>0</v>
      </c>
      <c r="BX1118">
        <f t="shared" si="179"/>
        <v>0</v>
      </c>
    </row>
    <row r="1119" spans="1:76" ht="18.95" customHeight="1" x14ac:dyDescent="0.25">
      <c r="A1119" t="s">
        <v>482</v>
      </c>
      <c r="B1119" t="s">
        <v>483</v>
      </c>
      <c r="C1119" t="s">
        <v>29</v>
      </c>
      <c r="D1119" t="s">
        <v>26</v>
      </c>
      <c r="E1119" t="s">
        <v>102</v>
      </c>
      <c r="F1119" t="s">
        <v>659</v>
      </c>
      <c r="G1119">
        <v>1</v>
      </c>
      <c r="H1119" t="s">
        <v>22</v>
      </c>
      <c r="I1119" t="s">
        <v>484</v>
      </c>
      <c r="L1119" s="1">
        <v>490000501404</v>
      </c>
      <c r="M1119" t="s">
        <v>485</v>
      </c>
      <c r="N1119" t="s">
        <v>25</v>
      </c>
      <c r="O1119" t="s">
        <v>486</v>
      </c>
      <c r="P1119">
        <v>84120</v>
      </c>
      <c r="Q1119" t="s">
        <v>487</v>
      </c>
      <c r="R1119">
        <v>1441</v>
      </c>
      <c r="S1119" t="s">
        <v>89</v>
      </c>
      <c r="T1119" t="b">
        <v>1</v>
      </c>
      <c r="U1119" t="s">
        <v>61</v>
      </c>
      <c r="V1119" t="s">
        <v>61</v>
      </c>
      <c r="W1119" t="s">
        <v>61</v>
      </c>
      <c r="X1119" t="s">
        <v>61</v>
      </c>
      <c r="Y1119" t="s">
        <v>61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2</v>
      </c>
      <c r="AV1119">
        <v>2</v>
      </c>
      <c r="AW1119">
        <v>2</v>
      </c>
      <c r="AX1119">
        <v>2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f t="shared" si="170"/>
        <v>0</v>
      </c>
      <c r="BP1119">
        <f t="shared" si="171"/>
        <v>0</v>
      </c>
      <c r="BQ1119">
        <f t="shared" si="172"/>
        <v>0</v>
      </c>
      <c r="BR1119">
        <f t="shared" si="173"/>
        <v>0</v>
      </c>
      <c r="BS1119">
        <f t="shared" si="174"/>
        <v>0</v>
      </c>
      <c r="BT1119">
        <f t="shared" si="175"/>
        <v>8</v>
      </c>
      <c r="BU1119">
        <f t="shared" si="176"/>
        <v>0</v>
      </c>
      <c r="BV1119">
        <f t="shared" si="177"/>
        <v>0</v>
      </c>
      <c r="BW1119">
        <f t="shared" si="178"/>
        <v>0</v>
      </c>
      <c r="BX1119">
        <f t="shared" si="179"/>
        <v>0</v>
      </c>
    </row>
    <row r="1120" spans="1:76" ht="18.95" customHeight="1" x14ac:dyDescent="0.25">
      <c r="A1120" t="s">
        <v>3376</v>
      </c>
      <c r="B1120" t="s">
        <v>1589</v>
      </c>
      <c r="C1120" t="s">
        <v>40</v>
      </c>
      <c r="D1120" t="s">
        <v>26</v>
      </c>
      <c r="E1120" t="s">
        <v>178</v>
      </c>
      <c r="F1120" t="s">
        <v>5163</v>
      </c>
      <c r="G1120" t="s">
        <v>2026</v>
      </c>
      <c r="H1120" t="s">
        <v>179</v>
      </c>
      <c r="I1120" t="s">
        <v>3377</v>
      </c>
      <c r="L1120" s="1">
        <v>261635001469</v>
      </c>
      <c r="M1120" t="s">
        <v>3378</v>
      </c>
      <c r="N1120" t="s">
        <v>45</v>
      </c>
      <c r="O1120" t="s">
        <v>3379</v>
      </c>
      <c r="P1120">
        <v>48439</v>
      </c>
      <c r="Q1120" t="s">
        <v>1203</v>
      </c>
      <c r="R1120">
        <v>125</v>
      </c>
      <c r="S1120" t="s">
        <v>89</v>
      </c>
      <c r="T1120" t="b">
        <v>0</v>
      </c>
      <c r="U1120" t="s">
        <v>30</v>
      </c>
      <c r="V1120" t="s">
        <v>31</v>
      </c>
      <c r="W1120" t="s">
        <v>31</v>
      </c>
      <c r="X1120" t="s">
        <v>31</v>
      </c>
      <c r="Y1120" t="s">
        <v>31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3</v>
      </c>
      <c r="BB1120">
        <v>3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f t="shared" si="170"/>
        <v>0</v>
      </c>
      <c r="BP1120">
        <f t="shared" si="171"/>
        <v>0</v>
      </c>
      <c r="BQ1120">
        <f t="shared" si="172"/>
        <v>0</v>
      </c>
      <c r="BR1120">
        <f t="shared" si="173"/>
        <v>0</v>
      </c>
      <c r="BS1120">
        <f t="shared" si="174"/>
        <v>0</v>
      </c>
      <c r="BT1120">
        <f t="shared" si="175"/>
        <v>0</v>
      </c>
      <c r="BU1120">
        <f t="shared" si="176"/>
        <v>6</v>
      </c>
      <c r="BV1120">
        <f t="shared" si="177"/>
        <v>0</v>
      </c>
      <c r="BW1120">
        <f t="shared" si="178"/>
        <v>0</v>
      </c>
      <c r="BX1120">
        <f t="shared" si="179"/>
        <v>0</v>
      </c>
    </row>
    <row r="1121" spans="1:76" ht="18.95" customHeight="1" x14ac:dyDescent="0.25">
      <c r="A1121" t="s">
        <v>1874</v>
      </c>
      <c r="B1121" t="s">
        <v>1589</v>
      </c>
      <c r="C1121" t="s">
        <v>40</v>
      </c>
      <c r="D1121" t="s">
        <v>26</v>
      </c>
      <c r="E1121" t="s">
        <v>21</v>
      </c>
      <c r="F1121" t="s">
        <v>5163</v>
      </c>
      <c r="G1121" t="s">
        <v>2026</v>
      </c>
      <c r="H1121" t="s">
        <v>22</v>
      </c>
      <c r="I1121" t="s">
        <v>3393</v>
      </c>
      <c r="L1121" s="1">
        <v>260024308799</v>
      </c>
      <c r="M1121" t="s">
        <v>3394</v>
      </c>
      <c r="N1121" t="s">
        <v>25</v>
      </c>
      <c r="O1121" t="s">
        <v>3367</v>
      </c>
      <c r="P1121">
        <v>48210</v>
      </c>
      <c r="Q1121" t="s">
        <v>1978</v>
      </c>
      <c r="R1121">
        <v>499</v>
      </c>
      <c r="S1121" t="s">
        <v>7</v>
      </c>
      <c r="T1121" t="b">
        <v>0</v>
      </c>
      <c r="U1121" t="s">
        <v>30</v>
      </c>
      <c r="V1121" t="s">
        <v>31</v>
      </c>
      <c r="W1121" t="s">
        <v>31</v>
      </c>
      <c r="X1121" t="s">
        <v>31</v>
      </c>
      <c r="Y1121" t="s">
        <v>31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2</v>
      </c>
      <c r="AL1121">
        <v>1</v>
      </c>
      <c r="AM1121">
        <v>3</v>
      </c>
      <c r="AN1121">
        <v>3</v>
      </c>
      <c r="AO1121">
        <v>1</v>
      </c>
      <c r="AP1121">
        <v>0</v>
      </c>
      <c r="AQ1121">
        <v>3</v>
      </c>
      <c r="AR1121">
        <v>2</v>
      </c>
      <c r="AS1121">
        <v>0</v>
      </c>
      <c r="AT1121">
        <v>2</v>
      </c>
      <c r="AU1121">
        <v>2</v>
      </c>
      <c r="AV1121">
        <v>2</v>
      </c>
      <c r="AW1121">
        <v>1</v>
      </c>
      <c r="AX1121">
        <v>1</v>
      </c>
      <c r="AY1121">
        <v>0</v>
      </c>
      <c r="AZ1121">
        <v>0</v>
      </c>
      <c r="BA1121">
        <v>3</v>
      </c>
      <c r="BB1121">
        <v>3</v>
      </c>
      <c r="BC1121">
        <v>0</v>
      </c>
      <c r="BD1121">
        <v>0</v>
      </c>
      <c r="BE1121">
        <v>3</v>
      </c>
      <c r="BF1121">
        <v>3</v>
      </c>
      <c r="BG1121">
        <v>1</v>
      </c>
      <c r="BH1121">
        <v>1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f t="shared" si="170"/>
        <v>0</v>
      </c>
      <c r="BP1121">
        <f t="shared" si="171"/>
        <v>4</v>
      </c>
      <c r="BQ1121">
        <f t="shared" si="172"/>
        <v>10</v>
      </c>
      <c r="BR1121">
        <f t="shared" si="173"/>
        <v>2</v>
      </c>
      <c r="BS1121">
        <f t="shared" si="174"/>
        <v>2</v>
      </c>
      <c r="BT1121">
        <f t="shared" si="175"/>
        <v>6</v>
      </c>
      <c r="BU1121">
        <f t="shared" si="176"/>
        <v>6</v>
      </c>
      <c r="BV1121">
        <f t="shared" si="177"/>
        <v>6</v>
      </c>
      <c r="BW1121">
        <f t="shared" si="178"/>
        <v>2</v>
      </c>
      <c r="BX1121">
        <f t="shared" si="179"/>
        <v>0</v>
      </c>
    </row>
    <row r="1122" spans="1:76" ht="18.95" customHeight="1" x14ac:dyDescent="0.25">
      <c r="A1122" t="s">
        <v>4480</v>
      </c>
      <c r="B1122" t="s">
        <v>1210</v>
      </c>
      <c r="C1122" t="s">
        <v>219</v>
      </c>
      <c r="D1122" t="s">
        <v>26</v>
      </c>
      <c r="E1122" t="s">
        <v>66</v>
      </c>
      <c r="F1122" t="s">
        <v>659</v>
      </c>
      <c r="G1122" t="s">
        <v>2026</v>
      </c>
      <c r="H1122" t="s">
        <v>124</v>
      </c>
      <c r="I1122" t="s">
        <v>4481</v>
      </c>
      <c r="L1122" s="1">
        <v>450000201597</v>
      </c>
      <c r="M1122" t="s">
        <v>4482</v>
      </c>
      <c r="N1122" t="s">
        <v>25</v>
      </c>
      <c r="O1122" t="s">
        <v>3711</v>
      </c>
      <c r="P1122">
        <v>29437</v>
      </c>
      <c r="Q1122" t="s">
        <v>3711</v>
      </c>
      <c r="R1122">
        <v>173</v>
      </c>
      <c r="S1122" t="s">
        <v>39</v>
      </c>
      <c r="T1122" t="b">
        <v>1</v>
      </c>
      <c r="U1122" t="s">
        <v>61</v>
      </c>
      <c r="V1122" t="s">
        <v>61</v>
      </c>
      <c r="W1122" t="s">
        <v>61</v>
      </c>
      <c r="X1122" t="s">
        <v>61</v>
      </c>
      <c r="Y1122" t="s">
        <v>61</v>
      </c>
      <c r="Z1122">
        <v>0</v>
      </c>
      <c r="AA1122">
        <v>0</v>
      </c>
      <c r="AB1122">
        <v>0</v>
      </c>
      <c r="AC1122">
        <v>2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2</v>
      </c>
      <c r="AM1122">
        <v>2</v>
      </c>
      <c r="AN1122">
        <v>2</v>
      </c>
      <c r="AO1122">
        <v>0</v>
      </c>
      <c r="AP1122">
        <v>0</v>
      </c>
      <c r="AQ1122">
        <v>0</v>
      </c>
      <c r="AR1122">
        <v>2</v>
      </c>
      <c r="AS1122">
        <v>0</v>
      </c>
      <c r="AT1122">
        <v>0</v>
      </c>
      <c r="AU1122">
        <v>0</v>
      </c>
      <c r="AV1122">
        <v>0</v>
      </c>
      <c r="AW1122">
        <v>2</v>
      </c>
      <c r="AX1122">
        <v>2</v>
      </c>
      <c r="AY1122">
        <v>0</v>
      </c>
      <c r="AZ1122">
        <v>0</v>
      </c>
      <c r="BA1122">
        <v>0</v>
      </c>
      <c r="BB1122">
        <v>0</v>
      </c>
      <c r="BC1122">
        <v>2</v>
      </c>
      <c r="BD1122">
        <v>0</v>
      </c>
      <c r="BE1122">
        <v>0</v>
      </c>
      <c r="BF1122">
        <v>0</v>
      </c>
      <c r="BG1122">
        <v>0</v>
      </c>
      <c r="BH1122">
        <v>1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2</v>
      </c>
      <c r="BO1122">
        <f t="shared" si="170"/>
        <v>2</v>
      </c>
      <c r="BP1122">
        <f t="shared" si="171"/>
        <v>3</v>
      </c>
      <c r="BQ1122">
        <f t="shared" si="172"/>
        <v>4</v>
      </c>
      <c r="BR1122">
        <f t="shared" si="173"/>
        <v>2</v>
      </c>
      <c r="BS1122">
        <f t="shared" si="174"/>
        <v>0</v>
      </c>
      <c r="BT1122">
        <f t="shared" si="175"/>
        <v>4</v>
      </c>
      <c r="BU1122">
        <f t="shared" si="176"/>
        <v>0</v>
      </c>
      <c r="BV1122">
        <f t="shared" si="177"/>
        <v>2</v>
      </c>
      <c r="BW1122">
        <f t="shared" si="178"/>
        <v>1</v>
      </c>
      <c r="BX1122">
        <f t="shared" si="179"/>
        <v>2</v>
      </c>
    </row>
    <row r="1123" spans="1:76" ht="18.95" customHeight="1" x14ac:dyDescent="0.25">
      <c r="A1123" t="s">
        <v>3457</v>
      </c>
      <c r="B1123" t="s">
        <v>33</v>
      </c>
      <c r="C1123" t="s">
        <v>40</v>
      </c>
      <c r="D1123" t="s">
        <v>26</v>
      </c>
      <c r="E1123" t="s">
        <v>73</v>
      </c>
      <c r="F1123" t="s">
        <v>659</v>
      </c>
      <c r="G1123" t="s">
        <v>2026</v>
      </c>
      <c r="H1123" t="s">
        <v>22</v>
      </c>
      <c r="I1123" t="s">
        <v>3458</v>
      </c>
      <c r="M1123" t="s">
        <v>3459</v>
      </c>
      <c r="N1123" t="s">
        <v>45</v>
      </c>
      <c r="O1123" t="s">
        <v>3460</v>
      </c>
      <c r="P1123">
        <v>55103</v>
      </c>
      <c r="Q1123" t="s">
        <v>3461</v>
      </c>
      <c r="R1123">
        <v>580</v>
      </c>
      <c r="S1123" t="s">
        <v>7</v>
      </c>
      <c r="T1123" t="b">
        <v>1</v>
      </c>
      <c r="U1123" t="s">
        <v>61</v>
      </c>
      <c r="V1123" t="s">
        <v>61</v>
      </c>
      <c r="W1123" t="s">
        <v>61</v>
      </c>
      <c r="X1123" t="s">
        <v>61</v>
      </c>
      <c r="Y1123" t="s">
        <v>61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2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3</v>
      </c>
      <c r="AN1123">
        <v>3</v>
      </c>
      <c r="AO1123">
        <v>3</v>
      </c>
      <c r="AP1123">
        <v>0</v>
      </c>
      <c r="AQ1123">
        <v>0</v>
      </c>
      <c r="AR1123">
        <v>3</v>
      </c>
      <c r="AS1123">
        <v>0</v>
      </c>
      <c r="AT1123">
        <v>3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3</v>
      </c>
      <c r="BB1123">
        <v>3</v>
      </c>
      <c r="BC1123">
        <v>1</v>
      </c>
      <c r="BD1123">
        <v>2</v>
      </c>
      <c r="BE1123">
        <v>3</v>
      </c>
      <c r="BF1123">
        <v>3</v>
      </c>
      <c r="BG1123">
        <v>0</v>
      </c>
      <c r="BH1123">
        <v>3</v>
      </c>
      <c r="BI1123">
        <v>3</v>
      </c>
      <c r="BJ1123">
        <v>0</v>
      </c>
      <c r="BK1123">
        <v>0</v>
      </c>
      <c r="BL1123">
        <v>2</v>
      </c>
      <c r="BM1123">
        <v>2</v>
      </c>
      <c r="BN1123">
        <v>2</v>
      </c>
      <c r="BO1123">
        <f t="shared" si="170"/>
        <v>2</v>
      </c>
      <c r="BP1123">
        <f t="shared" si="171"/>
        <v>1</v>
      </c>
      <c r="BQ1123">
        <f t="shared" si="172"/>
        <v>9</v>
      </c>
      <c r="BR1123">
        <f t="shared" si="173"/>
        <v>3</v>
      </c>
      <c r="BS1123">
        <f t="shared" si="174"/>
        <v>3</v>
      </c>
      <c r="BT1123">
        <f t="shared" si="175"/>
        <v>0</v>
      </c>
      <c r="BU1123">
        <f t="shared" si="176"/>
        <v>6</v>
      </c>
      <c r="BV1123">
        <f t="shared" si="177"/>
        <v>9</v>
      </c>
      <c r="BW1123">
        <f t="shared" si="178"/>
        <v>3</v>
      </c>
      <c r="BX1123">
        <f t="shared" si="179"/>
        <v>9</v>
      </c>
    </row>
    <row r="1124" spans="1:76" ht="18.95" customHeight="1" x14ac:dyDescent="0.25">
      <c r="A1124" t="s">
        <v>2352</v>
      </c>
      <c r="B1124" t="s">
        <v>20</v>
      </c>
      <c r="C1124" t="s">
        <v>29</v>
      </c>
      <c r="D1124" t="s">
        <v>26</v>
      </c>
      <c r="E1124" t="s">
        <v>143</v>
      </c>
      <c r="F1124" t="s">
        <v>659</v>
      </c>
      <c r="G1124" t="s">
        <v>2026</v>
      </c>
      <c r="H1124" t="s">
        <v>22</v>
      </c>
      <c r="I1124" t="s">
        <v>2353</v>
      </c>
      <c r="L1124" s="1">
        <v>63351013038</v>
      </c>
      <c r="M1124" t="s">
        <v>2354</v>
      </c>
      <c r="N1124" t="s">
        <v>45</v>
      </c>
      <c r="O1124" t="s">
        <v>2355</v>
      </c>
      <c r="P1124">
        <v>95407</v>
      </c>
      <c r="Q1124" t="s">
        <v>2356</v>
      </c>
      <c r="R1124">
        <v>354</v>
      </c>
      <c r="S1124" t="s">
        <v>7</v>
      </c>
      <c r="T1124" t="b">
        <v>1</v>
      </c>
      <c r="U1124" t="s">
        <v>31</v>
      </c>
      <c r="V1124" t="s">
        <v>31</v>
      </c>
      <c r="W1124" t="s">
        <v>31</v>
      </c>
      <c r="X1124" t="s">
        <v>31</v>
      </c>
      <c r="Y1124" t="s">
        <v>31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2</v>
      </c>
      <c r="AI1124">
        <v>1</v>
      </c>
      <c r="AJ1124">
        <v>2</v>
      </c>
      <c r="AK1124">
        <v>0</v>
      </c>
      <c r="AL1124">
        <v>2</v>
      </c>
      <c r="AM1124">
        <v>3</v>
      </c>
      <c r="AN1124">
        <v>3</v>
      </c>
      <c r="AO1124">
        <v>0</v>
      </c>
      <c r="AP1124">
        <v>1</v>
      </c>
      <c r="AQ1124">
        <v>0</v>
      </c>
      <c r="AR1124">
        <v>2</v>
      </c>
      <c r="AS1124">
        <v>0</v>
      </c>
      <c r="AT1124">
        <v>0</v>
      </c>
      <c r="AU1124">
        <v>2</v>
      </c>
      <c r="AV1124">
        <v>2</v>
      </c>
      <c r="AW1124">
        <v>2</v>
      </c>
      <c r="AX1124">
        <v>2</v>
      </c>
      <c r="AY1124">
        <v>0</v>
      </c>
      <c r="AZ1124">
        <v>2</v>
      </c>
      <c r="BA1124">
        <v>0</v>
      </c>
      <c r="BB1124">
        <v>3</v>
      </c>
      <c r="BC1124">
        <v>1</v>
      </c>
      <c r="BD1124">
        <v>0</v>
      </c>
      <c r="BE1124">
        <v>3</v>
      </c>
      <c r="BF1124">
        <v>3</v>
      </c>
      <c r="BG1124">
        <v>1</v>
      </c>
      <c r="BH1124">
        <v>0</v>
      </c>
      <c r="BI1124">
        <v>0</v>
      </c>
      <c r="BJ1124">
        <v>0</v>
      </c>
      <c r="BK1124">
        <v>0</v>
      </c>
      <c r="BL1124">
        <v>3</v>
      </c>
      <c r="BM1124">
        <v>0</v>
      </c>
      <c r="BN1124">
        <v>0</v>
      </c>
      <c r="BO1124">
        <f t="shared" si="170"/>
        <v>2</v>
      </c>
      <c r="BP1124">
        <f t="shared" si="171"/>
        <v>5</v>
      </c>
      <c r="BQ1124">
        <f t="shared" si="172"/>
        <v>7</v>
      </c>
      <c r="BR1124">
        <f t="shared" si="173"/>
        <v>2</v>
      </c>
      <c r="BS1124">
        <f t="shared" si="174"/>
        <v>0</v>
      </c>
      <c r="BT1124">
        <f t="shared" si="175"/>
        <v>8</v>
      </c>
      <c r="BU1124">
        <f t="shared" si="176"/>
        <v>5</v>
      </c>
      <c r="BV1124">
        <f t="shared" si="177"/>
        <v>7</v>
      </c>
      <c r="BW1124">
        <f t="shared" si="178"/>
        <v>1</v>
      </c>
      <c r="BX1124">
        <f t="shared" si="179"/>
        <v>3</v>
      </c>
    </row>
    <row r="1125" spans="1:76" ht="18.95" customHeight="1" x14ac:dyDescent="0.25">
      <c r="A1125" t="s">
        <v>3130</v>
      </c>
      <c r="B1125" t="s">
        <v>1550</v>
      </c>
      <c r="C1125" t="s">
        <v>219</v>
      </c>
      <c r="D1125" t="s">
        <v>26</v>
      </c>
      <c r="E1125" t="s">
        <v>596</v>
      </c>
      <c r="F1125" t="s">
        <v>5162</v>
      </c>
      <c r="G1125" t="s">
        <v>2026</v>
      </c>
      <c r="H1125" t="s">
        <v>22</v>
      </c>
      <c r="I1125" t="s">
        <v>3131</v>
      </c>
      <c r="L1125" s="1">
        <v>220026502334</v>
      </c>
      <c r="M1125" t="s">
        <v>3132</v>
      </c>
      <c r="N1125" t="s">
        <v>58</v>
      </c>
      <c r="O1125" t="s">
        <v>3119</v>
      </c>
      <c r="P1125">
        <v>70126</v>
      </c>
      <c r="Q1125" t="s">
        <v>3120</v>
      </c>
      <c r="R1125">
        <v>820</v>
      </c>
      <c r="S1125" t="s">
        <v>7</v>
      </c>
      <c r="T1125" t="b">
        <v>0</v>
      </c>
      <c r="U1125" t="s">
        <v>30</v>
      </c>
      <c r="V1125" t="s">
        <v>61</v>
      </c>
      <c r="W1125" t="s">
        <v>61</v>
      </c>
      <c r="X1125" t="s">
        <v>61</v>
      </c>
      <c r="Y1125" t="s">
        <v>61</v>
      </c>
      <c r="Z1125">
        <v>0</v>
      </c>
      <c r="AA1125">
        <v>0</v>
      </c>
      <c r="AB1125">
        <v>0</v>
      </c>
      <c r="AC1125">
        <v>0</v>
      </c>
      <c r="AD1125">
        <v>2</v>
      </c>
      <c r="AE1125">
        <v>1</v>
      </c>
      <c r="AF1125">
        <v>2</v>
      </c>
      <c r="AG1125">
        <v>3</v>
      </c>
      <c r="AH1125">
        <v>2</v>
      </c>
      <c r="AI1125">
        <v>2</v>
      </c>
      <c r="AJ1125">
        <v>0</v>
      </c>
      <c r="AK1125">
        <v>2</v>
      </c>
      <c r="AL1125">
        <v>0</v>
      </c>
      <c r="AM1125">
        <v>3</v>
      </c>
      <c r="AN1125">
        <v>3</v>
      </c>
      <c r="AO1125">
        <v>3</v>
      </c>
      <c r="AP1125">
        <v>3</v>
      </c>
      <c r="AQ1125">
        <v>2</v>
      </c>
      <c r="AR1125">
        <v>3</v>
      </c>
      <c r="AS1125">
        <v>0</v>
      </c>
      <c r="AT1125">
        <v>3</v>
      </c>
      <c r="AU1125">
        <v>2</v>
      </c>
      <c r="AV1125">
        <v>2</v>
      </c>
      <c r="AW1125">
        <v>2</v>
      </c>
      <c r="AX1125">
        <v>2</v>
      </c>
      <c r="AY1125">
        <v>0</v>
      </c>
      <c r="AZ1125">
        <v>0</v>
      </c>
      <c r="BA1125">
        <v>3</v>
      </c>
      <c r="BB1125">
        <v>3</v>
      </c>
      <c r="BC1125">
        <v>2</v>
      </c>
      <c r="BD1125">
        <v>0</v>
      </c>
      <c r="BE1125">
        <v>3</v>
      </c>
      <c r="BF1125">
        <v>3</v>
      </c>
      <c r="BG1125">
        <v>1</v>
      </c>
      <c r="BH1125">
        <v>3</v>
      </c>
      <c r="BI1125">
        <v>3</v>
      </c>
      <c r="BJ1125">
        <v>0</v>
      </c>
      <c r="BK1125">
        <v>0</v>
      </c>
      <c r="BL1125">
        <v>2</v>
      </c>
      <c r="BM1125">
        <v>0</v>
      </c>
      <c r="BN1125">
        <v>2</v>
      </c>
      <c r="BO1125">
        <f t="shared" si="170"/>
        <v>10</v>
      </c>
      <c r="BP1125">
        <f t="shared" si="171"/>
        <v>4</v>
      </c>
      <c r="BQ1125">
        <f t="shared" si="172"/>
        <v>14</v>
      </c>
      <c r="BR1125">
        <f t="shared" si="173"/>
        <v>3</v>
      </c>
      <c r="BS1125">
        <f t="shared" si="174"/>
        <v>3</v>
      </c>
      <c r="BT1125">
        <f t="shared" si="175"/>
        <v>8</v>
      </c>
      <c r="BU1125">
        <f t="shared" si="176"/>
        <v>6</v>
      </c>
      <c r="BV1125">
        <f t="shared" si="177"/>
        <v>8</v>
      </c>
      <c r="BW1125">
        <f t="shared" si="178"/>
        <v>4</v>
      </c>
      <c r="BX1125">
        <f t="shared" si="179"/>
        <v>7</v>
      </c>
    </row>
    <row r="1126" spans="1:76" ht="18.95" customHeight="1" x14ac:dyDescent="0.25">
      <c r="A1126" t="s">
        <v>1933</v>
      </c>
      <c r="B1126" t="s">
        <v>1550</v>
      </c>
      <c r="C1126" t="s">
        <v>219</v>
      </c>
      <c r="D1126" t="s">
        <v>26</v>
      </c>
      <c r="E1126" t="s">
        <v>143</v>
      </c>
      <c r="F1126" t="s">
        <v>659</v>
      </c>
      <c r="G1126">
        <v>4</v>
      </c>
      <c r="H1126" t="s">
        <v>22</v>
      </c>
      <c r="I1126" t="s">
        <v>1934</v>
      </c>
      <c r="L1126" s="1">
        <v>220003902347</v>
      </c>
      <c r="M1126" t="s">
        <v>1935</v>
      </c>
      <c r="N1126" t="s">
        <v>45</v>
      </c>
      <c r="O1126" t="s">
        <v>1936</v>
      </c>
      <c r="P1126">
        <v>70791</v>
      </c>
      <c r="Q1126" t="s">
        <v>1559</v>
      </c>
      <c r="R1126">
        <v>810</v>
      </c>
      <c r="S1126" t="s">
        <v>89</v>
      </c>
      <c r="T1126" t="b">
        <v>1</v>
      </c>
      <c r="U1126" t="s">
        <v>61</v>
      </c>
      <c r="V1126" t="s">
        <v>61</v>
      </c>
      <c r="W1126" t="s">
        <v>61</v>
      </c>
      <c r="X1126" t="s">
        <v>71</v>
      </c>
      <c r="Y1126" t="s">
        <v>71</v>
      </c>
      <c r="Z1126" s="10">
        <v>0</v>
      </c>
      <c r="AA1126" s="10">
        <v>0</v>
      </c>
      <c r="AB1126" s="10">
        <v>0</v>
      </c>
      <c r="AC1126" s="10">
        <v>0</v>
      </c>
      <c r="AD1126" s="10">
        <v>0</v>
      </c>
      <c r="AE1126" s="10">
        <v>0</v>
      </c>
      <c r="AF1126" s="10">
        <v>0</v>
      </c>
      <c r="AG1126" s="10">
        <v>1</v>
      </c>
      <c r="AH1126" s="10">
        <v>0</v>
      </c>
      <c r="AI1126" s="10">
        <v>0</v>
      </c>
      <c r="AJ1126" s="10">
        <v>2</v>
      </c>
      <c r="AK1126" s="10">
        <v>0</v>
      </c>
      <c r="AL1126" s="10">
        <v>2</v>
      </c>
      <c r="AM1126" s="10">
        <v>3</v>
      </c>
      <c r="AN1126" s="10">
        <v>3</v>
      </c>
      <c r="AO1126" s="10">
        <v>3</v>
      </c>
      <c r="AP1126" s="10">
        <v>3</v>
      </c>
      <c r="AQ1126" s="10">
        <v>0</v>
      </c>
      <c r="AR1126" s="10">
        <v>0</v>
      </c>
      <c r="AS1126" s="10">
        <v>0</v>
      </c>
      <c r="AT1126" s="10">
        <v>0</v>
      </c>
      <c r="AU1126" s="10">
        <v>0</v>
      </c>
      <c r="AV1126" s="10">
        <v>0</v>
      </c>
      <c r="AW1126" s="10">
        <v>0</v>
      </c>
      <c r="AX1126" s="10">
        <v>0</v>
      </c>
      <c r="AY1126" s="10">
        <v>0</v>
      </c>
      <c r="AZ1126" s="10">
        <v>2</v>
      </c>
      <c r="BA1126" s="10">
        <v>0</v>
      </c>
      <c r="BB1126" s="10">
        <v>3</v>
      </c>
      <c r="BC1126" s="10">
        <v>0</v>
      </c>
      <c r="BD1126" s="10">
        <v>0</v>
      </c>
      <c r="BE1126" s="10">
        <v>0</v>
      </c>
      <c r="BF1126" s="10">
        <v>3</v>
      </c>
      <c r="BG1126" s="10">
        <v>0</v>
      </c>
      <c r="BH1126" s="10">
        <v>1</v>
      </c>
      <c r="BI1126" s="10">
        <v>0</v>
      </c>
      <c r="BJ1126" s="10">
        <v>0</v>
      </c>
      <c r="BK1126" s="10">
        <v>0</v>
      </c>
      <c r="BL1126" s="10">
        <v>0</v>
      </c>
      <c r="BM1126" s="10">
        <v>0</v>
      </c>
      <c r="BN1126" s="10">
        <v>0</v>
      </c>
      <c r="BO1126">
        <f t="shared" si="170"/>
        <v>1</v>
      </c>
      <c r="BP1126">
        <f t="shared" si="171"/>
        <v>4</v>
      </c>
      <c r="BQ1126">
        <f t="shared" si="172"/>
        <v>12</v>
      </c>
      <c r="BR1126">
        <f t="shared" si="173"/>
        <v>0</v>
      </c>
      <c r="BS1126">
        <f t="shared" si="174"/>
        <v>0</v>
      </c>
      <c r="BT1126">
        <f t="shared" si="175"/>
        <v>0</v>
      </c>
      <c r="BU1126">
        <f t="shared" si="176"/>
        <v>5</v>
      </c>
      <c r="BV1126">
        <f t="shared" si="177"/>
        <v>3</v>
      </c>
      <c r="BW1126">
        <f t="shared" si="178"/>
        <v>1</v>
      </c>
      <c r="BX1126">
        <f t="shared" si="179"/>
        <v>0</v>
      </c>
    </row>
    <row r="1127" spans="1:76" ht="18.95" customHeight="1" x14ac:dyDescent="0.25">
      <c r="A1127" t="s">
        <v>55</v>
      </c>
      <c r="B1127" t="s">
        <v>258</v>
      </c>
      <c r="C1127" t="s">
        <v>29</v>
      </c>
      <c r="D1127" t="s">
        <v>26</v>
      </c>
      <c r="E1127" t="s">
        <v>66</v>
      </c>
      <c r="F1127" t="s">
        <v>66</v>
      </c>
      <c r="G1127">
        <v>1</v>
      </c>
      <c r="H1127" t="s">
        <v>22</v>
      </c>
      <c r="I1127" t="s">
        <v>288</v>
      </c>
      <c r="L1127" s="1">
        <v>410000901734</v>
      </c>
      <c r="M1127" t="s">
        <v>289</v>
      </c>
      <c r="N1127" t="s">
        <v>45</v>
      </c>
      <c r="O1127" t="s">
        <v>290</v>
      </c>
      <c r="P1127">
        <v>97239</v>
      </c>
      <c r="Q1127" t="s">
        <v>291</v>
      </c>
      <c r="R1127">
        <v>200</v>
      </c>
      <c r="S1127" t="s">
        <v>7</v>
      </c>
      <c r="T1127" t="b">
        <v>0</v>
      </c>
      <c r="U1127" t="s">
        <v>30</v>
      </c>
      <c r="V1127" t="s">
        <v>61</v>
      </c>
      <c r="W1127" t="s">
        <v>61</v>
      </c>
      <c r="X1127" t="s">
        <v>61</v>
      </c>
      <c r="Y1127" t="s">
        <v>71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3</v>
      </c>
      <c r="AN1127">
        <v>3</v>
      </c>
      <c r="AO1127">
        <v>3</v>
      </c>
      <c r="AP1127">
        <v>0</v>
      </c>
      <c r="AQ1127">
        <v>2</v>
      </c>
      <c r="AR1127">
        <v>2</v>
      </c>
      <c r="AS1127">
        <v>0</v>
      </c>
      <c r="AT1127">
        <v>0</v>
      </c>
      <c r="AU1127">
        <v>2</v>
      </c>
      <c r="AV1127">
        <v>2</v>
      </c>
      <c r="AW1127">
        <v>2</v>
      </c>
      <c r="AX1127">
        <v>2</v>
      </c>
      <c r="AY1127">
        <v>0</v>
      </c>
      <c r="AZ1127">
        <v>0</v>
      </c>
      <c r="BA1127">
        <v>2</v>
      </c>
      <c r="BB1127">
        <v>2</v>
      </c>
      <c r="BC1127">
        <v>2</v>
      </c>
      <c r="BD1127">
        <v>0</v>
      </c>
      <c r="BE1127">
        <v>2</v>
      </c>
      <c r="BF1127">
        <v>2</v>
      </c>
      <c r="BG1127">
        <v>0</v>
      </c>
      <c r="BH1127">
        <v>0</v>
      </c>
      <c r="BI1127">
        <v>2</v>
      </c>
      <c r="BJ1127">
        <v>0</v>
      </c>
      <c r="BK1127">
        <v>0</v>
      </c>
      <c r="BL1127">
        <v>2</v>
      </c>
      <c r="BM1127">
        <v>0</v>
      </c>
      <c r="BN1127">
        <v>2</v>
      </c>
      <c r="BO1127">
        <f t="shared" si="170"/>
        <v>3</v>
      </c>
      <c r="BP1127">
        <f t="shared" si="171"/>
        <v>0</v>
      </c>
      <c r="BQ1127">
        <f t="shared" si="172"/>
        <v>11</v>
      </c>
      <c r="BR1127">
        <f t="shared" si="173"/>
        <v>2</v>
      </c>
      <c r="BS1127">
        <f t="shared" si="174"/>
        <v>0</v>
      </c>
      <c r="BT1127">
        <f t="shared" si="175"/>
        <v>8</v>
      </c>
      <c r="BU1127">
        <f t="shared" si="176"/>
        <v>4</v>
      </c>
      <c r="BV1127">
        <f t="shared" si="177"/>
        <v>6</v>
      </c>
      <c r="BW1127">
        <f t="shared" si="178"/>
        <v>0</v>
      </c>
      <c r="BX1127">
        <f t="shared" si="179"/>
        <v>6</v>
      </c>
    </row>
    <row r="1128" spans="1:76" ht="18.95" customHeight="1" x14ac:dyDescent="0.25">
      <c r="A1128" t="s">
        <v>3185</v>
      </c>
      <c r="B1128" t="s">
        <v>1578</v>
      </c>
      <c r="C1128" t="s">
        <v>54</v>
      </c>
      <c r="D1128" t="s">
        <v>26</v>
      </c>
      <c r="E1128" t="s">
        <v>66</v>
      </c>
      <c r="F1128" t="s">
        <v>66</v>
      </c>
      <c r="G1128" t="s">
        <v>2026</v>
      </c>
      <c r="H1128" t="s">
        <v>22</v>
      </c>
      <c r="I1128" t="s">
        <v>3186</v>
      </c>
      <c r="L1128" s="1">
        <v>250666002758</v>
      </c>
      <c r="M1128" t="s">
        <v>3187</v>
      </c>
      <c r="N1128" t="s">
        <v>25</v>
      </c>
      <c r="O1128" t="s">
        <v>133</v>
      </c>
      <c r="P1128">
        <v>1843</v>
      </c>
      <c r="Q1128" t="s">
        <v>1941</v>
      </c>
      <c r="R1128">
        <v>460</v>
      </c>
      <c r="S1128" t="s">
        <v>89</v>
      </c>
      <c r="T1128" t="b">
        <v>0</v>
      </c>
      <c r="U1128" t="s">
        <v>30</v>
      </c>
      <c r="V1128" t="s">
        <v>31</v>
      </c>
      <c r="W1128" t="s">
        <v>31</v>
      </c>
      <c r="X1128" t="s">
        <v>31</v>
      </c>
      <c r="Y1128" t="s">
        <v>31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2</v>
      </c>
      <c r="AN1128">
        <v>2</v>
      </c>
      <c r="AO1128">
        <v>0</v>
      </c>
      <c r="AP1128">
        <v>2</v>
      </c>
      <c r="AQ1128">
        <v>0</v>
      </c>
      <c r="AR1128">
        <v>1</v>
      </c>
      <c r="AS1128">
        <v>0</v>
      </c>
      <c r="AT1128">
        <v>0</v>
      </c>
      <c r="AU1128">
        <v>2</v>
      </c>
      <c r="AV1128">
        <v>2</v>
      </c>
      <c r="AW1128">
        <v>2</v>
      </c>
      <c r="AX1128">
        <v>2</v>
      </c>
      <c r="AY1128">
        <v>0</v>
      </c>
      <c r="AZ1128">
        <v>0</v>
      </c>
      <c r="BA1128">
        <v>3</v>
      </c>
      <c r="BB1128">
        <v>3</v>
      </c>
      <c r="BC1128">
        <v>1</v>
      </c>
      <c r="BD1128">
        <v>0</v>
      </c>
      <c r="BE1128">
        <v>1</v>
      </c>
      <c r="BF1128">
        <v>1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f t="shared" si="170"/>
        <v>2</v>
      </c>
      <c r="BP1128">
        <f t="shared" si="171"/>
        <v>0</v>
      </c>
      <c r="BQ1128">
        <f t="shared" si="172"/>
        <v>6</v>
      </c>
      <c r="BR1128">
        <f t="shared" si="173"/>
        <v>1</v>
      </c>
      <c r="BS1128">
        <f t="shared" si="174"/>
        <v>0</v>
      </c>
      <c r="BT1128">
        <f t="shared" si="175"/>
        <v>8</v>
      </c>
      <c r="BU1128">
        <f t="shared" si="176"/>
        <v>6</v>
      </c>
      <c r="BV1128">
        <f t="shared" si="177"/>
        <v>3</v>
      </c>
      <c r="BW1128">
        <f t="shared" si="178"/>
        <v>0</v>
      </c>
      <c r="BX1128">
        <f t="shared" si="179"/>
        <v>0</v>
      </c>
    </row>
    <row r="1129" spans="1:76" ht="18.95" customHeight="1" x14ac:dyDescent="0.25">
      <c r="A1129" t="s">
        <v>55</v>
      </c>
      <c r="B1129" t="s">
        <v>1210</v>
      </c>
      <c r="C1129" t="s">
        <v>219</v>
      </c>
      <c r="D1129" t="s">
        <v>26</v>
      </c>
      <c r="E1129" t="s">
        <v>638</v>
      </c>
      <c r="F1129" t="s">
        <v>5161</v>
      </c>
      <c r="G1129" t="s">
        <v>2026</v>
      </c>
      <c r="H1129" t="s">
        <v>22</v>
      </c>
      <c r="I1129" t="s">
        <v>4495</v>
      </c>
      <c r="L1129" s="1">
        <v>450390101613</v>
      </c>
      <c r="M1129" t="s">
        <v>4496</v>
      </c>
      <c r="N1129" t="s">
        <v>45</v>
      </c>
      <c r="O1129" t="s">
        <v>4497</v>
      </c>
      <c r="P1129">
        <v>29449</v>
      </c>
      <c r="Q1129" t="s">
        <v>4467</v>
      </c>
      <c r="R1129">
        <v>523</v>
      </c>
      <c r="S1129" t="s">
        <v>39</v>
      </c>
      <c r="T1129" t="b">
        <v>1</v>
      </c>
      <c r="U1129" t="s">
        <v>61</v>
      </c>
      <c r="V1129" t="s">
        <v>61</v>
      </c>
      <c r="W1129" t="s">
        <v>61</v>
      </c>
      <c r="X1129" t="s">
        <v>61</v>
      </c>
      <c r="Y1129" t="s">
        <v>61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1</v>
      </c>
      <c r="AI1129">
        <v>1</v>
      </c>
      <c r="AJ1129">
        <v>0</v>
      </c>
      <c r="AK1129">
        <v>2</v>
      </c>
      <c r="AL1129">
        <v>1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2</v>
      </c>
      <c r="AS1129">
        <v>0</v>
      </c>
      <c r="AT1129">
        <v>1</v>
      </c>
      <c r="AU1129">
        <v>2</v>
      </c>
      <c r="AV1129">
        <v>2</v>
      </c>
      <c r="AW1129">
        <v>0</v>
      </c>
      <c r="AX1129">
        <v>1</v>
      </c>
      <c r="AY1129">
        <v>0</v>
      </c>
      <c r="AZ1129">
        <v>0</v>
      </c>
      <c r="BA1129">
        <v>3</v>
      </c>
      <c r="BB1129">
        <v>3</v>
      </c>
      <c r="BC1129">
        <v>2</v>
      </c>
      <c r="BD1129">
        <v>0</v>
      </c>
      <c r="BE1129">
        <v>3</v>
      </c>
      <c r="BF1129">
        <v>3</v>
      </c>
      <c r="BG1129">
        <v>1</v>
      </c>
      <c r="BH1129">
        <v>3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2</v>
      </c>
      <c r="BO1129">
        <f t="shared" si="170"/>
        <v>2</v>
      </c>
      <c r="BP1129">
        <f t="shared" si="171"/>
        <v>4</v>
      </c>
      <c r="BQ1129">
        <f t="shared" si="172"/>
        <v>1</v>
      </c>
      <c r="BR1129">
        <f t="shared" si="173"/>
        <v>2</v>
      </c>
      <c r="BS1129">
        <f t="shared" si="174"/>
        <v>1</v>
      </c>
      <c r="BT1129">
        <f t="shared" si="175"/>
        <v>5</v>
      </c>
      <c r="BU1129">
        <f t="shared" si="176"/>
        <v>6</v>
      </c>
      <c r="BV1129">
        <f t="shared" si="177"/>
        <v>8</v>
      </c>
      <c r="BW1129">
        <f t="shared" si="178"/>
        <v>4</v>
      </c>
      <c r="BX1129">
        <f t="shared" si="179"/>
        <v>2</v>
      </c>
    </row>
    <row r="1130" spans="1:76" ht="18.95" customHeight="1" x14ac:dyDescent="0.25">
      <c r="A1130" t="s">
        <v>4759</v>
      </c>
      <c r="B1130" t="s">
        <v>1239</v>
      </c>
      <c r="C1130" t="s">
        <v>219</v>
      </c>
      <c r="D1130" t="s">
        <v>26</v>
      </c>
      <c r="E1130" t="s">
        <v>73</v>
      </c>
      <c r="F1130" t="s">
        <v>659</v>
      </c>
      <c r="G1130" t="s">
        <v>2026</v>
      </c>
      <c r="H1130" t="s">
        <v>22</v>
      </c>
      <c r="I1130" t="s">
        <v>4760</v>
      </c>
      <c r="L1130" s="1">
        <v>480142712768</v>
      </c>
      <c r="M1130" t="s">
        <v>4761</v>
      </c>
      <c r="N1130" t="s">
        <v>45</v>
      </c>
      <c r="O1130" t="s">
        <v>4762</v>
      </c>
      <c r="P1130">
        <v>75799</v>
      </c>
      <c r="Q1130" t="s">
        <v>4763</v>
      </c>
      <c r="R1130">
        <v>281</v>
      </c>
      <c r="S1130" t="s">
        <v>7</v>
      </c>
      <c r="T1130" t="b">
        <v>0</v>
      </c>
      <c r="U1130" t="s">
        <v>30</v>
      </c>
      <c r="V1130" t="s">
        <v>31</v>
      </c>
      <c r="W1130" t="s">
        <v>31</v>
      </c>
      <c r="X1130" t="s">
        <v>31</v>
      </c>
      <c r="Y1130" t="s">
        <v>31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2</v>
      </c>
      <c r="AG1130">
        <v>2</v>
      </c>
      <c r="AH1130">
        <v>1</v>
      </c>
      <c r="AI1130">
        <v>2</v>
      </c>
      <c r="AJ1130">
        <v>2</v>
      </c>
      <c r="AK1130">
        <v>2</v>
      </c>
      <c r="AL1130">
        <v>2</v>
      </c>
      <c r="AM1130">
        <v>2</v>
      </c>
      <c r="AN1130">
        <v>3</v>
      </c>
      <c r="AO1130">
        <v>0</v>
      </c>
      <c r="AP1130">
        <v>0</v>
      </c>
      <c r="AQ1130">
        <v>0</v>
      </c>
      <c r="AR1130">
        <v>3</v>
      </c>
      <c r="AS1130">
        <v>2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3</v>
      </c>
      <c r="BB1130">
        <v>3</v>
      </c>
      <c r="BC1130">
        <v>0</v>
      </c>
      <c r="BD1130">
        <v>0</v>
      </c>
      <c r="BE1130">
        <v>3</v>
      </c>
      <c r="BF1130">
        <v>3</v>
      </c>
      <c r="BG1130">
        <v>3</v>
      </c>
      <c r="BH1130">
        <v>3</v>
      </c>
      <c r="BI1130">
        <v>3</v>
      </c>
      <c r="BJ1130">
        <v>0</v>
      </c>
      <c r="BK1130">
        <v>3</v>
      </c>
      <c r="BL1130">
        <v>2</v>
      </c>
      <c r="BM1130">
        <v>0</v>
      </c>
      <c r="BN1130">
        <v>2</v>
      </c>
      <c r="BO1130">
        <f t="shared" si="170"/>
        <v>5</v>
      </c>
      <c r="BP1130">
        <f t="shared" si="171"/>
        <v>8</v>
      </c>
      <c r="BQ1130">
        <f t="shared" si="172"/>
        <v>5</v>
      </c>
      <c r="BR1130">
        <f t="shared" si="173"/>
        <v>5</v>
      </c>
      <c r="BS1130">
        <f t="shared" si="174"/>
        <v>0</v>
      </c>
      <c r="BT1130">
        <f t="shared" si="175"/>
        <v>0</v>
      </c>
      <c r="BU1130">
        <f t="shared" si="176"/>
        <v>6</v>
      </c>
      <c r="BV1130">
        <f t="shared" si="177"/>
        <v>6</v>
      </c>
      <c r="BW1130">
        <f t="shared" si="178"/>
        <v>6</v>
      </c>
      <c r="BX1130">
        <f t="shared" si="179"/>
        <v>10</v>
      </c>
    </row>
    <row r="1131" spans="1:76" ht="18.95" customHeight="1" x14ac:dyDescent="0.25">
      <c r="A1131" t="s">
        <v>514</v>
      </c>
      <c r="B1131" t="s">
        <v>483</v>
      </c>
      <c r="C1131" t="s">
        <v>29</v>
      </c>
      <c r="D1131" t="s">
        <v>26</v>
      </c>
      <c r="E1131" t="s">
        <v>73</v>
      </c>
      <c r="F1131" t="s">
        <v>659</v>
      </c>
      <c r="G1131">
        <v>1</v>
      </c>
      <c r="H1131" t="s">
        <v>515</v>
      </c>
      <c r="I1131" t="s">
        <v>516</v>
      </c>
      <c r="L1131" s="1">
        <v>490114001451</v>
      </c>
      <c r="M1131" t="s">
        <v>517</v>
      </c>
      <c r="N1131" t="s">
        <v>45</v>
      </c>
      <c r="O1131" t="s">
        <v>518</v>
      </c>
      <c r="P1131">
        <v>84790</v>
      </c>
      <c r="Q1131" t="s">
        <v>326</v>
      </c>
      <c r="R1131">
        <v>607</v>
      </c>
      <c r="S1131" t="s">
        <v>7</v>
      </c>
      <c r="T1131" t="b">
        <v>1</v>
      </c>
      <c r="U1131" t="s">
        <v>61</v>
      </c>
      <c r="V1131" t="s">
        <v>61</v>
      </c>
      <c r="W1131" t="s">
        <v>61</v>
      </c>
      <c r="X1131" t="s">
        <v>61</v>
      </c>
      <c r="Y1131" t="s">
        <v>61</v>
      </c>
      <c r="Z1131" s="10">
        <v>0</v>
      </c>
      <c r="AA1131" s="10">
        <v>0</v>
      </c>
      <c r="AB1131" s="10">
        <v>0</v>
      </c>
      <c r="AC1131" s="10">
        <v>0</v>
      </c>
      <c r="AD1131" s="10">
        <v>0</v>
      </c>
      <c r="AE1131" s="10">
        <v>0</v>
      </c>
      <c r="AF1131" s="10">
        <v>2</v>
      </c>
      <c r="AG1131" s="10">
        <v>2</v>
      </c>
      <c r="AH1131" s="10">
        <v>2</v>
      </c>
      <c r="AI1131" s="10">
        <v>0</v>
      </c>
      <c r="AJ1131" s="10">
        <v>0</v>
      </c>
      <c r="AK1131" s="10">
        <v>0</v>
      </c>
      <c r="AL1131" s="10">
        <v>0</v>
      </c>
      <c r="AM1131" s="10">
        <v>2</v>
      </c>
      <c r="AN1131" s="10">
        <v>2</v>
      </c>
      <c r="AO1131" s="10">
        <v>0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0</v>
      </c>
      <c r="AW1131" s="10">
        <v>0</v>
      </c>
      <c r="AX1131" s="10">
        <v>0</v>
      </c>
      <c r="AY1131" s="10">
        <v>0</v>
      </c>
      <c r="AZ1131" s="10">
        <v>0</v>
      </c>
      <c r="BA1131" s="10">
        <v>0</v>
      </c>
      <c r="BB1131" s="10">
        <v>2</v>
      </c>
      <c r="BC1131" s="10">
        <v>2</v>
      </c>
      <c r="BD1131" s="10">
        <v>2</v>
      </c>
      <c r="BE1131" s="10">
        <v>0</v>
      </c>
      <c r="BF1131" s="10">
        <v>2</v>
      </c>
      <c r="BG1131" s="10">
        <v>0</v>
      </c>
      <c r="BH1131" s="10">
        <v>0</v>
      </c>
      <c r="BI1131" s="10">
        <v>0</v>
      </c>
      <c r="BJ1131" s="10">
        <v>0</v>
      </c>
      <c r="BK1131" s="10">
        <v>0</v>
      </c>
      <c r="BL1131" s="10">
        <v>0</v>
      </c>
      <c r="BM1131" s="10">
        <v>0</v>
      </c>
      <c r="BN1131" s="10">
        <v>0</v>
      </c>
      <c r="BO1131">
        <f t="shared" si="170"/>
        <v>6</v>
      </c>
      <c r="BP1131">
        <f t="shared" si="171"/>
        <v>0</v>
      </c>
      <c r="BQ1131">
        <f t="shared" si="172"/>
        <v>4</v>
      </c>
      <c r="BR1131">
        <f t="shared" si="173"/>
        <v>0</v>
      </c>
      <c r="BS1131">
        <f t="shared" si="174"/>
        <v>0</v>
      </c>
      <c r="BT1131">
        <f t="shared" si="175"/>
        <v>0</v>
      </c>
      <c r="BU1131">
        <f t="shared" si="176"/>
        <v>2</v>
      </c>
      <c r="BV1131">
        <f t="shared" si="177"/>
        <v>6</v>
      </c>
      <c r="BW1131">
        <f t="shared" si="178"/>
        <v>0</v>
      </c>
      <c r="BX1131">
        <f t="shared" si="179"/>
        <v>0</v>
      </c>
    </row>
    <row r="1132" spans="1:76" ht="18.95" customHeight="1" x14ac:dyDescent="0.25">
      <c r="A1132" t="s">
        <v>1098</v>
      </c>
      <c r="B1132" t="s">
        <v>1093</v>
      </c>
      <c r="C1132" t="s">
        <v>54</v>
      </c>
      <c r="D1132" t="s">
        <v>26</v>
      </c>
      <c r="E1132" t="s">
        <v>50</v>
      </c>
      <c r="F1132" t="s">
        <v>5161</v>
      </c>
      <c r="G1132">
        <v>2</v>
      </c>
      <c r="H1132" t="s">
        <v>22</v>
      </c>
      <c r="I1132" t="s">
        <v>1099</v>
      </c>
      <c r="M1132" t="s">
        <v>1100</v>
      </c>
      <c r="N1132" t="s">
        <v>25</v>
      </c>
      <c r="O1132" t="s">
        <v>1101</v>
      </c>
      <c r="P1132">
        <v>6105</v>
      </c>
      <c r="Q1132" t="s">
        <v>1102</v>
      </c>
      <c r="R1132">
        <v>160</v>
      </c>
      <c r="S1132" t="s">
        <v>7</v>
      </c>
      <c r="T1132" t="b">
        <v>0</v>
      </c>
      <c r="U1132" t="s">
        <v>30</v>
      </c>
      <c r="V1132" t="s">
        <v>61</v>
      </c>
      <c r="W1132" t="s">
        <v>61</v>
      </c>
      <c r="X1132" t="s">
        <v>61</v>
      </c>
      <c r="Y1132" t="s">
        <v>61</v>
      </c>
      <c r="Z1132">
        <v>0</v>
      </c>
      <c r="AA1132">
        <v>0</v>
      </c>
      <c r="AB1132">
        <v>0</v>
      </c>
      <c r="AC1132">
        <v>2</v>
      </c>
      <c r="AD1132">
        <v>2</v>
      </c>
      <c r="AE1132">
        <v>0</v>
      </c>
      <c r="AF1132">
        <v>2</v>
      </c>
      <c r="AG1132">
        <v>2</v>
      </c>
      <c r="AH1132">
        <v>0</v>
      </c>
      <c r="AI1132">
        <v>0</v>
      </c>
      <c r="AJ1132">
        <v>2</v>
      </c>
      <c r="AK1132">
        <v>2</v>
      </c>
      <c r="AL1132">
        <v>2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3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2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2</v>
      </c>
      <c r="BO1132">
        <f t="shared" si="170"/>
        <v>8</v>
      </c>
      <c r="BP1132">
        <f t="shared" si="171"/>
        <v>6</v>
      </c>
      <c r="BQ1132">
        <f t="shared" si="172"/>
        <v>0</v>
      </c>
      <c r="BR1132">
        <f t="shared" si="173"/>
        <v>1</v>
      </c>
      <c r="BS1132">
        <f t="shared" si="174"/>
        <v>3</v>
      </c>
      <c r="BT1132">
        <f t="shared" si="175"/>
        <v>0</v>
      </c>
      <c r="BU1132">
        <f t="shared" si="176"/>
        <v>0</v>
      </c>
      <c r="BV1132">
        <f t="shared" si="177"/>
        <v>2</v>
      </c>
      <c r="BW1132">
        <f t="shared" si="178"/>
        <v>0</v>
      </c>
      <c r="BX1132">
        <f t="shared" si="179"/>
        <v>2</v>
      </c>
    </row>
    <row r="1133" spans="1:76" ht="18.95" customHeight="1" x14ac:dyDescent="0.25">
      <c r="A1133" t="s">
        <v>2797</v>
      </c>
      <c r="B1133" t="s">
        <v>1483</v>
      </c>
      <c r="C1133" t="s">
        <v>40</v>
      </c>
      <c r="D1133" t="s">
        <v>26</v>
      </c>
      <c r="E1133" t="s">
        <v>178</v>
      </c>
      <c r="F1133" t="s">
        <v>5163</v>
      </c>
      <c r="G1133" t="s">
        <v>2026</v>
      </c>
      <c r="H1133" t="s">
        <v>22</v>
      </c>
      <c r="I1133" t="s">
        <v>2798</v>
      </c>
      <c r="L1133" s="1">
        <v>170864000505</v>
      </c>
      <c r="M1133" t="s">
        <v>2799</v>
      </c>
      <c r="N1133" t="s">
        <v>25</v>
      </c>
      <c r="O1133" t="s">
        <v>2800</v>
      </c>
      <c r="P1133">
        <v>62918</v>
      </c>
      <c r="Q1133" t="s">
        <v>1361</v>
      </c>
      <c r="R1133">
        <v>346</v>
      </c>
      <c r="S1133" t="s">
        <v>89</v>
      </c>
      <c r="T1133" t="b">
        <v>0</v>
      </c>
      <c r="U1133" t="s">
        <v>30</v>
      </c>
      <c r="V1133" t="s">
        <v>31</v>
      </c>
      <c r="W1133" t="s">
        <v>31</v>
      </c>
      <c r="X1133" t="s">
        <v>31</v>
      </c>
      <c r="Y1133" t="s">
        <v>31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1</v>
      </c>
      <c r="AH1133">
        <v>1</v>
      </c>
      <c r="AI1133">
        <v>2</v>
      </c>
      <c r="AJ1133">
        <v>2</v>
      </c>
      <c r="AK1133">
        <v>2</v>
      </c>
      <c r="AL1133">
        <v>2</v>
      </c>
      <c r="AM1133">
        <v>3</v>
      </c>
      <c r="AN1133">
        <v>3</v>
      </c>
      <c r="AO1133">
        <v>2</v>
      </c>
      <c r="AP1133">
        <v>3</v>
      </c>
      <c r="AQ1133">
        <v>0</v>
      </c>
      <c r="AR1133">
        <v>3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2</v>
      </c>
      <c r="AY1133">
        <v>0</v>
      </c>
      <c r="AZ1133">
        <v>1</v>
      </c>
      <c r="BA1133">
        <v>3</v>
      </c>
      <c r="BB1133">
        <v>3</v>
      </c>
      <c r="BC1133">
        <v>2</v>
      </c>
      <c r="BD1133">
        <v>0</v>
      </c>
      <c r="BE1133">
        <v>3</v>
      </c>
      <c r="BF1133">
        <v>3</v>
      </c>
      <c r="BG1133">
        <v>0</v>
      </c>
      <c r="BH1133">
        <v>3</v>
      </c>
      <c r="BI1133">
        <v>0</v>
      </c>
      <c r="BJ1133">
        <v>0</v>
      </c>
      <c r="BK1133">
        <v>0</v>
      </c>
      <c r="BL1133">
        <v>2</v>
      </c>
      <c r="BM1133">
        <v>0</v>
      </c>
      <c r="BN1133">
        <v>0</v>
      </c>
      <c r="BO1133">
        <f t="shared" si="170"/>
        <v>3</v>
      </c>
      <c r="BP1133">
        <f t="shared" si="171"/>
        <v>8</v>
      </c>
      <c r="BQ1133">
        <f t="shared" si="172"/>
        <v>11</v>
      </c>
      <c r="BR1133">
        <f t="shared" si="173"/>
        <v>3</v>
      </c>
      <c r="BS1133">
        <f t="shared" si="174"/>
        <v>0</v>
      </c>
      <c r="BT1133">
        <f t="shared" si="175"/>
        <v>2</v>
      </c>
      <c r="BU1133">
        <f t="shared" si="176"/>
        <v>7</v>
      </c>
      <c r="BV1133">
        <f t="shared" si="177"/>
        <v>8</v>
      </c>
      <c r="BW1133">
        <f t="shared" si="178"/>
        <v>3</v>
      </c>
      <c r="BX1133">
        <f t="shared" si="179"/>
        <v>2</v>
      </c>
    </row>
    <row r="1134" spans="1:76" ht="18.95" customHeight="1" x14ac:dyDescent="0.25">
      <c r="A1134" t="s">
        <v>4531</v>
      </c>
      <c r="B1134" t="s">
        <v>424</v>
      </c>
      <c r="C1134" t="s">
        <v>219</v>
      </c>
      <c r="D1134" t="s">
        <v>26</v>
      </c>
      <c r="E1134" t="s">
        <v>66</v>
      </c>
      <c r="F1134" t="s">
        <v>66</v>
      </c>
      <c r="G1134" t="s">
        <v>2026</v>
      </c>
      <c r="H1134" t="s">
        <v>22</v>
      </c>
      <c r="I1134" t="s">
        <v>4532</v>
      </c>
      <c r="L1134" s="1">
        <v>470014702359</v>
      </c>
      <c r="M1134" t="s">
        <v>4533</v>
      </c>
      <c r="N1134" t="s">
        <v>45</v>
      </c>
      <c r="O1134" t="s">
        <v>4534</v>
      </c>
      <c r="P1134">
        <v>38127</v>
      </c>
      <c r="Q1134" t="s">
        <v>194</v>
      </c>
      <c r="R1134">
        <v>291</v>
      </c>
      <c r="S1134" t="s">
        <v>7</v>
      </c>
      <c r="T1134" t="b">
        <v>0</v>
      </c>
      <c r="U1134" t="s">
        <v>30</v>
      </c>
      <c r="V1134" t="s">
        <v>31</v>
      </c>
      <c r="W1134" t="s">
        <v>31</v>
      </c>
      <c r="X1134" t="s">
        <v>31</v>
      </c>
      <c r="Y1134" t="s">
        <v>31</v>
      </c>
      <c r="Z1134">
        <v>0</v>
      </c>
      <c r="AA1134">
        <v>0</v>
      </c>
      <c r="AB1134">
        <v>0</v>
      </c>
      <c r="AC1134">
        <v>2</v>
      </c>
      <c r="AD1134">
        <v>2</v>
      </c>
      <c r="AE1134">
        <v>1</v>
      </c>
      <c r="AF1134">
        <v>3</v>
      </c>
      <c r="AG1134">
        <v>3</v>
      </c>
      <c r="AH1134">
        <v>1</v>
      </c>
      <c r="AI1134">
        <v>2</v>
      </c>
      <c r="AJ1134">
        <v>2</v>
      </c>
      <c r="AK1134">
        <v>0</v>
      </c>
      <c r="AL1134">
        <v>0</v>
      </c>
      <c r="AM1134">
        <v>3</v>
      </c>
      <c r="AN1134">
        <v>3</v>
      </c>
      <c r="AO1134">
        <v>3</v>
      </c>
      <c r="AP1134">
        <v>0</v>
      </c>
      <c r="AQ1134">
        <v>0</v>
      </c>
      <c r="AR1134">
        <v>2</v>
      </c>
      <c r="AS1134">
        <v>0</v>
      </c>
      <c r="AT1134">
        <v>3</v>
      </c>
      <c r="AU1134">
        <v>2</v>
      </c>
      <c r="AV1134">
        <v>2</v>
      </c>
      <c r="AW1134">
        <v>1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2</v>
      </c>
      <c r="BD1134">
        <v>0</v>
      </c>
      <c r="BE1134">
        <v>0</v>
      </c>
      <c r="BF1134">
        <v>0</v>
      </c>
      <c r="BG1134">
        <v>0</v>
      </c>
      <c r="BH1134">
        <v>3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2</v>
      </c>
      <c r="BO1134">
        <f t="shared" si="170"/>
        <v>12</v>
      </c>
      <c r="BP1134">
        <f t="shared" si="171"/>
        <v>4</v>
      </c>
      <c r="BQ1134">
        <f t="shared" si="172"/>
        <v>9</v>
      </c>
      <c r="BR1134">
        <f t="shared" si="173"/>
        <v>2</v>
      </c>
      <c r="BS1134">
        <f t="shared" si="174"/>
        <v>3</v>
      </c>
      <c r="BT1134">
        <f t="shared" si="175"/>
        <v>6</v>
      </c>
      <c r="BU1134">
        <f t="shared" si="176"/>
        <v>0</v>
      </c>
      <c r="BV1134">
        <f t="shared" si="177"/>
        <v>2</v>
      </c>
      <c r="BW1134">
        <f t="shared" si="178"/>
        <v>3</v>
      </c>
      <c r="BX1134">
        <f t="shared" si="179"/>
        <v>2</v>
      </c>
    </row>
    <row r="1135" spans="1:76" ht="18.95" customHeight="1" x14ac:dyDescent="0.25">
      <c r="A1135" t="s">
        <v>1342</v>
      </c>
      <c r="B1135" t="s">
        <v>1239</v>
      </c>
      <c r="C1135" t="s">
        <v>219</v>
      </c>
      <c r="D1135" t="s">
        <v>26</v>
      </c>
      <c r="E1135" t="s">
        <v>638</v>
      </c>
      <c r="F1135" t="s">
        <v>5161</v>
      </c>
      <c r="G1135">
        <v>3</v>
      </c>
      <c r="H1135" t="s">
        <v>22</v>
      </c>
      <c r="I1135" t="s">
        <v>1343</v>
      </c>
      <c r="L1135" s="1">
        <v>480017912724</v>
      </c>
      <c r="M1135" t="s">
        <v>1344</v>
      </c>
      <c r="N1135" t="s">
        <v>45</v>
      </c>
      <c r="O1135" t="s">
        <v>1345</v>
      </c>
      <c r="P1135">
        <v>78363</v>
      </c>
      <c r="Q1135" t="s">
        <v>1346</v>
      </c>
      <c r="R1135">
        <v>255</v>
      </c>
      <c r="S1135" t="s">
        <v>77</v>
      </c>
      <c r="T1135" t="b">
        <v>0</v>
      </c>
      <c r="U1135" t="s">
        <v>30</v>
      </c>
      <c r="V1135" t="s">
        <v>31</v>
      </c>
      <c r="W1135" t="s">
        <v>31</v>
      </c>
      <c r="X1135" t="s">
        <v>31</v>
      </c>
      <c r="Y1135" t="s">
        <v>31</v>
      </c>
      <c r="Z1135" s="10">
        <v>0</v>
      </c>
      <c r="AA1135" s="10">
        <v>0</v>
      </c>
      <c r="AB1135" s="10">
        <v>0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2</v>
      </c>
      <c r="AK1135" s="10">
        <v>2</v>
      </c>
      <c r="AL1135" s="10">
        <v>2</v>
      </c>
      <c r="AM1135" s="10">
        <v>1</v>
      </c>
      <c r="AN1135" s="10">
        <v>1</v>
      </c>
      <c r="AO1135" s="10">
        <v>0</v>
      </c>
      <c r="AP1135" s="10">
        <v>0</v>
      </c>
      <c r="AQ1135" s="10">
        <v>2</v>
      </c>
      <c r="AR1135" s="10">
        <v>2</v>
      </c>
      <c r="AS1135" s="10">
        <v>0</v>
      </c>
      <c r="AT1135" s="10">
        <v>0</v>
      </c>
      <c r="AU1135" s="10">
        <v>0</v>
      </c>
      <c r="AV1135" s="10">
        <v>0</v>
      </c>
      <c r="AW1135" s="10">
        <v>0</v>
      </c>
      <c r="AX1135" s="10">
        <v>0</v>
      </c>
      <c r="AY1135" s="10">
        <v>0</v>
      </c>
      <c r="AZ1135" s="10">
        <v>0</v>
      </c>
      <c r="BA1135" s="10">
        <v>3</v>
      </c>
      <c r="BB1135" s="10">
        <v>3</v>
      </c>
      <c r="BC1135" s="10">
        <v>2</v>
      </c>
      <c r="BD1135" s="10">
        <v>0</v>
      </c>
      <c r="BE1135" s="10">
        <v>0</v>
      </c>
      <c r="BF1135" s="10">
        <v>0</v>
      </c>
      <c r="BG1135" s="10">
        <v>3</v>
      </c>
      <c r="BH1135" s="10">
        <v>3</v>
      </c>
      <c r="BI1135" s="10">
        <v>0</v>
      </c>
      <c r="BJ1135" s="10">
        <v>0</v>
      </c>
      <c r="BK1135" s="10">
        <v>0</v>
      </c>
      <c r="BL1135" s="10">
        <v>2</v>
      </c>
      <c r="BM1135" s="10">
        <v>0</v>
      </c>
      <c r="BN1135" s="10">
        <v>0</v>
      </c>
      <c r="BO1135">
        <f t="shared" si="170"/>
        <v>0</v>
      </c>
      <c r="BP1135">
        <f t="shared" si="171"/>
        <v>6</v>
      </c>
      <c r="BQ1135">
        <f t="shared" si="172"/>
        <v>4</v>
      </c>
      <c r="BR1135">
        <f t="shared" si="173"/>
        <v>2</v>
      </c>
      <c r="BS1135">
        <f t="shared" si="174"/>
        <v>0</v>
      </c>
      <c r="BT1135">
        <f t="shared" si="175"/>
        <v>0</v>
      </c>
      <c r="BU1135">
        <f t="shared" si="176"/>
        <v>6</v>
      </c>
      <c r="BV1135">
        <f t="shared" si="177"/>
        <v>2</v>
      </c>
      <c r="BW1135">
        <f t="shared" si="178"/>
        <v>6</v>
      </c>
      <c r="BX1135">
        <f t="shared" si="179"/>
        <v>2</v>
      </c>
    </row>
    <row r="1136" spans="1:76" ht="18.95" customHeight="1" x14ac:dyDescent="0.25">
      <c r="A1136" t="s">
        <v>4019</v>
      </c>
      <c r="B1136" t="s">
        <v>49</v>
      </c>
      <c r="C1136" t="s">
        <v>54</v>
      </c>
      <c r="D1136" t="s">
        <v>26</v>
      </c>
      <c r="E1136" t="s">
        <v>21</v>
      </c>
      <c r="F1136" t="s">
        <v>5163</v>
      </c>
      <c r="G1136" t="s">
        <v>2026</v>
      </c>
      <c r="H1136" t="s">
        <v>22</v>
      </c>
      <c r="I1136" t="s">
        <v>4020</v>
      </c>
      <c r="M1136" t="s">
        <v>4021</v>
      </c>
      <c r="N1136" t="s">
        <v>58</v>
      </c>
      <c r="O1136" t="s">
        <v>4022</v>
      </c>
      <c r="P1136">
        <v>11221</v>
      </c>
      <c r="Q1136" t="s">
        <v>4023</v>
      </c>
      <c r="R1136">
        <v>386</v>
      </c>
      <c r="S1136" t="s">
        <v>7</v>
      </c>
      <c r="T1136" t="b">
        <v>0</v>
      </c>
      <c r="U1136" t="s">
        <v>30</v>
      </c>
      <c r="V1136" t="s">
        <v>31</v>
      </c>
      <c r="W1136" t="s">
        <v>31</v>
      </c>
      <c r="X1136" t="s">
        <v>31</v>
      </c>
      <c r="Y1136" t="s">
        <v>31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3</v>
      </c>
      <c r="AG1136">
        <v>3</v>
      </c>
      <c r="AH1136">
        <v>1</v>
      </c>
      <c r="AI1136">
        <v>2</v>
      </c>
      <c r="AJ1136">
        <v>0</v>
      </c>
      <c r="AK1136">
        <v>2</v>
      </c>
      <c r="AL1136">
        <v>0</v>
      </c>
      <c r="AM1136">
        <v>3</v>
      </c>
      <c r="AN1136">
        <v>3</v>
      </c>
      <c r="AO1136">
        <v>3</v>
      </c>
      <c r="AP1136">
        <v>2</v>
      </c>
      <c r="AQ1136">
        <v>3</v>
      </c>
      <c r="AR1136">
        <v>2</v>
      </c>
      <c r="AS1136">
        <v>0</v>
      </c>
      <c r="AT1136">
        <v>0</v>
      </c>
      <c r="AU1136">
        <v>2</v>
      </c>
      <c r="AV1136">
        <v>2</v>
      </c>
      <c r="AW1136">
        <v>2</v>
      </c>
      <c r="AX1136">
        <v>2</v>
      </c>
      <c r="AY1136">
        <v>0</v>
      </c>
      <c r="AZ1136">
        <v>0</v>
      </c>
      <c r="BA1136">
        <v>3</v>
      </c>
      <c r="BB1136">
        <v>3</v>
      </c>
      <c r="BC1136">
        <v>0</v>
      </c>
      <c r="BD1136">
        <v>2</v>
      </c>
      <c r="BE1136">
        <v>3</v>
      </c>
      <c r="BF1136">
        <v>3</v>
      </c>
      <c r="BG1136">
        <v>0</v>
      </c>
      <c r="BH1136">
        <v>3</v>
      </c>
      <c r="BI1136">
        <v>3</v>
      </c>
      <c r="BJ1136">
        <v>3</v>
      </c>
      <c r="BK1136">
        <v>1</v>
      </c>
      <c r="BL1136">
        <v>2</v>
      </c>
      <c r="BM1136">
        <v>0</v>
      </c>
      <c r="BN1136">
        <v>2</v>
      </c>
      <c r="BO1136">
        <f t="shared" si="170"/>
        <v>7</v>
      </c>
      <c r="BP1136">
        <f t="shared" si="171"/>
        <v>4</v>
      </c>
      <c r="BQ1136">
        <f t="shared" si="172"/>
        <v>14</v>
      </c>
      <c r="BR1136">
        <f t="shared" si="173"/>
        <v>2</v>
      </c>
      <c r="BS1136">
        <f t="shared" si="174"/>
        <v>0</v>
      </c>
      <c r="BT1136">
        <f t="shared" si="175"/>
        <v>8</v>
      </c>
      <c r="BU1136">
        <f t="shared" si="176"/>
        <v>6</v>
      </c>
      <c r="BV1136">
        <f t="shared" si="177"/>
        <v>8</v>
      </c>
      <c r="BW1136">
        <f t="shared" si="178"/>
        <v>3</v>
      </c>
      <c r="BX1136">
        <f t="shared" si="179"/>
        <v>11</v>
      </c>
    </row>
    <row r="1137" spans="1:76" ht="18.95" customHeight="1" x14ac:dyDescent="0.25">
      <c r="A1137" t="s">
        <v>4781</v>
      </c>
      <c r="B1137" t="s">
        <v>1239</v>
      </c>
      <c r="C1137" t="s">
        <v>219</v>
      </c>
      <c r="D1137" t="s">
        <v>26</v>
      </c>
      <c r="E1137" t="s">
        <v>73</v>
      </c>
      <c r="F1137" t="s">
        <v>659</v>
      </c>
      <c r="G1137" t="s">
        <v>2026</v>
      </c>
      <c r="H1137" t="s">
        <v>22</v>
      </c>
      <c r="I1137" t="s">
        <v>3683</v>
      </c>
      <c r="L1137" s="1">
        <v>484623011423</v>
      </c>
      <c r="M1137" t="s">
        <v>4782</v>
      </c>
      <c r="N1137" t="s">
        <v>45</v>
      </c>
      <c r="O1137" t="s">
        <v>3685</v>
      </c>
      <c r="P1137">
        <v>75792</v>
      </c>
      <c r="Q1137" t="s">
        <v>4763</v>
      </c>
      <c r="R1137">
        <v>160</v>
      </c>
      <c r="S1137" t="s">
        <v>39</v>
      </c>
      <c r="T1137" t="b">
        <v>0</v>
      </c>
      <c r="U1137" t="s">
        <v>30</v>
      </c>
      <c r="V1137" t="s">
        <v>31</v>
      </c>
      <c r="W1137" t="s">
        <v>31</v>
      </c>
      <c r="X1137" t="s">
        <v>31</v>
      </c>
      <c r="Y1137" t="s">
        <v>31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1</v>
      </c>
      <c r="AH1137">
        <v>1</v>
      </c>
      <c r="AI1137">
        <v>1</v>
      </c>
      <c r="AJ1137">
        <v>0</v>
      </c>
      <c r="AK1137">
        <v>2</v>
      </c>
      <c r="AL1137">
        <v>2</v>
      </c>
      <c r="AM1137">
        <v>3</v>
      </c>
      <c r="AN1137">
        <v>3</v>
      </c>
      <c r="AO1137">
        <v>0</v>
      </c>
      <c r="AP1137">
        <v>2</v>
      </c>
      <c r="AQ1137">
        <v>0</v>
      </c>
      <c r="AR1137">
        <v>3</v>
      </c>
      <c r="AS1137">
        <v>0</v>
      </c>
      <c r="AT1137">
        <v>0</v>
      </c>
      <c r="AU1137">
        <v>2</v>
      </c>
      <c r="AV1137">
        <v>2</v>
      </c>
      <c r="AW1137">
        <v>2</v>
      </c>
      <c r="AX1137">
        <v>2</v>
      </c>
      <c r="AY1137">
        <v>0</v>
      </c>
      <c r="AZ1137">
        <v>1</v>
      </c>
      <c r="BA1137">
        <v>3</v>
      </c>
      <c r="BB1137">
        <v>3</v>
      </c>
      <c r="BC1137">
        <v>0</v>
      </c>
      <c r="BD1137">
        <v>0</v>
      </c>
      <c r="BE1137">
        <v>3</v>
      </c>
      <c r="BF1137">
        <v>3</v>
      </c>
      <c r="BG1137">
        <v>3</v>
      </c>
      <c r="BH1137">
        <v>1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f t="shared" si="170"/>
        <v>3</v>
      </c>
      <c r="BP1137">
        <f t="shared" si="171"/>
        <v>5</v>
      </c>
      <c r="BQ1137">
        <f t="shared" si="172"/>
        <v>8</v>
      </c>
      <c r="BR1137">
        <f t="shared" si="173"/>
        <v>3</v>
      </c>
      <c r="BS1137">
        <f t="shared" si="174"/>
        <v>0</v>
      </c>
      <c r="BT1137">
        <f t="shared" si="175"/>
        <v>8</v>
      </c>
      <c r="BU1137">
        <f t="shared" si="176"/>
        <v>7</v>
      </c>
      <c r="BV1137">
        <f t="shared" si="177"/>
        <v>6</v>
      </c>
      <c r="BW1137">
        <f t="shared" si="178"/>
        <v>4</v>
      </c>
      <c r="BX1137">
        <f t="shared" si="179"/>
        <v>0</v>
      </c>
    </row>
    <row r="1138" spans="1:76" ht="18.95" customHeight="1" x14ac:dyDescent="0.25">
      <c r="A1138" t="s">
        <v>501</v>
      </c>
      <c r="B1138" t="s">
        <v>483</v>
      </c>
      <c r="C1138" t="s">
        <v>29</v>
      </c>
      <c r="D1138" t="s">
        <v>86</v>
      </c>
      <c r="E1138" t="s">
        <v>96</v>
      </c>
      <c r="F1138" t="s">
        <v>5163</v>
      </c>
      <c r="G1138">
        <v>1</v>
      </c>
      <c r="H1138" t="s">
        <v>83</v>
      </c>
      <c r="I1138" t="s">
        <v>502</v>
      </c>
      <c r="L1138" s="1">
        <v>490042001480</v>
      </c>
      <c r="M1138" t="s">
        <v>503</v>
      </c>
      <c r="N1138" t="s">
        <v>45</v>
      </c>
      <c r="O1138" t="s">
        <v>504</v>
      </c>
      <c r="P1138">
        <v>84096</v>
      </c>
      <c r="Q1138" t="s">
        <v>487</v>
      </c>
      <c r="R1138">
        <v>1092</v>
      </c>
      <c r="S1138" t="s">
        <v>89</v>
      </c>
      <c r="T1138" t="b">
        <v>0</v>
      </c>
      <c r="U1138" t="s">
        <v>30</v>
      </c>
      <c r="V1138" t="s">
        <v>31</v>
      </c>
      <c r="W1138" t="s">
        <v>31</v>
      </c>
      <c r="X1138" t="s">
        <v>31</v>
      </c>
      <c r="Y1138" t="s">
        <v>31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</v>
      </c>
      <c r="AG1138">
        <v>2</v>
      </c>
      <c r="AH1138">
        <v>2</v>
      </c>
      <c r="AI1138">
        <v>0</v>
      </c>
      <c r="AJ1138">
        <v>2</v>
      </c>
      <c r="AK1138">
        <v>0</v>
      </c>
      <c r="AL1138">
        <v>2</v>
      </c>
      <c r="AM1138">
        <v>2</v>
      </c>
      <c r="AN1138">
        <v>2</v>
      </c>
      <c r="AO1138">
        <v>2</v>
      </c>
      <c r="AP1138">
        <v>0</v>
      </c>
      <c r="AQ1138">
        <v>0</v>
      </c>
      <c r="AR1138">
        <v>2</v>
      </c>
      <c r="AS1138">
        <v>0</v>
      </c>
      <c r="AT1138">
        <v>1</v>
      </c>
      <c r="AU1138">
        <v>2</v>
      </c>
      <c r="AV1138">
        <v>2</v>
      </c>
      <c r="AW1138">
        <v>0</v>
      </c>
      <c r="AX1138">
        <v>0</v>
      </c>
      <c r="AY1138">
        <v>0</v>
      </c>
      <c r="AZ1138">
        <v>0</v>
      </c>
      <c r="BA1138">
        <v>3</v>
      </c>
      <c r="BB1138">
        <v>3</v>
      </c>
      <c r="BC1138">
        <v>1</v>
      </c>
      <c r="BD1138">
        <v>2</v>
      </c>
      <c r="BE1138">
        <v>3</v>
      </c>
      <c r="BF1138">
        <v>3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f t="shared" si="170"/>
        <v>6</v>
      </c>
      <c r="BP1138">
        <f t="shared" si="171"/>
        <v>4</v>
      </c>
      <c r="BQ1138">
        <f t="shared" si="172"/>
        <v>6</v>
      </c>
      <c r="BR1138">
        <f t="shared" si="173"/>
        <v>2</v>
      </c>
      <c r="BS1138">
        <f t="shared" si="174"/>
        <v>1</v>
      </c>
      <c r="BT1138">
        <f t="shared" si="175"/>
        <v>4</v>
      </c>
      <c r="BU1138">
        <f t="shared" si="176"/>
        <v>6</v>
      </c>
      <c r="BV1138">
        <f t="shared" si="177"/>
        <v>9</v>
      </c>
      <c r="BW1138">
        <f t="shared" si="178"/>
        <v>0</v>
      </c>
      <c r="BX1138">
        <f t="shared" si="179"/>
        <v>0</v>
      </c>
    </row>
    <row r="1139" spans="1:76" ht="18.95" customHeight="1" x14ac:dyDescent="0.25">
      <c r="A1139" t="s">
        <v>406</v>
      </c>
      <c r="B1139" t="s">
        <v>350</v>
      </c>
      <c r="C1139" t="s">
        <v>54</v>
      </c>
      <c r="D1139" t="s">
        <v>26</v>
      </c>
      <c r="E1139" t="s">
        <v>73</v>
      </c>
      <c r="F1139" t="s">
        <v>659</v>
      </c>
      <c r="G1139">
        <v>1</v>
      </c>
      <c r="H1139" t="s">
        <v>124</v>
      </c>
      <c r="I1139" t="s">
        <v>407</v>
      </c>
      <c r="L1139" s="1">
        <v>421689006078</v>
      </c>
      <c r="M1139" t="s">
        <v>408</v>
      </c>
      <c r="N1139" t="s">
        <v>25</v>
      </c>
      <c r="O1139" t="s">
        <v>312</v>
      </c>
      <c r="P1139">
        <v>17074</v>
      </c>
      <c r="Q1139" t="s">
        <v>105</v>
      </c>
      <c r="R1139">
        <v>257</v>
      </c>
      <c r="S1139" t="s">
        <v>77</v>
      </c>
      <c r="T1139" t="b">
        <v>0</v>
      </c>
      <c r="U1139" t="s">
        <v>30</v>
      </c>
      <c r="V1139" t="s">
        <v>31</v>
      </c>
      <c r="W1139" t="s">
        <v>31</v>
      </c>
      <c r="X1139" t="s">
        <v>31</v>
      </c>
      <c r="Y1139" t="s">
        <v>31</v>
      </c>
      <c r="Z1139" s="10">
        <v>0</v>
      </c>
      <c r="AA1139" s="10">
        <v>0</v>
      </c>
      <c r="AB1139" s="10">
        <v>0</v>
      </c>
      <c r="AC1139" s="10">
        <v>2</v>
      </c>
      <c r="AD1139" s="10">
        <v>2</v>
      </c>
      <c r="AE1139" s="10">
        <v>2</v>
      </c>
      <c r="AF1139" s="10">
        <v>2</v>
      </c>
      <c r="AG1139" s="10">
        <v>2</v>
      </c>
      <c r="AH1139" s="10">
        <v>2</v>
      </c>
      <c r="AI1139" s="10">
        <v>0</v>
      </c>
      <c r="AJ1139" s="10">
        <v>0</v>
      </c>
      <c r="AK1139" s="10">
        <v>2</v>
      </c>
      <c r="AL1139" s="10">
        <v>2</v>
      </c>
      <c r="AM1139" s="10">
        <v>0</v>
      </c>
      <c r="AN1139" s="10">
        <v>2</v>
      </c>
      <c r="AO1139" s="10">
        <v>0</v>
      </c>
      <c r="AP1139" s="10">
        <v>0</v>
      </c>
      <c r="AQ1139" s="10">
        <v>0</v>
      </c>
      <c r="AR1139" s="10">
        <v>2</v>
      </c>
      <c r="AS1139" s="10">
        <v>0</v>
      </c>
      <c r="AT1139" s="10">
        <v>2</v>
      </c>
      <c r="AU1139" s="10">
        <v>2</v>
      </c>
      <c r="AV1139" s="10">
        <v>2</v>
      </c>
      <c r="AW1139" s="10">
        <v>2</v>
      </c>
      <c r="AX1139" s="10">
        <v>2</v>
      </c>
      <c r="AY1139" s="10">
        <v>0</v>
      </c>
      <c r="AZ1139" s="10">
        <v>0</v>
      </c>
      <c r="BA1139" s="10">
        <v>0</v>
      </c>
      <c r="BB1139" s="10">
        <v>0</v>
      </c>
      <c r="BC1139" s="10">
        <v>2</v>
      </c>
      <c r="BD1139" s="10">
        <v>0</v>
      </c>
      <c r="BE1139" s="10">
        <v>0</v>
      </c>
      <c r="BF1139" s="10">
        <v>2</v>
      </c>
      <c r="BG1139" s="10">
        <v>0</v>
      </c>
      <c r="BH1139" s="10">
        <v>3</v>
      </c>
      <c r="BI1139" s="10">
        <v>0</v>
      </c>
      <c r="BJ1139" s="10">
        <v>0</v>
      </c>
      <c r="BK1139" s="10">
        <v>0</v>
      </c>
      <c r="BL1139" s="10">
        <v>0</v>
      </c>
      <c r="BM1139" s="10">
        <v>0</v>
      </c>
      <c r="BN1139" s="10">
        <v>2</v>
      </c>
      <c r="BO1139">
        <f t="shared" si="170"/>
        <v>12</v>
      </c>
      <c r="BP1139">
        <f t="shared" si="171"/>
        <v>4</v>
      </c>
      <c r="BQ1139">
        <f t="shared" si="172"/>
        <v>2</v>
      </c>
      <c r="BR1139">
        <f t="shared" si="173"/>
        <v>2</v>
      </c>
      <c r="BS1139">
        <f t="shared" si="174"/>
        <v>2</v>
      </c>
      <c r="BT1139">
        <f t="shared" si="175"/>
        <v>8</v>
      </c>
      <c r="BU1139">
        <f t="shared" si="176"/>
        <v>0</v>
      </c>
      <c r="BV1139">
        <f t="shared" si="177"/>
        <v>4</v>
      </c>
      <c r="BW1139">
        <f t="shared" si="178"/>
        <v>3</v>
      </c>
      <c r="BX1139">
        <f t="shared" si="179"/>
        <v>2</v>
      </c>
    </row>
    <row r="1140" spans="1:76" ht="18.95" customHeight="1" x14ac:dyDescent="0.25">
      <c r="A1140" t="s">
        <v>4218</v>
      </c>
      <c r="B1140" t="s">
        <v>123</v>
      </c>
      <c r="C1140" t="s">
        <v>40</v>
      </c>
      <c r="D1140" t="s">
        <v>26</v>
      </c>
      <c r="E1140" t="s">
        <v>638</v>
      </c>
      <c r="F1140" t="s">
        <v>5161</v>
      </c>
      <c r="G1140" t="s">
        <v>2026</v>
      </c>
      <c r="H1140" t="s">
        <v>124</v>
      </c>
      <c r="I1140" t="s">
        <v>4243</v>
      </c>
      <c r="L1140" s="1">
        <v>390155405766</v>
      </c>
      <c r="M1140" t="s">
        <v>4244</v>
      </c>
      <c r="N1140" t="s">
        <v>45</v>
      </c>
      <c r="O1140" t="s">
        <v>432</v>
      </c>
      <c r="P1140">
        <v>44103</v>
      </c>
      <c r="Q1140" t="s">
        <v>4221</v>
      </c>
      <c r="R1140">
        <v>206</v>
      </c>
      <c r="S1140" t="s">
        <v>7</v>
      </c>
      <c r="T1140" t="b">
        <v>0</v>
      </c>
      <c r="U1140" t="s">
        <v>30</v>
      </c>
      <c r="V1140" t="s">
        <v>31</v>
      </c>
      <c r="W1140" t="s">
        <v>31</v>
      </c>
      <c r="X1140" t="s">
        <v>31</v>
      </c>
      <c r="Y1140" t="s">
        <v>31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2</v>
      </c>
      <c r="AI1140">
        <v>2</v>
      </c>
      <c r="AJ1140">
        <v>0</v>
      </c>
      <c r="AK1140">
        <v>2</v>
      </c>
      <c r="AL1140">
        <v>2</v>
      </c>
      <c r="AM1140">
        <v>2</v>
      </c>
      <c r="AN1140">
        <v>1</v>
      </c>
      <c r="AO1140">
        <v>0</v>
      </c>
      <c r="AP1140">
        <v>0</v>
      </c>
      <c r="AQ1140">
        <v>0</v>
      </c>
      <c r="AR1140">
        <v>2</v>
      </c>
      <c r="AS1140">
        <v>0</v>
      </c>
      <c r="AT1140">
        <v>0</v>
      </c>
      <c r="AU1140">
        <v>2</v>
      </c>
      <c r="AV1140">
        <v>2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2</v>
      </c>
      <c r="BD1140">
        <v>0</v>
      </c>
      <c r="BE1140">
        <v>3</v>
      </c>
      <c r="BF1140">
        <v>3</v>
      </c>
      <c r="BG1140">
        <v>0</v>
      </c>
      <c r="BH1140">
        <v>1</v>
      </c>
      <c r="BI1140">
        <v>3</v>
      </c>
      <c r="BJ1140">
        <v>3</v>
      </c>
      <c r="BK1140">
        <v>0</v>
      </c>
      <c r="BL1140">
        <v>0</v>
      </c>
      <c r="BM1140">
        <v>0</v>
      </c>
      <c r="BN1140">
        <v>0</v>
      </c>
      <c r="BO1140">
        <f t="shared" si="170"/>
        <v>4</v>
      </c>
      <c r="BP1140">
        <f t="shared" si="171"/>
        <v>6</v>
      </c>
      <c r="BQ1140">
        <f t="shared" si="172"/>
        <v>3</v>
      </c>
      <c r="BR1140">
        <f t="shared" si="173"/>
        <v>2</v>
      </c>
      <c r="BS1140">
        <f t="shared" si="174"/>
        <v>0</v>
      </c>
      <c r="BT1140">
        <f t="shared" si="175"/>
        <v>4</v>
      </c>
      <c r="BU1140">
        <f t="shared" si="176"/>
        <v>0</v>
      </c>
      <c r="BV1140">
        <f t="shared" si="177"/>
        <v>8</v>
      </c>
      <c r="BW1140">
        <f t="shared" si="178"/>
        <v>1</v>
      </c>
      <c r="BX1140">
        <f t="shared" si="179"/>
        <v>6</v>
      </c>
    </row>
    <row r="1141" spans="1:76" ht="18.95" customHeight="1" x14ac:dyDescent="0.25">
      <c r="A1141" t="s">
        <v>799</v>
      </c>
      <c r="B1141" t="s">
        <v>785</v>
      </c>
      <c r="C1141" t="s">
        <v>29</v>
      </c>
      <c r="D1141" t="s">
        <v>26</v>
      </c>
      <c r="E1141" t="s">
        <v>143</v>
      </c>
      <c r="F1141" t="s">
        <v>659</v>
      </c>
      <c r="G1141">
        <v>2</v>
      </c>
      <c r="H1141" t="s">
        <v>22</v>
      </c>
      <c r="I1141" t="s">
        <v>800</v>
      </c>
      <c r="L1141" s="1">
        <v>40089803393</v>
      </c>
      <c r="M1141" t="s">
        <v>801</v>
      </c>
      <c r="N1141" t="s">
        <v>25</v>
      </c>
      <c r="O1141" t="s">
        <v>802</v>
      </c>
      <c r="P1141">
        <v>85212</v>
      </c>
      <c r="Q1141" t="s">
        <v>794</v>
      </c>
      <c r="R1141">
        <v>622</v>
      </c>
      <c r="S1141" t="s">
        <v>7</v>
      </c>
      <c r="T1141" t="b">
        <v>0</v>
      </c>
      <c r="U1141" t="s">
        <v>30</v>
      </c>
      <c r="V1141" t="s">
        <v>31</v>
      </c>
      <c r="W1141" t="s">
        <v>31</v>
      </c>
      <c r="X1141" t="s">
        <v>31</v>
      </c>
      <c r="Y1141" t="s">
        <v>31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</v>
      </c>
      <c r="AG1141">
        <v>0</v>
      </c>
      <c r="AH1141">
        <v>0</v>
      </c>
      <c r="AI1141">
        <v>2</v>
      </c>
      <c r="AJ1141">
        <v>0</v>
      </c>
      <c r="AK1141">
        <v>2</v>
      </c>
      <c r="AL1141">
        <v>0</v>
      </c>
      <c r="AM1141">
        <v>2</v>
      </c>
      <c r="AN1141">
        <v>2</v>
      </c>
      <c r="AO1141">
        <v>2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2</v>
      </c>
      <c r="AY1141">
        <v>0</v>
      </c>
      <c r="AZ1141">
        <v>0</v>
      </c>
      <c r="BA1141">
        <v>3</v>
      </c>
      <c r="BB1141">
        <v>3</v>
      </c>
      <c r="BC1141">
        <v>0</v>
      </c>
      <c r="BD1141">
        <v>0</v>
      </c>
      <c r="BE1141">
        <v>0</v>
      </c>
      <c r="BF1141">
        <v>1</v>
      </c>
      <c r="BG1141">
        <v>3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f t="shared" si="170"/>
        <v>2</v>
      </c>
      <c r="BP1141">
        <f t="shared" si="171"/>
        <v>4</v>
      </c>
      <c r="BQ1141">
        <f t="shared" si="172"/>
        <v>6</v>
      </c>
      <c r="BR1141">
        <f t="shared" si="173"/>
        <v>1</v>
      </c>
      <c r="BS1141">
        <f t="shared" si="174"/>
        <v>0</v>
      </c>
      <c r="BT1141">
        <f t="shared" si="175"/>
        <v>2</v>
      </c>
      <c r="BU1141">
        <f t="shared" si="176"/>
        <v>6</v>
      </c>
      <c r="BV1141">
        <f t="shared" si="177"/>
        <v>1</v>
      </c>
      <c r="BW1141">
        <f t="shared" si="178"/>
        <v>3</v>
      </c>
      <c r="BX1141">
        <f t="shared" si="179"/>
        <v>0</v>
      </c>
    </row>
    <row r="1142" spans="1:76" ht="18.95" customHeight="1" x14ac:dyDescent="0.25">
      <c r="A1142" t="s">
        <v>830</v>
      </c>
      <c r="B1142" t="s">
        <v>785</v>
      </c>
      <c r="C1142" t="s">
        <v>29</v>
      </c>
      <c r="D1142" t="s">
        <v>26</v>
      </c>
      <c r="E1142" t="s">
        <v>96</v>
      </c>
      <c r="F1142" t="s">
        <v>5163</v>
      </c>
      <c r="G1142">
        <v>2</v>
      </c>
      <c r="H1142" t="s">
        <v>22</v>
      </c>
      <c r="I1142" t="s">
        <v>831</v>
      </c>
      <c r="L1142" s="1">
        <v>40086603356</v>
      </c>
      <c r="M1142" t="s">
        <v>832</v>
      </c>
      <c r="N1142" t="s">
        <v>45</v>
      </c>
      <c r="O1142" t="s">
        <v>833</v>
      </c>
      <c r="P1142">
        <v>85383</v>
      </c>
      <c r="Q1142" t="s">
        <v>794</v>
      </c>
      <c r="R1142">
        <v>520</v>
      </c>
      <c r="S1142" t="s">
        <v>89</v>
      </c>
      <c r="T1142" t="b">
        <v>0</v>
      </c>
      <c r="U1142" t="s">
        <v>30</v>
      </c>
      <c r="V1142" t="s">
        <v>31</v>
      </c>
      <c r="W1142" t="s">
        <v>31</v>
      </c>
      <c r="X1142" t="s">
        <v>31</v>
      </c>
      <c r="Y1142" t="s">
        <v>31</v>
      </c>
      <c r="Z1142" s="10">
        <v>0</v>
      </c>
      <c r="AA1142" s="10">
        <v>0</v>
      </c>
      <c r="AB1142" s="10">
        <v>0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2</v>
      </c>
      <c r="AJ1142" s="10">
        <v>2</v>
      </c>
      <c r="AK1142" s="10">
        <v>2</v>
      </c>
      <c r="AL1142" s="10">
        <v>0</v>
      </c>
      <c r="AM1142" s="10">
        <v>0</v>
      </c>
      <c r="AN1142" s="10">
        <v>1</v>
      </c>
      <c r="AO1142" s="10">
        <v>0</v>
      </c>
      <c r="AP1142" s="10">
        <v>0</v>
      </c>
      <c r="AQ1142" s="10">
        <v>0</v>
      </c>
      <c r="AR1142" s="10">
        <v>2</v>
      </c>
      <c r="AS1142" s="10">
        <v>0</v>
      </c>
      <c r="AT1142" s="10">
        <v>1</v>
      </c>
      <c r="AU1142" s="10">
        <v>0</v>
      </c>
      <c r="AV1142" s="10">
        <v>0</v>
      </c>
      <c r="AW1142" s="10">
        <v>0</v>
      </c>
      <c r="AX1142" s="10">
        <v>0</v>
      </c>
      <c r="AY1142" s="10">
        <v>0</v>
      </c>
      <c r="AZ1142" s="10">
        <v>0</v>
      </c>
      <c r="BA1142" s="10">
        <v>3</v>
      </c>
      <c r="BB1142" s="10">
        <v>3</v>
      </c>
      <c r="BC1142" s="10">
        <v>2</v>
      </c>
      <c r="BD1142" s="10">
        <v>1</v>
      </c>
      <c r="BE1142" s="10">
        <v>1</v>
      </c>
      <c r="BF1142" s="10">
        <v>1</v>
      </c>
      <c r="BG1142" s="10">
        <v>3</v>
      </c>
      <c r="BH1142" s="10">
        <v>3</v>
      </c>
      <c r="BI1142" s="10">
        <v>0</v>
      </c>
      <c r="BJ1142" s="10">
        <v>0</v>
      </c>
      <c r="BK1142" s="10">
        <v>0</v>
      </c>
      <c r="BL1142" s="10">
        <v>0</v>
      </c>
      <c r="BM1142" s="10">
        <v>0</v>
      </c>
      <c r="BN1142" s="10">
        <v>2</v>
      </c>
      <c r="BO1142">
        <f t="shared" si="170"/>
        <v>0</v>
      </c>
      <c r="BP1142">
        <f t="shared" si="171"/>
        <v>6</v>
      </c>
      <c r="BQ1142">
        <f t="shared" si="172"/>
        <v>1</v>
      </c>
      <c r="BR1142">
        <f t="shared" si="173"/>
        <v>2</v>
      </c>
      <c r="BS1142">
        <f t="shared" si="174"/>
        <v>1</v>
      </c>
      <c r="BT1142">
        <f t="shared" si="175"/>
        <v>0</v>
      </c>
      <c r="BU1142">
        <f t="shared" si="176"/>
        <v>6</v>
      </c>
      <c r="BV1142">
        <f t="shared" si="177"/>
        <v>5</v>
      </c>
      <c r="BW1142">
        <f t="shared" si="178"/>
        <v>6</v>
      </c>
      <c r="BX1142">
        <f t="shared" si="179"/>
        <v>2</v>
      </c>
    </row>
    <row r="1143" spans="1:76" ht="18.95" customHeight="1" x14ac:dyDescent="0.25">
      <c r="A1143" t="s">
        <v>2393</v>
      </c>
      <c r="B1143" t="s">
        <v>20</v>
      </c>
      <c r="C1143" t="s">
        <v>29</v>
      </c>
      <c r="D1143" t="s">
        <v>86</v>
      </c>
      <c r="E1143" t="s">
        <v>735</v>
      </c>
      <c r="F1143" t="s">
        <v>5161</v>
      </c>
      <c r="G1143" t="s">
        <v>2026</v>
      </c>
      <c r="H1143" t="s">
        <v>83</v>
      </c>
      <c r="I1143" t="s">
        <v>2394</v>
      </c>
      <c r="L1143" s="1">
        <v>60216913485</v>
      </c>
      <c r="M1143" t="s">
        <v>2395</v>
      </c>
      <c r="N1143" t="s">
        <v>58</v>
      </c>
      <c r="O1143" t="s">
        <v>2396</v>
      </c>
      <c r="P1143">
        <v>94089</v>
      </c>
      <c r="Q1143" t="s">
        <v>2397</v>
      </c>
      <c r="R1143">
        <v>609</v>
      </c>
      <c r="S1143" t="s">
        <v>7</v>
      </c>
      <c r="T1143" t="b">
        <v>1</v>
      </c>
      <c r="U1143" t="s">
        <v>31</v>
      </c>
      <c r="V1143" t="s">
        <v>31</v>
      </c>
      <c r="W1143" t="s">
        <v>31</v>
      </c>
      <c r="X1143" t="s">
        <v>31</v>
      </c>
      <c r="Y1143" t="s">
        <v>31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2</v>
      </c>
      <c r="AG1143">
        <v>3</v>
      </c>
      <c r="AH1143">
        <v>2</v>
      </c>
      <c r="AI1143">
        <v>1</v>
      </c>
      <c r="AJ1143">
        <v>2</v>
      </c>
      <c r="AK1143">
        <v>2</v>
      </c>
      <c r="AL1143">
        <v>2</v>
      </c>
      <c r="AM1143">
        <v>2</v>
      </c>
      <c r="AN1143">
        <v>3</v>
      </c>
      <c r="AO1143">
        <v>0</v>
      </c>
      <c r="AP1143">
        <v>0</v>
      </c>
      <c r="AQ1143">
        <v>3</v>
      </c>
      <c r="AR1143">
        <v>3</v>
      </c>
      <c r="AS1143">
        <v>0</v>
      </c>
      <c r="AT1143">
        <v>1</v>
      </c>
      <c r="AU1143">
        <v>2</v>
      </c>
      <c r="AV1143">
        <v>2</v>
      </c>
      <c r="AW1143">
        <v>2</v>
      </c>
      <c r="AX1143">
        <v>2</v>
      </c>
      <c r="AY1143">
        <v>0</v>
      </c>
      <c r="AZ1143">
        <v>0</v>
      </c>
      <c r="BA1143">
        <v>3</v>
      </c>
      <c r="BB1143">
        <v>3</v>
      </c>
      <c r="BC1143">
        <v>1</v>
      </c>
      <c r="BD1143">
        <v>0</v>
      </c>
      <c r="BE1143">
        <v>3</v>
      </c>
      <c r="BF1143">
        <v>3</v>
      </c>
      <c r="BG1143">
        <v>1</v>
      </c>
      <c r="BH1143">
        <v>3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0</v>
      </c>
      <c r="BO1143">
        <f t="shared" si="170"/>
        <v>7</v>
      </c>
      <c r="BP1143">
        <f t="shared" si="171"/>
        <v>7</v>
      </c>
      <c r="BQ1143">
        <f t="shared" si="172"/>
        <v>8</v>
      </c>
      <c r="BR1143">
        <f t="shared" si="173"/>
        <v>3</v>
      </c>
      <c r="BS1143">
        <f t="shared" si="174"/>
        <v>1</v>
      </c>
      <c r="BT1143">
        <f t="shared" si="175"/>
        <v>8</v>
      </c>
      <c r="BU1143">
        <f t="shared" si="176"/>
        <v>6</v>
      </c>
      <c r="BV1143">
        <f t="shared" si="177"/>
        <v>7</v>
      </c>
      <c r="BW1143">
        <f t="shared" si="178"/>
        <v>4</v>
      </c>
      <c r="BX1143">
        <f t="shared" si="179"/>
        <v>1</v>
      </c>
    </row>
    <row r="1144" spans="1:76" ht="18.95" customHeight="1" x14ac:dyDescent="0.25">
      <c r="A1144" t="s">
        <v>488</v>
      </c>
      <c r="B1144" t="s">
        <v>483</v>
      </c>
      <c r="C1144" t="s">
        <v>29</v>
      </c>
      <c r="D1144" t="s">
        <v>26</v>
      </c>
      <c r="E1144" t="s">
        <v>102</v>
      </c>
      <c r="F1144" t="s">
        <v>659</v>
      </c>
      <c r="G1144">
        <v>1</v>
      </c>
      <c r="H1144" t="s">
        <v>22</v>
      </c>
      <c r="I1144" t="s">
        <v>489</v>
      </c>
      <c r="L1144" s="1">
        <v>490017401453</v>
      </c>
      <c r="M1144" t="s">
        <v>490</v>
      </c>
      <c r="N1144" t="s">
        <v>45</v>
      </c>
      <c r="O1144" t="s">
        <v>491</v>
      </c>
      <c r="P1144">
        <v>84025</v>
      </c>
      <c r="Q1144" t="s">
        <v>492</v>
      </c>
      <c r="R1144">
        <v>516</v>
      </c>
      <c r="S1144" t="s">
        <v>89</v>
      </c>
      <c r="T1144" t="b">
        <v>0</v>
      </c>
      <c r="U1144" t="s">
        <v>30</v>
      </c>
      <c r="V1144" t="s">
        <v>31</v>
      </c>
      <c r="W1144" t="s">
        <v>31</v>
      </c>
      <c r="X1144" t="s">
        <v>31</v>
      </c>
      <c r="Y1144" t="s">
        <v>31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2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f t="shared" si="170"/>
        <v>0</v>
      </c>
      <c r="BP1144">
        <f t="shared" si="171"/>
        <v>0</v>
      </c>
      <c r="BQ1144">
        <f t="shared" si="172"/>
        <v>0</v>
      </c>
      <c r="BR1144">
        <f t="shared" si="173"/>
        <v>0</v>
      </c>
      <c r="BS1144">
        <f t="shared" si="174"/>
        <v>0</v>
      </c>
      <c r="BT1144">
        <f t="shared" si="175"/>
        <v>0</v>
      </c>
      <c r="BU1144">
        <f t="shared" si="176"/>
        <v>0</v>
      </c>
      <c r="BV1144">
        <f t="shared" si="177"/>
        <v>2</v>
      </c>
      <c r="BW1144">
        <f t="shared" si="178"/>
        <v>0</v>
      </c>
      <c r="BX1144">
        <f t="shared" si="179"/>
        <v>0</v>
      </c>
    </row>
    <row r="1145" spans="1:76" ht="18.95" customHeight="1" x14ac:dyDescent="0.25">
      <c r="A1145" t="s">
        <v>1378</v>
      </c>
      <c r="B1145" t="s">
        <v>1239</v>
      </c>
      <c r="C1145" t="s">
        <v>219</v>
      </c>
      <c r="D1145" t="s">
        <v>26</v>
      </c>
      <c r="E1145" t="s">
        <v>96</v>
      </c>
      <c r="F1145" t="s">
        <v>5163</v>
      </c>
      <c r="G1145">
        <v>3</v>
      </c>
      <c r="H1145" t="s">
        <v>22</v>
      </c>
      <c r="I1145" t="s">
        <v>1379</v>
      </c>
      <c r="L1145" s="1">
        <v>483585013174</v>
      </c>
      <c r="M1145" t="s">
        <v>1380</v>
      </c>
      <c r="N1145" t="s">
        <v>45</v>
      </c>
      <c r="O1145" t="s">
        <v>1381</v>
      </c>
      <c r="P1145">
        <v>75407</v>
      </c>
      <c r="Q1145" t="s">
        <v>1382</v>
      </c>
      <c r="R1145">
        <v>626</v>
      </c>
      <c r="S1145" t="s">
        <v>89</v>
      </c>
      <c r="T1145" t="b">
        <v>0</v>
      </c>
      <c r="U1145" t="s">
        <v>30</v>
      </c>
      <c r="V1145" t="s">
        <v>31</v>
      </c>
      <c r="W1145" t="s">
        <v>31</v>
      </c>
      <c r="X1145" t="s">
        <v>31</v>
      </c>
      <c r="Y1145" t="s">
        <v>31</v>
      </c>
      <c r="Z1145" s="10">
        <v>0</v>
      </c>
      <c r="AA1145" s="10">
        <v>0</v>
      </c>
      <c r="AB1145" s="10">
        <v>0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0</v>
      </c>
      <c r="AI1145" s="10">
        <v>2</v>
      </c>
      <c r="AJ1145" s="10">
        <v>0</v>
      </c>
      <c r="AK1145" s="10">
        <v>2</v>
      </c>
      <c r="AL1145" s="10">
        <v>0</v>
      </c>
      <c r="AM1145" s="10">
        <v>2</v>
      </c>
      <c r="AN1145" s="10">
        <v>2</v>
      </c>
      <c r="AO1145" s="10">
        <v>2</v>
      </c>
      <c r="AP1145" s="10">
        <v>0</v>
      </c>
      <c r="AQ1145" s="10">
        <v>0</v>
      </c>
      <c r="AR1145" s="10">
        <v>2</v>
      </c>
      <c r="AS1145" s="10">
        <v>0</v>
      </c>
      <c r="AT1145" s="10">
        <v>0</v>
      </c>
      <c r="AU1145" s="10">
        <v>2</v>
      </c>
      <c r="AV1145" s="10">
        <v>2</v>
      </c>
      <c r="AW1145" s="10">
        <v>0</v>
      </c>
      <c r="AX1145" s="10">
        <v>0</v>
      </c>
      <c r="AY1145" s="10">
        <v>0</v>
      </c>
      <c r="AZ1145" s="10">
        <v>0</v>
      </c>
      <c r="BA1145" s="10">
        <v>3</v>
      </c>
      <c r="BB1145" s="10">
        <v>3</v>
      </c>
      <c r="BC1145" s="10">
        <v>2</v>
      </c>
      <c r="BD1145" s="10">
        <v>0</v>
      </c>
      <c r="BE1145" s="10">
        <v>2</v>
      </c>
      <c r="BF1145" s="10">
        <v>2</v>
      </c>
      <c r="BG1145" s="10">
        <v>3</v>
      </c>
      <c r="BH1145" s="10">
        <v>0</v>
      </c>
      <c r="BI1145" s="10">
        <v>0</v>
      </c>
      <c r="BJ1145" s="10">
        <v>0</v>
      </c>
      <c r="BK1145" s="10">
        <v>0</v>
      </c>
      <c r="BL1145" s="10">
        <v>0</v>
      </c>
      <c r="BM1145" s="10">
        <v>0</v>
      </c>
      <c r="BN1145" s="10">
        <v>0</v>
      </c>
      <c r="BO1145">
        <f t="shared" si="170"/>
        <v>0</v>
      </c>
      <c r="BP1145">
        <f t="shared" si="171"/>
        <v>4</v>
      </c>
      <c r="BQ1145">
        <f t="shared" si="172"/>
        <v>6</v>
      </c>
      <c r="BR1145">
        <f t="shared" si="173"/>
        <v>2</v>
      </c>
      <c r="BS1145">
        <f t="shared" si="174"/>
        <v>0</v>
      </c>
      <c r="BT1145">
        <f t="shared" si="175"/>
        <v>4</v>
      </c>
      <c r="BU1145">
        <f t="shared" si="176"/>
        <v>6</v>
      </c>
      <c r="BV1145">
        <f t="shared" si="177"/>
        <v>6</v>
      </c>
      <c r="BW1145">
        <f t="shared" si="178"/>
        <v>3</v>
      </c>
      <c r="BX1145">
        <f t="shared" si="179"/>
        <v>0</v>
      </c>
    </row>
    <row r="1146" spans="1:76" ht="18.95" customHeight="1" x14ac:dyDescent="0.25">
      <c r="A1146" t="s">
        <v>3395</v>
      </c>
      <c r="B1146" t="s">
        <v>1589</v>
      </c>
      <c r="C1146" t="s">
        <v>40</v>
      </c>
      <c r="D1146" t="s">
        <v>26</v>
      </c>
      <c r="E1146" t="s">
        <v>73</v>
      </c>
      <c r="F1146" t="s">
        <v>659</v>
      </c>
      <c r="G1146" t="s">
        <v>2026</v>
      </c>
      <c r="H1146" t="s">
        <v>22</v>
      </c>
      <c r="I1146" t="s">
        <v>3396</v>
      </c>
      <c r="L1146" s="1">
        <v>261962008691</v>
      </c>
      <c r="M1146" t="s">
        <v>3397</v>
      </c>
      <c r="N1146" t="s">
        <v>45</v>
      </c>
      <c r="O1146" t="s">
        <v>1782</v>
      </c>
      <c r="P1146">
        <v>49202</v>
      </c>
      <c r="Q1146" t="s">
        <v>1782</v>
      </c>
      <c r="R1146">
        <v>115</v>
      </c>
      <c r="S1146" t="s">
        <v>89</v>
      </c>
      <c r="T1146" t="b">
        <v>0</v>
      </c>
      <c r="U1146" t="s">
        <v>30</v>
      </c>
      <c r="V1146" t="s">
        <v>31</v>
      </c>
      <c r="W1146" t="s">
        <v>31</v>
      </c>
      <c r="X1146" t="s">
        <v>31</v>
      </c>
      <c r="Y1146" t="s">
        <v>31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2</v>
      </c>
      <c r="AJ1146">
        <v>2</v>
      </c>
      <c r="AK1146">
        <v>2</v>
      </c>
      <c r="AL1146">
        <v>0</v>
      </c>
      <c r="AM1146">
        <v>3</v>
      </c>
      <c r="AN1146">
        <v>3</v>
      </c>
      <c r="AO1146">
        <v>3</v>
      </c>
      <c r="AP1146">
        <v>2</v>
      </c>
      <c r="AQ1146">
        <v>3</v>
      </c>
      <c r="AR1146">
        <v>2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3</v>
      </c>
      <c r="BB1146">
        <v>3</v>
      </c>
      <c r="BC1146">
        <v>0</v>
      </c>
      <c r="BD1146">
        <v>0</v>
      </c>
      <c r="BE1146">
        <v>3</v>
      </c>
      <c r="BF1146">
        <v>3</v>
      </c>
      <c r="BG1146">
        <v>3</v>
      </c>
      <c r="BH1146">
        <v>3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f t="shared" si="170"/>
        <v>0</v>
      </c>
      <c r="BP1146">
        <f t="shared" si="171"/>
        <v>6</v>
      </c>
      <c r="BQ1146">
        <f t="shared" si="172"/>
        <v>14</v>
      </c>
      <c r="BR1146">
        <f t="shared" si="173"/>
        <v>2</v>
      </c>
      <c r="BS1146">
        <f t="shared" si="174"/>
        <v>0</v>
      </c>
      <c r="BT1146">
        <f t="shared" si="175"/>
        <v>0</v>
      </c>
      <c r="BU1146">
        <f t="shared" si="176"/>
        <v>6</v>
      </c>
      <c r="BV1146">
        <f t="shared" si="177"/>
        <v>6</v>
      </c>
      <c r="BW1146">
        <f t="shared" si="178"/>
        <v>6</v>
      </c>
      <c r="BX1146">
        <f t="shared" si="179"/>
        <v>0</v>
      </c>
    </row>
    <row r="1147" spans="1:76" ht="18.95" customHeight="1" x14ac:dyDescent="0.25">
      <c r="A1147" t="s">
        <v>3652</v>
      </c>
      <c r="B1147" t="s">
        <v>25</v>
      </c>
      <c r="C1147" t="s">
        <v>219</v>
      </c>
      <c r="D1147" t="s">
        <v>26</v>
      </c>
      <c r="E1147" t="s">
        <v>21</v>
      </c>
      <c r="F1147" t="s">
        <v>5163</v>
      </c>
      <c r="G1147" t="s">
        <v>2026</v>
      </c>
      <c r="H1147" t="s">
        <v>22</v>
      </c>
      <c r="I1147" t="s">
        <v>3653</v>
      </c>
      <c r="L1147" s="1">
        <v>280258000499</v>
      </c>
      <c r="M1147" t="s">
        <v>3654</v>
      </c>
      <c r="N1147" t="s">
        <v>25</v>
      </c>
      <c r="O1147" t="s">
        <v>3655</v>
      </c>
      <c r="P1147">
        <v>38930</v>
      </c>
      <c r="Q1147" t="s">
        <v>3656</v>
      </c>
      <c r="R1147">
        <v>326</v>
      </c>
      <c r="S1147" t="s">
        <v>77</v>
      </c>
      <c r="T1147" t="b">
        <v>1</v>
      </c>
      <c r="U1147" t="s">
        <v>61</v>
      </c>
      <c r="V1147" t="s">
        <v>61</v>
      </c>
      <c r="W1147" t="s">
        <v>61</v>
      </c>
      <c r="X1147" t="s">
        <v>61</v>
      </c>
      <c r="Y1147" t="s">
        <v>61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2</v>
      </c>
      <c r="AJ1147">
        <v>2</v>
      </c>
      <c r="AK1147">
        <v>2</v>
      </c>
      <c r="AL1147">
        <v>2</v>
      </c>
      <c r="AM1147">
        <v>3</v>
      </c>
      <c r="AN1147">
        <v>3</v>
      </c>
      <c r="AO1147">
        <v>3</v>
      </c>
      <c r="AP1147">
        <v>3</v>
      </c>
      <c r="AQ1147">
        <v>0</v>
      </c>
      <c r="AR1147">
        <v>3</v>
      </c>
      <c r="AS1147">
        <v>1</v>
      </c>
      <c r="AT1147">
        <v>3</v>
      </c>
      <c r="AU1147">
        <v>2</v>
      </c>
      <c r="AV1147">
        <v>2</v>
      </c>
      <c r="AW1147">
        <v>2</v>
      </c>
      <c r="AX1147">
        <v>2</v>
      </c>
      <c r="AY1147">
        <v>2</v>
      </c>
      <c r="AZ1147">
        <v>0</v>
      </c>
      <c r="BA1147">
        <v>3</v>
      </c>
      <c r="BB1147">
        <v>3</v>
      </c>
      <c r="BC1147">
        <v>2</v>
      </c>
      <c r="BD1147">
        <v>0</v>
      </c>
      <c r="BE1147">
        <v>3</v>
      </c>
      <c r="BF1147">
        <v>3</v>
      </c>
      <c r="BG1147">
        <v>3</v>
      </c>
      <c r="BH1147">
        <v>3</v>
      </c>
      <c r="BI1147">
        <v>0</v>
      </c>
      <c r="BJ1147">
        <v>0</v>
      </c>
      <c r="BK1147">
        <v>0</v>
      </c>
      <c r="BL1147">
        <v>2</v>
      </c>
      <c r="BM1147">
        <v>0</v>
      </c>
      <c r="BN1147">
        <v>0</v>
      </c>
      <c r="BO1147">
        <f t="shared" si="170"/>
        <v>1</v>
      </c>
      <c r="BP1147">
        <f t="shared" si="171"/>
        <v>8</v>
      </c>
      <c r="BQ1147">
        <f t="shared" si="172"/>
        <v>12</v>
      </c>
      <c r="BR1147">
        <f t="shared" si="173"/>
        <v>4</v>
      </c>
      <c r="BS1147">
        <f t="shared" si="174"/>
        <v>3</v>
      </c>
      <c r="BT1147">
        <f t="shared" si="175"/>
        <v>8</v>
      </c>
      <c r="BU1147">
        <f t="shared" si="176"/>
        <v>8</v>
      </c>
      <c r="BV1147">
        <f t="shared" si="177"/>
        <v>8</v>
      </c>
      <c r="BW1147">
        <f t="shared" si="178"/>
        <v>6</v>
      </c>
      <c r="BX1147">
        <f t="shared" si="179"/>
        <v>2</v>
      </c>
    </row>
    <row r="1148" spans="1:76" ht="18.95" customHeight="1" x14ac:dyDescent="0.25">
      <c r="A1148" t="s">
        <v>2472</v>
      </c>
      <c r="B1148" t="s">
        <v>1058</v>
      </c>
      <c r="C1148" t="s">
        <v>29</v>
      </c>
      <c r="D1148" t="s">
        <v>26</v>
      </c>
      <c r="E1148" t="s">
        <v>184</v>
      </c>
      <c r="F1148" t="s">
        <v>5162</v>
      </c>
      <c r="G1148" t="s">
        <v>2026</v>
      </c>
      <c r="H1148" t="s">
        <v>22</v>
      </c>
      <c r="I1148" t="s">
        <v>2473</v>
      </c>
      <c r="L1148" s="1">
        <v>80345006666</v>
      </c>
      <c r="M1148" t="s">
        <v>2474</v>
      </c>
      <c r="N1148" t="s">
        <v>25</v>
      </c>
      <c r="O1148" t="s">
        <v>2475</v>
      </c>
      <c r="P1148">
        <v>80104</v>
      </c>
      <c r="Q1148" t="s">
        <v>2476</v>
      </c>
      <c r="R1148">
        <v>596</v>
      </c>
      <c r="S1148" t="s">
        <v>89</v>
      </c>
      <c r="T1148" t="b">
        <v>0</v>
      </c>
      <c r="U1148" t="s">
        <v>30</v>
      </c>
      <c r="V1148" t="s">
        <v>71</v>
      </c>
      <c r="W1148" t="s">
        <v>71</v>
      </c>
      <c r="X1148" t="s">
        <v>61</v>
      </c>
      <c r="Y1148" t="s">
        <v>61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3</v>
      </c>
      <c r="AH1148">
        <v>1</v>
      </c>
      <c r="AI1148">
        <v>2</v>
      </c>
      <c r="AJ1148">
        <v>0</v>
      </c>
      <c r="AK1148">
        <v>0</v>
      </c>
      <c r="AL1148">
        <v>0</v>
      </c>
      <c r="AM1148">
        <v>2</v>
      </c>
      <c r="AN1148">
        <v>3</v>
      </c>
      <c r="AO1148">
        <v>0</v>
      </c>
      <c r="AP1148">
        <v>3</v>
      </c>
      <c r="AQ1148">
        <v>0</v>
      </c>
      <c r="AR1148">
        <v>3</v>
      </c>
      <c r="AS1148">
        <v>0</v>
      </c>
      <c r="AT1148">
        <v>0</v>
      </c>
      <c r="AU1148">
        <v>1</v>
      </c>
      <c r="AV1148">
        <v>1</v>
      </c>
      <c r="AW1148">
        <v>0</v>
      </c>
      <c r="AX1148">
        <v>1</v>
      </c>
      <c r="AY1148">
        <v>0</v>
      </c>
      <c r="AZ1148">
        <v>0</v>
      </c>
      <c r="BA1148">
        <v>3</v>
      </c>
      <c r="BB1148">
        <v>3</v>
      </c>
      <c r="BC1148">
        <v>0</v>
      </c>
      <c r="BD1148">
        <v>0</v>
      </c>
      <c r="BE1148">
        <v>3</v>
      </c>
      <c r="BF1148">
        <v>3</v>
      </c>
      <c r="BG1148">
        <v>0</v>
      </c>
      <c r="BH1148">
        <v>3</v>
      </c>
      <c r="BI1148">
        <v>0</v>
      </c>
      <c r="BJ1148">
        <v>0</v>
      </c>
      <c r="BK1148">
        <v>0</v>
      </c>
      <c r="BL1148">
        <v>3</v>
      </c>
      <c r="BM1148">
        <v>2</v>
      </c>
      <c r="BN1148">
        <v>2</v>
      </c>
      <c r="BO1148">
        <f t="shared" si="170"/>
        <v>4</v>
      </c>
      <c r="BP1148">
        <f t="shared" si="171"/>
        <v>2</v>
      </c>
      <c r="BQ1148">
        <f t="shared" si="172"/>
        <v>8</v>
      </c>
      <c r="BR1148">
        <f t="shared" si="173"/>
        <v>3</v>
      </c>
      <c r="BS1148">
        <f t="shared" si="174"/>
        <v>0</v>
      </c>
      <c r="BT1148">
        <f t="shared" si="175"/>
        <v>3</v>
      </c>
      <c r="BU1148">
        <f t="shared" si="176"/>
        <v>6</v>
      </c>
      <c r="BV1148">
        <f t="shared" si="177"/>
        <v>6</v>
      </c>
      <c r="BW1148">
        <f t="shared" si="178"/>
        <v>3</v>
      </c>
      <c r="BX1148">
        <f t="shared" si="179"/>
        <v>7</v>
      </c>
    </row>
    <row r="1149" spans="1:76" ht="18.95" customHeight="1" x14ac:dyDescent="0.25">
      <c r="A1149" t="s">
        <v>1404</v>
      </c>
      <c r="B1149" t="s">
        <v>1239</v>
      </c>
      <c r="C1149" t="s">
        <v>219</v>
      </c>
      <c r="D1149" t="s">
        <v>26</v>
      </c>
      <c r="E1149" t="s">
        <v>73</v>
      </c>
      <c r="F1149" t="s">
        <v>659</v>
      </c>
      <c r="G1149">
        <v>3</v>
      </c>
      <c r="H1149" t="s">
        <v>22</v>
      </c>
      <c r="I1149" t="s">
        <v>1405</v>
      </c>
      <c r="L1149" s="1">
        <v>480140913213</v>
      </c>
      <c r="M1149" t="s">
        <v>1406</v>
      </c>
      <c r="N1149" t="s">
        <v>25</v>
      </c>
      <c r="O1149" t="s">
        <v>1407</v>
      </c>
      <c r="P1149">
        <v>79603</v>
      </c>
      <c r="Q1149" t="s">
        <v>1408</v>
      </c>
      <c r="R1149">
        <v>429</v>
      </c>
      <c r="S1149" t="s">
        <v>7</v>
      </c>
      <c r="T1149" t="b">
        <v>1</v>
      </c>
      <c r="U1149" t="s">
        <v>31</v>
      </c>
      <c r="V1149" t="s">
        <v>31</v>
      </c>
      <c r="W1149" t="s">
        <v>31</v>
      </c>
      <c r="X1149" t="s">
        <v>31</v>
      </c>
      <c r="Y1149" t="s">
        <v>31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</v>
      </c>
      <c r="AK1149">
        <v>0</v>
      </c>
      <c r="AL1149">
        <v>2</v>
      </c>
      <c r="AM1149">
        <v>1</v>
      </c>
      <c r="AN1149">
        <v>1</v>
      </c>
      <c r="AO1149">
        <v>0</v>
      </c>
      <c r="AP1149">
        <v>0</v>
      </c>
      <c r="AQ1149">
        <v>0</v>
      </c>
      <c r="AR1149">
        <v>2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2</v>
      </c>
      <c r="AZ1149">
        <v>0</v>
      </c>
      <c r="BA1149">
        <v>3</v>
      </c>
      <c r="BB1149">
        <v>3</v>
      </c>
      <c r="BC1149">
        <v>0</v>
      </c>
      <c r="BD1149">
        <v>0</v>
      </c>
      <c r="BE1149">
        <v>1</v>
      </c>
      <c r="BF1149">
        <v>1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f t="shared" si="170"/>
        <v>0</v>
      </c>
      <c r="BP1149">
        <f t="shared" si="171"/>
        <v>4</v>
      </c>
      <c r="BQ1149">
        <f t="shared" si="172"/>
        <v>2</v>
      </c>
      <c r="BR1149">
        <f t="shared" si="173"/>
        <v>2</v>
      </c>
      <c r="BS1149">
        <f t="shared" si="174"/>
        <v>0</v>
      </c>
      <c r="BT1149">
        <f t="shared" si="175"/>
        <v>0</v>
      </c>
      <c r="BU1149">
        <f t="shared" si="176"/>
        <v>8</v>
      </c>
      <c r="BV1149">
        <f t="shared" si="177"/>
        <v>2</v>
      </c>
      <c r="BW1149">
        <f t="shared" si="178"/>
        <v>0</v>
      </c>
      <c r="BX1149">
        <f t="shared" si="179"/>
        <v>0</v>
      </c>
    </row>
    <row r="1150" spans="1:76" ht="18.95" customHeight="1" x14ac:dyDescent="0.25">
      <c r="A1150" t="s">
        <v>509</v>
      </c>
      <c r="B1150" t="s">
        <v>483</v>
      </c>
      <c r="C1150" t="s">
        <v>29</v>
      </c>
      <c r="D1150" t="s">
        <v>26</v>
      </c>
      <c r="E1150" t="s">
        <v>66</v>
      </c>
      <c r="F1150" t="s">
        <v>66</v>
      </c>
      <c r="G1150">
        <v>1</v>
      </c>
      <c r="H1150" t="s">
        <v>510</v>
      </c>
      <c r="I1150" t="s">
        <v>511</v>
      </c>
      <c r="L1150" s="1">
        <v>490018401489</v>
      </c>
      <c r="M1150" t="s">
        <v>512</v>
      </c>
      <c r="N1150" t="s">
        <v>25</v>
      </c>
      <c r="O1150" t="s">
        <v>513</v>
      </c>
      <c r="P1150">
        <v>84104</v>
      </c>
      <c r="Q1150" t="s">
        <v>487</v>
      </c>
      <c r="R1150">
        <v>567</v>
      </c>
      <c r="S1150" t="s">
        <v>7</v>
      </c>
      <c r="T1150" t="b">
        <v>1</v>
      </c>
      <c r="U1150" t="s">
        <v>31</v>
      </c>
      <c r="V1150" t="s">
        <v>31</v>
      </c>
      <c r="W1150" t="s">
        <v>31</v>
      </c>
      <c r="X1150" t="s">
        <v>31</v>
      </c>
      <c r="Y1150" t="s">
        <v>31</v>
      </c>
      <c r="Z1150" s="10">
        <v>0</v>
      </c>
      <c r="AA1150" s="10">
        <v>0</v>
      </c>
      <c r="AB1150" s="10">
        <v>0</v>
      </c>
      <c r="AC1150" s="10">
        <v>0</v>
      </c>
      <c r="AD1150" s="10">
        <v>0</v>
      </c>
      <c r="AE1150" s="10">
        <v>0</v>
      </c>
      <c r="AF1150" s="10">
        <v>0</v>
      </c>
      <c r="AG1150" s="10">
        <v>0</v>
      </c>
      <c r="AH1150" s="10">
        <v>0</v>
      </c>
      <c r="AI1150" s="10">
        <v>0</v>
      </c>
      <c r="AJ1150" s="10">
        <v>0</v>
      </c>
      <c r="AK1150" s="10">
        <v>2</v>
      </c>
      <c r="AL1150" s="10">
        <v>0</v>
      </c>
      <c r="AM1150" s="10">
        <v>0</v>
      </c>
      <c r="AN1150" s="10">
        <v>0</v>
      </c>
      <c r="AO1150" s="10">
        <v>0</v>
      </c>
      <c r="AP1150" s="10">
        <v>0</v>
      </c>
      <c r="AQ1150" s="10">
        <v>0</v>
      </c>
      <c r="AR1150" s="10">
        <v>3</v>
      </c>
      <c r="AS1150" s="10">
        <v>0</v>
      </c>
      <c r="AT1150" s="10">
        <v>3</v>
      </c>
      <c r="AU1150" s="10">
        <v>0</v>
      </c>
      <c r="AV1150" s="10">
        <v>0</v>
      </c>
      <c r="AW1150" s="10">
        <v>0</v>
      </c>
      <c r="AX1150" s="10">
        <v>0</v>
      </c>
      <c r="AY1150" s="10">
        <v>0</v>
      </c>
      <c r="AZ1150" s="10">
        <v>0</v>
      </c>
      <c r="BA1150" s="10">
        <v>0</v>
      </c>
      <c r="BB1150" s="10">
        <v>2</v>
      </c>
      <c r="BC1150" s="10">
        <v>0</v>
      </c>
      <c r="BD1150" s="10">
        <v>0</v>
      </c>
      <c r="BE1150" s="10">
        <v>0</v>
      </c>
      <c r="BF1150" s="10">
        <v>0</v>
      </c>
      <c r="BG1150" s="10">
        <v>0</v>
      </c>
      <c r="BH1150" s="10">
        <v>3</v>
      </c>
      <c r="BI1150" s="10">
        <v>0</v>
      </c>
      <c r="BJ1150" s="10">
        <v>0</v>
      </c>
      <c r="BK1150" s="10">
        <v>0</v>
      </c>
      <c r="BL1150" s="10">
        <v>0</v>
      </c>
      <c r="BM1150" s="10">
        <v>0</v>
      </c>
      <c r="BN1150" s="10">
        <v>0</v>
      </c>
      <c r="BO1150">
        <f t="shared" si="170"/>
        <v>0</v>
      </c>
      <c r="BP1150">
        <f t="shared" si="171"/>
        <v>2</v>
      </c>
      <c r="BQ1150">
        <f t="shared" si="172"/>
        <v>0</v>
      </c>
      <c r="BR1150">
        <f t="shared" si="173"/>
        <v>3</v>
      </c>
      <c r="BS1150">
        <f t="shared" si="174"/>
        <v>3</v>
      </c>
      <c r="BT1150">
        <f t="shared" si="175"/>
        <v>0</v>
      </c>
      <c r="BU1150">
        <f t="shared" si="176"/>
        <v>2</v>
      </c>
      <c r="BV1150">
        <f t="shared" si="177"/>
        <v>0</v>
      </c>
      <c r="BW1150">
        <f t="shared" si="178"/>
        <v>3</v>
      </c>
      <c r="BX1150">
        <f t="shared" si="179"/>
        <v>0</v>
      </c>
    </row>
    <row r="1151" spans="1:76" ht="18.95" customHeight="1" x14ac:dyDescent="0.25">
      <c r="A1151" t="s">
        <v>4554</v>
      </c>
      <c r="B1151" t="s">
        <v>424</v>
      </c>
      <c r="C1151" t="s">
        <v>219</v>
      </c>
      <c r="D1151" t="s">
        <v>26</v>
      </c>
      <c r="E1151" t="s">
        <v>66</v>
      </c>
      <c r="F1151" t="s">
        <v>66</v>
      </c>
      <c r="G1151" t="s">
        <v>2026</v>
      </c>
      <c r="H1151" t="s">
        <v>22</v>
      </c>
      <c r="I1151" t="s">
        <v>4555</v>
      </c>
      <c r="L1151" s="1">
        <v>470348001449</v>
      </c>
      <c r="M1151" t="s">
        <v>4556</v>
      </c>
      <c r="N1151" t="s">
        <v>45</v>
      </c>
      <c r="O1151" t="s">
        <v>762</v>
      </c>
      <c r="P1151">
        <v>38544</v>
      </c>
      <c r="Q1151" t="s">
        <v>4107</v>
      </c>
      <c r="R1151">
        <v>326</v>
      </c>
      <c r="S1151" t="s">
        <v>77</v>
      </c>
      <c r="T1151" t="b">
        <v>1</v>
      </c>
      <c r="U1151" t="s">
        <v>61</v>
      </c>
      <c r="V1151" t="s">
        <v>61</v>
      </c>
      <c r="W1151" t="s">
        <v>61</v>
      </c>
      <c r="X1151" t="s">
        <v>61</v>
      </c>
      <c r="Y1151" t="s">
        <v>61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2</v>
      </c>
      <c r="AJ1151">
        <v>2</v>
      </c>
      <c r="AK1151">
        <v>2</v>
      </c>
      <c r="AL1151">
        <v>2</v>
      </c>
      <c r="AM1151">
        <v>3</v>
      </c>
      <c r="AN1151">
        <v>3</v>
      </c>
      <c r="AO1151">
        <v>3</v>
      </c>
      <c r="AP1151">
        <v>0</v>
      </c>
      <c r="AQ1151">
        <v>0</v>
      </c>
      <c r="AR1151">
        <v>3</v>
      </c>
      <c r="AS1151">
        <v>1</v>
      </c>
      <c r="AT1151">
        <v>0</v>
      </c>
      <c r="AU1151">
        <v>2</v>
      </c>
      <c r="AV1151">
        <v>2</v>
      </c>
      <c r="AW1151">
        <v>2</v>
      </c>
      <c r="AX1151">
        <v>2</v>
      </c>
      <c r="AY1151">
        <v>0</v>
      </c>
      <c r="AZ1151">
        <v>2</v>
      </c>
      <c r="BA1151">
        <v>3</v>
      </c>
      <c r="BB1151">
        <v>3</v>
      </c>
      <c r="BC1151">
        <v>0</v>
      </c>
      <c r="BD1151">
        <v>2</v>
      </c>
      <c r="BE1151">
        <v>3</v>
      </c>
      <c r="BF1151">
        <v>3</v>
      </c>
      <c r="BG1151">
        <v>3</v>
      </c>
      <c r="BH1151">
        <v>3</v>
      </c>
      <c r="BI1151">
        <v>3</v>
      </c>
      <c r="BJ1151">
        <v>0</v>
      </c>
      <c r="BK1151">
        <v>3</v>
      </c>
      <c r="BL1151">
        <v>0</v>
      </c>
      <c r="BM1151">
        <v>0</v>
      </c>
      <c r="BN1151">
        <v>2</v>
      </c>
      <c r="BO1151">
        <f t="shared" si="170"/>
        <v>0</v>
      </c>
      <c r="BP1151">
        <f t="shared" si="171"/>
        <v>8</v>
      </c>
      <c r="BQ1151">
        <f t="shared" si="172"/>
        <v>9</v>
      </c>
      <c r="BR1151">
        <f t="shared" si="173"/>
        <v>4</v>
      </c>
      <c r="BS1151">
        <f t="shared" si="174"/>
        <v>0</v>
      </c>
      <c r="BT1151">
        <f t="shared" si="175"/>
        <v>8</v>
      </c>
      <c r="BU1151">
        <f t="shared" si="176"/>
        <v>8</v>
      </c>
      <c r="BV1151">
        <f t="shared" si="177"/>
        <v>8</v>
      </c>
      <c r="BW1151">
        <f t="shared" si="178"/>
        <v>6</v>
      </c>
      <c r="BX1151">
        <f t="shared" si="179"/>
        <v>8</v>
      </c>
    </row>
    <row r="1152" spans="1:76" ht="18.95" customHeight="1" x14ac:dyDescent="0.25">
      <c r="A1152" t="s">
        <v>848</v>
      </c>
      <c r="B1152" t="s">
        <v>785</v>
      </c>
      <c r="C1152" t="s">
        <v>29</v>
      </c>
      <c r="D1152" t="s">
        <v>26</v>
      </c>
      <c r="E1152" t="s">
        <v>73</v>
      </c>
      <c r="F1152" t="s">
        <v>659</v>
      </c>
      <c r="G1152">
        <v>2</v>
      </c>
      <c r="H1152" t="s">
        <v>22</v>
      </c>
      <c r="I1152" t="s">
        <v>849</v>
      </c>
      <c r="L1152" s="1">
        <v>40429003530</v>
      </c>
      <c r="M1152" t="s">
        <v>850</v>
      </c>
      <c r="N1152" t="s">
        <v>45</v>
      </c>
      <c r="O1152" t="s">
        <v>851</v>
      </c>
      <c r="P1152">
        <v>85339</v>
      </c>
      <c r="Q1152" t="s">
        <v>794</v>
      </c>
      <c r="R1152">
        <v>973</v>
      </c>
      <c r="S1152" t="s">
        <v>7</v>
      </c>
      <c r="T1152" t="b">
        <v>1</v>
      </c>
      <c r="U1152" t="s">
        <v>61</v>
      </c>
      <c r="V1152" t="s">
        <v>61</v>
      </c>
      <c r="W1152" t="s">
        <v>61</v>
      </c>
      <c r="X1152" t="s">
        <v>61</v>
      </c>
      <c r="Y1152" t="s">
        <v>61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2</v>
      </c>
      <c r="AF1152">
        <v>0</v>
      </c>
      <c r="AG1152">
        <v>0</v>
      </c>
      <c r="AH1152">
        <v>2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1</v>
      </c>
      <c r="AO1152">
        <v>0</v>
      </c>
      <c r="AP1152">
        <v>0</v>
      </c>
      <c r="AQ1152">
        <v>0</v>
      </c>
      <c r="AR1152">
        <v>3</v>
      </c>
      <c r="AS1152">
        <v>0</v>
      </c>
      <c r="AT1152">
        <v>0</v>
      </c>
      <c r="AU1152">
        <v>1</v>
      </c>
      <c r="AV1152">
        <v>1</v>
      </c>
      <c r="AW1152">
        <v>1</v>
      </c>
      <c r="AX1152">
        <v>1</v>
      </c>
      <c r="AY1152">
        <v>0</v>
      </c>
      <c r="AZ1152">
        <v>0</v>
      </c>
      <c r="BA1152">
        <v>3</v>
      </c>
      <c r="BB1152">
        <v>3</v>
      </c>
      <c r="BC1152">
        <v>2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2</v>
      </c>
      <c r="BO1152">
        <f t="shared" si="170"/>
        <v>4</v>
      </c>
      <c r="BP1152">
        <f t="shared" si="171"/>
        <v>0</v>
      </c>
      <c r="BQ1152">
        <f t="shared" si="172"/>
        <v>2</v>
      </c>
      <c r="BR1152">
        <f t="shared" si="173"/>
        <v>3</v>
      </c>
      <c r="BS1152">
        <f t="shared" si="174"/>
        <v>0</v>
      </c>
      <c r="BT1152">
        <f t="shared" si="175"/>
        <v>4</v>
      </c>
      <c r="BU1152">
        <f t="shared" si="176"/>
        <v>6</v>
      </c>
      <c r="BV1152">
        <f t="shared" si="177"/>
        <v>2</v>
      </c>
      <c r="BW1152">
        <f t="shared" si="178"/>
        <v>0</v>
      </c>
      <c r="BX1152">
        <f t="shared" si="179"/>
        <v>2</v>
      </c>
    </row>
    <row r="1153" spans="1:76" ht="18.95" customHeight="1" x14ac:dyDescent="0.25">
      <c r="A1153" t="s">
        <v>1339</v>
      </c>
      <c r="B1153" t="s">
        <v>1239</v>
      </c>
      <c r="C1153" t="s">
        <v>219</v>
      </c>
      <c r="D1153" t="s">
        <v>26</v>
      </c>
      <c r="E1153" t="s">
        <v>143</v>
      </c>
      <c r="F1153" t="s">
        <v>659</v>
      </c>
      <c r="G1153">
        <v>3</v>
      </c>
      <c r="H1153" t="s">
        <v>22</v>
      </c>
      <c r="I1153" t="s">
        <v>1340</v>
      </c>
      <c r="L1153" s="1">
        <v>480021113520</v>
      </c>
      <c r="M1153" t="s">
        <v>1341</v>
      </c>
      <c r="N1153" t="s">
        <v>45</v>
      </c>
      <c r="O1153" t="s">
        <v>1304</v>
      </c>
      <c r="P1153">
        <v>78245</v>
      </c>
      <c r="Q1153" t="s">
        <v>1305</v>
      </c>
      <c r="R1153">
        <v>483</v>
      </c>
      <c r="S1153" t="s">
        <v>7</v>
      </c>
      <c r="T1153" t="b">
        <v>0</v>
      </c>
      <c r="U1153" t="s">
        <v>30</v>
      </c>
      <c r="V1153" t="s">
        <v>31</v>
      </c>
      <c r="W1153" t="s">
        <v>31</v>
      </c>
      <c r="X1153" t="s">
        <v>31</v>
      </c>
      <c r="Y1153" t="s">
        <v>31</v>
      </c>
      <c r="Z1153" s="10">
        <v>0</v>
      </c>
      <c r="AA1153" s="10">
        <v>0</v>
      </c>
      <c r="AB1153" s="10">
        <v>0</v>
      </c>
      <c r="AC1153" s="10">
        <v>1</v>
      </c>
      <c r="AD1153" s="10">
        <v>1</v>
      </c>
      <c r="AE1153" s="10">
        <v>1</v>
      </c>
      <c r="AF1153" s="10">
        <v>2</v>
      </c>
      <c r="AG1153" s="10">
        <v>2</v>
      </c>
      <c r="AH1153" s="10">
        <v>2</v>
      </c>
      <c r="AI1153" s="10">
        <v>2</v>
      </c>
      <c r="AJ1153" s="10">
        <v>0</v>
      </c>
      <c r="AK1153" s="10">
        <v>2</v>
      </c>
      <c r="AL1153" s="10">
        <v>0</v>
      </c>
      <c r="AM1153" s="10">
        <v>2</v>
      </c>
      <c r="AN1153" s="10">
        <v>2</v>
      </c>
      <c r="AO1153" s="10">
        <v>0</v>
      </c>
      <c r="AP1153" s="10">
        <v>2</v>
      </c>
      <c r="AQ1153" s="10">
        <v>0</v>
      </c>
      <c r="AR1153" s="10">
        <v>2</v>
      </c>
      <c r="AS1153" s="10">
        <v>2</v>
      </c>
      <c r="AT1153" s="10">
        <v>0</v>
      </c>
      <c r="AU1153" s="10">
        <v>2</v>
      </c>
      <c r="AV1153" s="10">
        <v>2</v>
      </c>
      <c r="AW1153" s="10">
        <v>0</v>
      </c>
      <c r="AX1153" s="10">
        <v>0</v>
      </c>
      <c r="AY1153" s="10">
        <v>0</v>
      </c>
      <c r="AZ1153" s="10">
        <v>0</v>
      </c>
      <c r="BA1153" s="10">
        <v>3</v>
      </c>
      <c r="BB1153" s="10">
        <v>3</v>
      </c>
      <c r="BC1153" s="10">
        <v>2</v>
      </c>
      <c r="BD1153" s="10">
        <v>2</v>
      </c>
      <c r="BE1153" s="10">
        <v>2</v>
      </c>
      <c r="BF1153" s="10">
        <v>2</v>
      </c>
      <c r="BG1153" s="10">
        <v>0</v>
      </c>
      <c r="BH1153" s="10">
        <v>2</v>
      </c>
      <c r="BI1153" s="10">
        <v>0</v>
      </c>
      <c r="BJ1153" s="10">
        <v>0</v>
      </c>
      <c r="BK1153" s="10">
        <v>0</v>
      </c>
      <c r="BL1153" s="10">
        <v>0</v>
      </c>
      <c r="BM1153" s="10">
        <v>0</v>
      </c>
      <c r="BN1153" s="10">
        <v>0</v>
      </c>
      <c r="BO1153">
        <f t="shared" si="170"/>
        <v>9</v>
      </c>
      <c r="BP1153">
        <f t="shared" si="171"/>
        <v>4</v>
      </c>
      <c r="BQ1153">
        <f t="shared" si="172"/>
        <v>6</v>
      </c>
      <c r="BR1153">
        <f t="shared" si="173"/>
        <v>4</v>
      </c>
      <c r="BS1153">
        <f t="shared" si="174"/>
        <v>0</v>
      </c>
      <c r="BT1153">
        <f t="shared" si="175"/>
        <v>4</v>
      </c>
      <c r="BU1153">
        <f t="shared" si="176"/>
        <v>6</v>
      </c>
      <c r="BV1153">
        <f t="shared" si="177"/>
        <v>8</v>
      </c>
      <c r="BW1153">
        <f t="shared" si="178"/>
        <v>2</v>
      </c>
      <c r="BX1153">
        <f t="shared" si="179"/>
        <v>0</v>
      </c>
    </row>
    <row r="1154" spans="1:76" ht="18.95" customHeight="1" x14ac:dyDescent="0.25">
      <c r="A1154" t="s">
        <v>3496</v>
      </c>
      <c r="B1154" t="s">
        <v>1639</v>
      </c>
      <c r="C1154" t="s">
        <v>40</v>
      </c>
      <c r="D1154" t="s">
        <v>26</v>
      </c>
      <c r="E1154" t="s">
        <v>184</v>
      </c>
      <c r="F1154" t="s">
        <v>5162</v>
      </c>
      <c r="G1154" t="s">
        <v>2026</v>
      </c>
      <c r="H1154" t="s">
        <v>22</v>
      </c>
      <c r="I1154" t="s">
        <v>3497</v>
      </c>
      <c r="L1154" s="1">
        <v>290001703259</v>
      </c>
      <c r="M1154" t="s">
        <v>3498</v>
      </c>
      <c r="N1154" t="s">
        <v>45</v>
      </c>
      <c r="O1154" t="s">
        <v>1899</v>
      </c>
      <c r="P1154">
        <v>64109</v>
      </c>
      <c r="Q1154" t="s">
        <v>1782</v>
      </c>
      <c r="R1154">
        <v>481</v>
      </c>
      <c r="S1154" t="s">
        <v>7</v>
      </c>
      <c r="T1154" t="b">
        <v>1</v>
      </c>
      <c r="U1154" t="s">
        <v>61</v>
      </c>
      <c r="V1154" t="s">
        <v>61</v>
      </c>
      <c r="W1154" t="s">
        <v>61</v>
      </c>
      <c r="X1154" t="s">
        <v>61</v>
      </c>
      <c r="Y1154" t="s">
        <v>61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</v>
      </c>
      <c r="AG1154">
        <v>2</v>
      </c>
      <c r="AH1154">
        <v>1</v>
      </c>
      <c r="AI1154">
        <v>2</v>
      </c>
      <c r="AJ1154">
        <v>0</v>
      </c>
      <c r="AK1154">
        <v>0</v>
      </c>
      <c r="AL1154">
        <v>1</v>
      </c>
      <c r="AM1154">
        <v>3</v>
      </c>
      <c r="AN1154">
        <v>3</v>
      </c>
      <c r="AO1154">
        <v>1</v>
      </c>
      <c r="AP1154">
        <v>3</v>
      </c>
      <c r="AQ1154">
        <v>2</v>
      </c>
      <c r="AR1154">
        <v>3</v>
      </c>
      <c r="AS1154">
        <v>0</v>
      </c>
      <c r="AT1154">
        <v>3</v>
      </c>
      <c r="AU1154">
        <v>1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3</v>
      </c>
      <c r="BB1154">
        <v>3</v>
      </c>
      <c r="BC1154">
        <v>0</v>
      </c>
      <c r="BD1154">
        <v>0</v>
      </c>
      <c r="BE1154">
        <v>3</v>
      </c>
      <c r="BF1154">
        <v>3</v>
      </c>
      <c r="BG1154">
        <v>1</v>
      </c>
      <c r="BH1154">
        <v>3</v>
      </c>
      <c r="BI1154">
        <v>3</v>
      </c>
      <c r="BJ1154">
        <v>0</v>
      </c>
      <c r="BK1154">
        <v>0</v>
      </c>
      <c r="BL1154">
        <v>0</v>
      </c>
      <c r="BM1154">
        <v>2</v>
      </c>
      <c r="BN1154">
        <v>0</v>
      </c>
      <c r="BO1154">
        <f t="shared" ref="BO1154:BO1185" si="180">SUM(Z1154:AH1154)</f>
        <v>5</v>
      </c>
      <c r="BP1154">
        <f t="shared" ref="BP1154:BP1185" si="181">SUM(AI1154:AL1154)</f>
        <v>3</v>
      </c>
      <c r="BQ1154">
        <f t="shared" ref="BQ1154:BQ1185" si="182">SUM(AM1154:AQ1154)</f>
        <v>12</v>
      </c>
      <c r="BR1154">
        <f t="shared" ref="BR1154:BR1185" si="183">SUM(AR1154:AS1154)</f>
        <v>3</v>
      </c>
      <c r="BS1154">
        <f t="shared" ref="BS1154:BS1185" si="184">SUM(AT1154)</f>
        <v>3</v>
      </c>
      <c r="BT1154">
        <f t="shared" ref="BT1154:BT1185" si="185">SUM(AU1154:AX1154)</f>
        <v>2</v>
      </c>
      <c r="BU1154">
        <f t="shared" ref="BU1154:BU1185" si="186">SUM(AY1154:BB1154)</f>
        <v>6</v>
      </c>
      <c r="BV1154">
        <f t="shared" ref="BV1154:BV1185" si="187">SUM(BC1154:BF1154)</f>
        <v>6</v>
      </c>
      <c r="BW1154">
        <f t="shared" ref="BW1154:BW1185" si="188">SUM(BG1154:BH1154)</f>
        <v>4</v>
      </c>
      <c r="BX1154">
        <f t="shared" ref="BX1154:BX1185" si="189">SUM(BI1154:BN1154)</f>
        <v>5</v>
      </c>
    </row>
    <row r="1155" spans="1:76" ht="18.95" customHeight="1" x14ac:dyDescent="0.25">
      <c r="A1155" t="s">
        <v>2574</v>
      </c>
      <c r="B1155" t="s">
        <v>1108</v>
      </c>
      <c r="C1155" t="s">
        <v>219</v>
      </c>
      <c r="D1155" t="s">
        <v>26</v>
      </c>
      <c r="E1155" t="s">
        <v>73</v>
      </c>
      <c r="F1155" t="s">
        <v>659</v>
      </c>
      <c r="G1155" t="s">
        <v>2026</v>
      </c>
      <c r="H1155" t="s">
        <v>22</v>
      </c>
      <c r="I1155" t="s">
        <v>2575</v>
      </c>
      <c r="L1155" s="1">
        <v>100017000382</v>
      </c>
      <c r="M1155" t="s">
        <v>2576</v>
      </c>
      <c r="N1155" t="s">
        <v>45</v>
      </c>
      <c r="O1155" t="s">
        <v>2577</v>
      </c>
      <c r="P1155">
        <v>19958</v>
      </c>
      <c r="Q1155" t="s">
        <v>2578</v>
      </c>
      <c r="R1155">
        <v>647</v>
      </c>
      <c r="S1155" t="s">
        <v>77</v>
      </c>
      <c r="T1155" t="b">
        <v>0</v>
      </c>
      <c r="U1155" t="s">
        <v>30</v>
      </c>
      <c r="V1155" t="s">
        <v>61</v>
      </c>
      <c r="W1155" t="s">
        <v>61</v>
      </c>
      <c r="X1155" t="s">
        <v>61</v>
      </c>
      <c r="Y1155" t="s">
        <v>61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2</v>
      </c>
      <c r="AJ1155">
        <v>0</v>
      </c>
      <c r="AK1155">
        <v>2</v>
      </c>
      <c r="AL1155">
        <v>2</v>
      </c>
      <c r="AM1155">
        <v>3</v>
      </c>
      <c r="AN1155">
        <v>3</v>
      </c>
      <c r="AO1155">
        <v>0</v>
      </c>
      <c r="AP1155">
        <v>3</v>
      </c>
      <c r="AQ1155">
        <v>3</v>
      </c>
      <c r="AR1155">
        <v>3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3</v>
      </c>
      <c r="BB1155">
        <v>3</v>
      </c>
      <c r="BC1155">
        <v>0</v>
      </c>
      <c r="BD1155">
        <v>0</v>
      </c>
      <c r="BE1155">
        <v>3</v>
      </c>
      <c r="BF1155">
        <v>3</v>
      </c>
      <c r="BG1155">
        <v>3</v>
      </c>
      <c r="BH1155">
        <v>3</v>
      </c>
      <c r="BI1155">
        <v>2</v>
      </c>
      <c r="BJ1155">
        <v>0</v>
      </c>
      <c r="BK1155">
        <v>0</v>
      </c>
      <c r="BL1155">
        <v>3</v>
      </c>
      <c r="BM1155">
        <v>0</v>
      </c>
      <c r="BN1155">
        <v>0</v>
      </c>
      <c r="BO1155">
        <f t="shared" si="180"/>
        <v>0</v>
      </c>
      <c r="BP1155">
        <f t="shared" si="181"/>
        <v>6</v>
      </c>
      <c r="BQ1155">
        <f t="shared" si="182"/>
        <v>12</v>
      </c>
      <c r="BR1155">
        <f t="shared" si="183"/>
        <v>3</v>
      </c>
      <c r="BS1155">
        <f t="shared" si="184"/>
        <v>0</v>
      </c>
      <c r="BT1155">
        <f t="shared" si="185"/>
        <v>0</v>
      </c>
      <c r="BU1155">
        <f t="shared" si="186"/>
        <v>6</v>
      </c>
      <c r="BV1155">
        <f t="shared" si="187"/>
        <v>6</v>
      </c>
      <c r="BW1155">
        <f t="shared" si="188"/>
        <v>6</v>
      </c>
      <c r="BX1155">
        <f t="shared" si="189"/>
        <v>5</v>
      </c>
    </row>
    <row r="1156" spans="1:76" ht="18.95" customHeight="1" x14ac:dyDescent="0.25">
      <c r="A1156" t="s">
        <v>2216</v>
      </c>
      <c r="B1156" t="s">
        <v>20</v>
      </c>
      <c r="C1156" t="s">
        <v>29</v>
      </c>
      <c r="D1156" t="s">
        <v>26</v>
      </c>
      <c r="E1156" t="s">
        <v>143</v>
      </c>
      <c r="F1156" t="s">
        <v>659</v>
      </c>
      <c r="G1156" t="s">
        <v>2026</v>
      </c>
      <c r="H1156" t="s">
        <v>22</v>
      </c>
      <c r="I1156" t="s">
        <v>2217</v>
      </c>
      <c r="L1156" s="1">
        <v>61692014164</v>
      </c>
      <c r="M1156" t="s">
        <v>2218</v>
      </c>
      <c r="N1156" t="s">
        <v>45</v>
      </c>
      <c r="O1156" t="s">
        <v>2219</v>
      </c>
      <c r="P1156">
        <v>92543</v>
      </c>
      <c r="Q1156" t="s">
        <v>984</v>
      </c>
      <c r="R1156">
        <v>832</v>
      </c>
      <c r="S1156" t="s">
        <v>89</v>
      </c>
      <c r="T1156" t="b">
        <v>1</v>
      </c>
      <c r="U1156" t="s">
        <v>31</v>
      </c>
      <c r="V1156" t="s">
        <v>31</v>
      </c>
      <c r="W1156" t="s">
        <v>31</v>
      </c>
      <c r="X1156" t="s">
        <v>31</v>
      </c>
      <c r="Y1156" t="s">
        <v>31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2</v>
      </c>
      <c r="AI1156">
        <v>2</v>
      </c>
      <c r="AJ1156">
        <v>0</v>
      </c>
      <c r="AK1156">
        <v>2</v>
      </c>
      <c r="AL1156">
        <v>2</v>
      </c>
      <c r="AM1156">
        <v>3</v>
      </c>
      <c r="AN1156">
        <v>3</v>
      </c>
      <c r="AO1156">
        <v>3</v>
      </c>
      <c r="AP1156">
        <v>3</v>
      </c>
      <c r="AQ1156">
        <v>0</v>
      </c>
      <c r="AR1156">
        <v>3</v>
      </c>
      <c r="AS1156">
        <v>2</v>
      </c>
      <c r="AT1156">
        <v>1</v>
      </c>
      <c r="AU1156">
        <v>2</v>
      </c>
      <c r="AV1156">
        <v>2</v>
      </c>
      <c r="AW1156">
        <v>0</v>
      </c>
      <c r="AX1156">
        <v>0</v>
      </c>
      <c r="AY1156">
        <v>0</v>
      </c>
      <c r="AZ1156">
        <v>0</v>
      </c>
      <c r="BA1156">
        <v>3</v>
      </c>
      <c r="BB1156">
        <v>3</v>
      </c>
      <c r="BC1156">
        <v>2</v>
      </c>
      <c r="BD1156">
        <v>0</v>
      </c>
      <c r="BE1156">
        <v>2</v>
      </c>
      <c r="BF1156">
        <v>2</v>
      </c>
      <c r="BG1156">
        <v>1</v>
      </c>
      <c r="BH1156">
        <v>3</v>
      </c>
      <c r="BI1156">
        <v>0</v>
      </c>
      <c r="BJ1156">
        <v>0</v>
      </c>
      <c r="BK1156">
        <v>0</v>
      </c>
      <c r="BL1156">
        <v>1</v>
      </c>
      <c r="BM1156">
        <v>0</v>
      </c>
      <c r="BN1156">
        <v>0</v>
      </c>
      <c r="BO1156">
        <f t="shared" si="180"/>
        <v>2</v>
      </c>
      <c r="BP1156">
        <f t="shared" si="181"/>
        <v>6</v>
      </c>
      <c r="BQ1156">
        <f t="shared" si="182"/>
        <v>12</v>
      </c>
      <c r="BR1156">
        <f t="shared" si="183"/>
        <v>5</v>
      </c>
      <c r="BS1156">
        <f t="shared" si="184"/>
        <v>1</v>
      </c>
      <c r="BT1156">
        <f t="shared" si="185"/>
        <v>4</v>
      </c>
      <c r="BU1156">
        <f t="shared" si="186"/>
        <v>6</v>
      </c>
      <c r="BV1156">
        <f t="shared" si="187"/>
        <v>6</v>
      </c>
      <c r="BW1156">
        <f t="shared" si="188"/>
        <v>4</v>
      </c>
      <c r="BX1156">
        <f t="shared" si="189"/>
        <v>1</v>
      </c>
    </row>
    <row r="1157" spans="1:76" ht="18.95" customHeight="1" x14ac:dyDescent="0.25">
      <c r="A1157" t="s">
        <v>344</v>
      </c>
      <c r="B1157" t="s">
        <v>258</v>
      </c>
      <c r="C1157" t="s">
        <v>29</v>
      </c>
      <c r="D1157" t="s">
        <v>26</v>
      </c>
      <c r="E1157" t="s">
        <v>21</v>
      </c>
      <c r="F1157" t="s">
        <v>5163</v>
      </c>
      <c r="G1157">
        <v>1</v>
      </c>
      <c r="H1157" t="s">
        <v>124</v>
      </c>
      <c r="I1157" t="s">
        <v>345</v>
      </c>
      <c r="L1157" s="1">
        <v>411317001851</v>
      </c>
      <c r="M1157" t="s">
        <v>346</v>
      </c>
      <c r="N1157" t="s">
        <v>25</v>
      </c>
      <c r="O1157" t="s">
        <v>347</v>
      </c>
      <c r="P1157">
        <v>97070</v>
      </c>
      <c r="Q1157" t="s">
        <v>348</v>
      </c>
      <c r="R1157">
        <v>415</v>
      </c>
      <c r="S1157" t="s">
        <v>89</v>
      </c>
      <c r="T1157" t="b">
        <v>1</v>
      </c>
      <c r="U1157" t="s">
        <v>31</v>
      </c>
      <c r="V1157" t="s">
        <v>31</v>
      </c>
      <c r="W1157" t="s">
        <v>31</v>
      </c>
      <c r="X1157" t="s">
        <v>31</v>
      </c>
      <c r="Y1157" t="s">
        <v>31</v>
      </c>
      <c r="Z1157">
        <v>0</v>
      </c>
      <c r="AA1157">
        <v>0</v>
      </c>
      <c r="AB1157">
        <v>0</v>
      </c>
      <c r="AC1157">
        <v>2</v>
      </c>
      <c r="AD1157">
        <v>2</v>
      </c>
      <c r="AE1157">
        <v>2</v>
      </c>
      <c r="AF1157">
        <v>3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  <c r="AM1157">
        <v>2</v>
      </c>
      <c r="AN1157">
        <v>2</v>
      </c>
      <c r="AO1157">
        <v>2</v>
      </c>
      <c r="AP1157">
        <v>0</v>
      </c>
      <c r="AQ1157">
        <v>2</v>
      </c>
      <c r="AR1157">
        <v>2</v>
      </c>
      <c r="AS1157">
        <v>2</v>
      </c>
      <c r="AT1157">
        <v>2</v>
      </c>
      <c r="AU1157">
        <v>2</v>
      </c>
      <c r="AV1157">
        <v>2</v>
      </c>
      <c r="AW1157">
        <v>2</v>
      </c>
      <c r="AX1157">
        <v>2</v>
      </c>
      <c r="AY1157">
        <v>0</v>
      </c>
      <c r="AZ1157">
        <v>0</v>
      </c>
      <c r="BA1157">
        <v>2</v>
      </c>
      <c r="BB1157">
        <v>2</v>
      </c>
      <c r="BC1157">
        <v>2</v>
      </c>
      <c r="BD1157">
        <v>0</v>
      </c>
      <c r="BE1157">
        <v>2</v>
      </c>
      <c r="BF1157">
        <v>2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2</v>
      </c>
      <c r="BN1157">
        <v>2</v>
      </c>
      <c r="BO1157">
        <f t="shared" si="180"/>
        <v>13</v>
      </c>
      <c r="BP1157">
        <f t="shared" si="181"/>
        <v>8</v>
      </c>
      <c r="BQ1157">
        <f t="shared" si="182"/>
        <v>8</v>
      </c>
      <c r="BR1157">
        <f t="shared" si="183"/>
        <v>4</v>
      </c>
      <c r="BS1157">
        <f t="shared" si="184"/>
        <v>2</v>
      </c>
      <c r="BT1157">
        <f t="shared" si="185"/>
        <v>8</v>
      </c>
      <c r="BU1157">
        <f t="shared" si="186"/>
        <v>4</v>
      </c>
      <c r="BV1157">
        <f t="shared" si="187"/>
        <v>6</v>
      </c>
      <c r="BW1157">
        <f t="shared" si="188"/>
        <v>0</v>
      </c>
      <c r="BX1157">
        <f t="shared" si="189"/>
        <v>4</v>
      </c>
    </row>
    <row r="1158" spans="1:76" ht="18.95" customHeight="1" x14ac:dyDescent="0.25">
      <c r="A1158" t="s">
        <v>4878</v>
      </c>
      <c r="B1158" t="s">
        <v>562</v>
      </c>
      <c r="C1158" t="s">
        <v>29</v>
      </c>
      <c r="D1158" t="s">
        <v>26</v>
      </c>
      <c r="E1158" t="s">
        <v>21</v>
      </c>
      <c r="F1158" t="s">
        <v>5163</v>
      </c>
      <c r="G1158" t="s">
        <v>2026</v>
      </c>
      <c r="H1158" t="s">
        <v>22</v>
      </c>
      <c r="I1158" t="s">
        <v>4879</v>
      </c>
      <c r="M1158" t="s">
        <v>4880</v>
      </c>
      <c r="N1158" t="s">
        <v>25</v>
      </c>
      <c r="O1158" t="s">
        <v>4877</v>
      </c>
      <c r="P1158">
        <v>98311</v>
      </c>
      <c r="Q1158" t="s">
        <v>4881</v>
      </c>
      <c r="R1158">
        <v>395</v>
      </c>
      <c r="S1158" t="s">
        <v>89</v>
      </c>
      <c r="T1158" t="b">
        <v>0</v>
      </c>
      <c r="U1158" t="s">
        <v>30</v>
      </c>
      <c r="V1158" t="s">
        <v>31</v>
      </c>
      <c r="W1158" t="s">
        <v>31</v>
      </c>
      <c r="X1158" t="s">
        <v>31</v>
      </c>
      <c r="Y1158" t="s">
        <v>31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3</v>
      </c>
      <c r="AG1158">
        <v>3</v>
      </c>
      <c r="AH1158">
        <v>2</v>
      </c>
      <c r="AI1158">
        <v>2</v>
      </c>
      <c r="AJ1158">
        <v>0</v>
      </c>
      <c r="AK1158">
        <v>2</v>
      </c>
      <c r="AL1158">
        <v>0</v>
      </c>
      <c r="AM1158">
        <v>0</v>
      </c>
      <c r="AN1158">
        <v>0</v>
      </c>
      <c r="AO1158">
        <v>2</v>
      </c>
      <c r="AP1158">
        <v>0</v>
      </c>
      <c r="AQ1158">
        <v>3</v>
      </c>
      <c r="AR1158">
        <v>2</v>
      </c>
      <c r="AS1158">
        <v>1</v>
      </c>
      <c r="AT1158">
        <v>0</v>
      </c>
      <c r="AU1158">
        <v>2</v>
      </c>
      <c r="AV1158">
        <v>2</v>
      </c>
      <c r="AW1158">
        <v>0</v>
      </c>
      <c r="AX1158">
        <v>0</v>
      </c>
      <c r="AY1158">
        <v>0</v>
      </c>
      <c r="AZ1158">
        <v>0</v>
      </c>
      <c r="BA1158">
        <v>3</v>
      </c>
      <c r="BB1158">
        <v>3</v>
      </c>
      <c r="BC1158">
        <v>2</v>
      </c>
      <c r="BD1158">
        <v>2</v>
      </c>
      <c r="BE1158">
        <v>3</v>
      </c>
      <c r="BF1158">
        <v>3</v>
      </c>
      <c r="BG1158">
        <v>0</v>
      </c>
      <c r="BH1158">
        <v>1</v>
      </c>
      <c r="BI1158">
        <v>3</v>
      </c>
      <c r="BJ1158">
        <v>0</v>
      </c>
      <c r="BK1158">
        <v>3</v>
      </c>
      <c r="BL1158">
        <v>0</v>
      </c>
      <c r="BM1158">
        <v>0</v>
      </c>
      <c r="BN1158">
        <v>2</v>
      </c>
      <c r="BO1158">
        <f t="shared" si="180"/>
        <v>9</v>
      </c>
      <c r="BP1158">
        <f t="shared" si="181"/>
        <v>4</v>
      </c>
      <c r="BQ1158">
        <f t="shared" si="182"/>
        <v>5</v>
      </c>
      <c r="BR1158">
        <f t="shared" si="183"/>
        <v>3</v>
      </c>
      <c r="BS1158">
        <f t="shared" si="184"/>
        <v>0</v>
      </c>
      <c r="BT1158">
        <f t="shared" si="185"/>
        <v>4</v>
      </c>
      <c r="BU1158">
        <f t="shared" si="186"/>
        <v>6</v>
      </c>
      <c r="BV1158">
        <f t="shared" si="187"/>
        <v>10</v>
      </c>
      <c r="BW1158">
        <f t="shared" si="188"/>
        <v>1</v>
      </c>
      <c r="BX1158">
        <f t="shared" si="189"/>
        <v>8</v>
      </c>
    </row>
    <row r="1159" spans="1:76" ht="18.95" customHeight="1" x14ac:dyDescent="0.25">
      <c r="A1159" t="s">
        <v>865</v>
      </c>
      <c r="B1159" t="s">
        <v>785</v>
      </c>
      <c r="C1159" t="s">
        <v>29</v>
      </c>
      <c r="D1159" t="s">
        <v>26</v>
      </c>
      <c r="E1159" t="s">
        <v>460</v>
      </c>
      <c r="F1159" t="s">
        <v>5162</v>
      </c>
      <c r="G1159">
        <v>2</v>
      </c>
      <c r="H1159" t="s">
        <v>124</v>
      </c>
      <c r="I1159" t="s">
        <v>866</v>
      </c>
      <c r="L1159" s="1">
        <v>40386003552</v>
      </c>
      <c r="M1159" t="s">
        <v>867</v>
      </c>
      <c r="N1159" t="s">
        <v>25</v>
      </c>
      <c r="O1159" t="s">
        <v>868</v>
      </c>
      <c r="P1159">
        <v>85281</v>
      </c>
      <c r="Q1159" t="s">
        <v>869</v>
      </c>
      <c r="R1159">
        <v>150</v>
      </c>
      <c r="S1159" t="s">
        <v>7</v>
      </c>
      <c r="T1159" t="b">
        <v>0</v>
      </c>
      <c r="U1159" t="s">
        <v>30</v>
      </c>
      <c r="V1159" t="s">
        <v>61</v>
      </c>
      <c r="W1159" t="s">
        <v>61</v>
      </c>
      <c r="X1159" t="s">
        <v>71</v>
      </c>
      <c r="Y1159" t="s">
        <v>71</v>
      </c>
      <c r="Z1159" s="10">
        <v>0</v>
      </c>
      <c r="AA1159" s="10">
        <v>0</v>
      </c>
      <c r="AB1159" s="10">
        <v>0</v>
      </c>
      <c r="AC1159" s="10">
        <v>2</v>
      </c>
      <c r="AD1159" s="10">
        <v>2</v>
      </c>
      <c r="AE1159" s="10">
        <v>2</v>
      </c>
      <c r="AF1159" s="10">
        <v>3</v>
      </c>
      <c r="AG1159" s="10">
        <v>3</v>
      </c>
      <c r="AH1159" s="10">
        <v>3</v>
      </c>
      <c r="AI1159" s="10">
        <v>2</v>
      </c>
      <c r="AJ1159" s="10">
        <v>2</v>
      </c>
      <c r="AK1159" s="10">
        <v>0</v>
      </c>
      <c r="AL1159" s="10">
        <v>2</v>
      </c>
      <c r="AM1159" s="10">
        <v>0</v>
      </c>
      <c r="AN1159" s="10">
        <v>3</v>
      </c>
      <c r="AO1159" s="10">
        <v>0</v>
      </c>
      <c r="AP1159" s="10">
        <v>3</v>
      </c>
      <c r="AQ1159" s="10">
        <v>0</v>
      </c>
      <c r="AR1159" s="10">
        <v>2</v>
      </c>
      <c r="AS1159" s="10">
        <v>3</v>
      </c>
      <c r="AT1159" s="10">
        <v>0</v>
      </c>
      <c r="AU1159" s="10">
        <v>0</v>
      </c>
      <c r="AV1159" s="10">
        <v>0</v>
      </c>
      <c r="AW1159" s="10">
        <v>0</v>
      </c>
      <c r="AX1159" s="10">
        <v>0</v>
      </c>
      <c r="AY1159" s="10">
        <v>0</v>
      </c>
      <c r="AZ1159" s="10">
        <v>0</v>
      </c>
      <c r="BA1159" s="10">
        <v>0</v>
      </c>
      <c r="BB1159" s="10">
        <v>0</v>
      </c>
      <c r="BC1159" s="10">
        <v>2</v>
      </c>
      <c r="BD1159" s="10">
        <v>0</v>
      </c>
      <c r="BE1159" s="10">
        <v>3</v>
      </c>
      <c r="BF1159" s="10">
        <v>3</v>
      </c>
      <c r="BG1159" s="10">
        <v>0</v>
      </c>
      <c r="BH1159" s="10">
        <v>3</v>
      </c>
      <c r="BI1159" s="10">
        <v>0</v>
      </c>
      <c r="BJ1159" s="10">
        <v>0</v>
      </c>
      <c r="BK1159" s="10">
        <v>0</v>
      </c>
      <c r="BL1159" s="10">
        <v>3</v>
      </c>
      <c r="BM1159" s="10">
        <v>0</v>
      </c>
      <c r="BN1159" s="10">
        <v>2</v>
      </c>
      <c r="BO1159">
        <f t="shared" si="180"/>
        <v>15</v>
      </c>
      <c r="BP1159">
        <f t="shared" si="181"/>
        <v>6</v>
      </c>
      <c r="BQ1159">
        <f t="shared" si="182"/>
        <v>6</v>
      </c>
      <c r="BR1159">
        <f t="shared" si="183"/>
        <v>5</v>
      </c>
      <c r="BS1159">
        <f t="shared" si="184"/>
        <v>0</v>
      </c>
      <c r="BT1159">
        <f t="shared" si="185"/>
        <v>0</v>
      </c>
      <c r="BU1159">
        <f t="shared" si="186"/>
        <v>0</v>
      </c>
      <c r="BV1159">
        <f t="shared" si="187"/>
        <v>8</v>
      </c>
      <c r="BW1159">
        <f t="shared" si="188"/>
        <v>3</v>
      </c>
      <c r="BX1159">
        <f t="shared" si="189"/>
        <v>5</v>
      </c>
    </row>
    <row r="1160" spans="1:76" ht="18.95" customHeight="1" x14ac:dyDescent="0.25">
      <c r="A1160" t="s">
        <v>1544</v>
      </c>
      <c r="B1160" t="s">
        <v>1539</v>
      </c>
      <c r="C1160" t="s">
        <v>219</v>
      </c>
      <c r="D1160" t="s">
        <v>26</v>
      </c>
      <c r="E1160" t="s">
        <v>66</v>
      </c>
      <c r="F1160" t="s">
        <v>659</v>
      </c>
      <c r="G1160">
        <v>5</v>
      </c>
      <c r="H1160" t="s">
        <v>22</v>
      </c>
      <c r="I1160" t="s">
        <v>1545</v>
      </c>
      <c r="L1160" s="1">
        <v>210387000989</v>
      </c>
      <c r="M1160" t="s">
        <v>1546</v>
      </c>
      <c r="N1160" t="s">
        <v>58</v>
      </c>
      <c r="O1160" t="s">
        <v>1547</v>
      </c>
      <c r="P1160">
        <v>41056</v>
      </c>
      <c r="Q1160" t="s">
        <v>1548</v>
      </c>
      <c r="R1160">
        <v>100</v>
      </c>
      <c r="S1160" t="s">
        <v>77</v>
      </c>
      <c r="T1160" t="b">
        <v>0</v>
      </c>
      <c r="U1160" t="s">
        <v>30</v>
      </c>
      <c r="V1160" t="s">
        <v>31</v>
      </c>
      <c r="W1160" t="s">
        <v>31</v>
      </c>
      <c r="X1160" t="s">
        <v>31</v>
      </c>
      <c r="Y1160" t="s">
        <v>31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3</v>
      </c>
      <c r="AN1160">
        <v>3</v>
      </c>
      <c r="AO1160">
        <v>3</v>
      </c>
      <c r="AP1160">
        <v>3</v>
      </c>
      <c r="AQ1160">
        <v>0</v>
      </c>
      <c r="AR1160">
        <v>2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1</v>
      </c>
      <c r="BD1160">
        <v>0</v>
      </c>
      <c r="BE1160">
        <v>0</v>
      </c>
      <c r="BF1160">
        <v>2</v>
      </c>
      <c r="BG1160">
        <v>0</v>
      </c>
      <c r="BH1160">
        <v>0</v>
      </c>
      <c r="BI1160">
        <v>0</v>
      </c>
      <c r="BJ1160">
        <v>0</v>
      </c>
      <c r="BK1160">
        <v>2</v>
      </c>
      <c r="BL1160">
        <v>0</v>
      </c>
      <c r="BM1160">
        <v>0</v>
      </c>
      <c r="BN1160">
        <v>0</v>
      </c>
      <c r="BO1160">
        <f t="shared" si="180"/>
        <v>0</v>
      </c>
      <c r="BP1160">
        <f t="shared" si="181"/>
        <v>0</v>
      </c>
      <c r="BQ1160">
        <f t="shared" si="182"/>
        <v>12</v>
      </c>
      <c r="BR1160">
        <f t="shared" si="183"/>
        <v>2</v>
      </c>
      <c r="BS1160">
        <f t="shared" si="184"/>
        <v>0</v>
      </c>
      <c r="BT1160">
        <f t="shared" si="185"/>
        <v>0</v>
      </c>
      <c r="BU1160">
        <f t="shared" si="186"/>
        <v>0</v>
      </c>
      <c r="BV1160">
        <f t="shared" si="187"/>
        <v>3</v>
      </c>
      <c r="BW1160">
        <f t="shared" si="188"/>
        <v>0</v>
      </c>
      <c r="BX1160">
        <f t="shared" si="189"/>
        <v>2</v>
      </c>
    </row>
    <row r="1161" spans="1:76" ht="18.95" customHeight="1" x14ac:dyDescent="0.25">
      <c r="A1161" t="s">
        <v>4366</v>
      </c>
      <c r="B1161" t="s">
        <v>258</v>
      </c>
      <c r="C1161" t="s">
        <v>29</v>
      </c>
      <c r="D1161" t="s">
        <v>26</v>
      </c>
      <c r="E1161" t="s">
        <v>178</v>
      </c>
      <c r="F1161" t="s">
        <v>5163</v>
      </c>
      <c r="G1161" t="s">
        <v>2026</v>
      </c>
      <c r="H1161" t="s">
        <v>22</v>
      </c>
      <c r="I1161" t="s">
        <v>4367</v>
      </c>
      <c r="L1161" s="1">
        <v>410198001860</v>
      </c>
      <c r="M1161" t="s">
        <v>4368</v>
      </c>
      <c r="N1161" t="s">
        <v>45</v>
      </c>
      <c r="O1161" t="s">
        <v>4369</v>
      </c>
      <c r="P1161">
        <v>97703</v>
      </c>
      <c r="Q1161" t="s">
        <v>4370</v>
      </c>
      <c r="R1161">
        <v>135</v>
      </c>
      <c r="S1161" t="s">
        <v>7</v>
      </c>
      <c r="T1161" t="b">
        <v>0</v>
      </c>
      <c r="U1161" t="s">
        <v>30</v>
      </c>
      <c r="V1161" t="s">
        <v>31</v>
      </c>
      <c r="W1161" t="s">
        <v>31</v>
      </c>
      <c r="X1161" t="s">
        <v>31</v>
      </c>
      <c r="Y1161" t="s">
        <v>31</v>
      </c>
      <c r="Z1161">
        <v>0</v>
      </c>
      <c r="AA1161">
        <v>0</v>
      </c>
      <c r="AB1161">
        <v>0</v>
      </c>
      <c r="AC1161">
        <v>2</v>
      </c>
      <c r="AD1161">
        <v>2</v>
      </c>
      <c r="AE1161">
        <v>0</v>
      </c>
      <c r="AF1161">
        <v>3</v>
      </c>
      <c r="AG1161">
        <v>3</v>
      </c>
      <c r="AH1161">
        <v>2</v>
      </c>
      <c r="AI1161">
        <v>2</v>
      </c>
      <c r="AJ1161">
        <v>2</v>
      </c>
      <c r="AK1161">
        <v>2</v>
      </c>
      <c r="AL1161">
        <v>2</v>
      </c>
      <c r="AM1161">
        <v>3</v>
      </c>
      <c r="AN1161">
        <v>3</v>
      </c>
      <c r="AO1161">
        <v>3</v>
      </c>
      <c r="AP1161">
        <v>3</v>
      </c>
      <c r="AQ1161">
        <v>3</v>
      </c>
      <c r="AR1161">
        <v>3</v>
      </c>
      <c r="AS1161">
        <v>0</v>
      </c>
      <c r="AT1161">
        <v>3</v>
      </c>
      <c r="AU1161">
        <v>2</v>
      </c>
      <c r="AV1161">
        <v>2</v>
      </c>
      <c r="AW1161">
        <v>2</v>
      </c>
      <c r="AX1161">
        <v>2</v>
      </c>
      <c r="AY1161">
        <v>0</v>
      </c>
      <c r="AZ1161">
        <v>0</v>
      </c>
      <c r="BA1161">
        <v>3</v>
      </c>
      <c r="BB1161">
        <v>3</v>
      </c>
      <c r="BC1161">
        <v>2</v>
      </c>
      <c r="BD1161">
        <v>2</v>
      </c>
      <c r="BE1161">
        <v>3</v>
      </c>
      <c r="BF1161">
        <v>3</v>
      </c>
      <c r="BG1161">
        <v>3</v>
      </c>
      <c r="BH1161">
        <v>3</v>
      </c>
      <c r="BI1161">
        <v>3</v>
      </c>
      <c r="BJ1161">
        <v>0</v>
      </c>
      <c r="BK1161">
        <v>0</v>
      </c>
      <c r="BL1161">
        <v>3</v>
      </c>
      <c r="BM1161">
        <v>2</v>
      </c>
      <c r="BN1161">
        <v>2</v>
      </c>
      <c r="BO1161">
        <f t="shared" si="180"/>
        <v>12</v>
      </c>
      <c r="BP1161">
        <f t="shared" si="181"/>
        <v>8</v>
      </c>
      <c r="BQ1161">
        <f t="shared" si="182"/>
        <v>15</v>
      </c>
      <c r="BR1161">
        <f t="shared" si="183"/>
        <v>3</v>
      </c>
      <c r="BS1161">
        <f t="shared" si="184"/>
        <v>3</v>
      </c>
      <c r="BT1161">
        <f t="shared" si="185"/>
        <v>8</v>
      </c>
      <c r="BU1161">
        <f t="shared" si="186"/>
        <v>6</v>
      </c>
      <c r="BV1161">
        <f t="shared" si="187"/>
        <v>10</v>
      </c>
      <c r="BW1161">
        <f t="shared" si="188"/>
        <v>6</v>
      </c>
      <c r="BX1161">
        <f t="shared" si="189"/>
        <v>10</v>
      </c>
    </row>
    <row r="1162" spans="1:76" ht="18.95" customHeight="1" x14ac:dyDescent="0.25">
      <c r="A1162" t="s">
        <v>3543</v>
      </c>
      <c r="B1162" t="s">
        <v>1639</v>
      </c>
      <c r="C1162" t="s">
        <v>40</v>
      </c>
      <c r="D1162" t="s">
        <v>26</v>
      </c>
      <c r="E1162" t="s">
        <v>73</v>
      </c>
      <c r="F1162" t="s">
        <v>659</v>
      </c>
      <c r="G1162" t="s">
        <v>2026</v>
      </c>
      <c r="H1162" t="s">
        <v>22</v>
      </c>
      <c r="I1162" t="s">
        <v>3544</v>
      </c>
      <c r="L1162" s="1">
        <v>290001403222</v>
      </c>
      <c r="M1162" t="s">
        <v>3545</v>
      </c>
      <c r="N1162" t="s">
        <v>45</v>
      </c>
      <c r="O1162" t="s">
        <v>1899</v>
      </c>
      <c r="P1162">
        <v>64127</v>
      </c>
      <c r="Q1162" t="s">
        <v>1782</v>
      </c>
      <c r="R1162">
        <v>380</v>
      </c>
      <c r="S1162" t="s">
        <v>7</v>
      </c>
      <c r="T1162" t="b">
        <v>0</v>
      </c>
      <c r="U1162" t="s">
        <v>30</v>
      </c>
      <c r="V1162" t="s">
        <v>31</v>
      </c>
      <c r="W1162" t="s">
        <v>31</v>
      </c>
      <c r="X1162" t="s">
        <v>31</v>
      </c>
      <c r="Y1162" t="s">
        <v>31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2</v>
      </c>
      <c r="AH1162">
        <v>0</v>
      </c>
      <c r="AI1162">
        <v>2</v>
      </c>
      <c r="AJ1162">
        <v>2</v>
      </c>
      <c r="AK1162">
        <v>2</v>
      </c>
      <c r="AL1162">
        <v>2</v>
      </c>
      <c r="AM1162">
        <v>3</v>
      </c>
      <c r="AN1162">
        <v>3</v>
      </c>
      <c r="AO1162">
        <v>3</v>
      </c>
      <c r="AP1162">
        <v>2</v>
      </c>
      <c r="AQ1162">
        <v>3</v>
      </c>
      <c r="AR1162">
        <v>3</v>
      </c>
      <c r="AS1162">
        <v>0</v>
      </c>
      <c r="AT1162">
        <v>3</v>
      </c>
      <c r="AU1162">
        <v>0</v>
      </c>
      <c r="AV1162">
        <v>2</v>
      </c>
      <c r="AW1162">
        <v>0</v>
      </c>
      <c r="AX1162">
        <v>2</v>
      </c>
      <c r="AY1162">
        <v>0</v>
      </c>
      <c r="AZ1162">
        <v>0</v>
      </c>
      <c r="BA1162">
        <v>3</v>
      </c>
      <c r="BB1162">
        <v>3</v>
      </c>
      <c r="BC1162">
        <v>0</v>
      </c>
      <c r="BD1162">
        <v>0</v>
      </c>
      <c r="BE1162">
        <v>0</v>
      </c>
      <c r="BF1162">
        <v>0</v>
      </c>
      <c r="BG1162">
        <v>3</v>
      </c>
      <c r="BH1162">
        <v>3</v>
      </c>
      <c r="BI1162">
        <v>0</v>
      </c>
      <c r="BJ1162">
        <v>0</v>
      </c>
      <c r="BK1162">
        <v>0</v>
      </c>
      <c r="BL1162">
        <v>1</v>
      </c>
      <c r="BM1162">
        <v>0</v>
      </c>
      <c r="BN1162">
        <v>0</v>
      </c>
      <c r="BO1162">
        <f t="shared" si="180"/>
        <v>2</v>
      </c>
      <c r="BP1162">
        <f t="shared" si="181"/>
        <v>8</v>
      </c>
      <c r="BQ1162">
        <f t="shared" si="182"/>
        <v>14</v>
      </c>
      <c r="BR1162">
        <f t="shared" si="183"/>
        <v>3</v>
      </c>
      <c r="BS1162">
        <f t="shared" si="184"/>
        <v>3</v>
      </c>
      <c r="BT1162">
        <f t="shared" si="185"/>
        <v>4</v>
      </c>
      <c r="BU1162">
        <f t="shared" si="186"/>
        <v>6</v>
      </c>
      <c r="BV1162">
        <f t="shared" si="187"/>
        <v>0</v>
      </c>
      <c r="BW1162">
        <f t="shared" si="188"/>
        <v>6</v>
      </c>
      <c r="BX1162">
        <f t="shared" si="189"/>
        <v>1</v>
      </c>
    </row>
    <row r="1163" spans="1:76" ht="18.95" customHeight="1" x14ac:dyDescent="0.25">
      <c r="A1163" t="s">
        <v>2313</v>
      </c>
      <c r="B1163" t="s">
        <v>20</v>
      </c>
      <c r="C1163" t="s">
        <v>29</v>
      </c>
      <c r="D1163" t="s">
        <v>26</v>
      </c>
      <c r="E1163" t="s">
        <v>735</v>
      </c>
      <c r="F1163" t="s">
        <v>5161</v>
      </c>
      <c r="G1163" t="s">
        <v>2026</v>
      </c>
      <c r="H1163" t="s">
        <v>22</v>
      </c>
      <c r="I1163" t="s">
        <v>2314</v>
      </c>
      <c r="L1163" s="1">
        <v>60639014239</v>
      </c>
      <c r="M1163" t="s">
        <v>2315</v>
      </c>
      <c r="N1163" t="s">
        <v>45</v>
      </c>
      <c r="O1163" t="s">
        <v>27</v>
      </c>
      <c r="P1163">
        <v>93313</v>
      </c>
      <c r="Q1163" t="s">
        <v>2316</v>
      </c>
      <c r="R1163">
        <v>750</v>
      </c>
      <c r="S1163" t="s">
        <v>7</v>
      </c>
      <c r="T1163" t="b">
        <v>0</v>
      </c>
      <c r="U1163" t="s">
        <v>30</v>
      </c>
      <c r="V1163" t="s">
        <v>61</v>
      </c>
      <c r="W1163" t="s">
        <v>61</v>
      </c>
      <c r="X1163" t="s">
        <v>61</v>
      </c>
      <c r="Y1163" t="s">
        <v>61</v>
      </c>
      <c r="Z1163">
        <v>1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1</v>
      </c>
      <c r="AG1163">
        <v>0</v>
      </c>
      <c r="AH1163">
        <v>1</v>
      </c>
      <c r="AI1163">
        <v>1</v>
      </c>
      <c r="AJ1163">
        <v>2</v>
      </c>
      <c r="AK1163">
        <v>2</v>
      </c>
      <c r="AL1163">
        <v>2</v>
      </c>
      <c r="AM1163">
        <v>3</v>
      </c>
      <c r="AN1163">
        <v>3</v>
      </c>
      <c r="AO1163">
        <v>2</v>
      </c>
      <c r="AP1163">
        <v>3</v>
      </c>
      <c r="AQ1163">
        <v>3</v>
      </c>
      <c r="AR1163">
        <v>3</v>
      </c>
      <c r="AS1163">
        <v>0</v>
      </c>
      <c r="AT1163">
        <v>0</v>
      </c>
      <c r="AU1163">
        <v>2</v>
      </c>
      <c r="AV1163">
        <v>0</v>
      </c>
      <c r="AW1163">
        <v>2</v>
      </c>
      <c r="AX1163">
        <v>1</v>
      </c>
      <c r="AY1163">
        <v>2</v>
      </c>
      <c r="AZ1163">
        <v>0</v>
      </c>
      <c r="BA1163">
        <v>3</v>
      </c>
      <c r="BB1163">
        <v>3</v>
      </c>
      <c r="BC1163">
        <v>2</v>
      </c>
      <c r="BD1163">
        <v>0</v>
      </c>
      <c r="BE1163">
        <v>3</v>
      </c>
      <c r="BF1163">
        <v>3</v>
      </c>
      <c r="BG1163">
        <v>3</v>
      </c>
      <c r="BH1163">
        <v>0</v>
      </c>
      <c r="BI1163">
        <v>0</v>
      </c>
      <c r="BJ1163">
        <v>0</v>
      </c>
      <c r="BK1163">
        <v>3</v>
      </c>
      <c r="BL1163">
        <v>2</v>
      </c>
      <c r="BM1163">
        <v>0</v>
      </c>
      <c r="BN1163">
        <v>2</v>
      </c>
      <c r="BO1163">
        <f t="shared" si="180"/>
        <v>4</v>
      </c>
      <c r="BP1163">
        <f t="shared" si="181"/>
        <v>7</v>
      </c>
      <c r="BQ1163">
        <f t="shared" si="182"/>
        <v>14</v>
      </c>
      <c r="BR1163">
        <f t="shared" si="183"/>
        <v>3</v>
      </c>
      <c r="BS1163">
        <f t="shared" si="184"/>
        <v>0</v>
      </c>
      <c r="BT1163">
        <f t="shared" si="185"/>
        <v>5</v>
      </c>
      <c r="BU1163">
        <f t="shared" si="186"/>
        <v>8</v>
      </c>
      <c r="BV1163">
        <f t="shared" si="187"/>
        <v>8</v>
      </c>
      <c r="BW1163">
        <f t="shared" si="188"/>
        <v>3</v>
      </c>
      <c r="BX1163">
        <f t="shared" si="189"/>
        <v>7</v>
      </c>
    </row>
    <row r="1164" spans="1:76" ht="18.95" customHeight="1" x14ac:dyDescent="0.25">
      <c r="A1164" t="s">
        <v>1448</v>
      </c>
      <c r="B1164" t="s">
        <v>1449</v>
      </c>
      <c r="C1164" t="s">
        <v>40</v>
      </c>
      <c r="D1164" t="s">
        <v>26</v>
      </c>
      <c r="E1164" t="s">
        <v>96</v>
      </c>
      <c r="F1164" t="s">
        <v>5163</v>
      </c>
      <c r="G1164">
        <v>5</v>
      </c>
      <c r="H1164" t="s">
        <v>22</v>
      </c>
      <c r="I1164" t="s">
        <v>1450</v>
      </c>
      <c r="M1164" t="s">
        <v>1451</v>
      </c>
      <c r="N1164" t="s">
        <v>58</v>
      </c>
      <c r="O1164" t="s">
        <v>1452</v>
      </c>
      <c r="P1164">
        <v>67490</v>
      </c>
      <c r="Q1164" t="s">
        <v>1453</v>
      </c>
      <c r="R1164">
        <v>70</v>
      </c>
      <c r="S1164" t="s">
        <v>39</v>
      </c>
      <c r="T1164" t="b">
        <v>0</v>
      </c>
      <c r="U1164" t="s">
        <v>30</v>
      </c>
      <c r="V1164" t="s">
        <v>31</v>
      </c>
      <c r="W1164" t="s">
        <v>31</v>
      </c>
      <c r="X1164" t="s">
        <v>31</v>
      </c>
      <c r="Y1164" t="s">
        <v>31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</v>
      </c>
      <c r="AI1164" s="10">
        <v>0</v>
      </c>
      <c r="AJ1164" s="10">
        <v>0</v>
      </c>
      <c r="AK1164" s="10">
        <v>0</v>
      </c>
      <c r="AL1164" s="10">
        <v>0</v>
      </c>
      <c r="AM1164" s="10">
        <v>1</v>
      </c>
      <c r="AN1164" s="10">
        <v>1</v>
      </c>
      <c r="AO1164" s="10">
        <v>0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1</v>
      </c>
      <c r="AV1164" s="10">
        <v>1</v>
      </c>
      <c r="AW1164" s="10">
        <v>0</v>
      </c>
      <c r="AX1164" s="10">
        <v>0</v>
      </c>
      <c r="AY1164" s="10">
        <v>0</v>
      </c>
      <c r="AZ1164" s="10">
        <v>0</v>
      </c>
      <c r="BA1164" s="10">
        <v>3</v>
      </c>
      <c r="BB1164" s="10">
        <v>3</v>
      </c>
      <c r="BC1164" s="10">
        <v>2</v>
      </c>
      <c r="BD1164" s="10">
        <v>1</v>
      </c>
      <c r="BE1164" s="10">
        <v>1</v>
      </c>
      <c r="BF1164" s="10">
        <v>1</v>
      </c>
      <c r="BG1164" s="10">
        <v>0</v>
      </c>
      <c r="BH1164" s="10">
        <v>0</v>
      </c>
      <c r="BI1164" s="10">
        <v>0</v>
      </c>
      <c r="BJ1164" s="10">
        <v>0</v>
      </c>
      <c r="BK1164" s="10">
        <v>0</v>
      </c>
      <c r="BL1164" s="10">
        <v>0</v>
      </c>
      <c r="BM1164" s="10">
        <v>0</v>
      </c>
      <c r="BN1164" s="10">
        <v>0</v>
      </c>
      <c r="BO1164">
        <f t="shared" si="180"/>
        <v>0</v>
      </c>
      <c r="BP1164">
        <f t="shared" si="181"/>
        <v>0</v>
      </c>
      <c r="BQ1164">
        <f t="shared" si="182"/>
        <v>2</v>
      </c>
      <c r="BR1164">
        <f t="shared" si="183"/>
        <v>0</v>
      </c>
      <c r="BS1164">
        <f t="shared" si="184"/>
        <v>0</v>
      </c>
      <c r="BT1164">
        <f t="shared" si="185"/>
        <v>2</v>
      </c>
      <c r="BU1164">
        <f t="shared" si="186"/>
        <v>6</v>
      </c>
      <c r="BV1164">
        <f t="shared" si="187"/>
        <v>5</v>
      </c>
      <c r="BW1164">
        <f t="shared" si="188"/>
        <v>0</v>
      </c>
      <c r="BX1164">
        <f t="shared" si="189"/>
        <v>0</v>
      </c>
    </row>
    <row r="1165" spans="1:76" ht="18.95" customHeight="1" x14ac:dyDescent="0.25">
      <c r="A1165" t="s">
        <v>691</v>
      </c>
      <c r="B1165" t="s">
        <v>25</v>
      </c>
      <c r="C1165" t="s">
        <v>219</v>
      </c>
      <c r="D1165" t="s">
        <v>26</v>
      </c>
      <c r="E1165" t="s">
        <v>73</v>
      </c>
      <c r="F1165" t="s">
        <v>659</v>
      </c>
      <c r="G1165" t="s">
        <v>2026</v>
      </c>
      <c r="H1165" t="s">
        <v>22</v>
      </c>
      <c r="I1165" t="s">
        <v>3671</v>
      </c>
      <c r="L1165" s="1">
        <v>280240001507</v>
      </c>
      <c r="M1165" t="s">
        <v>3672</v>
      </c>
      <c r="N1165" t="s">
        <v>25</v>
      </c>
      <c r="O1165" t="s">
        <v>1744</v>
      </c>
      <c r="P1165">
        <v>39455</v>
      </c>
      <c r="Q1165" t="s">
        <v>3673</v>
      </c>
      <c r="R1165">
        <v>152</v>
      </c>
      <c r="S1165" t="s">
        <v>39</v>
      </c>
      <c r="T1165" t="b">
        <v>1</v>
      </c>
      <c r="U1165" t="s">
        <v>31</v>
      </c>
      <c r="V1165" t="s">
        <v>31</v>
      </c>
      <c r="W1165" t="s">
        <v>31</v>
      </c>
      <c r="X1165" t="s">
        <v>31</v>
      </c>
      <c r="Y1165" t="s">
        <v>31</v>
      </c>
      <c r="Z1165">
        <v>0</v>
      </c>
      <c r="AA1165">
        <v>0</v>
      </c>
      <c r="AB1165">
        <v>0</v>
      </c>
      <c r="AC1165">
        <v>1</v>
      </c>
      <c r="AD1165">
        <v>2</v>
      </c>
      <c r="AE1165">
        <v>2</v>
      </c>
      <c r="AF1165">
        <v>3</v>
      </c>
      <c r="AG1165">
        <v>1</v>
      </c>
      <c r="AH1165">
        <v>2</v>
      </c>
      <c r="AI1165">
        <v>2</v>
      </c>
      <c r="AJ1165">
        <v>0</v>
      </c>
      <c r="AK1165">
        <v>2</v>
      </c>
      <c r="AL1165">
        <v>0</v>
      </c>
      <c r="AM1165">
        <v>2</v>
      </c>
      <c r="AN1165">
        <v>1</v>
      </c>
      <c r="AO1165">
        <v>0</v>
      </c>
      <c r="AP1165">
        <v>0</v>
      </c>
      <c r="AQ1165">
        <v>0</v>
      </c>
      <c r="AR1165">
        <v>3</v>
      </c>
      <c r="AS1165">
        <v>3</v>
      </c>
      <c r="AT1165">
        <v>0</v>
      </c>
      <c r="AU1165">
        <v>2</v>
      </c>
      <c r="AV1165">
        <v>2</v>
      </c>
      <c r="AW1165">
        <v>2</v>
      </c>
      <c r="AX1165">
        <v>2</v>
      </c>
      <c r="AY1165">
        <v>0</v>
      </c>
      <c r="AZ1165">
        <v>0</v>
      </c>
      <c r="BA1165">
        <v>3</v>
      </c>
      <c r="BB1165">
        <v>3</v>
      </c>
      <c r="BC1165">
        <v>0</v>
      </c>
      <c r="BD1165">
        <v>0</v>
      </c>
      <c r="BE1165">
        <v>3</v>
      </c>
      <c r="BF1165">
        <v>3</v>
      </c>
      <c r="BG1165">
        <v>0</v>
      </c>
      <c r="BH1165">
        <v>0</v>
      </c>
      <c r="BI1165">
        <v>0</v>
      </c>
      <c r="BJ1165">
        <v>0</v>
      </c>
      <c r="BK1165">
        <v>3</v>
      </c>
      <c r="BL1165">
        <v>0</v>
      </c>
      <c r="BM1165">
        <v>0</v>
      </c>
      <c r="BN1165">
        <v>0</v>
      </c>
      <c r="BO1165">
        <f t="shared" si="180"/>
        <v>11</v>
      </c>
      <c r="BP1165">
        <f t="shared" si="181"/>
        <v>4</v>
      </c>
      <c r="BQ1165">
        <f t="shared" si="182"/>
        <v>3</v>
      </c>
      <c r="BR1165">
        <f t="shared" si="183"/>
        <v>6</v>
      </c>
      <c r="BS1165">
        <f t="shared" si="184"/>
        <v>0</v>
      </c>
      <c r="BT1165">
        <f t="shared" si="185"/>
        <v>8</v>
      </c>
      <c r="BU1165">
        <f t="shared" si="186"/>
        <v>6</v>
      </c>
      <c r="BV1165">
        <f t="shared" si="187"/>
        <v>6</v>
      </c>
      <c r="BW1165">
        <f t="shared" si="188"/>
        <v>0</v>
      </c>
      <c r="BX1165">
        <f t="shared" si="189"/>
        <v>3</v>
      </c>
    </row>
    <row r="1166" spans="1:76" ht="18.95" customHeight="1" x14ac:dyDescent="0.25">
      <c r="A1166" t="s">
        <v>55</v>
      </c>
      <c r="B1166" t="s">
        <v>42</v>
      </c>
      <c r="C1166" t="s">
        <v>29</v>
      </c>
      <c r="D1166" t="s">
        <v>26</v>
      </c>
      <c r="E1166" t="s">
        <v>66</v>
      </c>
      <c r="F1166" t="s">
        <v>659</v>
      </c>
      <c r="G1166">
        <v>4</v>
      </c>
      <c r="H1166" t="s">
        <v>22</v>
      </c>
      <c r="I1166" t="s">
        <v>1751</v>
      </c>
      <c r="L1166" s="1">
        <v>350017801138</v>
      </c>
      <c r="M1166" t="s">
        <v>1752</v>
      </c>
      <c r="N1166" t="s">
        <v>45</v>
      </c>
      <c r="O1166" t="s">
        <v>1753</v>
      </c>
      <c r="P1166">
        <v>87122</v>
      </c>
      <c r="Q1166" t="s">
        <v>1754</v>
      </c>
      <c r="R1166">
        <v>90</v>
      </c>
      <c r="S1166" t="s">
        <v>7</v>
      </c>
      <c r="T1166" t="b">
        <v>0</v>
      </c>
      <c r="U1166" t="s">
        <v>30</v>
      </c>
      <c r="V1166" t="s">
        <v>61</v>
      </c>
      <c r="W1166" t="s">
        <v>61</v>
      </c>
      <c r="X1166" t="s">
        <v>61</v>
      </c>
      <c r="Y1166" t="s">
        <v>61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3</v>
      </c>
      <c r="AG1166">
        <v>0</v>
      </c>
      <c r="AH1166">
        <v>0</v>
      </c>
      <c r="AI1166">
        <v>2</v>
      </c>
      <c r="AJ1166">
        <v>2</v>
      </c>
      <c r="AK1166">
        <v>2</v>
      </c>
      <c r="AL1166">
        <v>0</v>
      </c>
      <c r="AM1166">
        <v>3</v>
      </c>
      <c r="AN1166">
        <v>3</v>
      </c>
      <c r="AO1166">
        <v>3</v>
      </c>
      <c r="AP1166">
        <v>3</v>
      </c>
      <c r="AQ1166">
        <v>3</v>
      </c>
      <c r="AR1166">
        <v>3</v>
      </c>
      <c r="AS1166">
        <v>3</v>
      </c>
      <c r="AT1166">
        <v>3</v>
      </c>
      <c r="AU1166">
        <v>2</v>
      </c>
      <c r="AV1166">
        <v>2</v>
      </c>
      <c r="AW1166">
        <v>2</v>
      </c>
      <c r="AX1166">
        <v>2</v>
      </c>
      <c r="AY1166">
        <v>0</v>
      </c>
      <c r="AZ1166">
        <v>0</v>
      </c>
      <c r="BA1166">
        <v>3</v>
      </c>
      <c r="BB1166">
        <v>3</v>
      </c>
      <c r="BC1166">
        <v>2</v>
      </c>
      <c r="BD1166">
        <v>0</v>
      </c>
      <c r="BE1166">
        <v>3</v>
      </c>
      <c r="BF1166">
        <v>3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3</v>
      </c>
      <c r="BM1166">
        <v>0</v>
      </c>
      <c r="BN1166">
        <v>2</v>
      </c>
      <c r="BO1166">
        <f t="shared" si="180"/>
        <v>3</v>
      </c>
      <c r="BP1166">
        <f t="shared" si="181"/>
        <v>6</v>
      </c>
      <c r="BQ1166">
        <f t="shared" si="182"/>
        <v>15</v>
      </c>
      <c r="BR1166">
        <f t="shared" si="183"/>
        <v>6</v>
      </c>
      <c r="BS1166">
        <f t="shared" si="184"/>
        <v>3</v>
      </c>
      <c r="BT1166">
        <f t="shared" si="185"/>
        <v>8</v>
      </c>
      <c r="BU1166">
        <f t="shared" si="186"/>
        <v>6</v>
      </c>
      <c r="BV1166">
        <f t="shared" si="187"/>
        <v>8</v>
      </c>
      <c r="BW1166">
        <f t="shared" si="188"/>
        <v>0</v>
      </c>
      <c r="BX1166">
        <f t="shared" si="189"/>
        <v>5</v>
      </c>
    </row>
    <row r="1167" spans="1:76" ht="18.95" customHeight="1" x14ac:dyDescent="0.25">
      <c r="A1167" t="s">
        <v>2344</v>
      </c>
      <c r="B1167" t="s">
        <v>20</v>
      </c>
      <c r="C1167" t="s">
        <v>29</v>
      </c>
      <c r="D1167" t="s">
        <v>26</v>
      </c>
      <c r="E1167" t="s">
        <v>73</v>
      </c>
      <c r="F1167" t="s">
        <v>659</v>
      </c>
      <c r="G1167" t="s">
        <v>2026</v>
      </c>
      <c r="H1167" t="s">
        <v>22</v>
      </c>
      <c r="I1167" t="s">
        <v>2345</v>
      </c>
      <c r="L1167" s="1">
        <v>60243614343</v>
      </c>
      <c r="M1167" t="s">
        <v>2346</v>
      </c>
      <c r="N1167" t="s">
        <v>45</v>
      </c>
      <c r="O1167" t="s">
        <v>2347</v>
      </c>
      <c r="P1167">
        <v>92530</v>
      </c>
      <c r="Q1167" t="s">
        <v>984</v>
      </c>
      <c r="R1167">
        <v>166</v>
      </c>
      <c r="S1167" t="s">
        <v>89</v>
      </c>
      <c r="T1167" t="b">
        <v>0</v>
      </c>
      <c r="U1167" t="s">
        <v>30</v>
      </c>
      <c r="V1167" t="s">
        <v>61</v>
      </c>
      <c r="W1167" t="s">
        <v>71</v>
      </c>
      <c r="X1167" t="s">
        <v>71</v>
      </c>
      <c r="Y1167" t="s">
        <v>61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3</v>
      </c>
      <c r="AG1167">
        <v>0</v>
      </c>
      <c r="AH1167">
        <v>2</v>
      </c>
      <c r="AI1167">
        <v>2</v>
      </c>
      <c r="AJ1167">
        <v>2</v>
      </c>
      <c r="AK1167">
        <v>0</v>
      </c>
      <c r="AL1167">
        <v>2</v>
      </c>
      <c r="AM1167">
        <v>3</v>
      </c>
      <c r="AN1167">
        <v>3</v>
      </c>
      <c r="AO1167">
        <v>3</v>
      </c>
      <c r="AP1167">
        <v>0</v>
      </c>
      <c r="AQ1167">
        <v>3</v>
      </c>
      <c r="AR1167">
        <v>3</v>
      </c>
      <c r="AS1167">
        <v>0</v>
      </c>
      <c r="AT1167">
        <v>3</v>
      </c>
      <c r="AU1167">
        <v>2</v>
      </c>
      <c r="AV1167">
        <v>2</v>
      </c>
      <c r="AW1167">
        <v>2</v>
      </c>
      <c r="AX1167">
        <v>2</v>
      </c>
      <c r="AY1167">
        <v>0</v>
      </c>
      <c r="AZ1167">
        <v>0</v>
      </c>
      <c r="BA1167">
        <v>3</v>
      </c>
      <c r="BB1167">
        <v>3</v>
      </c>
      <c r="BC1167">
        <v>2</v>
      </c>
      <c r="BD1167">
        <v>0</v>
      </c>
      <c r="BE1167">
        <v>3</v>
      </c>
      <c r="BF1167">
        <v>3</v>
      </c>
      <c r="BG1167">
        <v>1</v>
      </c>
      <c r="BH1167">
        <v>1</v>
      </c>
      <c r="BI1167">
        <v>3</v>
      </c>
      <c r="BJ1167">
        <v>0</v>
      </c>
      <c r="BK1167">
        <v>0</v>
      </c>
      <c r="BL1167">
        <v>3</v>
      </c>
      <c r="BM1167">
        <v>0</v>
      </c>
      <c r="BN1167">
        <v>2</v>
      </c>
      <c r="BO1167">
        <f t="shared" si="180"/>
        <v>5</v>
      </c>
      <c r="BP1167">
        <f t="shared" si="181"/>
        <v>6</v>
      </c>
      <c r="BQ1167">
        <f t="shared" si="182"/>
        <v>12</v>
      </c>
      <c r="BR1167">
        <f t="shared" si="183"/>
        <v>3</v>
      </c>
      <c r="BS1167">
        <f t="shared" si="184"/>
        <v>3</v>
      </c>
      <c r="BT1167">
        <f t="shared" si="185"/>
        <v>8</v>
      </c>
      <c r="BU1167">
        <f t="shared" si="186"/>
        <v>6</v>
      </c>
      <c r="BV1167">
        <f t="shared" si="187"/>
        <v>8</v>
      </c>
      <c r="BW1167">
        <f t="shared" si="188"/>
        <v>2</v>
      </c>
      <c r="BX1167">
        <f t="shared" si="189"/>
        <v>8</v>
      </c>
    </row>
    <row r="1168" spans="1:76" ht="18.95" customHeight="1" x14ac:dyDescent="0.25">
      <c r="A1168" t="s">
        <v>2092</v>
      </c>
      <c r="B1168" t="s">
        <v>785</v>
      </c>
      <c r="C1168" t="s">
        <v>29</v>
      </c>
      <c r="D1168" t="s">
        <v>26</v>
      </c>
      <c r="E1168" t="s">
        <v>66</v>
      </c>
      <c r="F1168" t="s">
        <v>66</v>
      </c>
      <c r="G1168" t="s">
        <v>2026</v>
      </c>
      <c r="H1168" t="s">
        <v>22</v>
      </c>
      <c r="I1168" t="s">
        <v>2093</v>
      </c>
      <c r="L1168" s="1">
        <v>40087703522</v>
      </c>
      <c r="M1168" t="s">
        <v>2094</v>
      </c>
      <c r="N1168" t="s">
        <v>25</v>
      </c>
      <c r="O1168" t="s">
        <v>810</v>
      </c>
      <c r="P1168">
        <v>85015</v>
      </c>
      <c r="Q1168" t="s">
        <v>794</v>
      </c>
      <c r="R1168">
        <v>290</v>
      </c>
      <c r="S1168" t="s">
        <v>7</v>
      </c>
      <c r="T1168" t="b">
        <v>1</v>
      </c>
      <c r="U1168" t="s">
        <v>61</v>
      </c>
      <c r="V1168" t="s">
        <v>61</v>
      </c>
      <c r="W1168" t="s">
        <v>61</v>
      </c>
      <c r="X1168" t="s">
        <v>61</v>
      </c>
      <c r="Y1168" t="s">
        <v>61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2</v>
      </c>
      <c r="AK1168">
        <v>2</v>
      </c>
      <c r="AL1168">
        <v>2</v>
      </c>
      <c r="AM1168">
        <v>2</v>
      </c>
      <c r="AN1168">
        <v>1</v>
      </c>
      <c r="AO1168">
        <v>0</v>
      </c>
      <c r="AP1168">
        <v>0</v>
      </c>
      <c r="AQ1168">
        <v>0</v>
      </c>
      <c r="AR1168">
        <v>2</v>
      </c>
      <c r="AS1168">
        <v>0</v>
      </c>
      <c r="AT1168">
        <v>2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3</v>
      </c>
      <c r="BB1168">
        <v>3</v>
      </c>
      <c r="BC1168">
        <v>0</v>
      </c>
      <c r="BD1168">
        <v>0</v>
      </c>
      <c r="BE1168">
        <v>3</v>
      </c>
      <c r="BF1168">
        <v>3</v>
      </c>
      <c r="BG1168">
        <v>0</v>
      </c>
      <c r="BH1168">
        <v>3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f t="shared" si="180"/>
        <v>0</v>
      </c>
      <c r="BP1168">
        <f t="shared" si="181"/>
        <v>7</v>
      </c>
      <c r="BQ1168">
        <f t="shared" si="182"/>
        <v>3</v>
      </c>
      <c r="BR1168">
        <f t="shared" si="183"/>
        <v>2</v>
      </c>
      <c r="BS1168">
        <f t="shared" si="184"/>
        <v>2</v>
      </c>
      <c r="BT1168">
        <f t="shared" si="185"/>
        <v>0</v>
      </c>
      <c r="BU1168">
        <f t="shared" si="186"/>
        <v>6</v>
      </c>
      <c r="BV1168">
        <f t="shared" si="187"/>
        <v>6</v>
      </c>
      <c r="BW1168">
        <f t="shared" si="188"/>
        <v>3</v>
      </c>
      <c r="BX1168">
        <f t="shared" si="189"/>
        <v>0</v>
      </c>
    </row>
    <row r="1169" spans="1:76" ht="18.95" customHeight="1" x14ac:dyDescent="0.25">
      <c r="A1169" t="s">
        <v>2301</v>
      </c>
      <c r="B1169" t="s">
        <v>20</v>
      </c>
      <c r="C1169" t="s">
        <v>29</v>
      </c>
      <c r="D1169" t="s">
        <v>26</v>
      </c>
      <c r="E1169" t="s">
        <v>143</v>
      </c>
      <c r="F1169" t="s">
        <v>659</v>
      </c>
      <c r="G1169" t="s">
        <v>2026</v>
      </c>
      <c r="H1169" t="s">
        <v>22</v>
      </c>
      <c r="I1169" t="s">
        <v>2302</v>
      </c>
      <c r="M1169" t="s">
        <v>2303</v>
      </c>
      <c r="N1169" t="s">
        <v>45</v>
      </c>
      <c r="O1169" t="s">
        <v>2304</v>
      </c>
      <c r="P1169">
        <v>92262</v>
      </c>
      <c r="Q1169" t="s">
        <v>984</v>
      </c>
      <c r="R1169">
        <v>401</v>
      </c>
      <c r="S1169" t="s">
        <v>89</v>
      </c>
      <c r="T1169" t="b">
        <v>0</v>
      </c>
      <c r="U1169" t="s">
        <v>30</v>
      </c>
      <c r="V1169" t="s">
        <v>31</v>
      </c>
      <c r="W1169" t="s">
        <v>31</v>
      </c>
      <c r="X1169" t="s">
        <v>31</v>
      </c>
      <c r="Y1169" t="s">
        <v>31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2</v>
      </c>
      <c r="AK1169">
        <v>2</v>
      </c>
      <c r="AL1169">
        <v>0</v>
      </c>
      <c r="AM1169">
        <v>0</v>
      </c>
      <c r="AN1169">
        <v>3</v>
      </c>
      <c r="AO1169">
        <v>3</v>
      </c>
      <c r="AP1169">
        <v>1</v>
      </c>
      <c r="AQ1169">
        <v>3</v>
      </c>
      <c r="AR1169">
        <v>2</v>
      </c>
      <c r="AS1169">
        <v>0</v>
      </c>
      <c r="AT1169">
        <v>0</v>
      </c>
      <c r="AU1169">
        <v>0</v>
      </c>
      <c r="AV1169">
        <v>0</v>
      </c>
      <c r="AW1169">
        <v>2</v>
      </c>
      <c r="AX1169">
        <v>2</v>
      </c>
      <c r="AY1169">
        <v>0</v>
      </c>
      <c r="AZ1169">
        <v>0</v>
      </c>
      <c r="BA1169">
        <v>3</v>
      </c>
      <c r="BB1169">
        <v>3</v>
      </c>
      <c r="BC1169">
        <v>0</v>
      </c>
      <c r="BD1169">
        <v>0</v>
      </c>
      <c r="BE1169">
        <v>0</v>
      </c>
      <c r="BF1169">
        <v>0</v>
      </c>
      <c r="BG1169">
        <v>3</v>
      </c>
      <c r="BH1169">
        <v>3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f t="shared" si="180"/>
        <v>0</v>
      </c>
      <c r="BP1169">
        <f t="shared" si="181"/>
        <v>5</v>
      </c>
      <c r="BQ1169">
        <f t="shared" si="182"/>
        <v>10</v>
      </c>
      <c r="BR1169">
        <f t="shared" si="183"/>
        <v>2</v>
      </c>
      <c r="BS1169">
        <f t="shared" si="184"/>
        <v>0</v>
      </c>
      <c r="BT1169">
        <f t="shared" si="185"/>
        <v>4</v>
      </c>
      <c r="BU1169">
        <f t="shared" si="186"/>
        <v>6</v>
      </c>
      <c r="BV1169">
        <f t="shared" si="187"/>
        <v>0</v>
      </c>
      <c r="BW1169">
        <f t="shared" si="188"/>
        <v>6</v>
      </c>
      <c r="BX1169">
        <f t="shared" si="189"/>
        <v>0</v>
      </c>
    </row>
    <row r="1170" spans="1:76" ht="18.95" customHeight="1" x14ac:dyDescent="0.25">
      <c r="A1170" t="s">
        <v>4422</v>
      </c>
      <c r="B1170" t="s">
        <v>350</v>
      </c>
      <c r="C1170" t="s">
        <v>54</v>
      </c>
      <c r="D1170" t="s">
        <v>26</v>
      </c>
      <c r="E1170" t="s">
        <v>21</v>
      </c>
      <c r="F1170" t="s">
        <v>5163</v>
      </c>
      <c r="G1170" t="s">
        <v>2026</v>
      </c>
      <c r="H1170" t="s">
        <v>22</v>
      </c>
      <c r="I1170" t="s">
        <v>4423</v>
      </c>
      <c r="M1170" t="s">
        <v>4424</v>
      </c>
      <c r="N1170" t="s">
        <v>58</v>
      </c>
      <c r="O1170" t="s">
        <v>4425</v>
      </c>
      <c r="P1170">
        <v>15136</v>
      </c>
      <c r="Q1170" t="s">
        <v>4426</v>
      </c>
      <c r="R1170">
        <v>200</v>
      </c>
      <c r="S1170" t="s">
        <v>89</v>
      </c>
      <c r="T1170" t="b">
        <v>0</v>
      </c>
      <c r="U1170" t="s">
        <v>30</v>
      </c>
      <c r="V1170" t="s">
        <v>31</v>
      </c>
      <c r="W1170" t="s">
        <v>31</v>
      </c>
      <c r="X1170" t="s">
        <v>31</v>
      </c>
      <c r="Y1170" t="s">
        <v>31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2</v>
      </c>
      <c r="AK1170">
        <v>2</v>
      </c>
      <c r="AL1170">
        <v>2</v>
      </c>
      <c r="AM1170">
        <v>1</v>
      </c>
      <c r="AN1170">
        <v>3</v>
      </c>
      <c r="AO1170">
        <v>2</v>
      </c>
      <c r="AP1170">
        <v>1</v>
      </c>
      <c r="AQ1170">
        <v>0</v>
      </c>
      <c r="AR1170">
        <v>3</v>
      </c>
      <c r="AS1170">
        <v>0</v>
      </c>
      <c r="AT1170">
        <v>0</v>
      </c>
      <c r="AU1170">
        <v>1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3</v>
      </c>
      <c r="BB1170">
        <v>3</v>
      </c>
      <c r="BC1170">
        <v>0</v>
      </c>
      <c r="BD1170">
        <v>0</v>
      </c>
      <c r="BE1170">
        <v>3</v>
      </c>
      <c r="BF1170">
        <v>0</v>
      </c>
      <c r="BG1170">
        <v>1</v>
      </c>
      <c r="BH1170">
        <v>1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f t="shared" si="180"/>
        <v>5</v>
      </c>
      <c r="BP1170">
        <f t="shared" si="181"/>
        <v>7</v>
      </c>
      <c r="BQ1170">
        <f t="shared" si="182"/>
        <v>7</v>
      </c>
      <c r="BR1170">
        <f t="shared" si="183"/>
        <v>3</v>
      </c>
      <c r="BS1170">
        <f t="shared" si="184"/>
        <v>0</v>
      </c>
      <c r="BT1170">
        <f t="shared" si="185"/>
        <v>2</v>
      </c>
      <c r="BU1170">
        <f t="shared" si="186"/>
        <v>6</v>
      </c>
      <c r="BV1170">
        <f t="shared" si="187"/>
        <v>3</v>
      </c>
      <c r="BW1170">
        <f t="shared" si="188"/>
        <v>2</v>
      </c>
      <c r="BX1170">
        <f t="shared" si="189"/>
        <v>0</v>
      </c>
    </row>
    <row r="1171" spans="1:76" ht="18.95" customHeight="1" x14ac:dyDescent="0.25">
      <c r="A1171" t="s">
        <v>1325</v>
      </c>
      <c r="B1171" t="s">
        <v>1239</v>
      </c>
      <c r="C1171" t="s">
        <v>219</v>
      </c>
      <c r="D1171" t="s">
        <v>26</v>
      </c>
      <c r="E1171" t="s">
        <v>96</v>
      </c>
      <c r="F1171" t="s">
        <v>5163</v>
      </c>
      <c r="G1171">
        <v>3</v>
      </c>
      <c r="H1171" t="s">
        <v>22</v>
      </c>
      <c r="I1171" t="s">
        <v>1328</v>
      </c>
      <c r="L1171" s="1">
        <v>480027413842</v>
      </c>
      <c r="M1171" t="s">
        <v>1329</v>
      </c>
      <c r="N1171" t="s">
        <v>45</v>
      </c>
      <c r="O1171" t="s">
        <v>1330</v>
      </c>
      <c r="P1171">
        <v>77433</v>
      </c>
      <c r="Q1171" t="s">
        <v>1331</v>
      </c>
      <c r="R1171">
        <v>401</v>
      </c>
      <c r="S1171" t="s">
        <v>39</v>
      </c>
      <c r="T1171" t="b">
        <v>0</v>
      </c>
      <c r="U1171" t="s">
        <v>30</v>
      </c>
      <c r="V1171" t="s">
        <v>31</v>
      </c>
      <c r="W1171" t="s">
        <v>31</v>
      </c>
      <c r="X1171" t="s">
        <v>31</v>
      </c>
      <c r="Y1171" t="s">
        <v>31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2</v>
      </c>
      <c r="AG1171" s="10">
        <v>2</v>
      </c>
      <c r="AH1171" s="10">
        <v>0</v>
      </c>
      <c r="AI1171" s="10">
        <v>2</v>
      </c>
      <c r="AJ1171" s="10">
        <v>2</v>
      </c>
      <c r="AK1171" s="10">
        <v>2</v>
      </c>
      <c r="AL1171" s="10">
        <v>0</v>
      </c>
      <c r="AM1171" s="10">
        <v>2</v>
      </c>
      <c r="AN1171" s="10">
        <v>2</v>
      </c>
      <c r="AO1171" s="10">
        <v>0</v>
      </c>
      <c r="AP1171" s="10">
        <v>2</v>
      </c>
      <c r="AQ1171" s="10">
        <v>2</v>
      </c>
      <c r="AR1171" s="10">
        <v>0</v>
      </c>
      <c r="AS1171" s="10">
        <v>2</v>
      </c>
      <c r="AT1171" s="10">
        <v>0</v>
      </c>
      <c r="AU1171" s="10">
        <v>2</v>
      </c>
      <c r="AV1171" s="10">
        <v>2</v>
      </c>
      <c r="AW1171" s="10">
        <v>0</v>
      </c>
      <c r="AX1171" s="10">
        <v>0</v>
      </c>
      <c r="AY1171" s="10">
        <v>0</v>
      </c>
      <c r="AZ1171" s="10">
        <v>0</v>
      </c>
      <c r="BA1171" s="10">
        <v>0</v>
      </c>
      <c r="BB1171" s="10">
        <v>3</v>
      </c>
      <c r="BC1171" s="10">
        <v>0</v>
      </c>
      <c r="BD1171" s="10">
        <v>0</v>
      </c>
      <c r="BE1171" s="10">
        <v>0</v>
      </c>
      <c r="BF1171" s="10">
        <v>0</v>
      </c>
      <c r="BG1171" s="10">
        <v>3</v>
      </c>
      <c r="BH1171" s="10">
        <v>0</v>
      </c>
      <c r="BI1171" s="10">
        <v>0</v>
      </c>
      <c r="BJ1171" s="10">
        <v>0</v>
      </c>
      <c r="BK1171" s="10">
        <v>2</v>
      </c>
      <c r="BL1171" s="10">
        <v>0</v>
      </c>
      <c r="BM1171" s="10">
        <v>0</v>
      </c>
      <c r="BN1171" s="10">
        <v>2</v>
      </c>
      <c r="BO1171">
        <f t="shared" si="180"/>
        <v>4</v>
      </c>
      <c r="BP1171">
        <f t="shared" si="181"/>
        <v>6</v>
      </c>
      <c r="BQ1171">
        <f t="shared" si="182"/>
        <v>8</v>
      </c>
      <c r="BR1171">
        <f t="shared" si="183"/>
        <v>2</v>
      </c>
      <c r="BS1171">
        <f t="shared" si="184"/>
        <v>0</v>
      </c>
      <c r="BT1171">
        <f t="shared" si="185"/>
        <v>4</v>
      </c>
      <c r="BU1171">
        <f t="shared" si="186"/>
        <v>3</v>
      </c>
      <c r="BV1171">
        <f t="shared" si="187"/>
        <v>0</v>
      </c>
      <c r="BW1171">
        <f t="shared" si="188"/>
        <v>3</v>
      </c>
      <c r="BX1171">
        <f t="shared" si="189"/>
        <v>4</v>
      </c>
    </row>
    <row r="1172" spans="1:76" ht="18.95" customHeight="1" x14ac:dyDescent="0.25">
      <c r="A1172" t="s">
        <v>3341</v>
      </c>
      <c r="B1172" t="s">
        <v>1589</v>
      </c>
      <c r="C1172" t="s">
        <v>40</v>
      </c>
      <c r="D1172" t="s">
        <v>26</v>
      </c>
      <c r="E1172" t="s">
        <v>21</v>
      </c>
      <c r="F1172" t="s">
        <v>5163</v>
      </c>
      <c r="G1172" t="s">
        <v>2026</v>
      </c>
      <c r="H1172" t="s">
        <v>22</v>
      </c>
      <c r="I1172" t="s">
        <v>3342</v>
      </c>
      <c r="L1172" s="1">
        <v>260000508923</v>
      </c>
      <c r="M1172" t="s">
        <v>3343</v>
      </c>
      <c r="N1172" t="s">
        <v>45</v>
      </c>
      <c r="O1172" t="s">
        <v>3344</v>
      </c>
      <c r="P1172">
        <v>49017</v>
      </c>
      <c r="Q1172" t="s">
        <v>3345</v>
      </c>
      <c r="R1172">
        <v>162</v>
      </c>
      <c r="S1172" t="s">
        <v>66</v>
      </c>
      <c r="T1172" t="b">
        <v>0</v>
      </c>
      <c r="U1172" t="s">
        <v>30</v>
      </c>
      <c r="V1172" t="s">
        <v>31</v>
      </c>
      <c r="W1172" t="s">
        <v>31</v>
      </c>
      <c r="X1172" t="s">
        <v>31</v>
      </c>
      <c r="Y1172" t="s">
        <v>31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2</v>
      </c>
      <c r="AJ1172">
        <v>2</v>
      </c>
      <c r="AK1172">
        <v>2</v>
      </c>
      <c r="AL1172">
        <v>0</v>
      </c>
      <c r="AM1172">
        <v>1</v>
      </c>
      <c r="AN1172">
        <v>1</v>
      </c>
      <c r="AO1172">
        <v>1</v>
      </c>
      <c r="AP1172">
        <v>3</v>
      </c>
      <c r="AQ1172">
        <v>3</v>
      </c>
      <c r="AR1172">
        <v>2</v>
      </c>
      <c r="AS1172">
        <v>0</v>
      </c>
      <c r="AT1172">
        <v>3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3</v>
      </c>
      <c r="BB1172">
        <v>3</v>
      </c>
      <c r="BC1172">
        <v>0</v>
      </c>
      <c r="BD1172">
        <v>0</v>
      </c>
      <c r="BE1172">
        <v>2</v>
      </c>
      <c r="BF1172">
        <v>3</v>
      </c>
      <c r="BG1172">
        <v>0</v>
      </c>
      <c r="BH1172">
        <v>1</v>
      </c>
      <c r="BI1172">
        <v>3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f t="shared" si="180"/>
        <v>0</v>
      </c>
      <c r="BP1172">
        <f t="shared" si="181"/>
        <v>6</v>
      </c>
      <c r="BQ1172">
        <f t="shared" si="182"/>
        <v>9</v>
      </c>
      <c r="BR1172">
        <f t="shared" si="183"/>
        <v>2</v>
      </c>
      <c r="BS1172">
        <f t="shared" si="184"/>
        <v>3</v>
      </c>
      <c r="BT1172">
        <f t="shared" si="185"/>
        <v>0</v>
      </c>
      <c r="BU1172">
        <f t="shared" si="186"/>
        <v>6</v>
      </c>
      <c r="BV1172">
        <f t="shared" si="187"/>
        <v>5</v>
      </c>
      <c r="BW1172">
        <f t="shared" si="188"/>
        <v>1</v>
      </c>
      <c r="BX1172">
        <f t="shared" si="189"/>
        <v>3</v>
      </c>
    </row>
    <row r="1173" spans="1:76" ht="18.95" customHeight="1" x14ac:dyDescent="0.25">
      <c r="A1173" t="s">
        <v>3142</v>
      </c>
      <c r="B1173" t="s">
        <v>1550</v>
      </c>
      <c r="C1173" t="s">
        <v>219</v>
      </c>
      <c r="D1173" t="s">
        <v>26</v>
      </c>
      <c r="E1173" t="s">
        <v>66</v>
      </c>
      <c r="F1173" t="s">
        <v>66</v>
      </c>
      <c r="G1173" t="s">
        <v>2026</v>
      </c>
      <c r="H1173" t="s">
        <v>510</v>
      </c>
      <c r="I1173" t="s">
        <v>3143</v>
      </c>
      <c r="M1173" t="s">
        <v>3144</v>
      </c>
      <c r="N1173" t="s">
        <v>58</v>
      </c>
      <c r="O1173" t="s">
        <v>3145</v>
      </c>
      <c r="P1173">
        <v>70084</v>
      </c>
      <c r="Q1173" t="s">
        <v>3146</v>
      </c>
      <c r="R1173">
        <v>450</v>
      </c>
      <c r="S1173" t="s">
        <v>89</v>
      </c>
      <c r="T1173" t="b">
        <v>1</v>
      </c>
      <c r="U1173" t="s">
        <v>31</v>
      </c>
      <c r="V1173" t="s">
        <v>31</v>
      </c>
      <c r="W1173" t="s">
        <v>31</v>
      </c>
      <c r="X1173" t="s">
        <v>31</v>
      </c>
      <c r="Y1173" t="s">
        <v>31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2</v>
      </c>
      <c r="AJ1173">
        <v>2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2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2</v>
      </c>
      <c r="BA1173">
        <v>3</v>
      </c>
      <c r="BB1173">
        <v>3</v>
      </c>
      <c r="BC1173">
        <v>0</v>
      </c>
      <c r="BD1173">
        <v>0</v>
      </c>
      <c r="BE1173">
        <v>1</v>
      </c>
      <c r="BF1173">
        <v>1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f t="shared" si="180"/>
        <v>0</v>
      </c>
      <c r="BP1173">
        <f t="shared" si="181"/>
        <v>4</v>
      </c>
      <c r="BQ1173">
        <f t="shared" si="182"/>
        <v>1</v>
      </c>
      <c r="BR1173">
        <f t="shared" si="183"/>
        <v>2</v>
      </c>
      <c r="BS1173">
        <f t="shared" si="184"/>
        <v>0</v>
      </c>
      <c r="BT1173">
        <f t="shared" si="185"/>
        <v>0</v>
      </c>
      <c r="BU1173">
        <f t="shared" si="186"/>
        <v>8</v>
      </c>
      <c r="BV1173">
        <f t="shared" si="187"/>
        <v>2</v>
      </c>
      <c r="BW1173">
        <f t="shared" si="188"/>
        <v>0</v>
      </c>
      <c r="BX1173">
        <f t="shared" si="189"/>
        <v>0</v>
      </c>
    </row>
    <row r="1174" spans="1:76" ht="18.95" customHeight="1" x14ac:dyDescent="0.25">
      <c r="A1174" t="s">
        <v>4764</v>
      </c>
      <c r="B1174" t="s">
        <v>1239</v>
      </c>
      <c r="C1174" t="s">
        <v>219</v>
      </c>
      <c r="D1174" t="s">
        <v>26</v>
      </c>
      <c r="E1174" t="s">
        <v>73</v>
      </c>
      <c r="F1174" t="s">
        <v>659</v>
      </c>
      <c r="G1174" t="s">
        <v>2026</v>
      </c>
      <c r="H1174" t="s">
        <v>22</v>
      </c>
      <c r="I1174" t="s">
        <v>4765</v>
      </c>
      <c r="L1174" s="1">
        <v>480146113593</v>
      </c>
      <c r="M1174" t="s">
        <v>4766</v>
      </c>
      <c r="N1174" t="s">
        <v>25</v>
      </c>
      <c r="O1174" t="s">
        <v>1299</v>
      </c>
      <c r="P1174">
        <v>78745</v>
      </c>
      <c r="Q1174" t="s">
        <v>4767</v>
      </c>
      <c r="R1174">
        <v>450</v>
      </c>
      <c r="S1174" t="s">
        <v>7</v>
      </c>
      <c r="T1174" t="b">
        <v>1</v>
      </c>
      <c r="U1174" t="s">
        <v>31</v>
      </c>
      <c r="V1174" t="s">
        <v>31</v>
      </c>
      <c r="W1174" t="s">
        <v>31</v>
      </c>
      <c r="X1174" t="s">
        <v>31</v>
      </c>
      <c r="Y1174" t="s">
        <v>31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2</v>
      </c>
      <c r="AJ1174">
        <v>0</v>
      </c>
      <c r="AK1174">
        <v>0</v>
      </c>
      <c r="AL1174">
        <v>2</v>
      </c>
      <c r="AM1174">
        <v>2</v>
      </c>
      <c r="AN1174">
        <v>3</v>
      </c>
      <c r="AO1174">
        <v>0</v>
      </c>
      <c r="AP1174">
        <v>0</v>
      </c>
      <c r="AQ1174">
        <v>3</v>
      </c>
      <c r="AR1174">
        <v>3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3</v>
      </c>
      <c r="BB1174">
        <v>3</v>
      </c>
      <c r="BC1174">
        <v>0</v>
      </c>
      <c r="BD1174">
        <v>0</v>
      </c>
      <c r="BE1174">
        <v>3</v>
      </c>
      <c r="BF1174">
        <v>3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f t="shared" si="180"/>
        <v>1</v>
      </c>
      <c r="BP1174">
        <f t="shared" si="181"/>
        <v>4</v>
      </c>
      <c r="BQ1174">
        <f t="shared" si="182"/>
        <v>8</v>
      </c>
      <c r="BR1174">
        <f t="shared" si="183"/>
        <v>3</v>
      </c>
      <c r="BS1174">
        <f t="shared" si="184"/>
        <v>0</v>
      </c>
      <c r="BT1174">
        <f t="shared" si="185"/>
        <v>0</v>
      </c>
      <c r="BU1174">
        <f t="shared" si="186"/>
        <v>6</v>
      </c>
      <c r="BV1174">
        <f t="shared" si="187"/>
        <v>6</v>
      </c>
      <c r="BW1174">
        <f t="shared" si="188"/>
        <v>0</v>
      </c>
      <c r="BX1174">
        <f t="shared" si="189"/>
        <v>1</v>
      </c>
    </row>
    <row r="1175" spans="1:76" ht="18.95" customHeight="1" x14ac:dyDescent="0.25">
      <c r="A1175" t="s">
        <v>5019</v>
      </c>
      <c r="B1175" t="s">
        <v>612</v>
      </c>
      <c r="C1175" t="s">
        <v>40</v>
      </c>
      <c r="D1175" t="s">
        <v>26</v>
      </c>
      <c r="E1175" t="s">
        <v>638</v>
      </c>
      <c r="F1175" t="s">
        <v>5161</v>
      </c>
      <c r="G1175" t="s">
        <v>2026</v>
      </c>
      <c r="H1175" t="s">
        <v>22</v>
      </c>
      <c r="I1175" t="s">
        <v>5020</v>
      </c>
      <c r="M1175" t="s">
        <v>5021</v>
      </c>
      <c r="N1175" t="s">
        <v>45</v>
      </c>
      <c r="O1175" t="s">
        <v>5022</v>
      </c>
      <c r="P1175">
        <v>54021</v>
      </c>
      <c r="Q1175" t="s">
        <v>5023</v>
      </c>
      <c r="R1175">
        <v>213</v>
      </c>
      <c r="S1175" t="s">
        <v>77</v>
      </c>
      <c r="T1175" t="b">
        <v>0</v>
      </c>
      <c r="U1175" t="s">
        <v>30</v>
      </c>
      <c r="V1175" t="s">
        <v>61</v>
      </c>
      <c r="W1175" t="s">
        <v>61</v>
      </c>
      <c r="X1175" t="s">
        <v>71</v>
      </c>
      <c r="Y1175" t="s">
        <v>71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1</v>
      </c>
      <c r="AH1175">
        <v>2</v>
      </c>
      <c r="AI1175">
        <v>2</v>
      </c>
      <c r="AJ1175">
        <v>1</v>
      </c>
      <c r="AK1175">
        <v>2</v>
      </c>
      <c r="AL1175">
        <v>2</v>
      </c>
      <c r="AM1175">
        <v>2</v>
      </c>
      <c r="AN1175">
        <v>2</v>
      </c>
      <c r="AO1175">
        <v>1</v>
      </c>
      <c r="AP1175">
        <v>1</v>
      </c>
      <c r="AQ1175">
        <v>0</v>
      </c>
      <c r="AR1175">
        <v>3</v>
      </c>
      <c r="AS1175">
        <v>0</v>
      </c>
      <c r="AT1175">
        <v>0</v>
      </c>
      <c r="AU1175">
        <v>2</v>
      </c>
      <c r="AV1175">
        <v>2</v>
      </c>
      <c r="AW1175">
        <v>0</v>
      </c>
      <c r="AX1175">
        <v>0</v>
      </c>
      <c r="AY1175">
        <v>0</v>
      </c>
      <c r="AZ1175">
        <v>0</v>
      </c>
      <c r="BA1175">
        <v>3</v>
      </c>
      <c r="BB1175">
        <v>3</v>
      </c>
      <c r="BC1175">
        <v>2</v>
      </c>
      <c r="BD1175">
        <v>0</v>
      </c>
      <c r="BE1175">
        <v>3</v>
      </c>
      <c r="BF1175">
        <v>3</v>
      </c>
      <c r="BG1175">
        <v>1</v>
      </c>
      <c r="BH1175">
        <v>3</v>
      </c>
      <c r="BI1175">
        <v>1</v>
      </c>
      <c r="BJ1175">
        <v>1</v>
      </c>
      <c r="BK1175">
        <v>1</v>
      </c>
      <c r="BL1175">
        <v>1</v>
      </c>
      <c r="BM1175">
        <v>0</v>
      </c>
      <c r="BN1175">
        <v>2</v>
      </c>
      <c r="BO1175">
        <f t="shared" si="180"/>
        <v>4</v>
      </c>
      <c r="BP1175">
        <f t="shared" si="181"/>
        <v>7</v>
      </c>
      <c r="BQ1175">
        <f t="shared" si="182"/>
        <v>6</v>
      </c>
      <c r="BR1175">
        <f t="shared" si="183"/>
        <v>3</v>
      </c>
      <c r="BS1175">
        <f t="shared" si="184"/>
        <v>0</v>
      </c>
      <c r="BT1175">
        <f t="shared" si="185"/>
        <v>4</v>
      </c>
      <c r="BU1175">
        <f t="shared" si="186"/>
        <v>6</v>
      </c>
      <c r="BV1175">
        <f t="shared" si="187"/>
        <v>8</v>
      </c>
      <c r="BW1175">
        <f t="shared" si="188"/>
        <v>4</v>
      </c>
      <c r="BX1175">
        <f t="shared" si="189"/>
        <v>6</v>
      </c>
    </row>
    <row r="1176" spans="1:76" ht="18.95" customHeight="1" x14ac:dyDescent="0.25">
      <c r="A1176" t="s">
        <v>2435</v>
      </c>
      <c r="B1176" t="s">
        <v>20</v>
      </c>
      <c r="C1176" t="s">
        <v>29</v>
      </c>
      <c r="D1176" t="s">
        <v>192</v>
      </c>
      <c r="E1176" t="s">
        <v>96</v>
      </c>
      <c r="F1176" t="s">
        <v>5163</v>
      </c>
      <c r="G1176" t="s">
        <v>2026</v>
      </c>
      <c r="H1176" t="s">
        <v>189</v>
      </c>
      <c r="I1176" t="s">
        <v>2436</v>
      </c>
      <c r="L1176" s="1">
        <v>60251514424</v>
      </c>
      <c r="M1176" t="s">
        <v>2437</v>
      </c>
      <c r="N1176" t="s">
        <v>45</v>
      </c>
      <c r="O1176" t="s">
        <v>966</v>
      </c>
      <c r="P1176">
        <v>90006</v>
      </c>
      <c r="Q1176" t="s">
        <v>918</v>
      </c>
      <c r="R1176">
        <v>36</v>
      </c>
      <c r="S1176" t="s">
        <v>7</v>
      </c>
      <c r="T1176" t="b">
        <v>0</v>
      </c>
      <c r="U1176" t="s">
        <v>30</v>
      </c>
      <c r="V1176" t="s">
        <v>31</v>
      </c>
      <c r="W1176" t="s">
        <v>31</v>
      </c>
      <c r="X1176" t="s">
        <v>31</v>
      </c>
      <c r="Y1176" t="s">
        <v>31</v>
      </c>
      <c r="Z1176">
        <v>0</v>
      </c>
      <c r="AA1176">
        <v>0</v>
      </c>
      <c r="AB1176">
        <v>0</v>
      </c>
      <c r="AC1176">
        <v>2</v>
      </c>
      <c r="AD1176">
        <v>2</v>
      </c>
      <c r="AE1176">
        <v>0</v>
      </c>
      <c r="AF1176">
        <v>3</v>
      </c>
      <c r="AG1176">
        <v>3</v>
      </c>
      <c r="AH1176">
        <v>2</v>
      </c>
      <c r="AI1176">
        <v>2</v>
      </c>
      <c r="AJ1176">
        <v>2</v>
      </c>
      <c r="AK1176">
        <v>2</v>
      </c>
      <c r="AL1176">
        <v>0</v>
      </c>
      <c r="AM1176">
        <v>3</v>
      </c>
      <c r="AN1176">
        <v>3</v>
      </c>
      <c r="AO1176">
        <v>1</v>
      </c>
      <c r="AP1176">
        <v>3</v>
      </c>
      <c r="AQ1176">
        <v>3</v>
      </c>
      <c r="AR1176">
        <v>3</v>
      </c>
      <c r="AS1176">
        <v>1</v>
      </c>
      <c r="AT1176">
        <v>2</v>
      </c>
      <c r="AU1176">
        <v>2</v>
      </c>
      <c r="AV1176">
        <v>2</v>
      </c>
      <c r="AW1176">
        <v>2</v>
      </c>
      <c r="AX1176">
        <v>2</v>
      </c>
      <c r="AY1176">
        <v>0</v>
      </c>
      <c r="AZ1176">
        <v>0</v>
      </c>
      <c r="BA1176">
        <v>3</v>
      </c>
      <c r="BB1176">
        <v>3</v>
      </c>
      <c r="BC1176">
        <v>1</v>
      </c>
      <c r="BD1176">
        <v>0</v>
      </c>
      <c r="BE1176">
        <v>3</v>
      </c>
      <c r="BF1176">
        <v>3</v>
      </c>
      <c r="BG1176">
        <v>1</v>
      </c>
      <c r="BH1176">
        <v>3</v>
      </c>
      <c r="BI1176">
        <v>1</v>
      </c>
      <c r="BJ1176">
        <v>0</v>
      </c>
      <c r="BK1176">
        <v>0</v>
      </c>
      <c r="BL1176">
        <v>3</v>
      </c>
      <c r="BM1176">
        <v>0</v>
      </c>
      <c r="BN1176">
        <v>2</v>
      </c>
      <c r="BO1176">
        <f t="shared" si="180"/>
        <v>12</v>
      </c>
      <c r="BP1176">
        <f t="shared" si="181"/>
        <v>6</v>
      </c>
      <c r="BQ1176">
        <f t="shared" si="182"/>
        <v>13</v>
      </c>
      <c r="BR1176">
        <f t="shared" si="183"/>
        <v>4</v>
      </c>
      <c r="BS1176">
        <f t="shared" si="184"/>
        <v>2</v>
      </c>
      <c r="BT1176">
        <f t="shared" si="185"/>
        <v>8</v>
      </c>
      <c r="BU1176">
        <f t="shared" si="186"/>
        <v>6</v>
      </c>
      <c r="BV1176">
        <f t="shared" si="187"/>
        <v>7</v>
      </c>
      <c r="BW1176">
        <f t="shared" si="188"/>
        <v>4</v>
      </c>
      <c r="BX1176">
        <f t="shared" si="189"/>
        <v>6</v>
      </c>
    </row>
    <row r="1177" spans="1:76" ht="18.95" customHeight="1" x14ac:dyDescent="0.25">
      <c r="A1177" t="s">
        <v>3535</v>
      </c>
      <c r="B1177" t="s">
        <v>1639</v>
      </c>
      <c r="C1177" t="s">
        <v>40</v>
      </c>
      <c r="D1177" t="s">
        <v>26</v>
      </c>
      <c r="E1177" t="s">
        <v>102</v>
      </c>
      <c r="F1177" t="s">
        <v>659</v>
      </c>
      <c r="G1177" t="s">
        <v>2026</v>
      </c>
      <c r="H1177" t="s">
        <v>22</v>
      </c>
      <c r="I1177" t="s">
        <v>3536</v>
      </c>
      <c r="M1177" t="s">
        <v>3537</v>
      </c>
      <c r="N1177" t="s">
        <v>58</v>
      </c>
      <c r="O1177" t="s">
        <v>1899</v>
      </c>
      <c r="P1177">
        <v>64134</v>
      </c>
      <c r="Q1177" t="s">
        <v>3538</v>
      </c>
      <c r="R1177">
        <v>220</v>
      </c>
      <c r="S1177" t="s">
        <v>7</v>
      </c>
      <c r="T1177" t="b">
        <v>1</v>
      </c>
      <c r="U1177" t="s">
        <v>61</v>
      </c>
      <c r="V1177" t="s">
        <v>61</v>
      </c>
      <c r="W1177" t="s">
        <v>61</v>
      </c>
      <c r="X1177" t="s">
        <v>61</v>
      </c>
      <c r="Y1177" t="s">
        <v>61</v>
      </c>
      <c r="Z1177">
        <v>0</v>
      </c>
      <c r="AA1177">
        <v>0</v>
      </c>
      <c r="AB1177">
        <v>0</v>
      </c>
      <c r="AC1177">
        <v>2</v>
      </c>
      <c r="AD1177">
        <v>2</v>
      </c>
      <c r="AE1177">
        <v>0</v>
      </c>
      <c r="AF1177">
        <v>3</v>
      </c>
      <c r="AG1177">
        <v>2</v>
      </c>
      <c r="AH1177">
        <v>2</v>
      </c>
      <c r="AI1177">
        <v>2</v>
      </c>
      <c r="AJ1177">
        <v>2</v>
      </c>
      <c r="AK1177">
        <v>2</v>
      </c>
      <c r="AL1177">
        <v>2</v>
      </c>
      <c r="AM1177">
        <v>3</v>
      </c>
      <c r="AN1177">
        <v>3</v>
      </c>
      <c r="AO1177">
        <v>0</v>
      </c>
      <c r="AP1177">
        <v>3</v>
      </c>
      <c r="AQ1177">
        <v>3</v>
      </c>
      <c r="AR1177">
        <v>3</v>
      </c>
      <c r="AS1177">
        <v>0</v>
      </c>
      <c r="AT1177">
        <v>3</v>
      </c>
      <c r="AU1177">
        <v>2</v>
      </c>
      <c r="AV1177">
        <v>2</v>
      </c>
      <c r="AW1177">
        <v>2</v>
      </c>
      <c r="AX1177">
        <v>2</v>
      </c>
      <c r="AY1177">
        <v>0</v>
      </c>
      <c r="AZ1177">
        <v>0</v>
      </c>
      <c r="BA1177">
        <v>3</v>
      </c>
      <c r="BB1177">
        <v>3</v>
      </c>
      <c r="BC1177">
        <v>2</v>
      </c>
      <c r="BD1177">
        <v>0</v>
      </c>
      <c r="BE1177">
        <v>3</v>
      </c>
      <c r="BF1177">
        <v>3</v>
      </c>
      <c r="BG1177">
        <v>0</v>
      </c>
      <c r="BH1177">
        <v>3</v>
      </c>
      <c r="BI1177">
        <v>0</v>
      </c>
      <c r="BJ1177">
        <v>0</v>
      </c>
      <c r="BK1177">
        <v>0</v>
      </c>
      <c r="BL1177">
        <v>3</v>
      </c>
      <c r="BM1177">
        <v>0</v>
      </c>
      <c r="BN1177">
        <v>2</v>
      </c>
      <c r="BO1177">
        <f t="shared" si="180"/>
        <v>11</v>
      </c>
      <c r="BP1177">
        <f t="shared" si="181"/>
        <v>8</v>
      </c>
      <c r="BQ1177">
        <f t="shared" si="182"/>
        <v>12</v>
      </c>
      <c r="BR1177">
        <f t="shared" si="183"/>
        <v>3</v>
      </c>
      <c r="BS1177">
        <f t="shared" si="184"/>
        <v>3</v>
      </c>
      <c r="BT1177">
        <f t="shared" si="185"/>
        <v>8</v>
      </c>
      <c r="BU1177">
        <f t="shared" si="186"/>
        <v>6</v>
      </c>
      <c r="BV1177">
        <f t="shared" si="187"/>
        <v>8</v>
      </c>
      <c r="BW1177">
        <f t="shared" si="188"/>
        <v>3</v>
      </c>
      <c r="BX1177">
        <f t="shared" si="189"/>
        <v>5</v>
      </c>
    </row>
    <row r="1178" spans="1:76" ht="18.95" customHeight="1" x14ac:dyDescent="0.25">
      <c r="A1178" t="s">
        <v>2713</v>
      </c>
      <c r="B1178" t="s">
        <v>1769</v>
      </c>
      <c r="C1178" t="s">
        <v>219</v>
      </c>
      <c r="D1178" t="s">
        <v>26</v>
      </c>
      <c r="E1178" t="s">
        <v>73</v>
      </c>
      <c r="F1178" t="s">
        <v>659</v>
      </c>
      <c r="G1178" t="s">
        <v>2026</v>
      </c>
      <c r="H1178" t="s">
        <v>510</v>
      </c>
      <c r="I1178" t="s">
        <v>2714</v>
      </c>
      <c r="M1178" t="s">
        <v>2715</v>
      </c>
      <c r="N1178" t="s">
        <v>25</v>
      </c>
      <c r="O1178" t="s">
        <v>2716</v>
      </c>
      <c r="P1178">
        <v>31401</v>
      </c>
      <c r="Q1178" t="s">
        <v>2717</v>
      </c>
      <c r="R1178">
        <v>545</v>
      </c>
      <c r="S1178" t="s">
        <v>7</v>
      </c>
      <c r="T1178" t="b">
        <v>0</v>
      </c>
      <c r="U1178" t="s">
        <v>30</v>
      </c>
      <c r="V1178" t="s">
        <v>61</v>
      </c>
      <c r="W1178" t="s">
        <v>61</v>
      </c>
      <c r="X1178" t="s">
        <v>61</v>
      </c>
      <c r="Y1178" t="s">
        <v>61</v>
      </c>
      <c r="Z1178">
        <v>0</v>
      </c>
      <c r="AA1178">
        <v>0</v>
      </c>
      <c r="AB1178">
        <v>0</v>
      </c>
      <c r="AC1178">
        <v>2</v>
      </c>
      <c r="AD1178">
        <v>2</v>
      </c>
      <c r="AE1178">
        <v>2</v>
      </c>
      <c r="AF1178">
        <v>3</v>
      </c>
      <c r="AG1178">
        <v>0</v>
      </c>
      <c r="AH1178">
        <v>2</v>
      </c>
      <c r="AI1178">
        <v>2</v>
      </c>
      <c r="AJ1178">
        <v>2</v>
      </c>
      <c r="AK1178">
        <v>0</v>
      </c>
      <c r="AL1178">
        <v>0</v>
      </c>
      <c r="AM1178">
        <v>3</v>
      </c>
      <c r="AN1178">
        <v>3</v>
      </c>
      <c r="AO1178">
        <v>0</v>
      </c>
      <c r="AP1178">
        <v>2</v>
      </c>
      <c r="AQ1178">
        <v>3</v>
      </c>
      <c r="AR1178">
        <v>2</v>
      </c>
      <c r="AS1178">
        <v>1</v>
      </c>
      <c r="AT1178">
        <v>2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3</v>
      </c>
      <c r="BC1178">
        <v>1</v>
      </c>
      <c r="BD1178">
        <v>0</v>
      </c>
      <c r="BE1178">
        <v>0</v>
      </c>
      <c r="BF1178">
        <v>3</v>
      </c>
      <c r="BG1178">
        <v>3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f t="shared" si="180"/>
        <v>11</v>
      </c>
      <c r="BP1178">
        <f t="shared" si="181"/>
        <v>4</v>
      </c>
      <c r="BQ1178">
        <f t="shared" si="182"/>
        <v>11</v>
      </c>
      <c r="BR1178">
        <f t="shared" si="183"/>
        <v>3</v>
      </c>
      <c r="BS1178">
        <f t="shared" si="184"/>
        <v>2</v>
      </c>
      <c r="BT1178">
        <f t="shared" si="185"/>
        <v>0</v>
      </c>
      <c r="BU1178">
        <f t="shared" si="186"/>
        <v>3</v>
      </c>
      <c r="BV1178">
        <f t="shared" si="187"/>
        <v>4</v>
      </c>
      <c r="BW1178">
        <f t="shared" si="188"/>
        <v>3</v>
      </c>
      <c r="BX1178">
        <f t="shared" si="189"/>
        <v>0</v>
      </c>
    </row>
    <row r="1179" spans="1:76" ht="18.95" customHeight="1" x14ac:dyDescent="0.25">
      <c r="A1179" t="s">
        <v>4320</v>
      </c>
      <c r="B1179" t="s">
        <v>214</v>
      </c>
      <c r="C1179" t="s">
        <v>219</v>
      </c>
      <c r="D1179" t="s">
        <v>26</v>
      </c>
      <c r="E1179" t="s">
        <v>66</v>
      </c>
      <c r="F1179" t="s">
        <v>659</v>
      </c>
      <c r="G1179" t="s">
        <v>2026</v>
      </c>
      <c r="H1179" t="s">
        <v>22</v>
      </c>
      <c r="I1179" t="s">
        <v>4321</v>
      </c>
      <c r="M1179" t="s">
        <v>4322</v>
      </c>
      <c r="N1179" t="s">
        <v>45</v>
      </c>
      <c r="O1179" t="s">
        <v>4310</v>
      </c>
      <c r="P1179">
        <v>74146</v>
      </c>
      <c r="Q1179" t="s">
        <v>4323</v>
      </c>
      <c r="R1179">
        <v>504</v>
      </c>
      <c r="S1179" t="s">
        <v>7</v>
      </c>
      <c r="T1179" t="b">
        <v>1</v>
      </c>
      <c r="U1179" t="s">
        <v>61</v>
      </c>
      <c r="V1179" t="s">
        <v>61</v>
      </c>
      <c r="W1179" t="s">
        <v>61</v>
      </c>
      <c r="X1179" t="s">
        <v>61</v>
      </c>
      <c r="Y1179" t="s">
        <v>61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3</v>
      </c>
      <c r="AH1179">
        <v>1</v>
      </c>
      <c r="AI1179">
        <v>2</v>
      </c>
      <c r="AJ1179">
        <v>2</v>
      </c>
      <c r="AK1179">
        <v>2</v>
      </c>
      <c r="AL1179">
        <v>2</v>
      </c>
      <c r="AM1179">
        <v>1</v>
      </c>
      <c r="AN1179">
        <v>3</v>
      </c>
      <c r="AO1179">
        <v>1</v>
      </c>
      <c r="AP1179">
        <v>0</v>
      </c>
      <c r="AQ1179">
        <v>0</v>
      </c>
      <c r="AR1179">
        <v>3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3</v>
      </c>
      <c r="BB1179">
        <v>3</v>
      </c>
      <c r="BC1179">
        <v>2</v>
      </c>
      <c r="BD1179">
        <v>0</v>
      </c>
      <c r="BE1179">
        <v>3</v>
      </c>
      <c r="BF1179">
        <v>3</v>
      </c>
      <c r="BG1179">
        <v>3</v>
      </c>
      <c r="BH1179">
        <v>3</v>
      </c>
      <c r="BI1179">
        <v>2</v>
      </c>
      <c r="BJ1179">
        <v>0</v>
      </c>
      <c r="BK1179">
        <v>0</v>
      </c>
      <c r="BL1179">
        <v>0</v>
      </c>
      <c r="BM1179">
        <v>0</v>
      </c>
      <c r="BN1179">
        <v>2</v>
      </c>
      <c r="BO1179">
        <f t="shared" si="180"/>
        <v>5</v>
      </c>
      <c r="BP1179">
        <f t="shared" si="181"/>
        <v>8</v>
      </c>
      <c r="BQ1179">
        <f t="shared" si="182"/>
        <v>5</v>
      </c>
      <c r="BR1179">
        <f t="shared" si="183"/>
        <v>3</v>
      </c>
      <c r="BS1179">
        <f t="shared" si="184"/>
        <v>0</v>
      </c>
      <c r="BT1179">
        <f t="shared" si="185"/>
        <v>0</v>
      </c>
      <c r="BU1179">
        <f t="shared" si="186"/>
        <v>6</v>
      </c>
      <c r="BV1179">
        <f t="shared" si="187"/>
        <v>8</v>
      </c>
      <c r="BW1179">
        <f t="shared" si="188"/>
        <v>6</v>
      </c>
      <c r="BX1179">
        <f t="shared" si="189"/>
        <v>4</v>
      </c>
    </row>
    <row r="1180" spans="1:76" ht="18.95" customHeight="1" x14ac:dyDescent="0.25">
      <c r="A1180" t="s">
        <v>55</v>
      </c>
      <c r="B1180" t="s">
        <v>1210</v>
      </c>
      <c r="C1180" t="s">
        <v>219</v>
      </c>
      <c r="D1180" t="s">
        <v>26</v>
      </c>
      <c r="E1180" t="s">
        <v>66</v>
      </c>
      <c r="F1180" t="s">
        <v>66</v>
      </c>
      <c r="G1180" t="s">
        <v>2026</v>
      </c>
      <c r="H1180" t="s">
        <v>22</v>
      </c>
      <c r="I1180" t="s">
        <v>4506</v>
      </c>
      <c r="M1180" t="s">
        <v>4507</v>
      </c>
      <c r="N1180" t="s">
        <v>45</v>
      </c>
      <c r="O1180" t="s">
        <v>1996</v>
      </c>
      <c r="P1180">
        <v>29325</v>
      </c>
      <c r="Q1180" t="s">
        <v>4508</v>
      </c>
      <c r="R1180">
        <v>100</v>
      </c>
      <c r="S1180" t="s">
        <v>66</v>
      </c>
      <c r="T1180" t="b">
        <v>0</v>
      </c>
      <c r="U1180" t="s">
        <v>30</v>
      </c>
      <c r="V1180" t="s">
        <v>31</v>
      </c>
      <c r="W1180" t="s">
        <v>31</v>
      </c>
      <c r="X1180" t="s">
        <v>31</v>
      </c>
      <c r="Y1180" t="s">
        <v>31</v>
      </c>
      <c r="Z1180">
        <v>0</v>
      </c>
      <c r="AA1180">
        <v>0</v>
      </c>
      <c r="AB1180">
        <v>0</v>
      </c>
      <c r="AC1180">
        <v>2</v>
      </c>
      <c r="AD1180">
        <v>2</v>
      </c>
      <c r="AE1180">
        <v>0</v>
      </c>
      <c r="AF1180">
        <v>3</v>
      </c>
      <c r="AG1180">
        <v>3</v>
      </c>
      <c r="AH1180">
        <v>0</v>
      </c>
      <c r="AI1180">
        <v>2</v>
      </c>
      <c r="AJ1180">
        <v>2</v>
      </c>
      <c r="AK1180">
        <v>2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2</v>
      </c>
      <c r="AS1180">
        <v>0</v>
      </c>
      <c r="AT1180">
        <v>1</v>
      </c>
      <c r="AU1180">
        <v>2</v>
      </c>
      <c r="AV1180">
        <v>2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3</v>
      </c>
      <c r="BC1180">
        <v>1</v>
      </c>
      <c r="BD1180">
        <v>0</v>
      </c>
      <c r="BE1180">
        <v>0</v>
      </c>
      <c r="BF1180">
        <v>1</v>
      </c>
      <c r="BG1180">
        <v>0</v>
      </c>
      <c r="BH1180">
        <v>1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2</v>
      </c>
      <c r="BO1180">
        <f t="shared" si="180"/>
        <v>10</v>
      </c>
      <c r="BP1180">
        <f t="shared" si="181"/>
        <v>7</v>
      </c>
      <c r="BQ1180">
        <f t="shared" si="182"/>
        <v>0</v>
      </c>
      <c r="BR1180">
        <f t="shared" si="183"/>
        <v>2</v>
      </c>
      <c r="BS1180">
        <f t="shared" si="184"/>
        <v>1</v>
      </c>
      <c r="BT1180">
        <f t="shared" si="185"/>
        <v>4</v>
      </c>
      <c r="BU1180">
        <f t="shared" si="186"/>
        <v>3</v>
      </c>
      <c r="BV1180">
        <f t="shared" si="187"/>
        <v>2</v>
      </c>
      <c r="BW1180">
        <f t="shared" si="188"/>
        <v>1</v>
      </c>
      <c r="BX1180">
        <f t="shared" si="189"/>
        <v>2</v>
      </c>
    </row>
    <row r="1181" spans="1:76" ht="18.95" customHeight="1" x14ac:dyDescent="0.25">
      <c r="A1181" t="s">
        <v>980</v>
      </c>
      <c r="B1181" t="s">
        <v>20</v>
      </c>
      <c r="C1181" t="s">
        <v>29</v>
      </c>
      <c r="D1181" t="s">
        <v>192</v>
      </c>
      <c r="E1181" t="s">
        <v>50</v>
      </c>
      <c r="F1181" t="s">
        <v>5161</v>
      </c>
      <c r="G1181">
        <v>2</v>
      </c>
      <c r="H1181" t="s">
        <v>189</v>
      </c>
      <c r="I1181" t="s">
        <v>981</v>
      </c>
      <c r="L1181" s="1">
        <v>60228814348</v>
      </c>
      <c r="M1181" t="s">
        <v>982</v>
      </c>
      <c r="N1181" t="s">
        <v>45</v>
      </c>
      <c r="O1181" t="s">
        <v>983</v>
      </c>
      <c r="P1181">
        <v>92590</v>
      </c>
      <c r="Q1181" t="s">
        <v>984</v>
      </c>
      <c r="R1181">
        <v>323</v>
      </c>
      <c r="S1181" t="s">
        <v>7</v>
      </c>
      <c r="T1181" t="b">
        <v>1</v>
      </c>
      <c r="U1181" t="s">
        <v>31</v>
      </c>
      <c r="V1181" t="s">
        <v>31</v>
      </c>
      <c r="W1181" t="s">
        <v>31</v>
      </c>
      <c r="X1181" t="s">
        <v>31</v>
      </c>
      <c r="Y1181" t="s">
        <v>31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2</v>
      </c>
      <c r="AV1181">
        <v>2</v>
      </c>
      <c r="AW1181">
        <v>2</v>
      </c>
      <c r="AX1181">
        <v>2</v>
      </c>
      <c r="AY1181">
        <v>0</v>
      </c>
      <c r="AZ1181">
        <v>0</v>
      </c>
      <c r="BA1181">
        <v>3</v>
      </c>
      <c r="BB1181">
        <v>3</v>
      </c>
      <c r="BC1181">
        <v>2</v>
      </c>
      <c r="BD1181">
        <v>0</v>
      </c>
      <c r="BE1181">
        <v>3</v>
      </c>
      <c r="BF1181">
        <v>3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f t="shared" si="180"/>
        <v>0</v>
      </c>
      <c r="BP1181">
        <f t="shared" si="181"/>
        <v>0</v>
      </c>
      <c r="BQ1181">
        <f t="shared" si="182"/>
        <v>0</v>
      </c>
      <c r="BR1181">
        <f t="shared" si="183"/>
        <v>0</v>
      </c>
      <c r="BS1181">
        <f t="shared" si="184"/>
        <v>0</v>
      </c>
      <c r="BT1181">
        <f t="shared" si="185"/>
        <v>8</v>
      </c>
      <c r="BU1181">
        <f t="shared" si="186"/>
        <v>6</v>
      </c>
      <c r="BV1181">
        <f t="shared" si="187"/>
        <v>8</v>
      </c>
      <c r="BW1181">
        <f t="shared" si="188"/>
        <v>0</v>
      </c>
      <c r="BX1181">
        <f t="shared" si="189"/>
        <v>0</v>
      </c>
    </row>
    <row r="1182" spans="1:76" ht="18.95" customHeight="1" x14ac:dyDescent="0.25">
      <c r="A1182" t="s">
        <v>914</v>
      </c>
      <c r="B1182" t="s">
        <v>20</v>
      </c>
      <c r="C1182" t="s">
        <v>29</v>
      </c>
      <c r="D1182" t="s">
        <v>192</v>
      </c>
      <c r="E1182" t="s">
        <v>73</v>
      </c>
      <c r="F1182" t="s">
        <v>659</v>
      </c>
      <c r="G1182">
        <v>2</v>
      </c>
      <c r="H1182" t="s">
        <v>189</v>
      </c>
      <c r="I1182" t="s">
        <v>915</v>
      </c>
      <c r="M1182" t="s">
        <v>916</v>
      </c>
      <c r="N1182" t="s">
        <v>58</v>
      </c>
      <c r="O1182" t="s">
        <v>917</v>
      </c>
      <c r="P1182">
        <v>90806</v>
      </c>
      <c r="Q1182" t="s">
        <v>918</v>
      </c>
      <c r="R1182">
        <v>140</v>
      </c>
      <c r="S1182" t="s">
        <v>7</v>
      </c>
      <c r="T1182" t="b">
        <v>1</v>
      </c>
      <c r="U1182" t="s">
        <v>61</v>
      </c>
      <c r="V1182" t="s">
        <v>61</v>
      </c>
      <c r="W1182" t="s">
        <v>61</v>
      </c>
      <c r="X1182" t="s">
        <v>61</v>
      </c>
      <c r="Y1182" t="s">
        <v>61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</v>
      </c>
      <c r="AI1182" s="10">
        <v>2</v>
      </c>
      <c r="AJ1182" s="10">
        <v>2</v>
      </c>
      <c r="AK1182" s="10">
        <v>2</v>
      </c>
      <c r="AL1182" s="10">
        <v>0</v>
      </c>
      <c r="AM1182" s="10">
        <v>3</v>
      </c>
      <c r="AN1182" s="10">
        <v>3</v>
      </c>
      <c r="AO1182" s="10">
        <v>3</v>
      </c>
      <c r="AP1182" s="10">
        <v>3</v>
      </c>
      <c r="AQ1182" s="10">
        <v>0</v>
      </c>
      <c r="AR1182" s="10">
        <v>0</v>
      </c>
      <c r="AS1182" s="10">
        <v>2</v>
      </c>
      <c r="AT1182" s="10">
        <v>2</v>
      </c>
      <c r="AU1182" s="10">
        <v>0</v>
      </c>
      <c r="AV1182" s="10">
        <v>0</v>
      </c>
      <c r="AW1182" s="10">
        <v>0</v>
      </c>
      <c r="AX1182" s="10">
        <v>0</v>
      </c>
      <c r="AY1182" s="10">
        <v>0</v>
      </c>
      <c r="AZ1182" s="10">
        <v>0</v>
      </c>
      <c r="BA1182" s="10">
        <v>3</v>
      </c>
      <c r="BB1182" s="10">
        <v>3</v>
      </c>
      <c r="BC1182" s="10">
        <v>1</v>
      </c>
      <c r="BD1182" s="10">
        <v>0</v>
      </c>
      <c r="BE1182" s="10">
        <v>1</v>
      </c>
      <c r="BF1182" s="10">
        <v>1</v>
      </c>
      <c r="BG1182" s="10">
        <v>0</v>
      </c>
      <c r="BH1182" s="10">
        <v>2</v>
      </c>
      <c r="BI1182" s="10">
        <v>2</v>
      </c>
      <c r="BJ1182" s="10">
        <v>0</v>
      </c>
      <c r="BK1182" s="10">
        <v>2</v>
      </c>
      <c r="BL1182" s="10">
        <v>0</v>
      </c>
      <c r="BM1182" s="10">
        <v>0</v>
      </c>
      <c r="BN1182" s="10">
        <v>2</v>
      </c>
      <c r="BO1182">
        <f t="shared" si="180"/>
        <v>0</v>
      </c>
      <c r="BP1182">
        <f t="shared" si="181"/>
        <v>6</v>
      </c>
      <c r="BQ1182">
        <f t="shared" si="182"/>
        <v>12</v>
      </c>
      <c r="BR1182">
        <f t="shared" si="183"/>
        <v>2</v>
      </c>
      <c r="BS1182">
        <f t="shared" si="184"/>
        <v>2</v>
      </c>
      <c r="BT1182">
        <f t="shared" si="185"/>
        <v>0</v>
      </c>
      <c r="BU1182">
        <f t="shared" si="186"/>
        <v>6</v>
      </c>
      <c r="BV1182">
        <f t="shared" si="187"/>
        <v>3</v>
      </c>
      <c r="BW1182">
        <f t="shared" si="188"/>
        <v>2</v>
      </c>
      <c r="BX1182">
        <f t="shared" si="189"/>
        <v>6</v>
      </c>
    </row>
    <row r="1183" spans="1:76" ht="18.95" customHeight="1" x14ac:dyDescent="0.25">
      <c r="A1183" t="s">
        <v>55</v>
      </c>
      <c r="B1183" t="s">
        <v>123</v>
      </c>
      <c r="C1183" t="s">
        <v>40</v>
      </c>
      <c r="D1183" t="s">
        <v>26</v>
      </c>
      <c r="E1183" t="s">
        <v>66</v>
      </c>
      <c r="F1183" t="s">
        <v>659</v>
      </c>
      <c r="G1183" t="s">
        <v>2026</v>
      </c>
      <c r="H1183" t="s">
        <v>22</v>
      </c>
      <c r="I1183" t="s">
        <v>4287</v>
      </c>
      <c r="L1183" s="1">
        <v>390159105906</v>
      </c>
      <c r="M1183" t="s">
        <v>4288</v>
      </c>
      <c r="N1183" t="s">
        <v>45</v>
      </c>
      <c r="O1183" t="s">
        <v>136</v>
      </c>
      <c r="P1183">
        <v>43224</v>
      </c>
      <c r="Q1183" t="s">
        <v>4289</v>
      </c>
      <c r="R1183">
        <v>103</v>
      </c>
      <c r="S1183" t="s">
        <v>7</v>
      </c>
      <c r="T1183" t="b">
        <v>1</v>
      </c>
      <c r="U1183" t="s">
        <v>31</v>
      </c>
      <c r="V1183" t="s">
        <v>31</v>
      </c>
      <c r="W1183" t="s">
        <v>31</v>
      </c>
      <c r="X1183" t="s">
        <v>31</v>
      </c>
      <c r="Y1183" t="s">
        <v>31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2</v>
      </c>
      <c r="AN1183">
        <v>0</v>
      </c>
      <c r="AO1183">
        <v>3</v>
      </c>
      <c r="AP1183">
        <v>0</v>
      </c>
      <c r="AQ1183">
        <v>0</v>
      </c>
      <c r="AR1183">
        <v>2</v>
      </c>
      <c r="AS1183">
        <v>0</v>
      </c>
      <c r="AT1183">
        <v>0</v>
      </c>
      <c r="AU1183">
        <v>2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3</v>
      </c>
      <c r="BB1183">
        <v>3</v>
      </c>
      <c r="BC1183">
        <v>0</v>
      </c>
      <c r="BD1183">
        <v>0</v>
      </c>
      <c r="BE1183">
        <v>3</v>
      </c>
      <c r="BF1183">
        <v>3</v>
      </c>
      <c r="BG1183">
        <v>3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f t="shared" si="180"/>
        <v>0</v>
      </c>
      <c r="BP1183">
        <f t="shared" si="181"/>
        <v>0</v>
      </c>
      <c r="BQ1183">
        <f t="shared" si="182"/>
        <v>5</v>
      </c>
      <c r="BR1183">
        <f t="shared" si="183"/>
        <v>2</v>
      </c>
      <c r="BS1183">
        <f t="shared" si="184"/>
        <v>0</v>
      </c>
      <c r="BT1183">
        <f t="shared" si="185"/>
        <v>2</v>
      </c>
      <c r="BU1183">
        <f t="shared" si="186"/>
        <v>6</v>
      </c>
      <c r="BV1183">
        <f t="shared" si="187"/>
        <v>6</v>
      </c>
      <c r="BW1183">
        <f t="shared" si="188"/>
        <v>3</v>
      </c>
      <c r="BX1183">
        <f t="shared" si="189"/>
        <v>0</v>
      </c>
    </row>
    <row r="1184" spans="1:76" ht="18.95" customHeight="1" x14ac:dyDescent="0.25">
      <c r="A1184" t="s">
        <v>3580</v>
      </c>
      <c r="B1184" t="s">
        <v>1639</v>
      </c>
      <c r="C1184" t="s">
        <v>40</v>
      </c>
      <c r="D1184" t="s">
        <v>26</v>
      </c>
      <c r="E1184" t="s">
        <v>96</v>
      </c>
      <c r="F1184" t="s">
        <v>5163</v>
      </c>
      <c r="G1184" t="s">
        <v>2026</v>
      </c>
      <c r="H1184" t="s">
        <v>22</v>
      </c>
      <c r="I1184" t="s">
        <v>3581</v>
      </c>
      <c r="L1184" s="1">
        <v>290057903345</v>
      </c>
      <c r="M1184" t="s">
        <v>3582</v>
      </c>
      <c r="N1184" t="s">
        <v>25</v>
      </c>
      <c r="O1184" t="s">
        <v>1647</v>
      </c>
      <c r="P1184">
        <v>63103</v>
      </c>
      <c r="Q1184" t="s">
        <v>3583</v>
      </c>
      <c r="R1184">
        <v>120</v>
      </c>
      <c r="S1184" t="s">
        <v>7</v>
      </c>
      <c r="T1184" t="b">
        <v>1</v>
      </c>
      <c r="U1184" t="s">
        <v>71</v>
      </c>
      <c r="V1184" t="s">
        <v>61</v>
      </c>
      <c r="W1184" t="s">
        <v>61</v>
      </c>
      <c r="X1184" t="s">
        <v>61</v>
      </c>
      <c r="Y1184" t="s">
        <v>61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2</v>
      </c>
      <c r="AJ1184">
        <v>2</v>
      </c>
      <c r="AK1184">
        <v>2</v>
      </c>
      <c r="AL1184">
        <v>2</v>
      </c>
      <c r="AM1184">
        <v>3</v>
      </c>
      <c r="AN1184">
        <v>3</v>
      </c>
      <c r="AO1184">
        <v>1</v>
      </c>
      <c r="AP1184">
        <v>3</v>
      </c>
      <c r="AQ1184">
        <v>3</v>
      </c>
      <c r="AR1184">
        <v>3</v>
      </c>
      <c r="AS1184">
        <v>1</v>
      </c>
      <c r="AT1184">
        <v>3</v>
      </c>
      <c r="AU1184">
        <v>2</v>
      </c>
      <c r="AV1184">
        <v>2</v>
      </c>
      <c r="AW1184">
        <v>0</v>
      </c>
      <c r="AX1184">
        <v>0</v>
      </c>
      <c r="AY1184">
        <v>0</v>
      </c>
      <c r="AZ1184">
        <v>0</v>
      </c>
      <c r="BA1184">
        <v>3</v>
      </c>
      <c r="BB1184">
        <v>3</v>
      </c>
      <c r="BC1184">
        <v>0</v>
      </c>
      <c r="BD1184">
        <v>0</v>
      </c>
      <c r="BE1184">
        <v>3</v>
      </c>
      <c r="BF1184">
        <v>3</v>
      </c>
      <c r="BG1184">
        <v>3</v>
      </c>
      <c r="BH1184">
        <v>3</v>
      </c>
      <c r="BI1184">
        <v>0</v>
      </c>
      <c r="BJ1184">
        <v>0</v>
      </c>
      <c r="BK1184">
        <v>0</v>
      </c>
      <c r="BL1184">
        <v>3</v>
      </c>
      <c r="BM1184">
        <v>0</v>
      </c>
      <c r="BN1184">
        <v>0</v>
      </c>
      <c r="BO1184">
        <f t="shared" si="180"/>
        <v>2</v>
      </c>
      <c r="BP1184">
        <f t="shared" si="181"/>
        <v>8</v>
      </c>
      <c r="BQ1184">
        <f t="shared" si="182"/>
        <v>13</v>
      </c>
      <c r="BR1184">
        <f t="shared" si="183"/>
        <v>4</v>
      </c>
      <c r="BS1184">
        <f t="shared" si="184"/>
        <v>3</v>
      </c>
      <c r="BT1184">
        <f t="shared" si="185"/>
        <v>4</v>
      </c>
      <c r="BU1184">
        <f t="shared" si="186"/>
        <v>6</v>
      </c>
      <c r="BV1184">
        <f t="shared" si="187"/>
        <v>6</v>
      </c>
      <c r="BW1184">
        <f t="shared" si="188"/>
        <v>6</v>
      </c>
      <c r="BX1184">
        <f t="shared" si="189"/>
        <v>3</v>
      </c>
    </row>
    <row r="1185" spans="1:76" ht="18.95" customHeight="1" x14ac:dyDescent="0.25">
      <c r="A1185" t="s">
        <v>2245</v>
      </c>
      <c r="B1185" t="s">
        <v>20</v>
      </c>
      <c r="C1185" t="s">
        <v>29</v>
      </c>
      <c r="D1185" t="s">
        <v>26</v>
      </c>
      <c r="E1185" t="s">
        <v>66</v>
      </c>
      <c r="F1185" t="s">
        <v>659</v>
      </c>
      <c r="G1185" t="s">
        <v>2026</v>
      </c>
      <c r="H1185" t="s">
        <v>22</v>
      </c>
      <c r="I1185" t="s">
        <v>2246</v>
      </c>
      <c r="M1185" t="s">
        <v>2247</v>
      </c>
      <c r="N1185" t="s">
        <v>45</v>
      </c>
      <c r="O1185" t="s">
        <v>2248</v>
      </c>
      <c r="P1185">
        <v>95391</v>
      </c>
      <c r="Q1185" t="s">
        <v>2249</v>
      </c>
      <c r="R1185">
        <v>401</v>
      </c>
      <c r="S1185" t="s">
        <v>39</v>
      </c>
      <c r="T1185" t="b">
        <v>1</v>
      </c>
      <c r="U1185" t="s">
        <v>31</v>
      </c>
      <c r="V1185" t="s">
        <v>31</v>
      </c>
      <c r="W1185" t="s">
        <v>31</v>
      </c>
      <c r="X1185" t="s">
        <v>31</v>
      </c>
      <c r="Y1185" t="s">
        <v>31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1</v>
      </c>
      <c r="AG1185">
        <v>1</v>
      </c>
      <c r="AH1185">
        <v>1</v>
      </c>
      <c r="AI1185">
        <v>2</v>
      </c>
      <c r="AJ1185">
        <v>2</v>
      </c>
      <c r="AK1185">
        <v>2</v>
      </c>
      <c r="AL1185">
        <v>2</v>
      </c>
      <c r="AM1185">
        <v>3</v>
      </c>
      <c r="AN1185">
        <v>3</v>
      </c>
      <c r="AO1185">
        <v>3</v>
      </c>
      <c r="AP1185">
        <v>3</v>
      </c>
      <c r="AQ1185">
        <v>3</v>
      </c>
      <c r="AR1185">
        <v>3</v>
      </c>
      <c r="AS1185">
        <v>0</v>
      </c>
      <c r="AT1185">
        <v>2</v>
      </c>
      <c r="AU1185">
        <v>2</v>
      </c>
      <c r="AV1185">
        <v>2</v>
      </c>
      <c r="AW1185">
        <v>1</v>
      </c>
      <c r="AX1185">
        <v>0</v>
      </c>
      <c r="AY1185">
        <v>0</v>
      </c>
      <c r="AZ1185">
        <v>0</v>
      </c>
      <c r="BA1185">
        <v>3</v>
      </c>
      <c r="BB1185">
        <v>3</v>
      </c>
      <c r="BC1185">
        <v>0</v>
      </c>
      <c r="BD1185">
        <v>0</v>
      </c>
      <c r="BE1185">
        <v>3</v>
      </c>
      <c r="BF1185">
        <v>3</v>
      </c>
      <c r="BG1185">
        <v>3</v>
      </c>
      <c r="BH1185">
        <v>3</v>
      </c>
      <c r="BI1185">
        <v>3</v>
      </c>
      <c r="BJ1185">
        <v>1</v>
      </c>
      <c r="BK1185">
        <v>3</v>
      </c>
      <c r="BL1185">
        <v>3</v>
      </c>
      <c r="BM1185">
        <v>0</v>
      </c>
      <c r="BN1185">
        <v>2</v>
      </c>
      <c r="BO1185">
        <f t="shared" si="180"/>
        <v>4</v>
      </c>
      <c r="BP1185">
        <f t="shared" si="181"/>
        <v>8</v>
      </c>
      <c r="BQ1185">
        <f t="shared" si="182"/>
        <v>15</v>
      </c>
      <c r="BR1185">
        <f t="shared" si="183"/>
        <v>3</v>
      </c>
      <c r="BS1185">
        <f t="shared" si="184"/>
        <v>2</v>
      </c>
      <c r="BT1185">
        <f t="shared" si="185"/>
        <v>5</v>
      </c>
      <c r="BU1185">
        <f t="shared" si="186"/>
        <v>6</v>
      </c>
      <c r="BV1185">
        <f t="shared" si="187"/>
        <v>6</v>
      </c>
      <c r="BW1185">
        <f t="shared" si="188"/>
        <v>6</v>
      </c>
      <c r="BX1185">
        <f t="shared" si="189"/>
        <v>12</v>
      </c>
    </row>
    <row r="1186" spans="1:76" ht="18.95" customHeight="1" x14ac:dyDescent="0.25">
      <c r="C1186">
        <f>COUNTBLANK(C2:C1184)</f>
        <v>0</v>
      </c>
      <c r="L1186" s="1">
        <f>COUNTBLANK(L2:L1185)</f>
        <v>33</v>
      </c>
      <c r="Z1186" s="8">
        <f t="shared" ref="Z1186:BE1186" si="190">AVERAGE(Z2:Z1185)</f>
        <v>2.7871621621621621E-2</v>
      </c>
      <c r="AA1186" s="8">
        <f t="shared" si="190"/>
        <v>1.9425675675675675E-2</v>
      </c>
      <c r="AB1186" s="8">
        <f t="shared" si="190"/>
        <v>5.7432432432432436E-2</v>
      </c>
      <c r="AC1186" s="8">
        <f t="shared" si="190"/>
        <v>0.33445945945945948</v>
      </c>
      <c r="AD1186" s="8">
        <f t="shared" si="190"/>
        <v>0.4028716216216216</v>
      </c>
      <c r="AE1186" s="8">
        <f t="shared" si="190"/>
        <v>0.23733108108108109</v>
      </c>
      <c r="AF1186" s="8">
        <f t="shared" si="190"/>
        <v>0.98564189189189189</v>
      </c>
      <c r="AG1186" s="8">
        <f t="shared" si="190"/>
        <v>0.9932432432432432</v>
      </c>
      <c r="AH1186" s="8">
        <f t="shared" si="190"/>
        <v>0.60388513513513509</v>
      </c>
      <c r="AI1186" s="8">
        <f t="shared" si="190"/>
        <v>1.1984797297297298</v>
      </c>
      <c r="AJ1186" s="8">
        <f t="shared" si="190"/>
        <v>1.0785472972972974</v>
      </c>
      <c r="AK1186" s="8">
        <f t="shared" si="190"/>
        <v>1.1722972972972974</v>
      </c>
      <c r="AL1186" s="8">
        <f t="shared" si="190"/>
        <v>0.88935810810810811</v>
      </c>
      <c r="AM1186" s="8">
        <f t="shared" si="190"/>
        <v>1.9256756756756757</v>
      </c>
      <c r="AN1186" s="8">
        <f t="shared" si="190"/>
        <v>2.0988175675675675</v>
      </c>
      <c r="AO1186" s="8">
        <f t="shared" si="190"/>
        <v>1.1072635135135136</v>
      </c>
      <c r="AP1186" s="8">
        <f t="shared" si="190"/>
        <v>1.3133445945945945</v>
      </c>
      <c r="AQ1186" s="8">
        <f t="shared" si="190"/>
        <v>0.92820945945945943</v>
      </c>
      <c r="AR1186" s="8">
        <f t="shared" si="190"/>
        <v>2.0506756756756759</v>
      </c>
      <c r="AS1186" s="8">
        <f t="shared" si="190"/>
        <v>0.40540540540540543</v>
      </c>
      <c r="AT1186" s="8">
        <f t="shared" si="190"/>
        <v>0.96283783783783783</v>
      </c>
      <c r="AU1186" s="8">
        <f t="shared" si="190"/>
        <v>1.0109797297297298</v>
      </c>
      <c r="AV1186" s="8">
        <f t="shared" si="190"/>
        <v>1.0219594594594594</v>
      </c>
      <c r="AW1186" s="8">
        <f t="shared" si="190"/>
        <v>0.53378378378378377</v>
      </c>
      <c r="AX1186" s="8">
        <f t="shared" si="190"/>
        <v>0.62246621621621623</v>
      </c>
      <c r="AY1186" s="8">
        <f t="shared" si="190"/>
        <v>8.3614864864864871E-2</v>
      </c>
      <c r="AZ1186" s="8">
        <f t="shared" si="190"/>
        <v>0.15202702702702703</v>
      </c>
      <c r="BA1186" s="8">
        <f t="shared" si="190"/>
        <v>2.1241554054054053</v>
      </c>
      <c r="BB1186" s="8">
        <f t="shared" si="190"/>
        <v>2.4248310810810811</v>
      </c>
      <c r="BC1186" s="8">
        <f t="shared" si="190"/>
        <v>1.2001689189189189</v>
      </c>
      <c r="BD1186" s="8">
        <f t="shared" si="190"/>
        <v>0.29222972972972971</v>
      </c>
      <c r="BE1186" s="8">
        <f t="shared" si="190"/>
        <v>1.7010135135135136</v>
      </c>
      <c r="BF1186" s="8">
        <f t="shared" ref="BF1186:BX1186" si="191">AVERAGE(BF2:BF1185)</f>
        <v>1.9180743243243243</v>
      </c>
      <c r="BG1186" s="8">
        <f t="shared" si="191"/>
        <v>0.99408783783783783</v>
      </c>
      <c r="BH1186" s="8">
        <f t="shared" si="191"/>
        <v>1.6157094594594594</v>
      </c>
      <c r="BI1186" s="8">
        <f t="shared" si="191"/>
        <v>0.61570945945945943</v>
      </c>
      <c r="BJ1186" s="8">
        <f t="shared" si="191"/>
        <v>0.11402027027027027</v>
      </c>
      <c r="BK1186" s="8">
        <f t="shared" si="191"/>
        <v>0.39527027027027029</v>
      </c>
      <c r="BL1186" s="8">
        <f t="shared" si="191"/>
        <v>0.73479729729729726</v>
      </c>
      <c r="BM1186" s="8">
        <f t="shared" si="191"/>
        <v>0.18412162162162163</v>
      </c>
      <c r="BN1186" s="8">
        <f t="shared" si="191"/>
        <v>0.99915540540540537</v>
      </c>
      <c r="BO1186" s="8">
        <f t="shared" si="191"/>
        <v>3.6621621621621623</v>
      </c>
      <c r="BP1186" s="8">
        <f t="shared" si="191"/>
        <v>4.3386824324324325</v>
      </c>
      <c r="BQ1186" s="8">
        <f t="shared" si="191"/>
        <v>7.3733108108108105</v>
      </c>
      <c r="BR1186" s="8">
        <f t="shared" si="191"/>
        <v>2.4560810810810811</v>
      </c>
      <c r="BS1186" s="8">
        <f t="shared" si="191"/>
        <v>0.96283783783783783</v>
      </c>
      <c r="BT1186" s="8">
        <f t="shared" si="191"/>
        <v>3.189189189189189</v>
      </c>
      <c r="BU1186" s="8">
        <f t="shared" si="191"/>
        <v>4.7846283783783781</v>
      </c>
      <c r="BV1186" s="8">
        <f t="shared" si="191"/>
        <v>5.1114864864864868</v>
      </c>
      <c r="BW1186" s="8">
        <f t="shared" si="191"/>
        <v>2.6097972972972974</v>
      </c>
      <c r="BX1186" s="8">
        <f t="shared" si="191"/>
        <v>3.0430743243243241</v>
      </c>
    </row>
    <row r="1187" spans="1:76" ht="18.95" customHeight="1" x14ac:dyDescent="0.25">
      <c r="Y1187" t="s">
        <v>5141</v>
      </c>
      <c r="Z1187" s="2">
        <f t="shared" ref="Z1187:BN1187" si="192">COUNTIF(Z2:Z1185,"0")</f>
        <v>1161</v>
      </c>
      <c r="AA1187" s="2">
        <f t="shared" si="192"/>
        <v>1167</v>
      </c>
      <c r="AB1187" s="2">
        <f t="shared" si="192"/>
        <v>1141</v>
      </c>
      <c r="AC1187" s="2">
        <f t="shared" si="192"/>
        <v>970</v>
      </c>
      <c r="AD1187" s="2">
        <f t="shared" si="192"/>
        <v>923</v>
      </c>
      <c r="AE1187" s="2">
        <f t="shared" si="192"/>
        <v>1029</v>
      </c>
      <c r="AF1187" s="2">
        <f t="shared" si="192"/>
        <v>627</v>
      </c>
      <c r="AG1187" s="2">
        <f t="shared" si="192"/>
        <v>614</v>
      </c>
      <c r="AH1187" s="2">
        <f t="shared" si="192"/>
        <v>757</v>
      </c>
      <c r="AI1187" s="2">
        <f t="shared" si="192"/>
        <v>365</v>
      </c>
      <c r="AJ1187" s="2">
        <f t="shared" si="192"/>
        <v>512</v>
      </c>
      <c r="AK1187" s="2">
        <f t="shared" si="192"/>
        <v>487</v>
      </c>
      <c r="AL1187" s="2">
        <f t="shared" si="192"/>
        <v>590</v>
      </c>
      <c r="AM1187" s="2">
        <f t="shared" si="192"/>
        <v>202</v>
      </c>
      <c r="AN1187" s="2">
        <f t="shared" si="192"/>
        <v>133</v>
      </c>
      <c r="AO1187" s="2">
        <f t="shared" si="192"/>
        <v>595</v>
      </c>
      <c r="AP1187" s="2">
        <f t="shared" si="192"/>
        <v>535</v>
      </c>
      <c r="AQ1187" s="2">
        <f t="shared" si="192"/>
        <v>784</v>
      </c>
      <c r="AR1187" s="2">
        <f t="shared" si="192"/>
        <v>197</v>
      </c>
      <c r="AS1187" s="2">
        <f t="shared" si="192"/>
        <v>936</v>
      </c>
      <c r="AT1187" s="2">
        <f t="shared" si="192"/>
        <v>711</v>
      </c>
      <c r="AU1187" s="2">
        <f t="shared" si="192"/>
        <v>553</v>
      </c>
      <c r="AV1187" s="2">
        <f t="shared" si="192"/>
        <v>541</v>
      </c>
      <c r="AW1187" s="2">
        <f t="shared" si="192"/>
        <v>827</v>
      </c>
      <c r="AX1187" s="2">
        <f t="shared" si="192"/>
        <v>766</v>
      </c>
      <c r="AY1187" s="2">
        <f t="shared" si="192"/>
        <v>1118</v>
      </c>
      <c r="AZ1187" s="2">
        <f t="shared" si="192"/>
        <v>1079</v>
      </c>
      <c r="BA1187" s="2">
        <f t="shared" si="192"/>
        <v>322</v>
      </c>
      <c r="BB1187" s="2">
        <f t="shared" si="192"/>
        <v>197</v>
      </c>
      <c r="BC1187" s="2">
        <f t="shared" si="192"/>
        <v>409</v>
      </c>
      <c r="BD1187" s="2">
        <f t="shared" si="192"/>
        <v>997</v>
      </c>
      <c r="BE1187" s="2">
        <f t="shared" si="192"/>
        <v>431</v>
      </c>
      <c r="BF1187" s="2">
        <f t="shared" si="192"/>
        <v>339</v>
      </c>
      <c r="BG1187" s="2">
        <f t="shared" si="192"/>
        <v>720</v>
      </c>
      <c r="BH1187" s="2">
        <f t="shared" si="192"/>
        <v>409</v>
      </c>
      <c r="BI1187" s="2">
        <f t="shared" si="192"/>
        <v>869</v>
      </c>
      <c r="BJ1187" s="2">
        <f t="shared" si="192"/>
        <v>1114</v>
      </c>
      <c r="BK1187" s="2">
        <f t="shared" si="192"/>
        <v>984</v>
      </c>
      <c r="BL1187" s="2">
        <f t="shared" si="192"/>
        <v>772</v>
      </c>
      <c r="BM1187" s="2">
        <f t="shared" si="192"/>
        <v>1065</v>
      </c>
      <c r="BN1187" s="2">
        <f t="shared" si="192"/>
        <v>588</v>
      </c>
    </row>
    <row r="1188" spans="1:76" ht="18.95" customHeight="1" x14ac:dyDescent="0.25">
      <c r="E1188">
        <f>COUNTIF(E2:E1185, "Missing")</f>
        <v>235</v>
      </c>
      <c r="F1188">
        <f>COUNTIF(F2:F1185, "Missing")</f>
        <v>113</v>
      </c>
      <c r="Y1188" t="s">
        <v>5143</v>
      </c>
      <c r="Z1188">
        <f t="shared" ref="Z1188:BN1188" si="193">COUNTIF(Z2:Z1185,"1")</f>
        <v>13</v>
      </c>
      <c r="AA1188">
        <f t="shared" si="193"/>
        <v>11</v>
      </c>
      <c r="AB1188">
        <f t="shared" si="193"/>
        <v>18</v>
      </c>
      <c r="AC1188">
        <f t="shared" si="193"/>
        <v>32</v>
      </c>
      <c r="AD1188">
        <f t="shared" si="193"/>
        <v>45</v>
      </c>
      <c r="AE1188">
        <f t="shared" si="193"/>
        <v>29</v>
      </c>
      <c r="AF1188">
        <f t="shared" si="193"/>
        <v>134</v>
      </c>
      <c r="AG1188">
        <f t="shared" si="193"/>
        <v>151</v>
      </c>
      <c r="AH1188">
        <f t="shared" si="193"/>
        <v>147</v>
      </c>
      <c r="AI1188">
        <f t="shared" si="193"/>
        <v>219</v>
      </c>
      <c r="AJ1188">
        <f t="shared" si="193"/>
        <v>67</v>
      </c>
      <c r="AK1188">
        <f t="shared" si="193"/>
        <v>6</v>
      </c>
      <c r="AL1188">
        <f t="shared" si="193"/>
        <v>135</v>
      </c>
      <c r="AM1188">
        <f t="shared" si="193"/>
        <v>173</v>
      </c>
      <c r="AN1188">
        <f t="shared" si="193"/>
        <v>200</v>
      </c>
      <c r="AO1188">
        <f t="shared" si="193"/>
        <v>158</v>
      </c>
      <c r="AP1188">
        <f t="shared" si="193"/>
        <v>145</v>
      </c>
      <c r="AQ1188">
        <f t="shared" si="193"/>
        <v>22</v>
      </c>
      <c r="AR1188">
        <f t="shared" si="193"/>
        <v>77</v>
      </c>
      <c r="AS1188">
        <f t="shared" si="193"/>
        <v>83</v>
      </c>
      <c r="AT1188">
        <f t="shared" si="193"/>
        <v>87</v>
      </c>
      <c r="AU1188">
        <f t="shared" si="193"/>
        <v>65</v>
      </c>
      <c r="AV1188">
        <f t="shared" si="193"/>
        <v>76</v>
      </c>
      <c r="AW1188">
        <f t="shared" si="193"/>
        <v>82</v>
      </c>
      <c r="AX1188">
        <f t="shared" si="193"/>
        <v>99</v>
      </c>
      <c r="AY1188">
        <f t="shared" si="193"/>
        <v>33</v>
      </c>
      <c r="AZ1188">
        <f t="shared" si="193"/>
        <v>30</v>
      </c>
      <c r="BA1188">
        <f t="shared" si="193"/>
        <v>11</v>
      </c>
      <c r="BB1188">
        <f t="shared" si="193"/>
        <v>15</v>
      </c>
      <c r="BC1188">
        <f t="shared" si="193"/>
        <v>129</v>
      </c>
      <c r="BD1188">
        <f t="shared" si="193"/>
        <v>28</v>
      </c>
      <c r="BE1188">
        <f t="shared" si="193"/>
        <v>76</v>
      </c>
      <c r="BF1188">
        <f t="shared" si="193"/>
        <v>82</v>
      </c>
      <c r="BG1188">
        <f t="shared" si="193"/>
        <v>88</v>
      </c>
      <c r="BH1188">
        <f t="shared" si="193"/>
        <v>171</v>
      </c>
      <c r="BI1188">
        <f t="shared" si="193"/>
        <v>58</v>
      </c>
      <c r="BJ1188">
        <f t="shared" si="193"/>
        <v>32</v>
      </c>
      <c r="BK1188">
        <f t="shared" si="193"/>
        <v>42</v>
      </c>
      <c r="BL1188">
        <f t="shared" si="193"/>
        <v>102</v>
      </c>
      <c r="BM1188">
        <f t="shared" si="193"/>
        <v>20</v>
      </c>
      <c r="BN1188">
        <f t="shared" si="193"/>
        <v>9</v>
      </c>
      <c r="BO1188" s="19"/>
      <c r="BP1188" s="19"/>
      <c r="BW1188" s="2"/>
    </row>
    <row r="1189" spans="1:76" ht="18.95" customHeight="1" x14ac:dyDescent="0.25">
      <c r="F1189">
        <f>COUNTIF(F3:F1186, "First Quarter")</f>
        <v>540</v>
      </c>
      <c r="Y1189" t="s">
        <v>5142</v>
      </c>
      <c r="Z1189">
        <f t="shared" ref="Z1189:BN1189" si="194">COUNTIF(Z2:Z1185,"2")</f>
        <v>10</v>
      </c>
      <c r="AA1189">
        <f t="shared" si="194"/>
        <v>6</v>
      </c>
      <c r="AB1189">
        <f t="shared" si="194"/>
        <v>25</v>
      </c>
      <c r="AC1189">
        <f t="shared" si="194"/>
        <v>182</v>
      </c>
      <c r="AD1189">
        <f t="shared" si="194"/>
        <v>216</v>
      </c>
      <c r="AE1189">
        <f t="shared" si="194"/>
        <v>126</v>
      </c>
      <c r="AF1189">
        <f t="shared" si="194"/>
        <v>236</v>
      </c>
      <c r="AG1189">
        <f t="shared" si="194"/>
        <v>232</v>
      </c>
      <c r="AH1189">
        <f t="shared" si="194"/>
        <v>272</v>
      </c>
      <c r="AI1189">
        <f t="shared" si="194"/>
        <v>600</v>
      </c>
      <c r="AJ1189">
        <f t="shared" si="194"/>
        <v>605</v>
      </c>
      <c r="AK1189">
        <f t="shared" si="194"/>
        <v>691</v>
      </c>
      <c r="AL1189">
        <f t="shared" si="194"/>
        <v>459</v>
      </c>
      <c r="AM1189">
        <f t="shared" si="194"/>
        <v>320</v>
      </c>
      <c r="AN1189">
        <f t="shared" si="194"/>
        <v>268</v>
      </c>
      <c r="AO1189">
        <f t="shared" si="194"/>
        <v>140</v>
      </c>
      <c r="AP1189">
        <f t="shared" si="194"/>
        <v>102</v>
      </c>
      <c r="AQ1189">
        <f t="shared" si="194"/>
        <v>57</v>
      </c>
      <c r="AR1189">
        <f t="shared" si="194"/>
        <v>379</v>
      </c>
      <c r="AS1189">
        <f t="shared" si="194"/>
        <v>98</v>
      </c>
      <c r="AT1189">
        <f t="shared" si="194"/>
        <v>105</v>
      </c>
      <c r="AU1189">
        <f t="shared" si="194"/>
        <v>566</v>
      </c>
      <c r="AV1189">
        <f t="shared" si="194"/>
        <v>567</v>
      </c>
      <c r="AW1189">
        <f t="shared" si="194"/>
        <v>275</v>
      </c>
      <c r="AX1189">
        <f t="shared" si="194"/>
        <v>319</v>
      </c>
      <c r="AY1189">
        <f t="shared" si="194"/>
        <v>33</v>
      </c>
      <c r="AZ1189">
        <f t="shared" si="194"/>
        <v>75</v>
      </c>
      <c r="BA1189">
        <f t="shared" si="194"/>
        <v>49</v>
      </c>
      <c r="BB1189">
        <f t="shared" si="194"/>
        <v>60</v>
      </c>
      <c r="BC1189">
        <f t="shared" si="194"/>
        <v>646</v>
      </c>
      <c r="BD1189">
        <f t="shared" si="194"/>
        <v>159</v>
      </c>
      <c r="BE1189">
        <f t="shared" si="194"/>
        <v>93</v>
      </c>
      <c r="BF1189">
        <f t="shared" si="194"/>
        <v>100</v>
      </c>
      <c r="BG1189">
        <f t="shared" si="194"/>
        <v>39</v>
      </c>
      <c r="BH1189">
        <f t="shared" si="194"/>
        <v>70</v>
      </c>
      <c r="BI1189">
        <f t="shared" si="194"/>
        <v>100</v>
      </c>
      <c r="BJ1189">
        <f t="shared" si="194"/>
        <v>11</v>
      </c>
      <c r="BK1189">
        <f t="shared" si="194"/>
        <v>48</v>
      </c>
      <c r="BL1189">
        <f t="shared" si="194"/>
        <v>162</v>
      </c>
      <c r="BM1189">
        <f t="shared" si="194"/>
        <v>99</v>
      </c>
      <c r="BN1189">
        <f t="shared" si="194"/>
        <v>587</v>
      </c>
      <c r="BX1189" s="2"/>
    </row>
    <row r="1190" spans="1:76" ht="18.95" customHeight="1" x14ac:dyDescent="0.25">
      <c r="F1190">
        <f>COUNTIF(F4:F1187, "Second Quarter")</f>
        <v>86</v>
      </c>
      <c r="Y1190" t="s">
        <v>5144</v>
      </c>
      <c r="Z1190">
        <f t="shared" ref="Z1190:BN1190" si="195">COUNTIF(Z2:Z1185,"3")</f>
        <v>0</v>
      </c>
      <c r="AA1190">
        <f t="shared" si="195"/>
        <v>0</v>
      </c>
      <c r="AB1190">
        <f t="shared" si="195"/>
        <v>0</v>
      </c>
      <c r="AC1190">
        <f t="shared" si="195"/>
        <v>0</v>
      </c>
      <c r="AD1190">
        <f t="shared" si="195"/>
        <v>0</v>
      </c>
      <c r="AE1190">
        <f t="shared" si="195"/>
        <v>0</v>
      </c>
      <c r="AF1190">
        <f t="shared" si="195"/>
        <v>187</v>
      </c>
      <c r="AG1190">
        <f t="shared" si="195"/>
        <v>187</v>
      </c>
      <c r="AH1190">
        <f t="shared" si="195"/>
        <v>8</v>
      </c>
      <c r="AI1190">
        <f t="shared" si="195"/>
        <v>0</v>
      </c>
      <c r="AJ1190">
        <f t="shared" si="195"/>
        <v>0</v>
      </c>
      <c r="AK1190">
        <f t="shared" si="195"/>
        <v>0</v>
      </c>
      <c r="AL1190">
        <f t="shared" si="195"/>
        <v>0</v>
      </c>
      <c r="AM1190">
        <f t="shared" si="195"/>
        <v>489</v>
      </c>
      <c r="AN1190">
        <f t="shared" si="195"/>
        <v>583</v>
      </c>
      <c r="AO1190">
        <f t="shared" si="195"/>
        <v>291</v>
      </c>
      <c r="AP1190">
        <f t="shared" si="195"/>
        <v>402</v>
      </c>
      <c r="AQ1190">
        <f t="shared" si="195"/>
        <v>321</v>
      </c>
      <c r="AR1190">
        <f t="shared" si="195"/>
        <v>531</v>
      </c>
      <c r="AS1190">
        <f t="shared" si="195"/>
        <v>67</v>
      </c>
      <c r="AT1190">
        <f t="shared" si="195"/>
        <v>281</v>
      </c>
      <c r="AU1190">
        <f t="shared" si="195"/>
        <v>0</v>
      </c>
      <c r="AV1190">
        <f t="shared" si="195"/>
        <v>0</v>
      </c>
      <c r="AW1190">
        <f t="shared" si="195"/>
        <v>0</v>
      </c>
      <c r="AX1190">
        <f t="shared" si="195"/>
        <v>0</v>
      </c>
      <c r="AY1190">
        <f t="shared" si="195"/>
        <v>0</v>
      </c>
      <c r="AZ1190">
        <f t="shared" si="195"/>
        <v>0</v>
      </c>
      <c r="BA1190">
        <f t="shared" si="195"/>
        <v>802</v>
      </c>
      <c r="BB1190">
        <f t="shared" si="195"/>
        <v>912</v>
      </c>
      <c r="BC1190">
        <f t="shared" si="195"/>
        <v>0</v>
      </c>
      <c r="BD1190">
        <f t="shared" si="195"/>
        <v>0</v>
      </c>
      <c r="BE1190">
        <f t="shared" si="195"/>
        <v>584</v>
      </c>
      <c r="BF1190">
        <f t="shared" si="195"/>
        <v>663</v>
      </c>
      <c r="BG1190">
        <f t="shared" si="195"/>
        <v>337</v>
      </c>
      <c r="BH1190">
        <f t="shared" si="195"/>
        <v>534</v>
      </c>
      <c r="BI1190">
        <f t="shared" si="195"/>
        <v>157</v>
      </c>
      <c r="BJ1190">
        <f t="shared" si="195"/>
        <v>27</v>
      </c>
      <c r="BK1190">
        <f t="shared" si="195"/>
        <v>110</v>
      </c>
      <c r="BL1190">
        <f t="shared" si="195"/>
        <v>148</v>
      </c>
      <c r="BM1190">
        <f t="shared" si="195"/>
        <v>0</v>
      </c>
      <c r="BN1190">
        <f t="shared" si="195"/>
        <v>0</v>
      </c>
      <c r="BO1190" s="19"/>
      <c r="BP1190" s="19"/>
      <c r="BR1190" s="2"/>
    </row>
    <row r="1191" spans="1:76" ht="18.95" customHeight="1" x14ac:dyDescent="0.25">
      <c r="F1191">
        <f>COUNTIF(F5:F1188, "Third Quarter")</f>
        <v>333</v>
      </c>
      <c r="Y1191" t="s">
        <v>5167</v>
      </c>
      <c r="Z1191">
        <f>SUM(Z1189+Z1190)</f>
        <v>10</v>
      </c>
      <c r="AA1191">
        <f t="shared" ref="AA1191:BN1191" si="196">SUM(AA1189+AA1190)</f>
        <v>6</v>
      </c>
      <c r="AB1191">
        <f t="shared" si="196"/>
        <v>25</v>
      </c>
      <c r="AC1191">
        <f t="shared" si="196"/>
        <v>182</v>
      </c>
      <c r="AD1191">
        <f t="shared" si="196"/>
        <v>216</v>
      </c>
      <c r="AE1191">
        <f t="shared" si="196"/>
        <v>126</v>
      </c>
      <c r="AF1191">
        <f t="shared" si="196"/>
        <v>423</v>
      </c>
      <c r="AG1191">
        <f t="shared" si="196"/>
        <v>419</v>
      </c>
      <c r="AH1191">
        <f t="shared" si="196"/>
        <v>280</v>
      </c>
      <c r="AI1191">
        <f t="shared" si="196"/>
        <v>600</v>
      </c>
      <c r="AJ1191">
        <f t="shared" si="196"/>
        <v>605</v>
      </c>
      <c r="AK1191">
        <f t="shared" si="196"/>
        <v>691</v>
      </c>
      <c r="AL1191">
        <f t="shared" si="196"/>
        <v>459</v>
      </c>
      <c r="AM1191">
        <f t="shared" si="196"/>
        <v>809</v>
      </c>
      <c r="AN1191">
        <f t="shared" si="196"/>
        <v>851</v>
      </c>
      <c r="AO1191">
        <f t="shared" si="196"/>
        <v>431</v>
      </c>
      <c r="AP1191">
        <f t="shared" si="196"/>
        <v>504</v>
      </c>
      <c r="AQ1191">
        <f t="shared" si="196"/>
        <v>378</v>
      </c>
      <c r="AR1191">
        <f t="shared" si="196"/>
        <v>910</v>
      </c>
      <c r="AS1191">
        <f t="shared" si="196"/>
        <v>165</v>
      </c>
      <c r="AT1191">
        <f t="shared" si="196"/>
        <v>386</v>
      </c>
      <c r="AU1191">
        <f t="shared" si="196"/>
        <v>566</v>
      </c>
      <c r="AV1191">
        <f t="shared" si="196"/>
        <v>567</v>
      </c>
      <c r="AW1191">
        <f t="shared" si="196"/>
        <v>275</v>
      </c>
      <c r="AX1191">
        <f t="shared" si="196"/>
        <v>319</v>
      </c>
      <c r="AY1191">
        <f t="shared" si="196"/>
        <v>33</v>
      </c>
      <c r="AZ1191">
        <f t="shared" si="196"/>
        <v>75</v>
      </c>
      <c r="BA1191">
        <f t="shared" si="196"/>
        <v>851</v>
      </c>
      <c r="BB1191">
        <f t="shared" si="196"/>
        <v>972</v>
      </c>
      <c r="BC1191">
        <f t="shared" si="196"/>
        <v>646</v>
      </c>
      <c r="BD1191">
        <f t="shared" si="196"/>
        <v>159</v>
      </c>
      <c r="BE1191">
        <f t="shared" si="196"/>
        <v>677</v>
      </c>
      <c r="BF1191">
        <f t="shared" si="196"/>
        <v>763</v>
      </c>
      <c r="BG1191">
        <f t="shared" si="196"/>
        <v>376</v>
      </c>
      <c r="BH1191">
        <f t="shared" si="196"/>
        <v>604</v>
      </c>
      <c r="BI1191">
        <f t="shared" si="196"/>
        <v>257</v>
      </c>
      <c r="BJ1191">
        <f t="shared" si="196"/>
        <v>38</v>
      </c>
      <c r="BK1191">
        <f t="shared" si="196"/>
        <v>158</v>
      </c>
      <c r="BL1191">
        <f t="shared" si="196"/>
        <v>310</v>
      </c>
      <c r="BM1191">
        <f t="shared" si="196"/>
        <v>99</v>
      </c>
      <c r="BN1191">
        <f t="shared" si="196"/>
        <v>587</v>
      </c>
    </row>
    <row r="1192" spans="1:76" ht="18.95" customHeight="1" x14ac:dyDescent="0.25">
      <c r="F1192">
        <f>COUNTIF(F6:F1189, "Fourth Quarter")</f>
        <v>110</v>
      </c>
      <c r="Y1192" t="s">
        <v>5168</v>
      </c>
      <c r="Z1192" s="17">
        <f>SUM(Z1191/1184)</f>
        <v>8.4459459459459464E-3</v>
      </c>
      <c r="AA1192" s="17">
        <f t="shared" ref="AA1192:BN1192" si="197">SUM(AA1191/1184)</f>
        <v>5.0675675675675678E-3</v>
      </c>
      <c r="AB1192" s="17">
        <f t="shared" si="197"/>
        <v>2.1114864864864864E-2</v>
      </c>
      <c r="AC1192" s="17">
        <f t="shared" si="197"/>
        <v>0.15371621621621623</v>
      </c>
      <c r="AD1192" s="17">
        <f t="shared" si="197"/>
        <v>0.18243243243243243</v>
      </c>
      <c r="AE1192" s="17">
        <f t="shared" si="197"/>
        <v>0.10641891891891891</v>
      </c>
      <c r="AF1192" s="17">
        <f t="shared" si="197"/>
        <v>0.35726351351351349</v>
      </c>
      <c r="AG1192" s="17">
        <f t="shared" si="197"/>
        <v>0.35388513513513514</v>
      </c>
      <c r="AH1192" s="17">
        <f t="shared" si="197"/>
        <v>0.23648648648648649</v>
      </c>
      <c r="AI1192" s="17">
        <f t="shared" si="197"/>
        <v>0.5067567567567568</v>
      </c>
      <c r="AJ1192" s="17">
        <f t="shared" si="197"/>
        <v>0.51097972972972971</v>
      </c>
      <c r="AK1192" s="17">
        <f t="shared" si="197"/>
        <v>0.58361486486486491</v>
      </c>
      <c r="AL1192" s="17">
        <f t="shared" si="197"/>
        <v>0.38766891891891891</v>
      </c>
      <c r="AM1192" s="17">
        <f t="shared" si="197"/>
        <v>0.68327702702702697</v>
      </c>
      <c r="AN1192" s="17">
        <f t="shared" si="197"/>
        <v>0.71875</v>
      </c>
      <c r="AO1192" s="17">
        <f t="shared" si="197"/>
        <v>0.36402027027027029</v>
      </c>
      <c r="AP1192" s="17">
        <f t="shared" si="197"/>
        <v>0.42567567567567566</v>
      </c>
      <c r="AQ1192" s="17">
        <f t="shared" si="197"/>
        <v>0.31925675675675674</v>
      </c>
      <c r="AR1192" s="17">
        <f t="shared" si="197"/>
        <v>0.76858108108108103</v>
      </c>
      <c r="AS1192" s="17">
        <f t="shared" si="197"/>
        <v>0.13935810810810811</v>
      </c>
      <c r="AT1192" s="17">
        <f t="shared" si="197"/>
        <v>0.32601351351351349</v>
      </c>
      <c r="AU1192" s="17">
        <f t="shared" si="197"/>
        <v>0.47804054054054052</v>
      </c>
      <c r="AV1192" s="17">
        <f t="shared" si="197"/>
        <v>0.47888513513513514</v>
      </c>
      <c r="AW1192" s="17">
        <f t="shared" si="197"/>
        <v>0.23226351351351351</v>
      </c>
      <c r="AX1192" s="17">
        <f t="shared" si="197"/>
        <v>0.26942567567567566</v>
      </c>
      <c r="AY1192" s="17">
        <f t="shared" si="197"/>
        <v>2.7871621621621621E-2</v>
      </c>
      <c r="AZ1192" s="17">
        <f t="shared" si="197"/>
        <v>6.33445945945946E-2</v>
      </c>
      <c r="BA1192" s="17">
        <f t="shared" si="197"/>
        <v>0.71875</v>
      </c>
      <c r="BB1192" s="17">
        <f t="shared" si="197"/>
        <v>0.82094594594594594</v>
      </c>
      <c r="BC1192" s="17">
        <f t="shared" si="197"/>
        <v>0.54560810810810811</v>
      </c>
      <c r="BD1192" s="17">
        <f t="shared" si="197"/>
        <v>0.13429054054054054</v>
      </c>
      <c r="BE1192" s="17">
        <f t="shared" si="197"/>
        <v>0.57179054054054057</v>
      </c>
      <c r="BF1192" s="17">
        <f t="shared" si="197"/>
        <v>0.64442567567567566</v>
      </c>
      <c r="BG1192" s="17">
        <f t="shared" si="197"/>
        <v>0.31756756756756754</v>
      </c>
      <c r="BH1192" s="17">
        <f t="shared" si="197"/>
        <v>0.51013513513513509</v>
      </c>
      <c r="BI1192" s="17">
        <f t="shared" si="197"/>
        <v>0.2170608108108108</v>
      </c>
      <c r="BJ1192" s="17">
        <f t="shared" si="197"/>
        <v>3.2094594594594593E-2</v>
      </c>
      <c r="BK1192" s="17">
        <f t="shared" si="197"/>
        <v>0.13344594594594594</v>
      </c>
      <c r="BL1192" s="17">
        <f t="shared" si="197"/>
        <v>0.26182432432432434</v>
      </c>
      <c r="BM1192" s="17">
        <f t="shared" si="197"/>
        <v>8.3614864864864871E-2</v>
      </c>
      <c r="BN1192" s="17">
        <f t="shared" si="197"/>
        <v>0.49577702702702703</v>
      </c>
      <c r="BO1192" s="19"/>
      <c r="BP1192" s="19"/>
    </row>
    <row r="1194" spans="1:76" ht="18.95" customHeight="1" x14ac:dyDescent="0.25">
      <c r="BO1194" s="20"/>
      <c r="BP1194" s="8"/>
    </row>
    <row r="1195" spans="1:76" ht="18.95" customHeight="1" x14ac:dyDescent="0.25">
      <c r="BO1195" s="21"/>
      <c r="BP1195" s="8"/>
    </row>
    <row r="1196" spans="1:76" ht="18.95" customHeight="1" x14ac:dyDescent="0.25">
      <c r="BO1196" s="20"/>
      <c r="BP1196" s="8"/>
    </row>
    <row r="1197" spans="1:76" ht="18.95" customHeight="1" x14ac:dyDescent="0.25">
      <c r="BO1197" s="21"/>
      <c r="BP1197" s="8"/>
    </row>
    <row r="1198" spans="1:76" ht="18.95" customHeight="1" x14ac:dyDescent="0.25">
      <c r="BO1198" s="20"/>
      <c r="BP1198" s="8"/>
    </row>
    <row r="1199" spans="1:76" ht="18.95" customHeight="1" x14ac:dyDescent="0.25">
      <c r="BO1199" s="21"/>
      <c r="BP1199" s="8"/>
    </row>
    <row r="1200" spans="1:76" ht="18.95" customHeight="1" x14ac:dyDescent="0.25">
      <c r="BO1200" s="20"/>
      <c r="BP1200" s="8"/>
    </row>
    <row r="1201" spans="67:68" ht="18.95" customHeight="1" x14ac:dyDescent="0.25">
      <c r="BO1201" s="21"/>
      <c r="BP1201" s="8"/>
    </row>
    <row r="1202" spans="67:68" ht="18.95" customHeight="1" x14ac:dyDescent="0.25">
      <c r="BO1202" s="20"/>
      <c r="BP1202" s="8"/>
    </row>
    <row r="1203" spans="67:68" ht="18.95" customHeight="1" x14ac:dyDescent="0.25">
      <c r="BO1203" s="21"/>
      <c r="BP1203" s="8"/>
    </row>
  </sheetData>
  <sortState xmlns:xlrd2="http://schemas.microsoft.com/office/spreadsheetml/2017/richdata2" ref="A2:BX1196">
    <sortCondition ref="M2:M1196"/>
  </sortState>
  <conditionalFormatting sqref="A1:XFD1186 A1204:XFD1048576 BQ1187:XFD1203 BO1194:BP1203 A1187:BN1203">
    <cfRule type="expression" dxfId="3" priority="1">
      <formula>MOD(ROW(),2)=0</formula>
    </cfRule>
    <cfRule type="expression" dxfId="2" priority="2">
      <formula>MOD(ROW(),2)=0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1BF6-BE3F-4B39-91E4-11EF79934EBF}">
  <dimension ref="A1:AM286"/>
  <sheetViews>
    <sheetView tabSelected="1" topLeftCell="A240" workbookViewId="0">
      <selection activeCell="N254" sqref="N254"/>
    </sheetView>
  </sheetViews>
  <sheetFormatPr defaultRowHeight="15" x14ac:dyDescent="0.25"/>
  <sheetData>
    <row r="1" spans="1:39" x14ac:dyDescent="0.25">
      <c r="B1" t="s">
        <v>5157</v>
      </c>
    </row>
    <row r="2" spans="1:39" s="2" customFormat="1" x14ac:dyDescent="0.25">
      <c r="A2" t="s">
        <v>5105</v>
      </c>
      <c r="B2">
        <v>133</v>
      </c>
      <c r="C2" s="13">
        <f>SUM(B2/1184)</f>
        <v>0.11233108108108109</v>
      </c>
      <c r="F2"/>
      <c r="I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 spans="1:39" x14ac:dyDescent="0.25">
      <c r="A3" t="s">
        <v>5119</v>
      </c>
      <c r="B3">
        <v>197</v>
      </c>
      <c r="C3" s="13">
        <f t="shared" ref="C3:C42" si="0">SUM(B3/1184)</f>
        <v>0.16638513513513514</v>
      </c>
    </row>
    <row r="4" spans="1:39" x14ac:dyDescent="0.25">
      <c r="A4" t="s">
        <v>5109</v>
      </c>
      <c r="B4">
        <v>198</v>
      </c>
      <c r="C4" s="13">
        <f t="shared" si="0"/>
        <v>0.16722972972972974</v>
      </c>
    </row>
    <row r="5" spans="1:39" x14ac:dyDescent="0.25">
      <c r="A5" t="s">
        <v>5104</v>
      </c>
      <c r="B5">
        <v>202</v>
      </c>
      <c r="C5" s="13">
        <f t="shared" si="0"/>
        <v>0.17060810810810811</v>
      </c>
    </row>
    <row r="6" spans="1:39" x14ac:dyDescent="0.25">
      <c r="A6" t="s">
        <v>5118</v>
      </c>
      <c r="B6">
        <v>322</v>
      </c>
      <c r="C6" s="13">
        <f t="shared" si="0"/>
        <v>0.27195945945945948</v>
      </c>
    </row>
    <row r="7" spans="1:39" x14ac:dyDescent="0.25">
      <c r="A7" t="s">
        <v>5123</v>
      </c>
      <c r="B7">
        <v>339</v>
      </c>
      <c r="C7" s="13">
        <f t="shared" si="0"/>
        <v>0.28631756756756754</v>
      </c>
    </row>
    <row r="8" spans="1:39" x14ac:dyDescent="0.25">
      <c r="A8" t="s">
        <v>5100</v>
      </c>
      <c r="B8">
        <v>365</v>
      </c>
      <c r="C8" s="13">
        <f t="shared" si="0"/>
        <v>0.30827702702702703</v>
      </c>
    </row>
    <row r="9" spans="1:39" x14ac:dyDescent="0.25">
      <c r="A9" t="s">
        <v>5120</v>
      </c>
      <c r="B9">
        <v>409</v>
      </c>
      <c r="C9" s="13">
        <f t="shared" si="0"/>
        <v>0.3454391891891892</v>
      </c>
    </row>
    <row r="10" spans="1:39" x14ac:dyDescent="0.25">
      <c r="A10" t="s">
        <v>5125</v>
      </c>
      <c r="B10">
        <v>410</v>
      </c>
      <c r="C10" s="13">
        <f t="shared" si="0"/>
        <v>0.34628378378378377</v>
      </c>
    </row>
    <row r="11" spans="1:39" x14ac:dyDescent="0.25">
      <c r="A11" t="s">
        <v>5122</v>
      </c>
      <c r="B11">
        <v>431</v>
      </c>
      <c r="C11" s="13">
        <f t="shared" si="0"/>
        <v>0.36402027027027029</v>
      </c>
    </row>
    <row r="12" spans="1:39" x14ac:dyDescent="0.25">
      <c r="A12" t="s">
        <v>5102</v>
      </c>
      <c r="B12">
        <v>488</v>
      </c>
      <c r="C12" s="13">
        <f t="shared" si="0"/>
        <v>0.41216216216216217</v>
      </c>
    </row>
    <row r="13" spans="1:39" x14ac:dyDescent="0.25">
      <c r="A13" t="s">
        <v>5101</v>
      </c>
      <c r="B13">
        <v>513</v>
      </c>
      <c r="C13" s="13">
        <f t="shared" si="0"/>
        <v>0.43327702702702703</v>
      </c>
      <c r="F13" s="2"/>
      <c r="I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25">
      <c r="A14" t="s">
        <v>5107</v>
      </c>
      <c r="B14">
        <v>535</v>
      </c>
      <c r="C14" s="13">
        <f t="shared" si="0"/>
        <v>0.45185810810810811</v>
      </c>
    </row>
    <row r="15" spans="1:39" x14ac:dyDescent="0.25">
      <c r="A15" t="s">
        <v>5113</v>
      </c>
      <c r="B15">
        <v>541</v>
      </c>
      <c r="C15" s="13">
        <f t="shared" si="0"/>
        <v>0.45692567567567566</v>
      </c>
    </row>
    <row r="16" spans="1:39" x14ac:dyDescent="0.25">
      <c r="A16" t="s">
        <v>5112</v>
      </c>
      <c r="B16">
        <v>553</v>
      </c>
      <c r="C16" s="13">
        <f t="shared" si="0"/>
        <v>0.4670608108108108</v>
      </c>
    </row>
    <row r="17" spans="1:3" x14ac:dyDescent="0.25">
      <c r="A17" t="s">
        <v>5131</v>
      </c>
      <c r="B17">
        <v>588</v>
      </c>
      <c r="C17" s="13">
        <f t="shared" si="0"/>
        <v>0.4966216216216216</v>
      </c>
    </row>
    <row r="18" spans="1:3" x14ac:dyDescent="0.25">
      <c r="A18" t="s">
        <v>5103</v>
      </c>
      <c r="B18">
        <v>591</v>
      </c>
      <c r="C18" s="13">
        <f t="shared" si="0"/>
        <v>0.49915540540540543</v>
      </c>
    </row>
    <row r="19" spans="1:3" x14ac:dyDescent="0.25">
      <c r="A19" t="s">
        <v>5106</v>
      </c>
      <c r="B19">
        <v>595</v>
      </c>
      <c r="C19" s="13">
        <f t="shared" si="0"/>
        <v>0.50253378378378377</v>
      </c>
    </row>
    <row r="20" spans="1:3" x14ac:dyDescent="0.25">
      <c r="A20" t="s">
        <v>5098</v>
      </c>
      <c r="B20" s="1">
        <v>614</v>
      </c>
      <c r="C20" s="13">
        <f t="shared" si="0"/>
        <v>0.51858108108108103</v>
      </c>
    </row>
    <row r="21" spans="1:3" x14ac:dyDescent="0.25">
      <c r="A21" t="s">
        <v>5097</v>
      </c>
      <c r="B21">
        <v>627</v>
      </c>
      <c r="C21" s="13">
        <f t="shared" si="0"/>
        <v>0.52956081081081086</v>
      </c>
    </row>
    <row r="22" spans="1:3" x14ac:dyDescent="0.25">
      <c r="A22" t="s">
        <v>5111</v>
      </c>
      <c r="B22">
        <v>711</v>
      </c>
      <c r="C22" s="13">
        <f t="shared" si="0"/>
        <v>0.6005067567567568</v>
      </c>
    </row>
    <row r="23" spans="1:3" x14ac:dyDescent="0.25">
      <c r="A23" t="s">
        <v>5124</v>
      </c>
      <c r="B23">
        <v>721</v>
      </c>
      <c r="C23" s="13">
        <f t="shared" si="0"/>
        <v>0.60895270270270274</v>
      </c>
    </row>
    <row r="24" spans="1:3" x14ac:dyDescent="0.25">
      <c r="A24" t="s">
        <v>5099</v>
      </c>
      <c r="B24">
        <v>757</v>
      </c>
      <c r="C24" s="13">
        <f t="shared" si="0"/>
        <v>0.63935810810810811</v>
      </c>
    </row>
    <row r="25" spans="1:3" x14ac:dyDescent="0.25">
      <c r="A25" t="s">
        <v>5115</v>
      </c>
      <c r="B25">
        <v>767</v>
      </c>
      <c r="C25" s="13">
        <f t="shared" si="0"/>
        <v>0.64780405405405406</v>
      </c>
    </row>
    <row r="26" spans="1:3" x14ac:dyDescent="0.25">
      <c r="A26" t="s">
        <v>5129</v>
      </c>
      <c r="B26">
        <v>772</v>
      </c>
      <c r="C26" s="13">
        <f t="shared" si="0"/>
        <v>0.65202702702702697</v>
      </c>
    </row>
    <row r="27" spans="1:3" x14ac:dyDescent="0.25">
      <c r="A27" t="s">
        <v>5108</v>
      </c>
      <c r="B27">
        <v>784</v>
      </c>
      <c r="C27" s="13">
        <f t="shared" si="0"/>
        <v>0.66216216216216217</v>
      </c>
    </row>
    <row r="28" spans="1:3" x14ac:dyDescent="0.25">
      <c r="A28" t="s">
        <v>5114</v>
      </c>
      <c r="B28">
        <v>828</v>
      </c>
      <c r="C28" s="13">
        <f t="shared" si="0"/>
        <v>0.69932432432432434</v>
      </c>
    </row>
    <row r="29" spans="1:3" x14ac:dyDescent="0.25">
      <c r="A29" t="s">
        <v>5126</v>
      </c>
      <c r="B29">
        <v>869</v>
      </c>
      <c r="C29" s="13">
        <f t="shared" si="0"/>
        <v>0.73395270270270274</v>
      </c>
    </row>
    <row r="30" spans="1:3" x14ac:dyDescent="0.25">
      <c r="A30" t="s">
        <v>5095</v>
      </c>
      <c r="B30">
        <v>923</v>
      </c>
      <c r="C30" s="13">
        <f t="shared" si="0"/>
        <v>0.77956081081081086</v>
      </c>
    </row>
    <row r="31" spans="1:3" x14ac:dyDescent="0.25">
      <c r="A31" t="s">
        <v>5110</v>
      </c>
      <c r="B31">
        <v>937</v>
      </c>
      <c r="C31" s="13">
        <f t="shared" si="0"/>
        <v>0.79138513513513509</v>
      </c>
    </row>
    <row r="32" spans="1:3" x14ac:dyDescent="0.25">
      <c r="A32" t="s">
        <v>5094</v>
      </c>
      <c r="B32">
        <v>970</v>
      </c>
      <c r="C32" s="13">
        <f t="shared" si="0"/>
        <v>0.8192567567567568</v>
      </c>
    </row>
    <row r="33" spans="1:3" x14ac:dyDescent="0.25">
      <c r="A33" t="s">
        <v>5128</v>
      </c>
      <c r="B33">
        <v>984</v>
      </c>
      <c r="C33" s="13">
        <f t="shared" si="0"/>
        <v>0.83108108108108103</v>
      </c>
    </row>
    <row r="34" spans="1:3" x14ac:dyDescent="0.25">
      <c r="A34" t="s">
        <v>5121</v>
      </c>
      <c r="B34">
        <v>997</v>
      </c>
      <c r="C34" s="13">
        <f t="shared" si="0"/>
        <v>0.84206081081081086</v>
      </c>
    </row>
    <row r="35" spans="1:3" x14ac:dyDescent="0.25">
      <c r="A35" t="s">
        <v>5096</v>
      </c>
      <c r="B35">
        <v>1029</v>
      </c>
      <c r="C35" s="13">
        <f t="shared" si="0"/>
        <v>0.86908783783783783</v>
      </c>
    </row>
    <row r="36" spans="1:3" x14ac:dyDescent="0.25">
      <c r="A36" t="s">
        <v>5130</v>
      </c>
      <c r="B36">
        <v>1065</v>
      </c>
      <c r="C36" s="13">
        <f t="shared" si="0"/>
        <v>0.8994932432432432</v>
      </c>
    </row>
    <row r="37" spans="1:3" x14ac:dyDescent="0.25">
      <c r="A37" t="s">
        <v>5117</v>
      </c>
      <c r="B37">
        <v>1079</v>
      </c>
      <c r="C37" s="13">
        <f t="shared" si="0"/>
        <v>0.91131756756756754</v>
      </c>
    </row>
    <row r="38" spans="1:3" x14ac:dyDescent="0.25">
      <c r="A38" t="s">
        <v>5127</v>
      </c>
      <c r="B38">
        <v>1114</v>
      </c>
      <c r="C38" s="13">
        <f t="shared" si="0"/>
        <v>0.9408783783783784</v>
      </c>
    </row>
    <row r="39" spans="1:3" x14ac:dyDescent="0.25">
      <c r="A39" t="s">
        <v>5116</v>
      </c>
      <c r="B39">
        <v>1118</v>
      </c>
      <c r="C39" s="13">
        <f t="shared" si="0"/>
        <v>0.9442567567567568</v>
      </c>
    </row>
    <row r="40" spans="1:3" x14ac:dyDescent="0.25">
      <c r="A40" t="s">
        <v>5093</v>
      </c>
      <c r="B40">
        <v>1141</v>
      </c>
      <c r="C40" s="13">
        <f t="shared" si="0"/>
        <v>0.96368243243243246</v>
      </c>
    </row>
    <row r="41" spans="1:3" x14ac:dyDescent="0.25">
      <c r="A41" t="s">
        <v>5091</v>
      </c>
      <c r="B41">
        <v>1161</v>
      </c>
      <c r="C41" s="13">
        <f t="shared" si="0"/>
        <v>0.98057432432432434</v>
      </c>
    </row>
    <row r="42" spans="1:3" x14ac:dyDescent="0.25">
      <c r="A42" t="s">
        <v>5092</v>
      </c>
      <c r="B42">
        <v>1167</v>
      </c>
      <c r="C42" s="13">
        <f t="shared" si="0"/>
        <v>0.98564189189189189</v>
      </c>
    </row>
    <row r="45" spans="1:3" ht="14.25" customHeight="1" x14ac:dyDescent="0.25">
      <c r="B45" t="s">
        <v>5143</v>
      </c>
    </row>
    <row r="46" spans="1:3" x14ac:dyDescent="0.25">
      <c r="A46" t="s">
        <v>5102</v>
      </c>
      <c r="B46">
        <v>6</v>
      </c>
      <c r="C46" s="13">
        <f>SUM(B46/1184)</f>
        <v>5.0675675675675678E-3</v>
      </c>
    </row>
    <row r="47" spans="1:3" x14ac:dyDescent="0.25">
      <c r="A47" t="s">
        <v>5131</v>
      </c>
      <c r="B47">
        <v>9</v>
      </c>
      <c r="C47" s="13">
        <f t="shared" ref="C47:C86" si="1">SUM(B47/1184)</f>
        <v>7.6013513513513518E-3</v>
      </c>
    </row>
    <row r="48" spans="1:3" x14ac:dyDescent="0.25">
      <c r="A48" t="s">
        <v>5092</v>
      </c>
      <c r="B48">
        <v>11</v>
      </c>
      <c r="C48" s="13">
        <f t="shared" si="1"/>
        <v>9.2905405405405411E-3</v>
      </c>
    </row>
    <row r="49" spans="1:10" x14ac:dyDescent="0.25">
      <c r="A49" t="s">
        <v>5118</v>
      </c>
      <c r="B49">
        <v>11</v>
      </c>
      <c r="C49" s="13">
        <f t="shared" si="1"/>
        <v>9.2905405405405411E-3</v>
      </c>
    </row>
    <row r="50" spans="1:10" ht="16.5" customHeight="1" x14ac:dyDescent="0.25">
      <c r="A50" t="s">
        <v>5091</v>
      </c>
      <c r="B50">
        <v>13</v>
      </c>
      <c r="C50" s="13">
        <f t="shared" si="1"/>
        <v>1.097972972972973E-2</v>
      </c>
    </row>
    <row r="51" spans="1:10" x14ac:dyDescent="0.25">
      <c r="A51" t="s">
        <v>5119</v>
      </c>
      <c r="B51">
        <v>15</v>
      </c>
      <c r="C51" s="13">
        <f t="shared" si="1"/>
        <v>1.266891891891892E-2</v>
      </c>
    </row>
    <row r="52" spans="1:10" x14ac:dyDescent="0.25">
      <c r="A52" t="s">
        <v>5093</v>
      </c>
      <c r="B52">
        <v>18</v>
      </c>
      <c r="C52" s="13">
        <f t="shared" si="1"/>
        <v>1.5202702702702704E-2</v>
      </c>
    </row>
    <row r="53" spans="1:10" x14ac:dyDescent="0.25">
      <c r="A53" t="s">
        <v>5130</v>
      </c>
      <c r="B53">
        <v>20</v>
      </c>
      <c r="C53" s="13">
        <f t="shared" si="1"/>
        <v>1.6891891891891893E-2</v>
      </c>
    </row>
    <row r="54" spans="1:10" x14ac:dyDescent="0.25">
      <c r="A54" t="s">
        <v>5108</v>
      </c>
      <c r="B54">
        <v>22</v>
      </c>
      <c r="C54" s="13">
        <f t="shared" si="1"/>
        <v>1.8581081081081082E-2</v>
      </c>
    </row>
    <row r="55" spans="1:10" x14ac:dyDescent="0.25">
      <c r="A55" t="s">
        <v>5121</v>
      </c>
      <c r="B55">
        <v>28</v>
      </c>
      <c r="C55" s="13">
        <f t="shared" si="1"/>
        <v>2.364864864864865E-2</v>
      </c>
    </row>
    <row r="56" spans="1:10" x14ac:dyDescent="0.25">
      <c r="A56" t="s">
        <v>5096</v>
      </c>
      <c r="B56">
        <v>29</v>
      </c>
      <c r="C56" s="13">
        <f t="shared" si="1"/>
        <v>2.4493243243243243E-2</v>
      </c>
    </row>
    <row r="57" spans="1:10" x14ac:dyDescent="0.25">
      <c r="A57" t="s">
        <v>5117</v>
      </c>
      <c r="B57">
        <v>30</v>
      </c>
      <c r="C57" s="13">
        <f t="shared" si="1"/>
        <v>2.5337837837837839E-2</v>
      </c>
    </row>
    <row r="58" spans="1:10" x14ac:dyDescent="0.25">
      <c r="A58" t="s">
        <v>5094</v>
      </c>
      <c r="B58">
        <v>32</v>
      </c>
      <c r="C58" s="13">
        <f t="shared" si="1"/>
        <v>2.7027027027027029E-2</v>
      </c>
    </row>
    <row r="59" spans="1:10" x14ac:dyDescent="0.25">
      <c r="A59" t="s">
        <v>5127</v>
      </c>
      <c r="B59">
        <v>32</v>
      </c>
      <c r="C59" s="13">
        <f t="shared" si="1"/>
        <v>2.7027027027027029E-2</v>
      </c>
    </row>
    <row r="60" spans="1:10" x14ac:dyDescent="0.25">
      <c r="A60" t="s">
        <v>5116</v>
      </c>
      <c r="B60">
        <v>33</v>
      </c>
      <c r="C60" s="13">
        <f t="shared" si="1"/>
        <v>2.7871621621621621E-2</v>
      </c>
    </row>
    <row r="61" spans="1:10" x14ac:dyDescent="0.25">
      <c r="A61" t="s">
        <v>5128</v>
      </c>
      <c r="B61">
        <v>42</v>
      </c>
      <c r="C61" s="13">
        <f t="shared" si="1"/>
        <v>3.5472972972972971E-2</v>
      </c>
      <c r="D61" s="1"/>
      <c r="G61" s="1"/>
      <c r="J61" s="1"/>
    </row>
    <row r="62" spans="1:10" x14ac:dyDescent="0.25">
      <c r="A62" t="s">
        <v>5095</v>
      </c>
      <c r="B62">
        <v>45</v>
      </c>
      <c r="C62" s="13">
        <f t="shared" si="1"/>
        <v>3.8006756756756757E-2</v>
      </c>
    </row>
    <row r="63" spans="1:10" x14ac:dyDescent="0.25">
      <c r="A63" t="s">
        <v>5126</v>
      </c>
      <c r="B63">
        <v>58</v>
      </c>
      <c r="C63" s="13">
        <f t="shared" si="1"/>
        <v>4.8986486486486486E-2</v>
      </c>
    </row>
    <row r="64" spans="1:10" x14ac:dyDescent="0.25">
      <c r="A64" t="s">
        <v>5112</v>
      </c>
      <c r="B64">
        <v>65</v>
      </c>
      <c r="C64" s="13">
        <f t="shared" si="1"/>
        <v>5.489864864864865E-2</v>
      </c>
    </row>
    <row r="65" spans="1:3" x14ac:dyDescent="0.25">
      <c r="A65" t="s">
        <v>5101</v>
      </c>
      <c r="B65">
        <v>67</v>
      </c>
      <c r="C65" s="13">
        <f t="shared" si="1"/>
        <v>5.6587837837837836E-2</v>
      </c>
    </row>
    <row r="66" spans="1:3" x14ac:dyDescent="0.25">
      <c r="A66" t="s">
        <v>5113</v>
      </c>
      <c r="B66">
        <v>76</v>
      </c>
      <c r="C66" s="13">
        <f t="shared" si="1"/>
        <v>6.4189189189189186E-2</v>
      </c>
    </row>
    <row r="67" spans="1:3" x14ac:dyDescent="0.25">
      <c r="A67" t="s">
        <v>5122</v>
      </c>
      <c r="B67">
        <v>76</v>
      </c>
      <c r="C67" s="13">
        <f t="shared" si="1"/>
        <v>6.4189189189189186E-2</v>
      </c>
    </row>
    <row r="68" spans="1:3" x14ac:dyDescent="0.25">
      <c r="A68" t="s">
        <v>5109</v>
      </c>
      <c r="B68">
        <v>77</v>
      </c>
      <c r="C68" s="13">
        <f t="shared" si="1"/>
        <v>6.5033783783783786E-2</v>
      </c>
    </row>
    <row r="69" spans="1:3" x14ac:dyDescent="0.25">
      <c r="A69" t="s">
        <v>5114</v>
      </c>
      <c r="B69">
        <v>81</v>
      </c>
      <c r="C69" s="13">
        <f t="shared" si="1"/>
        <v>6.8412162162162157E-2</v>
      </c>
    </row>
    <row r="70" spans="1:3" x14ac:dyDescent="0.25">
      <c r="A70" t="s">
        <v>5123</v>
      </c>
      <c r="B70">
        <v>82</v>
      </c>
      <c r="C70" s="13">
        <f t="shared" si="1"/>
        <v>6.9256756756756757E-2</v>
      </c>
    </row>
    <row r="71" spans="1:3" x14ac:dyDescent="0.25">
      <c r="A71" t="s">
        <v>5110</v>
      </c>
      <c r="B71">
        <v>83</v>
      </c>
      <c r="C71" s="13">
        <f t="shared" si="1"/>
        <v>7.0101351351351357E-2</v>
      </c>
    </row>
    <row r="72" spans="1:3" x14ac:dyDescent="0.25">
      <c r="A72" t="s">
        <v>5111</v>
      </c>
      <c r="B72">
        <v>87</v>
      </c>
      <c r="C72" s="13">
        <f t="shared" si="1"/>
        <v>7.3479729729729729E-2</v>
      </c>
    </row>
    <row r="73" spans="1:3" x14ac:dyDescent="0.25">
      <c r="A73" t="s">
        <v>5124</v>
      </c>
      <c r="B73">
        <v>88</v>
      </c>
      <c r="C73" s="13">
        <f t="shared" si="1"/>
        <v>7.4324324324324328E-2</v>
      </c>
    </row>
    <row r="74" spans="1:3" x14ac:dyDescent="0.25">
      <c r="A74" t="s">
        <v>5115</v>
      </c>
      <c r="B74">
        <v>98</v>
      </c>
      <c r="C74" s="13">
        <f t="shared" si="1"/>
        <v>8.2770270270270271E-2</v>
      </c>
    </row>
    <row r="75" spans="1:3" x14ac:dyDescent="0.25">
      <c r="A75" t="s">
        <v>5129</v>
      </c>
      <c r="B75">
        <v>102</v>
      </c>
      <c r="C75" s="13">
        <f t="shared" si="1"/>
        <v>8.6148648648648643E-2</v>
      </c>
    </row>
    <row r="76" spans="1:3" x14ac:dyDescent="0.25">
      <c r="A76" t="s">
        <v>5120</v>
      </c>
      <c r="B76">
        <v>129</v>
      </c>
      <c r="C76" s="13">
        <f t="shared" si="1"/>
        <v>0.1089527027027027</v>
      </c>
    </row>
    <row r="77" spans="1:3" x14ac:dyDescent="0.25">
      <c r="A77" t="s">
        <v>5097</v>
      </c>
      <c r="B77">
        <v>134</v>
      </c>
      <c r="C77" s="13">
        <f t="shared" si="1"/>
        <v>0.11317567567567567</v>
      </c>
    </row>
    <row r="78" spans="1:3" x14ac:dyDescent="0.25">
      <c r="A78" t="s">
        <v>5103</v>
      </c>
      <c r="B78">
        <v>135</v>
      </c>
      <c r="C78" s="13">
        <f t="shared" si="1"/>
        <v>0.11402027027027027</v>
      </c>
    </row>
    <row r="79" spans="1:3" x14ac:dyDescent="0.25">
      <c r="A79" t="s">
        <v>5107</v>
      </c>
      <c r="B79">
        <v>146</v>
      </c>
      <c r="C79" s="13">
        <f t="shared" si="1"/>
        <v>0.12331081081081081</v>
      </c>
    </row>
    <row r="80" spans="1:3" x14ac:dyDescent="0.25">
      <c r="A80" t="s">
        <v>5099</v>
      </c>
      <c r="B80">
        <v>147</v>
      </c>
      <c r="C80" s="13">
        <f t="shared" si="1"/>
        <v>0.1241554054054054</v>
      </c>
    </row>
    <row r="81" spans="1:3" x14ac:dyDescent="0.25">
      <c r="A81" t="s">
        <v>5098</v>
      </c>
      <c r="B81" s="1">
        <v>151</v>
      </c>
      <c r="C81" s="13">
        <f t="shared" si="1"/>
        <v>0.12753378378378377</v>
      </c>
    </row>
    <row r="82" spans="1:3" x14ac:dyDescent="0.25">
      <c r="A82" t="s">
        <v>5106</v>
      </c>
      <c r="B82">
        <v>159</v>
      </c>
      <c r="C82" s="13">
        <f t="shared" si="1"/>
        <v>0.13429054054054054</v>
      </c>
    </row>
    <row r="83" spans="1:3" x14ac:dyDescent="0.25">
      <c r="A83" t="s">
        <v>5125</v>
      </c>
      <c r="B83">
        <v>171</v>
      </c>
      <c r="C83" s="13">
        <f t="shared" si="1"/>
        <v>0.14442567567567569</v>
      </c>
    </row>
    <row r="84" spans="1:3" x14ac:dyDescent="0.25">
      <c r="A84" t="s">
        <v>5104</v>
      </c>
      <c r="B84">
        <v>173</v>
      </c>
      <c r="C84" s="13">
        <f t="shared" si="1"/>
        <v>0.14611486486486486</v>
      </c>
    </row>
    <row r="85" spans="1:3" x14ac:dyDescent="0.25">
      <c r="A85" t="s">
        <v>5105</v>
      </c>
      <c r="B85">
        <v>200</v>
      </c>
      <c r="C85" s="13">
        <f t="shared" si="1"/>
        <v>0.16891891891891891</v>
      </c>
    </row>
    <row r="86" spans="1:3" x14ac:dyDescent="0.25">
      <c r="A86" t="s">
        <v>5100</v>
      </c>
      <c r="B86">
        <v>219</v>
      </c>
      <c r="C86" s="13">
        <f t="shared" si="1"/>
        <v>0.18496621621621623</v>
      </c>
    </row>
    <row r="89" spans="1:3" x14ac:dyDescent="0.25">
      <c r="B89" t="s">
        <v>5142</v>
      </c>
    </row>
    <row r="90" spans="1:3" x14ac:dyDescent="0.25">
      <c r="A90" t="s">
        <v>5092</v>
      </c>
      <c r="B90">
        <v>6</v>
      </c>
      <c r="C90" s="13">
        <f>SUM(B90/1184)</f>
        <v>5.0675675675675678E-3</v>
      </c>
    </row>
    <row r="91" spans="1:3" x14ac:dyDescent="0.25">
      <c r="A91" t="s">
        <v>5091</v>
      </c>
      <c r="B91">
        <v>10</v>
      </c>
      <c r="C91" s="13">
        <f t="shared" ref="C91:C130" si="2">SUM(B91/1184)</f>
        <v>8.4459459459459464E-3</v>
      </c>
    </row>
    <row r="92" spans="1:3" x14ac:dyDescent="0.25">
      <c r="A92" t="s">
        <v>5127</v>
      </c>
      <c r="B92">
        <v>11</v>
      </c>
      <c r="C92" s="13">
        <f t="shared" si="2"/>
        <v>9.2905405405405411E-3</v>
      </c>
    </row>
    <row r="93" spans="1:3" x14ac:dyDescent="0.25">
      <c r="A93" t="s">
        <v>5093</v>
      </c>
      <c r="B93">
        <v>25</v>
      </c>
      <c r="C93" s="13">
        <f t="shared" si="2"/>
        <v>2.1114864864864864E-2</v>
      </c>
    </row>
    <row r="94" spans="1:3" x14ac:dyDescent="0.25">
      <c r="A94" t="s">
        <v>5116</v>
      </c>
      <c r="B94">
        <v>33</v>
      </c>
      <c r="C94" s="13">
        <f t="shared" si="2"/>
        <v>2.7871621621621621E-2</v>
      </c>
    </row>
    <row r="95" spans="1:3" x14ac:dyDescent="0.25">
      <c r="A95" t="s">
        <v>5124</v>
      </c>
      <c r="B95">
        <v>39</v>
      </c>
      <c r="C95" s="13">
        <f t="shared" si="2"/>
        <v>3.2939189189189186E-2</v>
      </c>
    </row>
    <row r="96" spans="1:3" x14ac:dyDescent="0.25">
      <c r="A96" t="s">
        <v>5128</v>
      </c>
      <c r="B96">
        <v>48</v>
      </c>
      <c r="C96" s="13">
        <f t="shared" si="2"/>
        <v>4.0540540540540543E-2</v>
      </c>
    </row>
    <row r="97" spans="1:3" x14ac:dyDescent="0.25">
      <c r="A97" t="s">
        <v>5118</v>
      </c>
      <c r="B97">
        <v>49</v>
      </c>
      <c r="C97" s="13">
        <f t="shared" si="2"/>
        <v>4.1385135135135136E-2</v>
      </c>
    </row>
    <row r="98" spans="1:3" x14ac:dyDescent="0.25">
      <c r="A98" t="s">
        <v>5108</v>
      </c>
      <c r="B98">
        <v>57</v>
      </c>
      <c r="C98" s="13">
        <f t="shared" si="2"/>
        <v>4.8141891891891893E-2</v>
      </c>
    </row>
    <row r="99" spans="1:3" x14ac:dyDescent="0.25">
      <c r="A99" t="s">
        <v>5119</v>
      </c>
      <c r="B99">
        <v>60</v>
      </c>
      <c r="C99" s="13">
        <f t="shared" si="2"/>
        <v>5.0675675675675678E-2</v>
      </c>
    </row>
    <row r="100" spans="1:3" x14ac:dyDescent="0.25">
      <c r="A100" t="s">
        <v>5125</v>
      </c>
      <c r="B100">
        <v>70</v>
      </c>
      <c r="C100" s="13">
        <f t="shared" si="2"/>
        <v>5.9121621621621621E-2</v>
      </c>
    </row>
    <row r="101" spans="1:3" x14ac:dyDescent="0.25">
      <c r="A101" t="s">
        <v>5117</v>
      </c>
      <c r="B101">
        <v>75</v>
      </c>
      <c r="C101" s="13">
        <f t="shared" si="2"/>
        <v>6.33445945945946E-2</v>
      </c>
    </row>
    <row r="102" spans="1:3" x14ac:dyDescent="0.25">
      <c r="A102" t="s">
        <v>5122</v>
      </c>
      <c r="B102">
        <v>93</v>
      </c>
      <c r="C102" s="13">
        <f t="shared" si="2"/>
        <v>7.85472972972973E-2</v>
      </c>
    </row>
    <row r="103" spans="1:3" x14ac:dyDescent="0.25">
      <c r="A103" t="s">
        <v>5110</v>
      </c>
      <c r="B103">
        <v>97</v>
      </c>
      <c r="C103" s="13">
        <f t="shared" si="2"/>
        <v>8.1925675675675672E-2</v>
      </c>
    </row>
    <row r="104" spans="1:3" x14ac:dyDescent="0.25">
      <c r="A104" t="s">
        <v>5130</v>
      </c>
      <c r="B104">
        <v>99</v>
      </c>
      <c r="C104" s="13">
        <f t="shared" si="2"/>
        <v>8.3614864864864871E-2</v>
      </c>
    </row>
    <row r="105" spans="1:3" x14ac:dyDescent="0.25">
      <c r="A105" t="s">
        <v>5123</v>
      </c>
      <c r="B105">
        <v>100</v>
      </c>
      <c r="C105" s="13">
        <f t="shared" si="2"/>
        <v>8.4459459459459457E-2</v>
      </c>
    </row>
    <row r="106" spans="1:3" x14ac:dyDescent="0.25">
      <c r="A106" t="s">
        <v>5126</v>
      </c>
      <c r="B106">
        <v>100</v>
      </c>
      <c r="C106" s="13">
        <f t="shared" si="2"/>
        <v>8.4459459459459457E-2</v>
      </c>
    </row>
    <row r="107" spans="1:3" x14ac:dyDescent="0.25">
      <c r="A107" t="s">
        <v>5107</v>
      </c>
      <c r="B107">
        <v>102</v>
      </c>
      <c r="C107" s="13">
        <f t="shared" si="2"/>
        <v>8.6148648648648643E-2</v>
      </c>
    </row>
    <row r="108" spans="1:3" x14ac:dyDescent="0.25">
      <c r="A108" t="s">
        <v>5111</v>
      </c>
      <c r="B108">
        <v>105</v>
      </c>
      <c r="C108" s="13">
        <f t="shared" si="2"/>
        <v>8.8682432432432429E-2</v>
      </c>
    </row>
    <row r="109" spans="1:3" x14ac:dyDescent="0.25">
      <c r="A109" t="s">
        <v>5096</v>
      </c>
      <c r="B109">
        <v>126</v>
      </c>
      <c r="C109" s="13">
        <f t="shared" si="2"/>
        <v>0.10641891891891891</v>
      </c>
    </row>
    <row r="110" spans="1:3" x14ac:dyDescent="0.25">
      <c r="A110" t="s">
        <v>5106</v>
      </c>
      <c r="B110">
        <v>140</v>
      </c>
      <c r="C110" s="13">
        <f t="shared" si="2"/>
        <v>0.11824324324324324</v>
      </c>
    </row>
    <row r="111" spans="1:3" x14ac:dyDescent="0.25">
      <c r="A111" t="s">
        <v>5121</v>
      </c>
      <c r="B111">
        <v>159</v>
      </c>
      <c r="C111" s="13">
        <f t="shared" si="2"/>
        <v>0.13429054054054054</v>
      </c>
    </row>
    <row r="112" spans="1:3" x14ac:dyDescent="0.25">
      <c r="A112" t="s">
        <v>5129</v>
      </c>
      <c r="B112">
        <v>162</v>
      </c>
      <c r="C112" s="13">
        <f t="shared" si="2"/>
        <v>0.13682432432432431</v>
      </c>
    </row>
    <row r="113" spans="1:3" x14ac:dyDescent="0.25">
      <c r="A113" t="s">
        <v>5094</v>
      </c>
      <c r="B113">
        <v>182</v>
      </c>
      <c r="C113" s="13">
        <f t="shared" si="2"/>
        <v>0.15371621621621623</v>
      </c>
    </row>
    <row r="114" spans="1:3" x14ac:dyDescent="0.25">
      <c r="A114" t="s">
        <v>5095</v>
      </c>
      <c r="B114">
        <v>216</v>
      </c>
      <c r="C114" s="13">
        <f t="shared" si="2"/>
        <v>0.18243243243243243</v>
      </c>
    </row>
    <row r="115" spans="1:3" x14ac:dyDescent="0.25">
      <c r="A115" t="s">
        <v>5098</v>
      </c>
      <c r="B115">
        <v>232</v>
      </c>
      <c r="C115" s="13">
        <f t="shared" si="2"/>
        <v>0.19594594594594594</v>
      </c>
    </row>
    <row r="116" spans="1:3" x14ac:dyDescent="0.25">
      <c r="A116" t="s">
        <v>5097</v>
      </c>
      <c r="B116">
        <v>236</v>
      </c>
      <c r="C116" s="13">
        <f t="shared" si="2"/>
        <v>0.19932432432432431</v>
      </c>
    </row>
    <row r="117" spans="1:3" x14ac:dyDescent="0.25">
      <c r="A117" t="s">
        <v>5105</v>
      </c>
      <c r="B117">
        <v>269</v>
      </c>
      <c r="C117" s="13">
        <f t="shared" si="2"/>
        <v>0.22719594594594594</v>
      </c>
    </row>
    <row r="118" spans="1:3" x14ac:dyDescent="0.25">
      <c r="A118" t="s">
        <v>5099</v>
      </c>
      <c r="B118">
        <v>272</v>
      </c>
      <c r="C118" s="13">
        <f t="shared" si="2"/>
        <v>0.22972972972972974</v>
      </c>
    </row>
    <row r="119" spans="1:3" x14ac:dyDescent="0.25">
      <c r="A119" t="s">
        <v>5114</v>
      </c>
      <c r="B119">
        <v>275</v>
      </c>
      <c r="C119" s="13">
        <f t="shared" si="2"/>
        <v>0.23226351351351351</v>
      </c>
    </row>
    <row r="120" spans="1:3" x14ac:dyDescent="0.25">
      <c r="A120" t="s">
        <v>5115</v>
      </c>
      <c r="B120">
        <v>319</v>
      </c>
      <c r="C120" s="13">
        <f t="shared" si="2"/>
        <v>0.26942567567567566</v>
      </c>
    </row>
    <row r="121" spans="1:3" x14ac:dyDescent="0.25">
      <c r="A121" t="s">
        <v>5104</v>
      </c>
      <c r="B121">
        <v>320</v>
      </c>
      <c r="C121" s="13">
        <f t="shared" si="2"/>
        <v>0.27027027027027029</v>
      </c>
    </row>
    <row r="122" spans="1:3" x14ac:dyDescent="0.25">
      <c r="A122" t="s">
        <v>5109</v>
      </c>
      <c r="B122">
        <v>378</v>
      </c>
      <c r="C122" s="13">
        <f t="shared" si="2"/>
        <v>0.31925675675675674</v>
      </c>
    </row>
    <row r="123" spans="1:3" x14ac:dyDescent="0.25">
      <c r="A123" t="s">
        <v>5103</v>
      </c>
      <c r="B123">
        <v>458</v>
      </c>
      <c r="C123" s="13">
        <f t="shared" si="2"/>
        <v>0.38682432432432434</v>
      </c>
    </row>
    <row r="124" spans="1:3" x14ac:dyDescent="0.25">
      <c r="A124" t="s">
        <v>5112</v>
      </c>
      <c r="B124">
        <v>566</v>
      </c>
      <c r="C124" s="13">
        <f t="shared" si="2"/>
        <v>0.47804054054054052</v>
      </c>
    </row>
    <row r="125" spans="1:3" x14ac:dyDescent="0.25">
      <c r="A125" t="s">
        <v>5113</v>
      </c>
      <c r="B125">
        <v>567</v>
      </c>
      <c r="C125" s="13">
        <f t="shared" si="2"/>
        <v>0.47888513513513514</v>
      </c>
    </row>
    <row r="126" spans="1:3" x14ac:dyDescent="0.25">
      <c r="A126" t="s">
        <v>5131</v>
      </c>
      <c r="B126">
        <v>587</v>
      </c>
      <c r="C126" s="13">
        <f t="shared" si="2"/>
        <v>0.49577702702702703</v>
      </c>
    </row>
    <row r="127" spans="1:3" x14ac:dyDescent="0.25">
      <c r="A127" t="s">
        <v>5100</v>
      </c>
      <c r="B127">
        <v>600</v>
      </c>
      <c r="C127" s="13">
        <f t="shared" si="2"/>
        <v>0.5067567567567568</v>
      </c>
    </row>
    <row r="128" spans="1:3" x14ac:dyDescent="0.25">
      <c r="A128" t="s">
        <v>5101</v>
      </c>
      <c r="B128">
        <v>604</v>
      </c>
      <c r="C128" s="13">
        <f t="shared" si="2"/>
        <v>0.51013513513513509</v>
      </c>
    </row>
    <row r="129" spans="1:3" x14ac:dyDescent="0.25">
      <c r="A129" t="s">
        <v>5120</v>
      </c>
      <c r="B129">
        <v>646</v>
      </c>
      <c r="C129" s="13">
        <f t="shared" si="2"/>
        <v>0.54560810810810811</v>
      </c>
    </row>
    <row r="130" spans="1:3" x14ac:dyDescent="0.25">
      <c r="A130" t="s">
        <v>5102</v>
      </c>
      <c r="B130">
        <v>690</v>
      </c>
      <c r="C130" s="13">
        <f t="shared" si="2"/>
        <v>0.58277027027027029</v>
      </c>
    </row>
    <row r="133" spans="1:3" x14ac:dyDescent="0.25">
      <c r="B133" t="s">
        <v>5144</v>
      </c>
    </row>
    <row r="134" spans="1:3" x14ac:dyDescent="0.25">
      <c r="A134" t="s">
        <v>5091</v>
      </c>
      <c r="B134">
        <v>0</v>
      </c>
      <c r="C134" s="13">
        <f>SUM(B134/1184)</f>
        <v>0</v>
      </c>
    </row>
    <row r="135" spans="1:3" x14ac:dyDescent="0.25">
      <c r="A135" t="s">
        <v>5092</v>
      </c>
      <c r="B135">
        <v>0</v>
      </c>
      <c r="C135" s="13">
        <f t="shared" ref="C135:C174" si="3">SUM(B135/1184)</f>
        <v>0</v>
      </c>
    </row>
    <row r="136" spans="1:3" x14ac:dyDescent="0.25">
      <c r="A136" t="s">
        <v>5093</v>
      </c>
      <c r="B136">
        <v>0</v>
      </c>
      <c r="C136" s="13">
        <f t="shared" si="3"/>
        <v>0</v>
      </c>
    </row>
    <row r="137" spans="1:3" x14ac:dyDescent="0.25">
      <c r="A137" t="s">
        <v>5094</v>
      </c>
      <c r="B137">
        <v>0</v>
      </c>
      <c r="C137" s="13">
        <f t="shared" si="3"/>
        <v>0</v>
      </c>
    </row>
    <row r="138" spans="1:3" x14ac:dyDescent="0.25">
      <c r="A138" t="s">
        <v>5095</v>
      </c>
      <c r="B138">
        <v>0</v>
      </c>
      <c r="C138" s="13">
        <f t="shared" si="3"/>
        <v>0</v>
      </c>
    </row>
    <row r="139" spans="1:3" x14ac:dyDescent="0.25">
      <c r="A139" t="s">
        <v>5096</v>
      </c>
      <c r="B139">
        <v>0</v>
      </c>
      <c r="C139" s="13">
        <f t="shared" si="3"/>
        <v>0</v>
      </c>
    </row>
    <row r="140" spans="1:3" x14ac:dyDescent="0.25">
      <c r="A140" t="s">
        <v>5100</v>
      </c>
      <c r="B140">
        <v>0</v>
      </c>
      <c r="C140" s="13">
        <f t="shared" si="3"/>
        <v>0</v>
      </c>
    </row>
    <row r="141" spans="1:3" x14ac:dyDescent="0.25">
      <c r="A141" t="s">
        <v>5101</v>
      </c>
      <c r="B141">
        <v>0</v>
      </c>
      <c r="C141" s="13">
        <f t="shared" si="3"/>
        <v>0</v>
      </c>
    </row>
    <row r="142" spans="1:3" x14ac:dyDescent="0.25">
      <c r="A142" t="s">
        <v>5102</v>
      </c>
      <c r="B142">
        <v>0</v>
      </c>
      <c r="C142" s="13">
        <f t="shared" si="3"/>
        <v>0</v>
      </c>
    </row>
    <row r="143" spans="1:3" x14ac:dyDescent="0.25">
      <c r="A143" t="s">
        <v>5103</v>
      </c>
      <c r="B143">
        <v>0</v>
      </c>
      <c r="C143" s="13">
        <f t="shared" si="3"/>
        <v>0</v>
      </c>
    </row>
    <row r="144" spans="1:3" x14ac:dyDescent="0.25">
      <c r="A144" t="s">
        <v>5112</v>
      </c>
      <c r="B144">
        <v>0</v>
      </c>
      <c r="C144" s="13">
        <f t="shared" si="3"/>
        <v>0</v>
      </c>
    </row>
    <row r="145" spans="1:3" x14ac:dyDescent="0.25">
      <c r="A145" t="s">
        <v>5113</v>
      </c>
      <c r="B145">
        <v>0</v>
      </c>
      <c r="C145" s="13">
        <f t="shared" si="3"/>
        <v>0</v>
      </c>
    </row>
    <row r="146" spans="1:3" x14ac:dyDescent="0.25">
      <c r="A146" t="s">
        <v>5114</v>
      </c>
      <c r="B146">
        <v>0</v>
      </c>
      <c r="C146" s="13">
        <f t="shared" si="3"/>
        <v>0</v>
      </c>
    </row>
    <row r="147" spans="1:3" x14ac:dyDescent="0.25">
      <c r="A147" t="s">
        <v>5115</v>
      </c>
      <c r="B147">
        <v>0</v>
      </c>
      <c r="C147" s="13">
        <f t="shared" si="3"/>
        <v>0</v>
      </c>
    </row>
    <row r="148" spans="1:3" x14ac:dyDescent="0.25">
      <c r="A148" t="s">
        <v>5116</v>
      </c>
      <c r="B148">
        <v>0</v>
      </c>
      <c r="C148" s="13">
        <f t="shared" si="3"/>
        <v>0</v>
      </c>
    </row>
    <row r="149" spans="1:3" x14ac:dyDescent="0.25">
      <c r="A149" t="s">
        <v>5117</v>
      </c>
      <c r="B149">
        <v>0</v>
      </c>
      <c r="C149" s="13">
        <f t="shared" si="3"/>
        <v>0</v>
      </c>
    </row>
    <row r="150" spans="1:3" x14ac:dyDescent="0.25">
      <c r="A150" t="s">
        <v>5120</v>
      </c>
      <c r="B150">
        <v>0</v>
      </c>
      <c r="C150" s="13">
        <f t="shared" si="3"/>
        <v>0</v>
      </c>
    </row>
    <row r="151" spans="1:3" x14ac:dyDescent="0.25">
      <c r="A151" t="s">
        <v>5121</v>
      </c>
      <c r="B151">
        <v>0</v>
      </c>
      <c r="C151" s="13">
        <f t="shared" si="3"/>
        <v>0</v>
      </c>
    </row>
    <row r="152" spans="1:3" x14ac:dyDescent="0.25">
      <c r="A152" t="s">
        <v>5130</v>
      </c>
      <c r="B152">
        <v>0</v>
      </c>
      <c r="C152" s="13">
        <f t="shared" si="3"/>
        <v>0</v>
      </c>
    </row>
    <row r="153" spans="1:3" x14ac:dyDescent="0.25">
      <c r="A153" t="s">
        <v>5131</v>
      </c>
      <c r="B153">
        <v>0</v>
      </c>
      <c r="C153" s="13">
        <f t="shared" si="3"/>
        <v>0</v>
      </c>
    </row>
    <row r="154" spans="1:3" x14ac:dyDescent="0.25">
      <c r="A154" t="s">
        <v>5099</v>
      </c>
      <c r="B154">
        <v>8</v>
      </c>
      <c r="C154" s="13">
        <f t="shared" si="3"/>
        <v>6.7567567567567571E-3</v>
      </c>
    </row>
    <row r="155" spans="1:3" x14ac:dyDescent="0.25">
      <c r="A155" t="s">
        <v>5127</v>
      </c>
      <c r="B155">
        <v>27</v>
      </c>
      <c r="C155" s="13">
        <f t="shared" si="3"/>
        <v>2.2804054054054054E-2</v>
      </c>
    </row>
    <row r="156" spans="1:3" x14ac:dyDescent="0.25">
      <c r="A156" t="s">
        <v>5110</v>
      </c>
      <c r="B156">
        <v>67</v>
      </c>
      <c r="C156" s="13">
        <f t="shared" si="3"/>
        <v>5.6587837837837836E-2</v>
      </c>
    </row>
    <row r="157" spans="1:3" x14ac:dyDescent="0.25">
      <c r="A157" t="s">
        <v>5128</v>
      </c>
      <c r="B157">
        <v>110</v>
      </c>
      <c r="C157" s="13">
        <f t="shared" si="3"/>
        <v>9.29054054054054E-2</v>
      </c>
    </row>
    <row r="158" spans="1:3" x14ac:dyDescent="0.25">
      <c r="A158" t="s">
        <v>5129</v>
      </c>
      <c r="B158">
        <v>148</v>
      </c>
      <c r="C158" s="13">
        <f t="shared" si="3"/>
        <v>0.125</v>
      </c>
    </row>
    <row r="159" spans="1:3" x14ac:dyDescent="0.25">
      <c r="A159" t="s">
        <v>5126</v>
      </c>
      <c r="B159">
        <v>157</v>
      </c>
      <c r="C159" s="13">
        <f t="shared" si="3"/>
        <v>0.13260135135135134</v>
      </c>
    </row>
    <row r="160" spans="1:3" x14ac:dyDescent="0.25">
      <c r="A160" t="s">
        <v>5097</v>
      </c>
      <c r="B160">
        <v>187</v>
      </c>
      <c r="C160" s="13">
        <f t="shared" si="3"/>
        <v>0.1579391891891892</v>
      </c>
    </row>
    <row r="161" spans="1:3" x14ac:dyDescent="0.25">
      <c r="A161" t="s">
        <v>5098</v>
      </c>
      <c r="B161">
        <v>187</v>
      </c>
      <c r="C161" s="13">
        <f t="shared" si="3"/>
        <v>0.1579391891891892</v>
      </c>
    </row>
    <row r="162" spans="1:3" x14ac:dyDescent="0.25">
      <c r="A162" t="s">
        <v>5111</v>
      </c>
      <c r="B162">
        <v>281</v>
      </c>
      <c r="C162" s="13">
        <f t="shared" si="3"/>
        <v>0.23733108108108109</v>
      </c>
    </row>
    <row r="163" spans="1:3" x14ac:dyDescent="0.25">
      <c r="A163" t="s">
        <v>5106</v>
      </c>
      <c r="B163">
        <v>290</v>
      </c>
      <c r="C163" s="13">
        <f t="shared" si="3"/>
        <v>0.24493243243243243</v>
      </c>
    </row>
    <row r="164" spans="1:3" x14ac:dyDescent="0.25">
      <c r="A164" t="s">
        <v>5108</v>
      </c>
      <c r="B164">
        <v>321</v>
      </c>
      <c r="C164" s="13">
        <f t="shared" si="3"/>
        <v>0.27111486486486486</v>
      </c>
    </row>
    <row r="165" spans="1:3" x14ac:dyDescent="0.25">
      <c r="A165" t="s">
        <v>5124</v>
      </c>
      <c r="B165">
        <v>336</v>
      </c>
      <c r="C165" s="13">
        <f t="shared" si="3"/>
        <v>0.28378378378378377</v>
      </c>
    </row>
    <row r="166" spans="1:3" x14ac:dyDescent="0.25">
      <c r="A166" t="s">
        <v>5107</v>
      </c>
      <c r="B166">
        <v>401</v>
      </c>
      <c r="C166" s="13">
        <f t="shared" si="3"/>
        <v>0.33868243243243246</v>
      </c>
    </row>
    <row r="167" spans="1:3" x14ac:dyDescent="0.25">
      <c r="A167" t="s">
        <v>5104</v>
      </c>
      <c r="B167">
        <v>489</v>
      </c>
      <c r="C167" s="13">
        <f t="shared" si="3"/>
        <v>0.41300675675675674</v>
      </c>
    </row>
    <row r="168" spans="1:3" x14ac:dyDescent="0.25">
      <c r="A168" t="s">
        <v>5109</v>
      </c>
      <c r="B168">
        <v>531</v>
      </c>
      <c r="C168" s="13">
        <f t="shared" si="3"/>
        <v>0.44847972972972971</v>
      </c>
    </row>
    <row r="169" spans="1:3" x14ac:dyDescent="0.25">
      <c r="A169" t="s">
        <v>5125</v>
      </c>
      <c r="B169">
        <v>533</v>
      </c>
      <c r="C169" s="13">
        <f t="shared" si="3"/>
        <v>0.45016891891891891</v>
      </c>
    </row>
    <row r="170" spans="1:3" x14ac:dyDescent="0.25">
      <c r="A170" t="s">
        <v>5105</v>
      </c>
      <c r="B170">
        <v>582</v>
      </c>
      <c r="C170" s="13">
        <f t="shared" si="3"/>
        <v>0.49155405405405406</v>
      </c>
    </row>
    <row r="171" spans="1:3" x14ac:dyDescent="0.25">
      <c r="A171" t="s">
        <v>5122</v>
      </c>
      <c r="B171">
        <v>584</v>
      </c>
      <c r="C171" s="13">
        <f t="shared" si="3"/>
        <v>0.49324324324324326</v>
      </c>
    </row>
    <row r="172" spans="1:3" x14ac:dyDescent="0.25">
      <c r="A172" t="s">
        <v>5123</v>
      </c>
      <c r="B172">
        <v>663</v>
      </c>
      <c r="C172" s="13">
        <f t="shared" si="3"/>
        <v>0.55996621621621623</v>
      </c>
    </row>
    <row r="173" spans="1:3" x14ac:dyDescent="0.25">
      <c r="A173" t="s">
        <v>5118</v>
      </c>
      <c r="B173">
        <v>802</v>
      </c>
      <c r="C173" s="13">
        <f t="shared" si="3"/>
        <v>0.67736486486486491</v>
      </c>
    </row>
    <row r="174" spans="1:3" x14ac:dyDescent="0.25">
      <c r="A174" t="s">
        <v>5119</v>
      </c>
      <c r="B174">
        <v>912</v>
      </c>
      <c r="C174" s="13">
        <f t="shared" si="3"/>
        <v>0.77027027027027029</v>
      </c>
    </row>
    <row r="178" spans="1:2" x14ac:dyDescent="0.25">
      <c r="B178" t="s">
        <v>5169</v>
      </c>
    </row>
    <row r="179" spans="1:2" x14ac:dyDescent="0.25">
      <c r="A179" t="s">
        <v>5092</v>
      </c>
      <c r="B179" s="18">
        <v>5.0675675675675678E-3</v>
      </c>
    </row>
    <row r="180" spans="1:2" x14ac:dyDescent="0.25">
      <c r="A180" t="s">
        <v>5091</v>
      </c>
      <c r="B180" s="18">
        <v>8.4459459459459464E-3</v>
      </c>
    </row>
    <row r="181" spans="1:2" x14ac:dyDescent="0.25">
      <c r="A181" t="s">
        <v>5093</v>
      </c>
      <c r="B181" s="18">
        <v>2.1114864864864864E-2</v>
      </c>
    </row>
    <row r="182" spans="1:2" x14ac:dyDescent="0.25">
      <c r="A182" t="s">
        <v>5126</v>
      </c>
      <c r="B182" s="18">
        <v>2.7871621621621621E-2</v>
      </c>
    </row>
    <row r="183" spans="1:2" x14ac:dyDescent="0.25">
      <c r="A183" t="s">
        <v>5105</v>
      </c>
      <c r="B183" s="18">
        <v>3.2094594594594593E-2</v>
      </c>
    </row>
    <row r="184" spans="1:2" x14ac:dyDescent="0.25">
      <c r="A184" t="s">
        <v>5097</v>
      </c>
      <c r="B184" s="18">
        <v>6.33445945945946E-2</v>
      </c>
    </row>
    <row r="185" spans="1:2" x14ac:dyDescent="0.25">
      <c r="A185" t="s">
        <v>5118</v>
      </c>
      <c r="B185" s="18">
        <v>8.3614864864864871E-2</v>
      </c>
    </row>
    <row r="186" spans="1:2" x14ac:dyDescent="0.25">
      <c r="A186" t="s">
        <v>5096</v>
      </c>
      <c r="B186" s="18">
        <v>0.10641891891891891</v>
      </c>
    </row>
    <row r="187" spans="1:2" x14ac:dyDescent="0.25">
      <c r="A187" t="s">
        <v>5122</v>
      </c>
      <c r="B187" s="18">
        <v>0.13344594594594594</v>
      </c>
    </row>
    <row r="188" spans="1:2" x14ac:dyDescent="0.25">
      <c r="A188" t="s">
        <v>5108</v>
      </c>
      <c r="B188" s="18">
        <v>0.13429054054054054</v>
      </c>
    </row>
    <row r="189" spans="1:2" x14ac:dyDescent="0.25">
      <c r="A189" t="s">
        <v>5131</v>
      </c>
      <c r="B189" s="18">
        <v>0.13935810810810811</v>
      </c>
    </row>
    <row r="190" spans="1:2" x14ac:dyDescent="0.25">
      <c r="A190" t="s">
        <v>5094</v>
      </c>
      <c r="B190" s="18">
        <v>0.15371621621621623</v>
      </c>
    </row>
    <row r="191" spans="1:2" x14ac:dyDescent="0.25">
      <c r="A191" t="s">
        <v>5095</v>
      </c>
      <c r="B191" s="18">
        <v>0.18243243243243243</v>
      </c>
    </row>
    <row r="192" spans="1:2" x14ac:dyDescent="0.25">
      <c r="A192" t="s">
        <v>5125</v>
      </c>
      <c r="B192" s="18">
        <v>0.2170608108108108</v>
      </c>
    </row>
    <row r="193" spans="1:2" x14ac:dyDescent="0.25">
      <c r="A193" t="s">
        <v>5128</v>
      </c>
      <c r="B193" s="18">
        <v>0.23226351351351351</v>
      </c>
    </row>
    <row r="194" spans="1:2" x14ac:dyDescent="0.25">
      <c r="A194" t="s">
        <v>5102</v>
      </c>
      <c r="B194" s="18">
        <v>0.23648648648648649</v>
      </c>
    </row>
    <row r="195" spans="1:2" x14ac:dyDescent="0.25">
      <c r="A195" t="s">
        <v>5123</v>
      </c>
      <c r="B195" s="18">
        <v>0.26182432432432434</v>
      </c>
    </row>
    <row r="196" spans="1:2" x14ac:dyDescent="0.25">
      <c r="A196" t="s">
        <v>5129</v>
      </c>
      <c r="B196" s="18">
        <v>0.26942567567567566</v>
      </c>
    </row>
    <row r="197" spans="1:2" x14ac:dyDescent="0.25">
      <c r="A197" t="s">
        <v>5104</v>
      </c>
      <c r="B197" s="18">
        <v>0.31756756756756754</v>
      </c>
    </row>
    <row r="198" spans="1:2" x14ac:dyDescent="0.25">
      <c r="A198" t="s">
        <v>5121</v>
      </c>
      <c r="B198" s="18">
        <v>0.31925675675675674</v>
      </c>
    </row>
    <row r="199" spans="1:2" x14ac:dyDescent="0.25">
      <c r="A199" t="s">
        <v>5099</v>
      </c>
      <c r="B199" s="18">
        <v>0.32601351351351349</v>
      </c>
    </row>
    <row r="200" spans="1:2" x14ac:dyDescent="0.25">
      <c r="A200" t="s">
        <v>5101</v>
      </c>
      <c r="B200" s="18">
        <v>0.35388513513513514</v>
      </c>
    </row>
    <row r="201" spans="1:2" x14ac:dyDescent="0.25">
      <c r="A201" t="s">
        <v>5100</v>
      </c>
      <c r="B201" s="18">
        <v>0.35726351351351349</v>
      </c>
    </row>
    <row r="202" spans="1:2" x14ac:dyDescent="0.25">
      <c r="A202" t="s">
        <v>5117</v>
      </c>
      <c r="B202" s="18">
        <v>0.36402027027027029</v>
      </c>
    </row>
    <row r="203" spans="1:2" x14ac:dyDescent="0.25">
      <c r="A203" t="s">
        <v>5114</v>
      </c>
      <c r="B203" s="18">
        <v>0.38766891891891891</v>
      </c>
    </row>
    <row r="204" spans="1:2" x14ac:dyDescent="0.25">
      <c r="A204" t="s">
        <v>5120</v>
      </c>
      <c r="B204" s="18">
        <v>0.42567567567567566</v>
      </c>
    </row>
    <row r="205" spans="1:2" x14ac:dyDescent="0.25">
      <c r="A205" t="s">
        <v>5127</v>
      </c>
      <c r="B205" s="18">
        <v>0.47804054054054052</v>
      </c>
    </row>
    <row r="206" spans="1:2" x14ac:dyDescent="0.25">
      <c r="A206" t="s">
        <v>5110</v>
      </c>
      <c r="B206" s="18">
        <v>0.47888513513513514</v>
      </c>
    </row>
    <row r="207" spans="1:2" x14ac:dyDescent="0.25">
      <c r="A207" t="s">
        <v>5119</v>
      </c>
      <c r="B207" s="18">
        <v>0.49577702702702703</v>
      </c>
    </row>
    <row r="208" spans="1:2" x14ac:dyDescent="0.25">
      <c r="A208" t="s">
        <v>5103</v>
      </c>
      <c r="B208" s="18">
        <v>0.5067567567567568</v>
      </c>
    </row>
    <row r="209" spans="1:2" x14ac:dyDescent="0.25">
      <c r="A209" t="s">
        <v>5109</v>
      </c>
      <c r="B209" s="18">
        <v>0.51013513513513509</v>
      </c>
    </row>
    <row r="210" spans="1:2" x14ac:dyDescent="0.25">
      <c r="A210" t="s">
        <v>5112</v>
      </c>
      <c r="B210" s="18">
        <v>0.51097972972972971</v>
      </c>
    </row>
    <row r="211" spans="1:2" x14ac:dyDescent="0.25">
      <c r="A211" t="s">
        <v>5106</v>
      </c>
      <c r="B211" s="18">
        <v>0.54560810810810811</v>
      </c>
    </row>
    <row r="212" spans="1:2" x14ac:dyDescent="0.25">
      <c r="A212" t="s">
        <v>5124</v>
      </c>
      <c r="B212" s="18">
        <v>0.57179054054054057</v>
      </c>
    </row>
    <row r="213" spans="1:2" x14ac:dyDescent="0.25">
      <c r="A213" t="s">
        <v>5113</v>
      </c>
      <c r="B213" s="18">
        <v>0.58361486486486491</v>
      </c>
    </row>
    <row r="214" spans="1:2" x14ac:dyDescent="0.25">
      <c r="A214" t="s">
        <v>5107</v>
      </c>
      <c r="B214" s="18">
        <v>0.64442567567567566</v>
      </c>
    </row>
    <row r="215" spans="1:2" x14ac:dyDescent="0.25">
      <c r="A215" t="s">
        <v>5115</v>
      </c>
      <c r="B215" s="18">
        <v>0.68327702702702697</v>
      </c>
    </row>
    <row r="216" spans="1:2" x14ac:dyDescent="0.25">
      <c r="A216" t="s">
        <v>5116</v>
      </c>
      <c r="B216" s="18">
        <v>0.71875</v>
      </c>
    </row>
    <row r="217" spans="1:2" x14ac:dyDescent="0.25">
      <c r="A217" t="s">
        <v>5098</v>
      </c>
      <c r="B217" s="18">
        <v>0.71875</v>
      </c>
    </row>
    <row r="218" spans="1:2" x14ac:dyDescent="0.25">
      <c r="A218" t="s">
        <v>5130</v>
      </c>
      <c r="B218" s="18">
        <v>0.76858108108108103</v>
      </c>
    </row>
    <row r="219" spans="1:2" x14ac:dyDescent="0.25">
      <c r="A219" t="s">
        <v>5111</v>
      </c>
      <c r="B219" s="18">
        <v>0.82094594594594594</v>
      </c>
    </row>
    <row r="223" spans="1:2" x14ac:dyDescent="0.25">
      <c r="A223" s="2" t="s">
        <v>5155</v>
      </c>
      <c r="B223" s="2" t="s">
        <v>5156</v>
      </c>
    </row>
    <row r="224" spans="1:2" x14ac:dyDescent="0.25">
      <c r="A224" s="14" t="s">
        <v>5136</v>
      </c>
      <c r="B224" s="8">
        <v>0.96</v>
      </c>
    </row>
    <row r="225" spans="1:2" x14ac:dyDescent="0.25">
      <c r="A225" s="14" t="s">
        <v>5135</v>
      </c>
      <c r="B225" s="8">
        <v>2.4500000000000002</v>
      </c>
    </row>
    <row r="226" spans="1:2" x14ac:dyDescent="0.25">
      <c r="A226" s="14" t="s">
        <v>5139</v>
      </c>
      <c r="B226" s="8">
        <v>2.6</v>
      </c>
    </row>
    <row r="227" spans="1:2" x14ac:dyDescent="0.25">
      <c r="A227" s="14" t="s">
        <v>5140</v>
      </c>
      <c r="B227" s="8">
        <v>3.04</v>
      </c>
    </row>
    <row r="228" spans="1:2" x14ac:dyDescent="0.25">
      <c r="A228" s="14" t="s">
        <v>5137</v>
      </c>
      <c r="B228" s="8">
        <v>3.19</v>
      </c>
    </row>
    <row r="229" spans="1:2" x14ac:dyDescent="0.25">
      <c r="A229" s="14" t="s">
        <v>5133</v>
      </c>
      <c r="B229" s="8">
        <v>3.66</v>
      </c>
    </row>
    <row r="230" spans="1:2" x14ac:dyDescent="0.25">
      <c r="A230" s="14" t="s">
        <v>5159</v>
      </c>
      <c r="B230" s="8">
        <v>4.33</v>
      </c>
    </row>
    <row r="231" spans="1:2" x14ac:dyDescent="0.25">
      <c r="A231" s="14" t="s">
        <v>5138</v>
      </c>
      <c r="B231" s="8">
        <v>5.1100000000000003</v>
      </c>
    </row>
    <row r="232" spans="1:2" x14ac:dyDescent="0.25">
      <c r="A232" s="14" t="s">
        <v>5134</v>
      </c>
      <c r="B232" s="8">
        <v>7.37</v>
      </c>
    </row>
    <row r="233" spans="1:2" x14ac:dyDescent="0.25">
      <c r="A233" s="14" t="s">
        <v>5158</v>
      </c>
      <c r="B233" s="8">
        <v>7.48</v>
      </c>
    </row>
    <row r="246" spans="1:3" x14ac:dyDescent="0.25">
      <c r="A246" t="s">
        <v>5160</v>
      </c>
      <c r="B246" t="s">
        <v>663</v>
      </c>
      <c r="C246" t="s">
        <v>5171</v>
      </c>
    </row>
    <row r="247" spans="1:3" x14ac:dyDescent="0.25">
      <c r="A247" t="s">
        <v>659</v>
      </c>
      <c r="B247">
        <v>541</v>
      </c>
      <c r="C247" s="18">
        <f>SUM(541/1184)</f>
        <v>0.45692567567567566</v>
      </c>
    </row>
    <row r="248" spans="1:3" x14ac:dyDescent="0.25">
      <c r="A248" t="s">
        <v>5162</v>
      </c>
      <c r="B248">
        <v>86</v>
      </c>
      <c r="C248" s="18">
        <f>SUM(86/1184)</f>
        <v>7.2635135135135129E-2</v>
      </c>
    </row>
    <row r="249" spans="1:3" x14ac:dyDescent="0.25">
      <c r="A249" t="s">
        <v>5163</v>
      </c>
      <c r="B249">
        <v>334</v>
      </c>
      <c r="C249" s="18">
        <f>SUM(334/1184)</f>
        <v>0.28209459459459457</v>
      </c>
    </row>
    <row r="250" spans="1:3" x14ac:dyDescent="0.25">
      <c r="A250" t="s">
        <v>5161</v>
      </c>
      <c r="B250">
        <v>110</v>
      </c>
      <c r="C250" s="18">
        <f>SUM(110/1184)</f>
        <v>9.29054054054054E-2</v>
      </c>
    </row>
    <row r="251" spans="1:3" x14ac:dyDescent="0.25">
      <c r="A251" t="s">
        <v>5170</v>
      </c>
      <c r="B251">
        <v>113</v>
      </c>
      <c r="C251" s="18">
        <f>SUM(113/1184)</f>
        <v>9.5439189189189186E-2</v>
      </c>
    </row>
    <row r="263" spans="1:3" x14ac:dyDescent="0.25">
      <c r="A263" t="s">
        <v>12</v>
      </c>
      <c r="B263" t="s">
        <v>663</v>
      </c>
      <c r="C263" t="s">
        <v>5172</v>
      </c>
    </row>
    <row r="264" spans="1:3" x14ac:dyDescent="0.25">
      <c r="A264" t="s">
        <v>219</v>
      </c>
      <c r="B264">
        <v>367</v>
      </c>
      <c r="C264" s="18">
        <v>0.31</v>
      </c>
    </row>
    <row r="265" spans="1:3" x14ac:dyDescent="0.25">
      <c r="A265" t="s">
        <v>40</v>
      </c>
      <c r="B265">
        <v>322</v>
      </c>
      <c r="C265" s="18">
        <v>0.27200000000000002</v>
      </c>
    </row>
    <row r="266" spans="1:3" x14ac:dyDescent="0.25">
      <c r="A266" t="s">
        <v>29</v>
      </c>
      <c r="B266">
        <v>291</v>
      </c>
      <c r="C266" s="18">
        <v>0.246</v>
      </c>
    </row>
    <row r="267" spans="1:3" x14ac:dyDescent="0.25">
      <c r="A267" t="s">
        <v>54</v>
      </c>
      <c r="B267">
        <v>203</v>
      </c>
      <c r="C267" s="18">
        <v>0.17199999999999999</v>
      </c>
    </row>
    <row r="281" spans="1:3" x14ac:dyDescent="0.25">
      <c r="A281" t="s">
        <v>1</v>
      </c>
      <c r="B281" t="s">
        <v>663</v>
      </c>
      <c r="C281" t="s">
        <v>5172</v>
      </c>
    </row>
    <row r="282" spans="1:3" x14ac:dyDescent="0.25">
      <c r="A282" t="s">
        <v>20</v>
      </c>
      <c r="B282">
        <v>125</v>
      </c>
      <c r="C282" s="18">
        <f>SUM(B282/1184)</f>
        <v>0.10557432432432433</v>
      </c>
    </row>
    <row r="283" spans="1:3" x14ac:dyDescent="0.25">
      <c r="A283" t="s">
        <v>1239</v>
      </c>
      <c r="B283">
        <v>99</v>
      </c>
      <c r="C283" s="18">
        <f t="shared" ref="C283:C286" si="4">SUM(B283/1184)</f>
        <v>8.3614864864864871E-2</v>
      </c>
    </row>
    <row r="284" spans="1:3" x14ac:dyDescent="0.25">
      <c r="A284" t="s">
        <v>49</v>
      </c>
      <c r="B284">
        <v>59</v>
      </c>
      <c r="C284" s="18">
        <f t="shared" si="4"/>
        <v>4.9831081081081079E-2</v>
      </c>
    </row>
    <row r="285" spans="1:3" x14ac:dyDescent="0.25">
      <c r="A285" t="s">
        <v>123</v>
      </c>
      <c r="B285">
        <v>49</v>
      </c>
      <c r="C285" s="18">
        <f t="shared" si="4"/>
        <v>4.1385135135135136E-2</v>
      </c>
    </row>
    <row r="286" spans="1:3" x14ac:dyDescent="0.25">
      <c r="A286" t="s">
        <v>1483</v>
      </c>
      <c r="B286">
        <v>46</v>
      </c>
      <c r="C286" s="18">
        <f t="shared" si="4"/>
        <v>3.885135135135135E-2</v>
      </c>
    </row>
  </sheetData>
  <sortState xmlns:xlrd2="http://schemas.microsoft.com/office/spreadsheetml/2017/richdata2" ref="A179:B219">
    <sortCondition ref="B179:B219"/>
  </sortState>
  <conditionalFormatting sqref="A224:B233">
    <cfRule type="expression" dxfId="1" priority="1">
      <formula>MOD(ROW(),2)=0</formula>
    </cfRule>
    <cfRule type="expression" dxfId="0" priority="2">
      <formula>MOD(ROW(),2)=0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analysis</vt:lpstr>
      <vt:lpstr>Analyses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Demery, James</dc:creator>
  <cp:lastModifiedBy>Demery, James</cp:lastModifiedBy>
  <dcterms:created xsi:type="dcterms:W3CDTF">2022-09-28T17:28:43Z</dcterms:created>
  <dcterms:modified xsi:type="dcterms:W3CDTF">2022-10-21T16:09:27Z</dcterms:modified>
</cp:coreProperties>
</file>