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"/>
    </mc:Choice>
  </mc:AlternateContent>
  <xr:revisionPtr revIDLastSave="0" documentId="13_ncr:1_{6A318A2E-4CE4-354A-8715-71738FECB58C}" xr6:coauthVersionLast="45" xr6:coauthVersionMax="45" xr10:uidLastSave="{00000000-0000-0000-0000-000000000000}"/>
  <bookViews>
    <workbookView xWindow="2400" yWindow="11360" windowWidth="28040" windowHeight="9640" activeTab="2" xr2:uid="{64199609-5BD2-B14A-ACA9-46F324A95962}"/>
  </bookViews>
  <sheets>
    <sheet name="Dimension 0" sheetId="1" r:id="rId1"/>
    <sheet name="Dimension 2" sheetId="2" r:id="rId2"/>
    <sheet name="Dimension 3" sheetId="3" r:id="rId3"/>
    <sheet name="Dimensio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3" l="1"/>
  <c r="I17" i="2"/>
  <c r="H17" i="1"/>
  <c r="H16" i="1"/>
  <c r="I17" i="4"/>
  <c r="A17" i="1"/>
  <c r="E6" i="4"/>
  <c r="E6" i="2"/>
  <c r="E7" i="2"/>
  <c r="E8" i="2"/>
  <c r="E9" i="2"/>
  <c r="E10" i="2"/>
  <c r="E11" i="2"/>
  <c r="E12" i="2"/>
  <c r="E13" i="2"/>
  <c r="E14" i="2"/>
  <c r="E15" i="2"/>
  <c r="E16" i="2"/>
  <c r="E17" i="2"/>
  <c r="F6" i="4" l="1"/>
  <c r="E6" i="3"/>
  <c r="F6" i="3" s="1"/>
  <c r="A7" i="4"/>
  <c r="A8" i="4" s="1"/>
  <c r="E8" i="4" s="1"/>
  <c r="A7" i="3"/>
  <c r="A8" i="3" s="1"/>
  <c r="E8" i="3" s="1"/>
  <c r="F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17" i="2" s="1"/>
  <c r="D12" i="1"/>
  <c r="E12" i="1" s="1"/>
  <c r="D6" i="1"/>
  <c r="E6" i="1" s="1"/>
  <c r="A7" i="1"/>
  <c r="A8" i="1" s="1"/>
  <c r="A9" i="1" s="1"/>
  <c r="A10" i="1" s="1"/>
  <c r="A11" i="1" s="1"/>
  <c r="A12" i="1" s="1"/>
  <c r="A13" i="1" s="1"/>
  <c r="A14" i="1" s="1"/>
  <c r="A15" i="1" s="1"/>
  <c r="F14" i="2" l="1"/>
  <c r="D11" i="1"/>
  <c r="E11" i="1" s="1"/>
  <c r="D10" i="1"/>
  <c r="E10" i="1" s="1"/>
  <c r="F16" i="2"/>
  <c r="D9" i="1"/>
  <c r="E9" i="1" s="1"/>
  <c r="F15" i="2"/>
  <c r="D8" i="1"/>
  <c r="E8" i="1" s="1"/>
  <c r="F13" i="2"/>
  <c r="D17" i="1"/>
  <c r="E17" i="1" s="1"/>
  <c r="D7" i="1"/>
  <c r="E7" i="1" s="1"/>
  <c r="F12" i="2"/>
  <c r="F11" i="2"/>
  <c r="D15" i="1"/>
  <c r="E15" i="1" s="1"/>
  <c r="F9" i="2"/>
  <c r="D14" i="1"/>
  <c r="E14" i="1" s="1"/>
  <c r="F8" i="2"/>
  <c r="A16" i="1"/>
  <c r="D16" i="1" s="1"/>
  <c r="E16" i="1" s="1"/>
  <c r="F10" i="2"/>
  <c r="D13" i="1"/>
  <c r="E13" i="1" s="1"/>
  <c r="F7" i="2"/>
  <c r="E7" i="3"/>
  <c r="F7" i="3" s="1"/>
  <c r="E7" i="4"/>
  <c r="F7" i="4" s="1"/>
  <c r="A9" i="4"/>
  <c r="E9" i="4" s="1"/>
  <c r="F8" i="4"/>
  <c r="A9" i="3"/>
  <c r="E9" i="3" s="1"/>
  <c r="F8" i="3"/>
  <c r="F9" i="4" l="1"/>
  <c r="A10" i="4"/>
  <c r="E10" i="4" s="1"/>
  <c r="A10" i="3"/>
  <c r="E10" i="3" s="1"/>
  <c r="F9" i="3"/>
  <c r="A11" i="4" l="1"/>
  <c r="E11" i="4" s="1"/>
  <c r="F10" i="4"/>
  <c r="F10" i="3"/>
  <c r="A11" i="3"/>
  <c r="E11" i="3" s="1"/>
  <c r="A12" i="4" l="1"/>
  <c r="E12" i="4" s="1"/>
  <c r="F11" i="4"/>
  <c r="A12" i="3"/>
  <c r="E12" i="3" s="1"/>
  <c r="F11" i="3"/>
  <c r="F12" i="4" l="1"/>
  <c r="A13" i="4"/>
  <c r="E13" i="4" s="1"/>
  <c r="A13" i="3"/>
  <c r="E13" i="3" s="1"/>
  <c r="F12" i="3"/>
  <c r="F13" i="4" l="1"/>
  <c r="A14" i="4"/>
  <c r="E14" i="4" s="1"/>
  <c r="A14" i="3"/>
  <c r="E14" i="3" s="1"/>
  <c r="F13" i="3"/>
  <c r="F14" i="4" l="1"/>
  <c r="A15" i="4"/>
  <c r="E15" i="4" s="1"/>
  <c r="A15" i="3"/>
  <c r="E15" i="3" s="1"/>
  <c r="F14" i="3"/>
  <c r="F15" i="4" l="1"/>
  <c r="A16" i="4"/>
  <c r="E16" i="4" s="1"/>
  <c r="A16" i="3"/>
  <c r="E16" i="3" s="1"/>
  <c r="F15" i="3"/>
  <c r="A17" i="4" l="1"/>
  <c r="F16" i="4"/>
  <c r="F16" i="3"/>
  <c r="A17" i="3"/>
  <c r="E17" i="3" l="1"/>
  <c r="F17" i="3" s="1"/>
  <c r="E17" i="4"/>
  <c r="F17" i="4" s="1"/>
</calcChain>
</file>

<file path=xl/sharedStrings.xml><?xml version="1.0" encoding="utf-8"?>
<sst xmlns="http://schemas.openxmlformats.org/spreadsheetml/2006/main" count="68" uniqueCount="46">
  <si>
    <t>n</t>
  </si>
  <si>
    <t>Avg. Tree Wt.</t>
  </si>
  <si>
    <t>Max Edge Wt.</t>
  </si>
  <si>
    <t>Iters</t>
  </si>
  <si>
    <t>k</t>
  </si>
  <si>
    <t>Runtime</t>
  </si>
  <si>
    <t>0m0.004s</t>
  </si>
  <si>
    <t>0m0.006s</t>
  </si>
  <si>
    <t>0m0.007s</t>
  </si>
  <si>
    <t>0m0.015s</t>
  </si>
  <si>
    <t>0m0.038s</t>
  </si>
  <si>
    <t>0m0.104s</t>
  </si>
  <si>
    <t>0m0.338s</t>
  </si>
  <si>
    <t>0m1.279s</t>
  </si>
  <si>
    <t>0m4.835s</t>
  </si>
  <si>
    <t>0m19.522s</t>
  </si>
  <si>
    <t>1m13.332s</t>
  </si>
  <si>
    <t>4m41.436s</t>
  </si>
  <si>
    <t>Time</t>
  </si>
  <si>
    <t>0m0.005s</t>
  </si>
  <si>
    <t>0m0.008s</t>
  </si>
  <si>
    <t>0m0.013s</t>
  </si>
  <si>
    <t>0m0.022s</t>
  </si>
  <si>
    <t>0m0.059s</t>
  </si>
  <si>
    <t>0m0.146s</t>
  </si>
  <si>
    <t>0m0.439s</t>
  </si>
  <si>
    <t>0m1.539s</t>
  </si>
  <si>
    <t>0m5.789s</t>
  </si>
  <si>
    <t>0m20.366s</t>
  </si>
  <si>
    <t>1m18.514s</t>
  </si>
  <si>
    <t>0m0.026s</t>
  </si>
  <si>
    <t>0m0.064s</t>
  </si>
  <si>
    <t>0m0.164s</t>
  </si>
  <si>
    <t>0m0.527s</t>
  </si>
  <si>
    <t>0m1.881s</t>
  </si>
  <si>
    <t>0m6.751s</t>
  </si>
  <si>
    <t>0m27.188s</t>
  </si>
  <si>
    <t>1m45.231s</t>
  </si>
  <si>
    <t>0m0.028s</t>
  </si>
  <si>
    <t>0m0.071s</t>
  </si>
  <si>
    <t>0m0.190s</t>
  </si>
  <si>
    <t>0m0.620s</t>
  </si>
  <si>
    <t>0m2.145s</t>
  </si>
  <si>
    <t>0m7.675s</t>
  </si>
  <si>
    <t>0m30.936s</t>
  </si>
  <si>
    <t>1m59.095s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</si>
</sst>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6B57-95ED-504A-B392-AE7B7954E517}">
  <dimension ref="A1:H17"/>
  <sheetViews>
    <sheetView topLeftCell="A3" zoomScale="120" zoomScaleNormal="120" workbookViewId="0">
      <selection activeCell="H17" sqref="H17"/>
    </sheetView>
  </sheetViews>
  <sheetFormatPr baseColWidth="10" defaultRowHeight="16" x14ac:dyDescent="0.2"/>
  <cols>
    <col min="2" max="2" width="12.33203125" bestFit="1" customWidth="1"/>
    <col min="3" max="3" width="12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G1" t="s">
        <v>5</v>
      </c>
    </row>
    <row r="2" spans="1:8" x14ac:dyDescent="0.2">
      <c r="A2">
        <v>16</v>
      </c>
      <c r="B2">
        <v>1.16276</v>
      </c>
      <c r="C2">
        <v>0.51355700000000004</v>
      </c>
    </row>
    <row r="3" spans="1:8" x14ac:dyDescent="0.2">
      <c r="A3">
        <v>32</v>
      </c>
      <c r="B3">
        <v>1.19747</v>
      </c>
      <c r="C3">
        <v>0.25991199999999998</v>
      </c>
      <c r="E3">
        <v>0.11260299999999999</v>
      </c>
    </row>
    <row r="4" spans="1:8" x14ac:dyDescent="0.2">
      <c r="A4">
        <v>64</v>
      </c>
      <c r="B4">
        <v>1.18869</v>
      </c>
      <c r="C4">
        <v>0.20003199999999999</v>
      </c>
    </row>
    <row r="6" spans="1:8" x14ac:dyDescent="0.2">
      <c r="A6">
        <v>128</v>
      </c>
      <c r="B6">
        <v>1.20017</v>
      </c>
      <c r="C6">
        <v>0.10147</v>
      </c>
      <c r="D6">
        <f>32/A6</f>
        <v>0.25</v>
      </c>
      <c r="E6" t="b">
        <f>D6&gt;C6</f>
        <v>1</v>
      </c>
      <c r="G6" t="s">
        <v>6</v>
      </c>
    </row>
    <row r="7" spans="1:8" x14ac:dyDescent="0.2">
      <c r="A7">
        <f>A6*2</f>
        <v>256</v>
      </c>
      <c r="B7">
        <v>1.1980299999999999</v>
      </c>
      <c r="C7">
        <v>5.4634700000000001E-2</v>
      </c>
      <c r="D7">
        <f t="shared" ref="D7:D17" si="0">32/A7</f>
        <v>0.125</v>
      </c>
      <c r="E7" t="b">
        <f t="shared" ref="E7:E17" si="1">D7&gt;C7</f>
        <v>1</v>
      </c>
      <c r="G7" t="s">
        <v>7</v>
      </c>
    </row>
    <row r="8" spans="1:8" x14ac:dyDescent="0.2">
      <c r="A8">
        <f>A7*2</f>
        <v>512</v>
      </c>
      <c r="B8">
        <v>1.19936</v>
      </c>
      <c r="C8">
        <v>2.6755500000000002E-2</v>
      </c>
      <c r="D8">
        <f t="shared" si="0"/>
        <v>6.25E-2</v>
      </c>
      <c r="E8" t="b">
        <f t="shared" si="1"/>
        <v>1</v>
      </c>
      <c r="G8" t="s">
        <v>8</v>
      </c>
    </row>
    <row r="9" spans="1:8" x14ac:dyDescent="0.2">
      <c r="A9">
        <f t="shared" ref="A9:A15" si="2">A8*2</f>
        <v>1024</v>
      </c>
      <c r="B9">
        <v>1.20319</v>
      </c>
      <c r="C9">
        <v>1.4354799999999999E-2</v>
      </c>
      <c r="D9">
        <f t="shared" si="0"/>
        <v>3.125E-2</v>
      </c>
      <c r="E9" t="b">
        <f t="shared" si="1"/>
        <v>1</v>
      </c>
      <c r="G9" t="s">
        <v>9</v>
      </c>
    </row>
    <row r="10" spans="1:8" x14ac:dyDescent="0.2">
      <c r="A10">
        <f t="shared" si="2"/>
        <v>2048</v>
      </c>
      <c r="B10">
        <v>1.2015899999999999</v>
      </c>
      <c r="C10">
        <v>6.0922600000000004E-3</v>
      </c>
      <c r="D10">
        <f t="shared" si="0"/>
        <v>1.5625E-2</v>
      </c>
      <c r="E10" t="b">
        <f t="shared" si="1"/>
        <v>1</v>
      </c>
      <c r="G10" t="s">
        <v>10</v>
      </c>
    </row>
    <row r="11" spans="1:8" x14ac:dyDescent="0.2">
      <c r="A11">
        <f>A10*2</f>
        <v>4096</v>
      </c>
      <c r="B11">
        <v>1.2020999999999999</v>
      </c>
      <c r="C11">
        <v>3.34966E-3</v>
      </c>
      <c r="D11">
        <f t="shared" si="0"/>
        <v>7.8125E-3</v>
      </c>
      <c r="E11" t="b">
        <f t="shared" si="1"/>
        <v>1</v>
      </c>
      <c r="G11" t="s">
        <v>11</v>
      </c>
    </row>
    <row r="12" spans="1:8" x14ac:dyDescent="0.2">
      <c r="A12">
        <f t="shared" si="2"/>
        <v>8192</v>
      </c>
      <c r="B12">
        <v>1.20305</v>
      </c>
      <c r="C12">
        <v>1.7174600000000001E-3</v>
      </c>
      <c r="D12">
        <f t="shared" si="0"/>
        <v>3.90625E-3</v>
      </c>
      <c r="E12" t="b">
        <f t="shared" si="1"/>
        <v>1</v>
      </c>
      <c r="G12" t="s">
        <v>12</v>
      </c>
    </row>
    <row r="13" spans="1:8" x14ac:dyDescent="0.2">
      <c r="A13">
        <f t="shared" si="2"/>
        <v>16384</v>
      </c>
      <c r="B13">
        <v>1.1971099999999999</v>
      </c>
      <c r="C13">
        <v>7.3192400000000001E-4</v>
      </c>
      <c r="D13">
        <f t="shared" si="0"/>
        <v>1.953125E-3</v>
      </c>
      <c r="E13" t="b">
        <f t="shared" si="1"/>
        <v>1</v>
      </c>
      <c r="G13" t="s">
        <v>13</v>
      </c>
    </row>
    <row r="14" spans="1:8" x14ac:dyDescent="0.2">
      <c r="A14">
        <f>A13*2</f>
        <v>32768</v>
      </c>
      <c r="B14">
        <v>1.19828</v>
      </c>
      <c r="C14">
        <v>4.2883299999999999E-4</v>
      </c>
      <c r="D14">
        <f t="shared" si="0"/>
        <v>9.765625E-4</v>
      </c>
      <c r="E14" t="b">
        <f t="shared" si="1"/>
        <v>1</v>
      </c>
      <c r="G14" t="s">
        <v>14</v>
      </c>
    </row>
    <row r="15" spans="1:8" x14ac:dyDescent="0.2">
      <c r="A15">
        <f t="shared" si="2"/>
        <v>65536</v>
      </c>
      <c r="B15">
        <v>1.2021599999999999</v>
      </c>
      <c r="C15">
        <v>1.9010500000000001E-4</v>
      </c>
      <c r="D15">
        <f t="shared" si="0"/>
        <v>4.8828125E-4</v>
      </c>
      <c r="E15" t="b">
        <f t="shared" si="1"/>
        <v>1</v>
      </c>
      <c r="G15" t="s">
        <v>15</v>
      </c>
    </row>
    <row r="16" spans="1:8" x14ac:dyDescent="0.2">
      <c r="A16">
        <f>A15*2</f>
        <v>131072</v>
      </c>
      <c r="B16">
        <v>1.20366</v>
      </c>
      <c r="C16" s="1">
        <v>9.6970000000000002E-5</v>
      </c>
      <c r="D16">
        <f t="shared" si="0"/>
        <v>2.44140625E-4</v>
      </c>
      <c r="E16" t="b">
        <f t="shared" si="1"/>
        <v>1</v>
      </c>
      <c r="G16" t="s">
        <v>16</v>
      </c>
      <c r="H16">
        <f>60 + 13.332</f>
        <v>73.331999999999994</v>
      </c>
    </row>
    <row r="17" spans="1:8" x14ac:dyDescent="0.2">
      <c r="A17">
        <f>A16*2</f>
        <v>262144</v>
      </c>
      <c r="B17">
        <v>1.2017899999999999</v>
      </c>
      <c r="C17" s="1">
        <v>5.8386800000000001E-5</v>
      </c>
      <c r="D17">
        <f t="shared" si="0"/>
        <v>1.220703125E-4</v>
      </c>
      <c r="E17" t="b">
        <f t="shared" si="1"/>
        <v>1</v>
      </c>
      <c r="G17" t="s">
        <v>17</v>
      </c>
      <c r="H17">
        <f>60*4 + 41.436</f>
        <v>281.43599999999998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0698-F210-0842-8480-F03520D65B49}">
  <dimension ref="A1:I17"/>
  <sheetViews>
    <sheetView topLeftCell="A4" zoomScale="120" zoomScaleNormal="120" workbookViewId="0">
      <selection activeCell="I17" sqref="I17"/>
    </sheetView>
  </sheetViews>
  <sheetFormatPr baseColWidth="10" defaultRowHeight="16" x14ac:dyDescent="0.2"/>
  <cols>
    <col min="2" max="3" width="12.3320312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H1" t="s">
        <v>18</v>
      </c>
    </row>
    <row r="2" spans="1:8" x14ac:dyDescent="0.2">
      <c r="A2">
        <v>16</v>
      </c>
      <c r="B2">
        <v>1000</v>
      </c>
      <c r="C2">
        <v>2.7130399999999999</v>
      </c>
      <c r="D2">
        <v>0.74619400000000002</v>
      </c>
    </row>
    <row r="3" spans="1:8" x14ac:dyDescent="0.2">
      <c r="A3">
        <v>32</v>
      </c>
      <c r="B3">
        <v>1000</v>
      </c>
      <c r="C3">
        <v>3.86991</v>
      </c>
      <c r="D3">
        <v>0.471474</v>
      </c>
    </row>
    <row r="4" spans="1:8" x14ac:dyDescent="0.2">
      <c r="A4">
        <v>64</v>
      </c>
      <c r="B4">
        <v>1000</v>
      </c>
      <c r="C4">
        <v>5.4435200000000004</v>
      </c>
      <c r="D4">
        <v>0.33528400000000003</v>
      </c>
    </row>
    <row r="6" spans="1:8" x14ac:dyDescent="0.2">
      <c r="A6">
        <v>128</v>
      </c>
      <c r="B6">
        <v>1000</v>
      </c>
      <c r="C6">
        <v>7.6147799999999997</v>
      </c>
      <c r="D6">
        <v>0.236178</v>
      </c>
      <c r="E6">
        <f>4/A6^0.5</f>
        <v>0.35355339059327373</v>
      </c>
      <c r="F6" t="b">
        <f>E6&gt;D6</f>
        <v>1</v>
      </c>
      <c r="H6" t="s">
        <v>19</v>
      </c>
    </row>
    <row r="7" spans="1:8" x14ac:dyDescent="0.2">
      <c r="A7">
        <f>A6*2</f>
        <v>256</v>
      </c>
      <c r="B7">
        <v>1000</v>
      </c>
      <c r="C7">
        <v>10.667299999999999</v>
      </c>
      <c r="D7">
        <v>0.18266399999999999</v>
      </c>
      <c r="E7">
        <f t="shared" ref="E7:E17" si="0">4/A7^0.5</f>
        <v>0.25</v>
      </c>
      <c r="F7" t="b">
        <f t="shared" ref="F7:F17" si="1">E7&gt;D7</f>
        <v>1</v>
      </c>
      <c r="H7" t="s">
        <v>7</v>
      </c>
    </row>
    <row r="8" spans="1:8" x14ac:dyDescent="0.2">
      <c r="A8">
        <f>A7*2</f>
        <v>512</v>
      </c>
      <c r="B8">
        <v>1000</v>
      </c>
      <c r="C8">
        <v>14.967599999999999</v>
      </c>
      <c r="D8">
        <v>0.15318699999999999</v>
      </c>
      <c r="E8">
        <f t="shared" si="0"/>
        <v>0.17677669529663687</v>
      </c>
      <c r="F8" t="b">
        <f t="shared" si="1"/>
        <v>1</v>
      </c>
      <c r="H8" t="s">
        <v>20</v>
      </c>
    </row>
    <row r="9" spans="1:8" x14ac:dyDescent="0.2">
      <c r="A9">
        <f t="shared" ref="A9:A15" si="2">A8*2</f>
        <v>1024</v>
      </c>
      <c r="B9">
        <v>1000</v>
      </c>
      <c r="C9">
        <v>21.0504</v>
      </c>
      <c r="D9">
        <v>8.7216199999999994E-2</v>
      </c>
      <c r="E9">
        <f t="shared" si="0"/>
        <v>0.125</v>
      </c>
      <c r="F9" t="b">
        <f t="shared" si="1"/>
        <v>1</v>
      </c>
      <c r="H9" t="s">
        <v>21</v>
      </c>
    </row>
    <row r="10" spans="1:8" x14ac:dyDescent="0.2">
      <c r="A10">
        <f t="shared" si="2"/>
        <v>2048</v>
      </c>
      <c r="B10">
        <v>500</v>
      </c>
      <c r="C10">
        <v>29.633299999999998</v>
      </c>
      <c r="D10">
        <v>7.1286500000000003E-2</v>
      </c>
      <c r="E10">
        <f t="shared" si="0"/>
        <v>8.8388347648318433E-2</v>
      </c>
      <c r="F10" t="b">
        <f t="shared" si="1"/>
        <v>1</v>
      </c>
      <c r="H10" t="s">
        <v>22</v>
      </c>
    </row>
    <row r="11" spans="1:8" x14ac:dyDescent="0.2">
      <c r="A11">
        <f>A10*2</f>
        <v>4096</v>
      </c>
      <c r="B11">
        <v>100</v>
      </c>
      <c r="C11">
        <v>41.763399999999997</v>
      </c>
      <c r="D11">
        <v>3.6198000000000001E-2</v>
      </c>
      <c r="E11">
        <f t="shared" si="0"/>
        <v>6.25E-2</v>
      </c>
      <c r="F11" t="b">
        <f t="shared" si="1"/>
        <v>1</v>
      </c>
      <c r="H11" t="s">
        <v>23</v>
      </c>
    </row>
    <row r="12" spans="1:8" x14ac:dyDescent="0.2">
      <c r="A12">
        <f t="shared" si="2"/>
        <v>8192</v>
      </c>
      <c r="B12">
        <v>50</v>
      </c>
      <c r="C12">
        <v>58.949300000000001</v>
      </c>
      <c r="D12">
        <v>2.7097799999999998E-2</v>
      </c>
      <c r="E12">
        <f t="shared" si="0"/>
        <v>4.4194173824159216E-2</v>
      </c>
      <c r="F12" t="b">
        <f t="shared" si="1"/>
        <v>1</v>
      </c>
      <c r="H12" t="s">
        <v>24</v>
      </c>
    </row>
    <row r="13" spans="1:8" x14ac:dyDescent="0.2">
      <c r="A13">
        <f t="shared" si="2"/>
        <v>16384</v>
      </c>
      <c r="B13">
        <v>10</v>
      </c>
      <c r="C13">
        <v>83.128500000000003</v>
      </c>
      <c r="D13">
        <v>1.8135800000000001E-2</v>
      </c>
      <c r="E13">
        <f t="shared" si="0"/>
        <v>3.125E-2</v>
      </c>
      <c r="F13" t="b">
        <f t="shared" si="1"/>
        <v>1</v>
      </c>
      <c r="H13" t="s">
        <v>25</v>
      </c>
    </row>
    <row r="14" spans="1:8" x14ac:dyDescent="0.2">
      <c r="A14">
        <f>A13*2</f>
        <v>32768</v>
      </c>
      <c r="B14">
        <v>5</v>
      </c>
      <c r="C14">
        <v>117.52</v>
      </c>
      <c r="D14">
        <v>1.13075E-2</v>
      </c>
      <c r="E14">
        <f t="shared" si="0"/>
        <v>2.2097086912079608E-2</v>
      </c>
      <c r="F14" t="b">
        <f t="shared" si="1"/>
        <v>1</v>
      </c>
      <c r="H14" t="s">
        <v>26</v>
      </c>
    </row>
    <row r="15" spans="1:8" x14ac:dyDescent="0.2">
      <c r="A15">
        <f t="shared" si="2"/>
        <v>65536</v>
      </c>
      <c r="B15">
        <v>5</v>
      </c>
      <c r="C15">
        <v>166.08500000000001</v>
      </c>
      <c r="D15">
        <v>8.6169899999999997E-3</v>
      </c>
      <c r="E15">
        <f t="shared" si="0"/>
        <v>1.5625E-2</v>
      </c>
      <c r="F15" t="b">
        <f t="shared" si="1"/>
        <v>1</v>
      </c>
      <c r="H15" t="s">
        <v>27</v>
      </c>
    </row>
    <row r="16" spans="1:8" x14ac:dyDescent="0.2">
      <c r="A16">
        <f>A15*2</f>
        <v>131072</v>
      </c>
      <c r="B16">
        <v>5</v>
      </c>
      <c r="C16" s="2">
        <v>234.63200000000001</v>
      </c>
      <c r="D16">
        <v>5.9952599999999997E-3</v>
      </c>
      <c r="E16">
        <f t="shared" si="0"/>
        <v>1.1048543456039804E-2</v>
      </c>
      <c r="F16" t="b">
        <f t="shared" si="1"/>
        <v>1</v>
      </c>
      <c r="H16" t="s">
        <v>28</v>
      </c>
    </row>
    <row r="17" spans="1:9" x14ac:dyDescent="0.2">
      <c r="A17">
        <f>A16*2</f>
        <v>262144</v>
      </c>
      <c r="B17">
        <v>5</v>
      </c>
      <c r="C17">
        <v>331.666</v>
      </c>
      <c r="D17">
        <v>4.2403800000000002E-3</v>
      </c>
      <c r="E17">
        <f t="shared" si="0"/>
        <v>7.8125E-3</v>
      </c>
      <c r="F17" t="b">
        <f t="shared" si="1"/>
        <v>1</v>
      </c>
      <c r="H17" t="s">
        <v>29</v>
      </c>
      <c r="I17">
        <f>60 + 18.514</f>
        <v>78.513999999999996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345C-1785-434B-A86B-5EAAD9622C5A}">
  <dimension ref="A1:I17"/>
  <sheetViews>
    <sheetView tabSelected="1" topLeftCell="A4" zoomScale="120" zoomScaleNormal="120" workbookViewId="0">
      <selection activeCell="I17" sqref="I17"/>
    </sheetView>
  </sheetViews>
  <sheetFormatPr baseColWidth="10" defaultRowHeight="16" x14ac:dyDescent="0.2"/>
  <cols>
    <col min="3" max="3" width="14.5" customWidth="1"/>
    <col min="4" max="4" width="12.664062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H1" t="s">
        <v>18</v>
      </c>
    </row>
    <row r="2" spans="1:8" x14ac:dyDescent="0.2">
      <c r="A2">
        <v>16</v>
      </c>
      <c r="B2">
        <v>1000</v>
      </c>
      <c r="C2">
        <v>4.5019499999999999</v>
      </c>
      <c r="D2">
        <v>0.83005399999999996</v>
      </c>
    </row>
    <row r="3" spans="1:8" x14ac:dyDescent="0.2">
      <c r="A3">
        <v>32</v>
      </c>
      <c r="B3">
        <v>1000</v>
      </c>
      <c r="C3">
        <v>7.1792999999999996</v>
      </c>
      <c r="D3">
        <v>0.66789100000000001</v>
      </c>
    </row>
    <row r="4" spans="1:8" x14ac:dyDescent="0.2">
      <c r="A4">
        <v>64</v>
      </c>
      <c r="B4">
        <v>1000</v>
      </c>
      <c r="C4">
        <v>11.2432</v>
      </c>
      <c r="D4">
        <v>0.55541399999999996</v>
      </c>
    </row>
    <row r="6" spans="1:8" x14ac:dyDescent="0.2">
      <c r="A6">
        <v>128</v>
      </c>
      <c r="B6">
        <v>1000</v>
      </c>
      <c r="C6">
        <v>17.617000000000001</v>
      </c>
      <c r="D6">
        <v>0.393812</v>
      </c>
      <c r="E6">
        <f>2.5/A6^0.33</f>
        <v>0.50415109951382886</v>
      </c>
      <c r="F6" t="b">
        <f>E6&gt;D6</f>
        <v>1</v>
      </c>
      <c r="H6" t="s">
        <v>6</v>
      </c>
    </row>
    <row r="7" spans="1:8" x14ac:dyDescent="0.2">
      <c r="A7">
        <f>A6*2</f>
        <v>256</v>
      </c>
      <c r="B7">
        <v>1000</v>
      </c>
      <c r="C7">
        <v>27.5943</v>
      </c>
      <c r="D7">
        <v>0.33748</v>
      </c>
      <c r="E7">
        <f t="shared" ref="E7:E17" si="0">2.5/A7^0.33</f>
        <v>0.40107059298840758</v>
      </c>
      <c r="F7" t="b">
        <f t="shared" ref="F7:F17" si="1">E7&gt;D7</f>
        <v>1</v>
      </c>
      <c r="H7" t="s">
        <v>19</v>
      </c>
    </row>
    <row r="8" spans="1:8" x14ac:dyDescent="0.2">
      <c r="A8">
        <f>A7*2</f>
        <v>512</v>
      </c>
      <c r="B8">
        <v>1000</v>
      </c>
      <c r="C8">
        <v>43.293199999999999</v>
      </c>
      <c r="D8">
        <v>0.27231499999999997</v>
      </c>
      <c r="E8">
        <f t="shared" si="0"/>
        <v>0.31906628928349795</v>
      </c>
      <c r="F8" t="b">
        <f t="shared" si="1"/>
        <v>1</v>
      </c>
      <c r="H8" t="s">
        <v>8</v>
      </c>
    </row>
    <row r="9" spans="1:8" x14ac:dyDescent="0.2">
      <c r="A9">
        <f t="shared" ref="A9:A15" si="2">A8*2</f>
        <v>1024</v>
      </c>
      <c r="B9">
        <v>1000</v>
      </c>
      <c r="C9">
        <v>68.100300000000004</v>
      </c>
      <c r="D9">
        <v>0.210256</v>
      </c>
      <c r="E9">
        <f t="shared" si="0"/>
        <v>0.25382887386132352</v>
      </c>
      <c r="F9" t="b">
        <f t="shared" si="1"/>
        <v>1</v>
      </c>
      <c r="H9" t="s">
        <v>21</v>
      </c>
    </row>
    <row r="10" spans="1:8" x14ac:dyDescent="0.2">
      <c r="A10">
        <f t="shared" si="2"/>
        <v>2048</v>
      </c>
      <c r="B10">
        <v>500</v>
      </c>
      <c r="C10">
        <v>107.295</v>
      </c>
      <c r="D10">
        <v>0.15742500000000001</v>
      </c>
      <c r="E10">
        <f t="shared" si="0"/>
        <v>0.20193012978710811</v>
      </c>
      <c r="F10" t="b">
        <f t="shared" si="1"/>
        <v>1</v>
      </c>
      <c r="H10" t="s">
        <v>30</v>
      </c>
    </row>
    <row r="11" spans="1:8" x14ac:dyDescent="0.2">
      <c r="A11">
        <f>A10*2</f>
        <v>4096</v>
      </c>
      <c r="B11">
        <v>100</v>
      </c>
      <c r="C11">
        <v>169.214</v>
      </c>
      <c r="D11">
        <v>0.123622</v>
      </c>
      <c r="E11">
        <f t="shared" si="0"/>
        <v>0.16064278541501045</v>
      </c>
      <c r="F11" t="b">
        <f t="shared" si="1"/>
        <v>1</v>
      </c>
      <c r="H11" t="s">
        <v>31</v>
      </c>
    </row>
    <row r="12" spans="1:8" x14ac:dyDescent="0.2">
      <c r="A12">
        <f t="shared" si="2"/>
        <v>8192</v>
      </c>
      <c r="B12">
        <v>50</v>
      </c>
      <c r="C12">
        <v>267.267</v>
      </c>
      <c r="D12">
        <v>9.4442200000000004E-2</v>
      </c>
      <c r="E12">
        <f t="shared" si="0"/>
        <v>0.12779719664965328</v>
      </c>
      <c r="F12" t="b">
        <f t="shared" si="1"/>
        <v>1</v>
      </c>
      <c r="H12" t="s">
        <v>32</v>
      </c>
    </row>
    <row r="13" spans="1:8" x14ac:dyDescent="0.2">
      <c r="A13">
        <f t="shared" si="2"/>
        <v>16384</v>
      </c>
      <c r="B13">
        <v>10</v>
      </c>
      <c r="C13">
        <v>422.10300000000001</v>
      </c>
      <c r="D13">
        <v>7.5844800000000004E-2</v>
      </c>
      <c r="E13">
        <f t="shared" si="0"/>
        <v>0.10166733245640105</v>
      </c>
      <c r="F13" t="b">
        <f t="shared" si="1"/>
        <v>1</v>
      </c>
      <c r="H13" t="s">
        <v>33</v>
      </c>
    </row>
    <row r="14" spans="1:8" x14ac:dyDescent="0.2">
      <c r="A14">
        <f>A13*2</f>
        <v>32768</v>
      </c>
      <c r="B14">
        <v>5</v>
      </c>
      <c r="C14">
        <v>668.41200000000003</v>
      </c>
      <c r="D14">
        <v>5.3230100000000002E-2</v>
      </c>
      <c r="E14">
        <f t="shared" si="0"/>
        <v>8.088007217510762E-2</v>
      </c>
      <c r="F14" t="b">
        <f t="shared" si="1"/>
        <v>1</v>
      </c>
      <c r="H14" t="s">
        <v>34</v>
      </c>
    </row>
    <row r="15" spans="1:8" x14ac:dyDescent="0.2">
      <c r="A15">
        <f t="shared" si="2"/>
        <v>65536</v>
      </c>
      <c r="B15">
        <v>5</v>
      </c>
      <c r="C15">
        <v>1058.05</v>
      </c>
      <c r="D15">
        <v>3.9236E-2</v>
      </c>
      <c r="E15">
        <f t="shared" si="0"/>
        <v>6.4343048224029156E-2</v>
      </c>
      <c r="F15" t="b">
        <f t="shared" si="1"/>
        <v>1</v>
      </c>
      <c r="H15" t="s">
        <v>35</v>
      </c>
    </row>
    <row r="16" spans="1:8" x14ac:dyDescent="0.2">
      <c r="A16">
        <f>A15*2</f>
        <v>131072</v>
      </c>
      <c r="B16">
        <v>5</v>
      </c>
      <c r="C16" s="2">
        <v>1677.77</v>
      </c>
      <c r="D16">
        <v>3.5398300000000001E-2</v>
      </c>
      <c r="E16">
        <f t="shared" si="0"/>
        <v>5.1187242338217323E-2</v>
      </c>
      <c r="F16" t="b">
        <f t="shared" si="1"/>
        <v>1</v>
      </c>
      <c r="H16" t="s">
        <v>36</v>
      </c>
    </row>
    <row r="17" spans="1:9" x14ac:dyDescent="0.2">
      <c r="A17">
        <f>A16*2</f>
        <v>262144</v>
      </c>
      <c r="B17">
        <v>5</v>
      </c>
      <c r="C17">
        <v>2657.34</v>
      </c>
      <c r="D17">
        <v>2.6377399999999999E-2</v>
      </c>
      <c r="E17">
        <f t="shared" si="0"/>
        <v>4.0721318782856314E-2</v>
      </c>
      <c r="F17" t="b">
        <f t="shared" si="1"/>
        <v>1</v>
      </c>
      <c r="H17" t="s">
        <v>37</v>
      </c>
      <c r="I17">
        <f>60 + 45.231</f>
        <v>105.23099999999999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8476-E7D3-9842-9426-F29A045E6CB1}">
  <dimension ref="A1:I17"/>
  <sheetViews>
    <sheetView topLeftCell="A2" zoomScale="110" zoomScaleNormal="110" workbookViewId="0">
      <selection activeCell="I17" sqref="I17"/>
    </sheetView>
  </sheetViews>
  <sheetFormatPr baseColWidth="10" defaultRowHeight="16" x14ac:dyDescent="0.2"/>
  <cols>
    <col min="3" max="3" width="12.33203125" bestFit="1" customWidth="1"/>
    <col min="4" max="4" width="12.6640625" bestFit="1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2</v>
      </c>
      <c r="H1" t="s">
        <v>18</v>
      </c>
    </row>
    <row r="2" spans="1:8" x14ac:dyDescent="0.2">
      <c r="A2">
        <v>16</v>
      </c>
      <c r="B2">
        <v>1000</v>
      </c>
      <c r="C2">
        <v>6.1610199999999997</v>
      </c>
      <c r="D2">
        <v>0.918489</v>
      </c>
    </row>
    <row r="3" spans="1:8" x14ac:dyDescent="0.2">
      <c r="A3">
        <v>32</v>
      </c>
      <c r="B3">
        <v>1000</v>
      </c>
      <c r="C3">
        <v>10.308400000000001</v>
      </c>
      <c r="D3">
        <v>0.75251500000000004</v>
      </c>
    </row>
    <row r="4" spans="1:8" x14ac:dyDescent="0.2">
      <c r="A4">
        <v>64</v>
      </c>
      <c r="B4">
        <v>1000</v>
      </c>
      <c r="C4">
        <v>17.149799999999999</v>
      </c>
      <c r="D4">
        <v>0.71775999999999995</v>
      </c>
    </row>
    <row r="6" spans="1:8" x14ac:dyDescent="0.2">
      <c r="A6">
        <v>128</v>
      </c>
      <c r="B6">
        <v>1000</v>
      </c>
      <c r="C6">
        <v>28.465299999999999</v>
      </c>
      <c r="D6">
        <v>0.54145399999999999</v>
      </c>
      <c r="E6">
        <f>2.1/A6^0.25</f>
        <v>0.62433373537642867</v>
      </c>
      <c r="F6" t="b">
        <f>E6&gt;D6</f>
        <v>1</v>
      </c>
      <c r="H6" t="s">
        <v>6</v>
      </c>
    </row>
    <row r="7" spans="1:8" x14ac:dyDescent="0.2">
      <c r="A7">
        <f>A6*2</f>
        <v>256</v>
      </c>
      <c r="B7">
        <v>1000</v>
      </c>
      <c r="C7">
        <v>47.175899999999999</v>
      </c>
      <c r="D7">
        <v>0.45456000000000002</v>
      </c>
      <c r="E7">
        <f t="shared" ref="E7:E17" si="0">2.1/A7^0.25</f>
        <v>0.52500000000000002</v>
      </c>
      <c r="F7" t="b">
        <f t="shared" ref="F7:F17" si="1">E7&gt;D7</f>
        <v>1</v>
      </c>
      <c r="H7" t="s">
        <v>19</v>
      </c>
    </row>
    <row r="8" spans="1:8" x14ac:dyDescent="0.2">
      <c r="A8">
        <f>A7*2</f>
        <v>512</v>
      </c>
      <c r="B8">
        <v>1000</v>
      </c>
      <c r="C8">
        <v>78.261499999999998</v>
      </c>
      <c r="D8">
        <v>0.42303499999999999</v>
      </c>
      <c r="E8">
        <f t="shared" si="0"/>
        <v>0.44147061800820014</v>
      </c>
      <c r="F8" t="b">
        <f t="shared" si="1"/>
        <v>1</v>
      </c>
      <c r="H8" t="s">
        <v>8</v>
      </c>
    </row>
    <row r="9" spans="1:8" x14ac:dyDescent="0.2">
      <c r="A9">
        <f t="shared" ref="A9:A15" si="2">A8*2</f>
        <v>1024</v>
      </c>
      <c r="B9">
        <v>1000</v>
      </c>
      <c r="C9">
        <v>130.10400000000001</v>
      </c>
      <c r="D9">
        <v>0.34899599999999997</v>
      </c>
      <c r="E9">
        <f t="shared" si="0"/>
        <v>0.37123106012293744</v>
      </c>
      <c r="F9" t="b">
        <f t="shared" si="1"/>
        <v>1</v>
      </c>
      <c r="H9" t="s">
        <v>21</v>
      </c>
    </row>
    <row r="10" spans="1:8" x14ac:dyDescent="0.2">
      <c r="A10">
        <f t="shared" si="2"/>
        <v>2048</v>
      </c>
      <c r="B10">
        <v>500</v>
      </c>
      <c r="C10">
        <v>216.60599999999999</v>
      </c>
      <c r="D10">
        <v>0.27238899999999999</v>
      </c>
      <c r="E10">
        <f t="shared" si="0"/>
        <v>0.31216686768821428</v>
      </c>
      <c r="F10" t="b">
        <f t="shared" si="1"/>
        <v>1</v>
      </c>
      <c r="H10" t="s">
        <v>38</v>
      </c>
    </row>
    <row r="11" spans="1:8" x14ac:dyDescent="0.2">
      <c r="A11">
        <f>A10*2</f>
        <v>4096</v>
      </c>
      <c r="B11">
        <v>100</v>
      </c>
      <c r="C11">
        <v>361.03800000000001</v>
      </c>
      <c r="D11">
        <v>0.20575399999999999</v>
      </c>
      <c r="E11">
        <f t="shared" si="0"/>
        <v>0.26250000000000007</v>
      </c>
      <c r="F11" t="b">
        <f t="shared" si="1"/>
        <v>1</v>
      </c>
      <c r="H11" t="s">
        <v>39</v>
      </c>
    </row>
    <row r="12" spans="1:8" x14ac:dyDescent="0.2">
      <c r="A12">
        <f t="shared" si="2"/>
        <v>8192</v>
      </c>
      <c r="B12">
        <v>50</v>
      </c>
      <c r="C12">
        <v>603.39</v>
      </c>
      <c r="D12">
        <v>0.177229</v>
      </c>
      <c r="E12">
        <f t="shared" si="0"/>
        <v>0.22073530900410013</v>
      </c>
      <c r="F12" t="b">
        <f t="shared" si="1"/>
        <v>1</v>
      </c>
      <c r="H12" t="s">
        <v>40</v>
      </c>
    </row>
    <row r="13" spans="1:8" x14ac:dyDescent="0.2">
      <c r="A13">
        <f t="shared" si="2"/>
        <v>16384</v>
      </c>
      <c r="B13">
        <v>10</v>
      </c>
      <c r="C13">
        <v>1008.89</v>
      </c>
      <c r="D13">
        <v>0.159076</v>
      </c>
      <c r="E13">
        <f t="shared" si="0"/>
        <v>0.18561553006146875</v>
      </c>
      <c r="F13" t="b">
        <f t="shared" si="1"/>
        <v>1</v>
      </c>
      <c r="H13" t="s">
        <v>41</v>
      </c>
    </row>
    <row r="14" spans="1:8" x14ac:dyDescent="0.2">
      <c r="A14">
        <f>A13*2</f>
        <v>32768</v>
      </c>
      <c r="B14">
        <v>5</v>
      </c>
      <c r="C14">
        <v>1689.69</v>
      </c>
      <c r="D14">
        <v>0.123581</v>
      </c>
      <c r="E14">
        <f t="shared" si="0"/>
        <v>0.15608343384410717</v>
      </c>
      <c r="F14" t="b">
        <f t="shared" si="1"/>
        <v>1</v>
      </c>
      <c r="H14" t="s">
        <v>42</v>
      </c>
    </row>
    <row r="15" spans="1:8" x14ac:dyDescent="0.2">
      <c r="A15">
        <f t="shared" si="2"/>
        <v>65536</v>
      </c>
      <c r="B15">
        <v>5</v>
      </c>
      <c r="C15">
        <v>2828.88</v>
      </c>
      <c r="D15">
        <v>0.100746</v>
      </c>
      <c r="E15">
        <f t="shared" si="0"/>
        <v>0.13125000000000003</v>
      </c>
      <c r="F15" t="b">
        <f t="shared" si="1"/>
        <v>1</v>
      </c>
      <c r="H15" t="s">
        <v>43</v>
      </c>
    </row>
    <row r="16" spans="1:8" x14ac:dyDescent="0.2">
      <c r="A16">
        <f>A15*2</f>
        <v>131072</v>
      </c>
      <c r="B16">
        <v>5</v>
      </c>
      <c r="C16" s="2">
        <v>4740.22</v>
      </c>
      <c r="D16">
        <v>9.3132699999999999E-2</v>
      </c>
      <c r="E16">
        <f t="shared" si="0"/>
        <v>0.11036765450205004</v>
      </c>
      <c r="F16" t="b">
        <f t="shared" si="1"/>
        <v>1</v>
      </c>
      <c r="H16" t="s">
        <v>44</v>
      </c>
    </row>
    <row r="17" spans="1:9" x14ac:dyDescent="0.2">
      <c r="A17">
        <f>A16*2</f>
        <v>262144</v>
      </c>
      <c r="B17">
        <v>5</v>
      </c>
      <c r="C17">
        <v>7951</v>
      </c>
      <c r="D17">
        <v>7.4074299999999996E-2</v>
      </c>
      <c r="E17">
        <f t="shared" si="0"/>
        <v>9.2807765030734374E-2</v>
      </c>
      <c r="F17" t="b">
        <f t="shared" si="1"/>
        <v>1</v>
      </c>
      <c r="H17" t="s">
        <v>45</v>
      </c>
      <c r="I17">
        <f>60+59.095</f>
        <v>119.095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 0</vt:lpstr>
      <vt:lpstr>Dimension 2</vt:lpstr>
      <vt:lpstr>Dimension 3</vt:lpstr>
      <vt:lpstr>Dimension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2020-02-28T03:10:52Z</dcterms:created>
  <dcterms:modified xsi:type="dcterms:W3CDTF">2020-03-01T01:07:29Z</dcterms:modified>
</cp:coreProperties>
</file>