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9AFC8952-A9E3-4DE0-9E78-42DF80BD032A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3" l="1"/>
  <c r="D20" i="3" l="1"/>
  <c r="D25" i="3" l="1"/>
  <c r="D21" i="3"/>
  <c r="D15" i="3"/>
  <c r="D14" i="3"/>
  <c r="D13" i="3"/>
  <c r="D12" i="3"/>
  <c r="D11" i="3"/>
  <c r="D6" i="3"/>
  <c r="D5" i="3"/>
  <c r="D4" i="3"/>
</calcChain>
</file>

<file path=xl/sharedStrings.xml><?xml version="1.0" encoding="utf-8"?>
<sst xmlns="http://schemas.openxmlformats.org/spreadsheetml/2006/main" count="96" uniqueCount="75">
  <si>
    <t>id</t>
    <phoneticPr fontId="1" type="noConversion"/>
  </si>
  <si>
    <t>age</t>
    <phoneticPr fontId="1" type="noConversion"/>
  </si>
  <si>
    <t>Andy</t>
    <phoneticPr fontId="1" type="noConversion"/>
  </si>
  <si>
    <t>Bob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</si>
  <si>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</si>
  <si>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</si>
  <si>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</si>
  <si>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Eason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</si>
  <si>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</si>
  <si>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</si>
  <si>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</si>
  <si>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</si>
  <si>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</si>
  <si>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</si>
  <si>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</si>
  <si>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</si>
  <si>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</si>
  <si>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</si>
  <si>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</si>
  <si>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</si>
  <si>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</si>
  <si>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</si>
  <si>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</si>
  <si>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</si>
  <si>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</si>
  <si>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</si>
  <si>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</si>
  <si>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</si>
  <si>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</si>
  <si>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</si>
  <si>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</si>
  <si>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Sheet1</t>
    <phoneticPr fontId="1" type="noConversion"/>
  </si>
  <si>
    <t>133***1112</t>
    <phoneticPr fontId="1" type="noConversion"/>
  </si>
  <si>
    <t>135***1113</t>
    <phoneticPr fontId="1" type="noConversion"/>
  </si>
  <si>
    <t>137***1114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</si>
  <si>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</si>
  <si>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</si>
  <si>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</si>
  <si>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</si>
  <si>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</si>
  <si>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</si>
  <si>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</si>
  <si>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</si>
  <si>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</si>
  <si>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</si>
  <si>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</si>
  <si>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</si>
  <si>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</si>
  <si>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</si>
  <si>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</si>
  <si>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</si>
  <si>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</si>
  <si>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</si>
  <si>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</si>
  <si>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</si>
  <si>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</si>
  <si>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</si>
  <si>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</si>
  <si>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</si>
  <si>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</si>
  <si>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</si>
  <si>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</si>
  <si>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</si>
  <si>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</si>
  <si>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</si>
  <si>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</si>
  <si>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</si>
  <si>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</si>
  <si>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</si>
  <si>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</si>
  <si>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</si>
  <si>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</si>
  <si>
    <t>话费50元</t>
  </si>
  <si>
    <t>=MIDB(A1,SEARCHB("?",A1),2*LEN(A1)-LENB(A1))*1</t>
    <phoneticPr fontId="1" type="noConversion"/>
  </si>
  <si>
    <t>提取中文字符串中的（第一个）数字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</si>
</sst>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H8"/>
  <sheetViews>
    <sheetView workbookViewId="0">
      <selection activeCell="G20" sqref="G20"/>
    </sheetView>
  </sheetViews>
  <sheetFormatPr defaultRowHeight="13.8" x14ac:dyDescent="0.25"/>
  <cols>
    <col min="2" max="2" width="6.5546875" bestFit="1" customWidth="1"/>
    <col min="3" max="3" width="10" bestFit="1" customWidth="1"/>
    <col min="4" max="4" width="10.5546875" bestFit="1" customWidth="1"/>
    <col min="6" max="6" width="15.6640625" customWidth="1"/>
  </cols>
  <sheetData>
    <row r="1" spans="1:8" x14ac:dyDescent="0.25">
      <c r="A1" s="1" t="s">
        <v>31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1">
        <v>1</v>
      </c>
      <c r="B2" s="2" t="s">
        <v>0</v>
      </c>
      <c r="C2" s="2" t="s">
        <v>6</v>
      </c>
      <c r="D2" s="2" t="s">
        <v>14</v>
      </c>
      <c r="E2" s="2" t="s">
        <v>1</v>
      </c>
      <c r="F2" s="2" t="s">
        <v>13</v>
      </c>
      <c r="G2" s="2" t="s">
        <v>16</v>
      </c>
      <c r="H2" s="2" t="s">
        <v>23</v>
      </c>
    </row>
    <row r="3" spans="1:8" x14ac:dyDescent="0.25">
      <c r="A3" s="1">
        <v>2</v>
      </c>
      <c r="B3" s="2">
        <v>12301</v>
      </c>
      <c r="C3" s="2" t="s">
        <v>2</v>
      </c>
      <c r="D3" s="2" t="s">
        <v>8</v>
      </c>
      <c r="E3" s="2">
        <v>21</v>
      </c>
      <c r="F3" s="2" t="s">
        <v>15</v>
      </c>
      <c r="G3" s="2" t="s">
        <v>20</v>
      </c>
      <c r="H3" s="2">
        <v>70</v>
      </c>
    </row>
    <row r="4" spans="1:8" x14ac:dyDescent="0.25">
      <c r="A4" s="1">
        <v>3</v>
      </c>
      <c r="B4" s="2">
        <v>12302</v>
      </c>
      <c r="C4" s="2" t="s">
        <v>3</v>
      </c>
      <c r="D4" s="2" t="s">
        <v>9</v>
      </c>
      <c r="E4" s="2">
        <v>22</v>
      </c>
      <c r="F4" s="2" t="s">
        <v>32</v>
      </c>
      <c r="G4" s="2" t="s">
        <v>19</v>
      </c>
      <c r="H4" s="2">
        <v>55</v>
      </c>
    </row>
    <row r="5" spans="1:8" x14ac:dyDescent="0.25">
      <c r="A5" s="1">
        <v>4</v>
      </c>
      <c r="B5" s="2">
        <v>12303</v>
      </c>
      <c r="C5" s="2" t="s">
        <v>4</v>
      </c>
      <c r="D5" s="2" t="s">
        <v>10</v>
      </c>
      <c r="E5" s="2">
        <v>23</v>
      </c>
      <c r="F5" s="2" t="s">
        <v>33</v>
      </c>
      <c r="G5" s="2" t="s">
        <v>17</v>
      </c>
      <c r="H5" s="2">
        <v>91</v>
      </c>
    </row>
    <row r="6" spans="1:8" x14ac:dyDescent="0.25">
      <c r="A6" s="1">
        <v>5</v>
      </c>
      <c r="B6" s="2">
        <v>12304</v>
      </c>
      <c r="C6" s="2" t="s">
        <v>5</v>
      </c>
      <c r="D6" s="2" t="s">
        <v>11</v>
      </c>
      <c r="E6" s="2">
        <v>24</v>
      </c>
      <c r="F6" s="2" t="s">
        <v>34</v>
      </c>
      <c r="G6" s="2" t="s">
        <v>21</v>
      </c>
      <c r="H6" s="2">
        <v>60</v>
      </c>
    </row>
    <row r="7" spans="1:8" x14ac:dyDescent="0.25">
      <c r="A7" s="1">
        <v>6</v>
      </c>
      <c r="B7" s="2">
        <v>12305</v>
      </c>
      <c r="C7" s="2" t="s">
        <v>5</v>
      </c>
      <c r="D7" s="2" t="s">
        <v>12</v>
      </c>
      <c r="E7" s="2">
        <v>25</v>
      </c>
      <c r="F7" s="2" t="s">
        <v>35</v>
      </c>
      <c r="G7" s="2" t="s">
        <v>22</v>
      </c>
      <c r="H7" s="2">
        <v>86</v>
      </c>
    </row>
    <row r="8" spans="1:8" x14ac:dyDescent="0.25">
      <c r="A8" s="1">
        <v>7</v>
      </c>
      <c r="B8" s="2">
        <v>12306</v>
      </c>
      <c r="C8" s="2" t="s">
        <v>7</v>
      </c>
      <c r="D8" s="2" t="s">
        <v>8</v>
      </c>
      <c r="E8" s="2">
        <v>26</v>
      </c>
      <c r="F8" s="2" t="s">
        <v>36</v>
      </c>
      <c r="G8" s="2" t="s">
        <v>18</v>
      </c>
      <c r="H8" s="2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C23" sqref="C23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3"/>
      <c r="B1" s="3" t="s">
        <v>38</v>
      </c>
    </row>
    <row r="2" spans="1:5" x14ac:dyDescent="0.25">
      <c r="A2" s="3" t="s">
        <v>39</v>
      </c>
      <c r="B2" s="3">
        <v>1</v>
      </c>
    </row>
    <row r="3" spans="1:5" x14ac:dyDescent="0.25">
      <c r="A3" s="3" t="s">
        <v>40</v>
      </c>
      <c r="B3" s="3">
        <v>2</v>
      </c>
    </row>
    <row r="4" spans="1:5" x14ac:dyDescent="0.25">
      <c r="A4" s="3" t="s">
        <v>41</v>
      </c>
      <c r="B4" s="3">
        <v>3</v>
      </c>
    </row>
    <row r="5" spans="1:5" x14ac:dyDescent="0.25">
      <c r="A5" s="3" t="s">
        <v>42</v>
      </c>
      <c r="B5" s="3">
        <v>4</v>
      </c>
    </row>
    <row r="6" spans="1:5" x14ac:dyDescent="0.25">
      <c r="A6" s="3" t="s">
        <v>43</v>
      </c>
      <c r="B6" s="3">
        <v>5</v>
      </c>
    </row>
    <row r="7" spans="1:5" x14ac:dyDescent="0.25">
      <c r="A7" s="3" t="s">
        <v>44</v>
      </c>
      <c r="B7" s="4" t="s">
        <v>37</v>
      </c>
    </row>
    <row r="10" spans="1:5" x14ac:dyDescent="0.25">
      <c r="B10" s="5">
        <v>43940</v>
      </c>
    </row>
    <row r="11" spans="1:5" x14ac:dyDescent="0.25">
      <c r="B11" s="5">
        <v>43940</v>
      </c>
    </row>
    <row r="12" spans="1:5" x14ac:dyDescent="0.25">
      <c r="B12" s="6">
        <v>0.87361111111111101</v>
      </c>
    </row>
    <row r="13" spans="1:5" x14ac:dyDescent="0.25">
      <c r="B13">
        <v>0.87361111111111101</v>
      </c>
    </row>
    <row r="14" spans="1:5" x14ac:dyDescent="0.25">
      <c r="B14" s="7">
        <v>43940</v>
      </c>
    </row>
    <row r="15" spans="1:5" x14ac:dyDescent="0.25"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28"/>
  <sheetViews>
    <sheetView tabSelected="1" topLeftCell="A4" workbookViewId="0">
      <selection activeCell="H24" sqref="H24"/>
    </sheetView>
  </sheetViews>
  <sheetFormatPr defaultRowHeight="13.8" x14ac:dyDescent="0.25"/>
  <cols>
    <col min="1" max="1" width="13.109375" bestFit="1" customWidth="1"/>
    <col min="2" max="2" width="38" bestFit="1" customWidth="1"/>
    <col min="3" max="3" width="46.44140625" bestFit="1" customWidth="1"/>
    <col min="4" max="4" width="13.88671875" bestFit="1" customWidth="1"/>
  </cols>
  <sheetData>
    <row r="1" spans="1:9" x14ac:dyDescent="0.25">
      <c r="A1" t="s">
        <v>72</v>
      </c>
    </row>
    <row r="3" spans="1:9" x14ac:dyDescent="0.25">
      <c r="A3" t="s">
        <v>39</v>
      </c>
      <c r="B3" t="s">
        <v>46</v>
      </c>
      <c r="C3" t="s">
        <v>47</v>
      </c>
      <c r="D3" t="s">
        <v>48</v>
      </c>
    </row>
    <row r="4" spans="1:9" x14ac:dyDescent="0.25">
      <c r="A4" t="s">
        <v>45</v>
      </c>
      <c r="B4" t="s">
        <v>49</v>
      </c>
      <c r="C4" s="9" t="s">
        <v>50</v>
      </c>
      <c r="D4" s="9" t="str">
        <f>LEFT(A1,4)</f>
        <v>话费50</v>
      </c>
    </row>
    <row r="5" spans="1:9" x14ac:dyDescent="0.25">
      <c r="B5" t="s">
        <v>51</v>
      </c>
      <c r="C5" s="9" t="s">
        <v>52</v>
      </c>
      <c r="D5" s="9" t="str">
        <f>RIGHT(A1,3)</f>
        <v>50元</v>
      </c>
    </row>
    <row r="6" spans="1:9" x14ac:dyDescent="0.25">
      <c r="B6" t="s">
        <v>53</v>
      </c>
      <c r="C6" s="10" t="s">
        <v>54</v>
      </c>
      <c r="D6" s="9" t="str">
        <f>MID(A1,4,3)</f>
        <v>0元</v>
      </c>
    </row>
    <row r="10" spans="1:9" x14ac:dyDescent="0.25">
      <c r="A10" t="s">
        <v>39</v>
      </c>
      <c r="B10" t="s">
        <v>46</v>
      </c>
      <c r="C10" t="s">
        <v>47</v>
      </c>
      <c r="D10" t="s">
        <v>48</v>
      </c>
    </row>
    <row r="11" spans="1:9" x14ac:dyDescent="0.25">
      <c r="A11" t="s">
        <v>45</v>
      </c>
      <c r="B11" t="s">
        <v>55</v>
      </c>
      <c r="C11" s="9" t="s">
        <v>56</v>
      </c>
      <c r="D11" s="11">
        <f>FIND("-",A11)</f>
        <v>5</v>
      </c>
    </row>
    <row r="12" spans="1:9" x14ac:dyDescent="0.25">
      <c r="B12" t="s">
        <v>57</v>
      </c>
      <c r="C12" s="9" t="s">
        <v>58</v>
      </c>
      <c r="D12" t="e">
        <f>LEFT(A1,FIND("-",A1)-1)</f>
        <v>#VALUE!</v>
      </c>
    </row>
    <row r="13" spans="1:9" x14ac:dyDescent="0.25">
      <c r="B13" t="s">
        <v>59</v>
      </c>
      <c r="C13" s="9" t="s">
        <v>60</v>
      </c>
      <c r="D13" t="str">
        <f>MID(A11,FIND("-",A11)-3,3)</f>
        <v>BCD</v>
      </c>
    </row>
    <row r="14" spans="1:9" x14ac:dyDescent="0.25">
      <c r="B14" t="s">
        <v>61</v>
      </c>
      <c r="C14" s="9" t="s">
        <v>62</v>
      </c>
      <c r="D14" t="e">
        <f>RIGHT(A1,FIND("-",A1)-2)</f>
        <v>#VALUE!</v>
      </c>
      <c r="H14" s="12"/>
      <c r="I14" s="11"/>
    </row>
    <row r="15" spans="1:9" x14ac:dyDescent="0.25">
      <c r="B15" t="s">
        <v>63</v>
      </c>
      <c r="C15" s="9" t="s">
        <v>64</v>
      </c>
      <c r="D15" t="e">
        <f>MID(A1,FIND("-",A1)+1,2)</f>
        <v>#VALUE!</v>
      </c>
    </row>
    <row r="19" spans="1:4" x14ac:dyDescent="0.25">
      <c r="A19" t="s">
        <v>39</v>
      </c>
      <c r="B19" t="s">
        <v>46</v>
      </c>
      <c r="C19" t="s">
        <v>47</v>
      </c>
      <c r="D19" t="s">
        <v>48</v>
      </c>
    </row>
    <row r="20" spans="1:4" x14ac:dyDescent="0.25">
      <c r="A20" s="11">
        <v>123456789123</v>
      </c>
      <c r="B20" t="s">
        <v>65</v>
      </c>
      <c r="C20" s="9" t="s">
        <v>66</v>
      </c>
      <c r="D20" s="11" t="str">
        <f>""&amp;A20</f>
        <v>123456789123</v>
      </c>
    </row>
    <row r="21" spans="1:4" x14ac:dyDescent="0.25">
      <c r="B21" t="s">
        <v>67</v>
      </c>
      <c r="C21" s="9" t="s">
        <v>68</v>
      </c>
      <c r="D21" t="str">
        <f>""&amp;(VALUE(CLEAN(A20)))</f>
        <v>123456789123</v>
      </c>
    </row>
    <row r="24" spans="1:4" x14ac:dyDescent="0.25">
      <c r="A24" t="s">
        <v>39</v>
      </c>
      <c r="B24" t="s">
        <v>46</v>
      </c>
      <c r="C24" t="s">
        <v>47</v>
      </c>
      <c r="D24" t="s">
        <v>48</v>
      </c>
    </row>
    <row r="25" spans="1:4" x14ac:dyDescent="0.25">
      <c r="A25" t="s">
        <v>69</v>
      </c>
      <c r="B25" t="s">
        <v>70</v>
      </c>
      <c r="C25" s="9" t="s">
        <v>71</v>
      </c>
      <c r="D25">
        <f>LEN(A25)-LEN(SUBSTITUTE(A25,"*",""))</f>
        <v>3</v>
      </c>
    </row>
    <row r="26" spans="1:4" x14ac:dyDescent="0.25">
      <c r="C26" s="9"/>
    </row>
    <row r="27" spans="1:4" x14ac:dyDescent="0.25">
      <c r="A27" t="s">
        <v>39</v>
      </c>
      <c r="B27" t="s">
        <v>46</v>
      </c>
      <c r="C27" t="s">
        <v>47</v>
      </c>
      <c r="D27" t="s">
        <v>48</v>
      </c>
    </row>
    <row r="28" spans="1:4" x14ac:dyDescent="0.25">
      <c r="A28" t="s">
        <v>72</v>
      </c>
      <c r="B28" t="s">
        <v>74</v>
      </c>
      <c r="C28" s="9" t="s">
        <v>73</v>
      </c>
      <c r="D28">
        <f>MIDB(A1,SEARCHB("?",A1),2*LEN(A1)-LENB(A1))*1</f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2020-04-27T05:26:59Z</dcterms:modified>
</cp:coreProperties>
</file>