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A2C59021-BF47-4A07-A898-F7A750255727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<sst xmlns="http://schemas.openxmlformats.org/spreadsheetml/2006/main" count="96" uniqueCount="75">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</sst>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28"/>
  <sheetViews>
    <sheetView tabSelected="1" workbookViewId="0">
      <selection activeCell="A27" sqref="A27:D28"/>
    </sheetView>
  </sheetViews>
  <sheetFormatPr defaultRowHeight="13.8" x14ac:dyDescent="0.25"/>
  <cols>
    <col min="1" max="1" width="13.109375" bestFit="1" customWidth="1"/>
    <col min="2" max="2" width="38" bestFit="1" customWidth="1"/>
    <col min="3" max="3" width="46.44140625" bestFit="1" customWidth="1"/>
    <col min="4" max="4" width="13.88671875" bestFit="1" customWidth="1"/>
  </cols>
  <sheetData>
    <row r="1" spans="1:9" x14ac:dyDescent="0.25">
      <c r="A1" t="s">
        <v>72</v>
      </c>
    </row>
    <row r="3" spans="1:9" x14ac:dyDescent="0.25">
      <c r="A3" t="s">
        <v>39</v>
      </c>
      <c r="B3" t="s">
        <v>46</v>
      </c>
      <c r="C3" t="s">
        <v>47</v>
      </c>
      <c r="D3" t="s">
        <v>48</v>
      </c>
    </row>
    <row r="4" spans="1:9" x14ac:dyDescent="0.25">
      <c r="A4" t="s">
        <v>45</v>
      </c>
      <c r="B4" t="s">
        <v>49</v>
      </c>
      <c r="C4" s="9" t="s">
        <v>50</v>
      </c>
      <c r="D4" s="9" t="str">
        <f>LEFT(A1,4)</f>
        <v>话费50</v>
      </c>
    </row>
    <row r="5" spans="1:9" x14ac:dyDescent="0.25">
      <c r="B5" t="s">
        <v>51</v>
      </c>
      <c r="C5" s="9" t="s">
        <v>52</v>
      </c>
      <c r="D5" s="9" t="str">
        <f>RIGHT(A1,3)</f>
        <v>50元</v>
      </c>
    </row>
    <row r="6" spans="1:9" x14ac:dyDescent="0.25">
      <c r="B6" t="s">
        <v>53</v>
      </c>
      <c r="C6" s="10" t="s">
        <v>54</v>
      </c>
      <c r="D6" s="9" t="str">
        <f>MID(A1,4,3)</f>
        <v>0元</v>
      </c>
    </row>
    <row r="10" spans="1:9" x14ac:dyDescent="0.25">
      <c r="A10" t="s">
        <v>39</v>
      </c>
      <c r="B10" t="s">
        <v>46</v>
      </c>
      <c r="C10" t="s">
        <v>47</v>
      </c>
      <c r="D10" t="s">
        <v>48</v>
      </c>
    </row>
    <row r="11" spans="1:9" x14ac:dyDescent="0.25">
      <c r="A11" t="s">
        <v>45</v>
      </c>
      <c r="B11" t="s">
        <v>55</v>
      </c>
      <c r="C11" s="9" t="s">
        <v>56</v>
      </c>
      <c r="D11" s="11">
        <f>FIND("-",A11)</f>
        <v>5</v>
      </c>
    </row>
    <row r="12" spans="1:9" x14ac:dyDescent="0.25">
      <c r="B12" t="s">
        <v>57</v>
      </c>
      <c r="C12" s="9" t="s">
        <v>58</v>
      </c>
      <c r="D12" t="e">
        <f>LEFT(A1,FIND("-",A1)-1)</f>
        <v>#VALUE!</v>
      </c>
    </row>
    <row r="13" spans="1:9" x14ac:dyDescent="0.25">
      <c r="B13" t="s">
        <v>59</v>
      </c>
      <c r="C13" s="9" t="s">
        <v>60</v>
      </c>
      <c r="D13" t="str">
        <f>MID(A11,FIND("-",A11)-3,3)</f>
        <v>BCD</v>
      </c>
    </row>
    <row r="14" spans="1:9" x14ac:dyDescent="0.25">
      <c r="B14" t="s">
        <v>61</v>
      </c>
      <c r="C14" s="9" t="s">
        <v>62</v>
      </c>
      <c r="D14" t="e">
        <f>RIGHT(A1,FIND("-",A1)-2)</f>
        <v>#VALUE!</v>
      </c>
      <c r="H14" s="12"/>
      <c r="I14" s="11"/>
    </row>
    <row r="15" spans="1:9" x14ac:dyDescent="0.25">
      <c r="B15" t="s">
        <v>63</v>
      </c>
      <c r="C15" s="9" t="s">
        <v>64</v>
      </c>
      <c r="D15" t="e">
        <f>MID(A1,FIND("-",A1)+1,2)</f>
        <v>#VALUE!</v>
      </c>
    </row>
    <row r="19" spans="1:4" x14ac:dyDescent="0.25">
      <c r="A19" t="s">
        <v>39</v>
      </c>
      <c r="B19" t="s">
        <v>46</v>
      </c>
      <c r="C19" t="s">
        <v>47</v>
      </c>
      <c r="D19" t="s">
        <v>48</v>
      </c>
    </row>
    <row r="20" spans="1:4" x14ac:dyDescent="0.25">
      <c r="A20">
        <v>123456789123</v>
      </c>
      <c r="B20" t="s">
        <v>65</v>
      </c>
      <c r="C20" s="9" t="s">
        <v>66</v>
      </c>
      <c r="D20" s="11" t="str">
        <f>""&amp;A20</f>
        <v>123456789123</v>
      </c>
    </row>
    <row r="21" spans="1:4" x14ac:dyDescent="0.25">
      <c r="B21" t="s">
        <v>67</v>
      </c>
      <c r="C21" s="9" t="s">
        <v>68</v>
      </c>
      <c r="D21" t="str">
        <f>""&amp;(VALUE(CLEAN(A20)))</f>
        <v>123456789123</v>
      </c>
    </row>
    <row r="24" spans="1:4" x14ac:dyDescent="0.25">
      <c r="A24" t="s">
        <v>39</v>
      </c>
      <c r="B24" t="s">
        <v>46</v>
      </c>
      <c r="C24" t="s">
        <v>47</v>
      </c>
      <c r="D24" t="s">
        <v>48</v>
      </c>
    </row>
    <row r="25" spans="1:4" x14ac:dyDescent="0.25">
      <c r="A25" t="s">
        <v>69</v>
      </c>
      <c r="B25" t="s">
        <v>70</v>
      </c>
      <c r="C25" s="9" t="s">
        <v>71</v>
      </c>
      <c r="D25">
        <f>LEN(A25)-LEN(SUBSTITUTE(A25,"*",""))</f>
        <v>3</v>
      </c>
    </row>
    <row r="26" spans="1:4" x14ac:dyDescent="0.25">
      <c r="C26" s="9"/>
    </row>
    <row r="27" spans="1:4" x14ac:dyDescent="0.25">
      <c r="A27" t="s">
        <v>39</v>
      </c>
      <c r="B27" t="s">
        <v>46</v>
      </c>
      <c r="C27" t="s">
        <v>47</v>
      </c>
      <c r="D27" t="s">
        <v>48</v>
      </c>
    </row>
    <row r="28" spans="1:4" x14ac:dyDescent="0.25">
      <c r="A28" t="s">
        <v>72</v>
      </c>
      <c r="B28" t="s">
        <v>74</v>
      </c>
      <c r="C28" s="9" t="s">
        <v>73</v>
      </c>
      <c r="D28">
        <f>MIDB(A1,SEARCHB("?",A1),2*LEN(A1)-LENB(A1))*1</f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2020-04-27T05:21:54Z</dcterms:modified>
</cp:coreProperties>
</file>