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Žiga\Desktop\Šola\FMF\DIPLOMA\R\R_primeri\"/>
    </mc:Choice>
  </mc:AlternateContent>
  <xr:revisionPtr revIDLastSave="0" documentId="13_ncr:9_{633960D7-600D-4802-A3E7-146E5F3D3D50}" xr6:coauthVersionLast="41" xr6:coauthVersionMax="41" xr10:uidLastSave="{00000000-0000-0000-0000-000000000000}"/>
  <bookViews>
    <workbookView xWindow="-120" yWindow="-120" windowWidth="29040" windowHeight="15840" xr2:uid="{AFE87B7A-A4E3-4687-9C03-499FE48284B5}"/>
  </bookViews>
  <sheets>
    <sheet name="music" sheetId="1" r:id="rId1"/>
    <sheet name="glasb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L3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2" i="1"/>
  <c r="H2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2" i="1"/>
  <c r="D2" i="1" s="1"/>
  <c r="F49" i="1" l="1"/>
  <c r="F33" i="1"/>
  <c r="F21" i="1"/>
  <c r="F41" i="1"/>
  <c r="F48" i="1"/>
  <c r="F44" i="1"/>
  <c r="F40" i="1"/>
  <c r="F36" i="1"/>
  <c r="F32" i="1"/>
  <c r="F28" i="1"/>
  <c r="F24" i="1"/>
  <c r="F20" i="1"/>
  <c r="F16" i="1"/>
  <c r="F12" i="1"/>
  <c r="F8" i="1"/>
  <c r="F4" i="1"/>
  <c r="F37" i="1"/>
  <c r="F25" i="1"/>
  <c r="F13" i="1"/>
  <c r="F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F45" i="1"/>
  <c r="F29" i="1"/>
  <c r="F17" i="1"/>
  <c r="F9" i="1"/>
  <c r="F50" i="1"/>
  <c r="F46" i="1"/>
  <c r="F42" i="1"/>
  <c r="F38" i="1"/>
  <c r="F34" i="1"/>
  <c r="F30" i="1"/>
  <c r="F26" i="1"/>
  <c r="F22" i="1"/>
  <c r="F18" i="1"/>
  <c r="F14" i="1"/>
  <c r="Q14" i="1" s="1"/>
  <c r="F10" i="1"/>
  <c r="F6" i="1"/>
  <c r="F2" i="1"/>
  <c r="E2" i="1"/>
  <c r="J2" i="1" s="1"/>
  <c r="E3" i="1"/>
  <c r="E46" i="1"/>
  <c r="E30" i="1"/>
  <c r="E14" i="1"/>
  <c r="P14" i="1" s="1"/>
  <c r="E42" i="1"/>
  <c r="E26" i="1"/>
  <c r="E10" i="1"/>
  <c r="E38" i="1"/>
  <c r="E22" i="1"/>
  <c r="E6" i="1"/>
  <c r="P6" i="1" s="1"/>
  <c r="E50" i="1"/>
  <c r="E34" i="1"/>
  <c r="E18" i="1"/>
  <c r="E49" i="1"/>
  <c r="J49" i="1" s="1"/>
  <c r="E45" i="1"/>
  <c r="J45" i="1" s="1"/>
  <c r="E41" i="1"/>
  <c r="J41" i="1" s="1"/>
  <c r="E37" i="1"/>
  <c r="J37" i="1" s="1"/>
  <c r="E33" i="1"/>
  <c r="J33" i="1" s="1"/>
  <c r="E29" i="1"/>
  <c r="J29" i="1" s="1"/>
  <c r="E25" i="1"/>
  <c r="J25" i="1" s="1"/>
  <c r="E21" i="1"/>
  <c r="J21" i="1" s="1"/>
  <c r="E17" i="1"/>
  <c r="J17" i="1" s="1"/>
  <c r="E13" i="1"/>
  <c r="J13" i="1" s="1"/>
  <c r="E9" i="1"/>
  <c r="J9" i="1" s="1"/>
  <c r="E5" i="1"/>
  <c r="J5" i="1" s="1"/>
  <c r="E48" i="1"/>
  <c r="J48" i="1" s="1"/>
  <c r="E44" i="1"/>
  <c r="J44" i="1" s="1"/>
  <c r="E40" i="1"/>
  <c r="J40" i="1" s="1"/>
  <c r="E36" i="1"/>
  <c r="J36" i="1" s="1"/>
  <c r="E32" i="1"/>
  <c r="J32" i="1" s="1"/>
  <c r="E28" i="1"/>
  <c r="J28" i="1" s="1"/>
  <c r="E24" i="1"/>
  <c r="J24" i="1" s="1"/>
  <c r="E20" i="1"/>
  <c r="J20" i="1" s="1"/>
  <c r="E16" i="1"/>
  <c r="J16" i="1" s="1"/>
  <c r="E12" i="1"/>
  <c r="J12" i="1" s="1"/>
  <c r="E8" i="1"/>
  <c r="J8" i="1" s="1"/>
  <c r="E4" i="1"/>
  <c r="J4" i="1" s="1"/>
  <c r="E51" i="1"/>
  <c r="J51" i="1" s="1"/>
  <c r="E47" i="1"/>
  <c r="J47" i="1" s="1"/>
  <c r="E43" i="1"/>
  <c r="J43" i="1" s="1"/>
  <c r="E39" i="1"/>
  <c r="J39" i="1" s="1"/>
  <c r="E35" i="1"/>
  <c r="J35" i="1" s="1"/>
  <c r="E31" i="1"/>
  <c r="J31" i="1" s="1"/>
  <c r="E27" i="1"/>
  <c r="J27" i="1" s="1"/>
  <c r="E23" i="1"/>
  <c r="J23" i="1" s="1"/>
  <c r="E19" i="1"/>
  <c r="J19" i="1" s="1"/>
  <c r="E15" i="1"/>
  <c r="J15" i="1" s="1"/>
  <c r="E11" i="1"/>
  <c r="J11" i="1" s="1"/>
  <c r="E7" i="1"/>
  <c r="J7" i="1" s="1"/>
  <c r="Q51" i="1" l="1"/>
  <c r="Q6" i="1"/>
  <c r="P18" i="1"/>
  <c r="Q18" i="1" s="1"/>
  <c r="P3" i="1"/>
  <c r="Q3" i="1" s="1"/>
  <c r="P10" i="1"/>
  <c r="Q10" i="1" s="1"/>
  <c r="P2" i="1"/>
  <c r="Q2" i="1" s="1"/>
  <c r="P50" i="1"/>
  <c r="Q50" i="1" s="1"/>
  <c r="J50" i="1"/>
  <c r="P46" i="1"/>
  <c r="Q46" i="1" s="1"/>
  <c r="J46" i="1"/>
  <c r="P42" i="1"/>
  <c r="Q42" i="1" s="1"/>
  <c r="J42" i="1"/>
  <c r="P38" i="1"/>
  <c r="Q38" i="1" s="1"/>
  <c r="J38" i="1"/>
  <c r="P34" i="1"/>
  <c r="Q34" i="1" s="1"/>
  <c r="J34" i="1"/>
  <c r="P30" i="1"/>
  <c r="Q30" i="1" s="1"/>
  <c r="J30" i="1"/>
  <c r="P26" i="1"/>
  <c r="Q26" i="1" s="1"/>
  <c r="J26" i="1"/>
  <c r="P22" i="1"/>
  <c r="Q22" i="1" s="1"/>
  <c r="J22" i="1"/>
  <c r="P43" i="1"/>
  <c r="Q43" i="1" s="1"/>
  <c r="P24" i="1"/>
  <c r="Q24" i="1" s="1"/>
  <c r="P9" i="1"/>
  <c r="Q9" i="1" s="1"/>
  <c r="P11" i="1"/>
  <c r="Q11" i="1" s="1"/>
  <c r="P41" i="1"/>
  <c r="Q41" i="1" s="1"/>
  <c r="P23" i="1"/>
  <c r="Q23" i="1" s="1"/>
  <c r="P4" i="1"/>
  <c r="Q4" i="1" s="1"/>
  <c r="P36" i="1"/>
  <c r="Q36" i="1" s="1"/>
  <c r="P21" i="1"/>
  <c r="Q21" i="1" s="1"/>
  <c r="P27" i="1"/>
  <c r="Q27" i="1" s="1"/>
  <c r="P8" i="1"/>
  <c r="Q8" i="1" s="1"/>
  <c r="P40" i="1"/>
  <c r="Q40" i="1" s="1"/>
  <c r="P25" i="1"/>
  <c r="Q25" i="1" s="1"/>
  <c r="P7" i="1"/>
  <c r="Q7" i="1" s="1"/>
  <c r="P39" i="1"/>
  <c r="Q39" i="1" s="1"/>
  <c r="P20" i="1"/>
  <c r="Q20" i="1" s="1"/>
  <c r="P5" i="1"/>
  <c r="Q5" i="1" s="1"/>
  <c r="P37" i="1"/>
  <c r="Q37" i="1" s="1"/>
  <c r="P15" i="1"/>
  <c r="Q15" i="1" s="1"/>
  <c r="P31" i="1"/>
  <c r="Q31" i="1" s="1"/>
  <c r="P47" i="1"/>
  <c r="Q47" i="1" s="1"/>
  <c r="P12" i="1"/>
  <c r="Q12" i="1" s="1"/>
  <c r="P28" i="1"/>
  <c r="Q28" i="1" s="1"/>
  <c r="P44" i="1"/>
  <c r="Q44" i="1" s="1"/>
  <c r="P13" i="1"/>
  <c r="Q13" i="1" s="1"/>
  <c r="P29" i="1"/>
  <c r="Q29" i="1" s="1"/>
  <c r="P45" i="1"/>
  <c r="Q45" i="1" s="1"/>
  <c r="P19" i="1"/>
  <c r="Q19" i="1" s="1"/>
  <c r="P35" i="1"/>
  <c r="Q35" i="1" s="1"/>
  <c r="P51" i="1"/>
  <c r="P16" i="1"/>
  <c r="Q16" i="1" s="1"/>
  <c r="P32" i="1"/>
  <c r="Q32" i="1" s="1"/>
  <c r="P48" i="1"/>
  <c r="Q48" i="1" s="1"/>
  <c r="P17" i="1"/>
  <c r="Q17" i="1" s="1"/>
  <c r="P33" i="1"/>
  <c r="Q33" i="1" s="1"/>
  <c r="P49" i="1"/>
  <c r="Q49" i="1" s="1"/>
  <c r="J6" i="1"/>
  <c r="J18" i="1"/>
  <c r="J14" i="1"/>
  <c r="J10" i="1"/>
  <c r="J3" i="1"/>
  <c r="K3" i="1" s="1"/>
  <c r="K5" i="1"/>
  <c r="K28" i="1"/>
  <c r="K47" i="1"/>
  <c r="K51" i="1"/>
  <c r="K49" i="1"/>
  <c r="K15" i="1"/>
  <c r="K19" i="1"/>
  <c r="K18" i="1" l="1"/>
  <c r="K29" i="1"/>
  <c r="K6" i="1"/>
  <c r="K43" i="1"/>
  <c r="K11" i="1"/>
  <c r="K41" i="1"/>
  <c r="K37" i="1"/>
  <c r="K23" i="1"/>
  <c r="K9" i="1"/>
  <c r="K8" i="1"/>
  <c r="K2" i="1"/>
  <c r="K10" i="1"/>
  <c r="K25" i="1"/>
  <c r="K27" i="1"/>
  <c r="K20" i="1"/>
  <c r="K34" i="1"/>
  <c r="K31" i="1"/>
  <c r="K12" i="1"/>
  <c r="K17" i="1"/>
  <c r="K4" i="1"/>
  <c r="K33" i="1"/>
  <c r="K35" i="1"/>
  <c r="K45" i="1"/>
  <c r="K42" i="1"/>
  <c r="K46" i="1"/>
  <c r="K21" i="1"/>
  <c r="K16" i="1"/>
  <c r="K14" i="1"/>
  <c r="K22" i="1"/>
  <c r="K24" i="1"/>
  <c r="K26" i="1"/>
  <c r="K7" i="1"/>
  <c r="K48" i="1"/>
  <c r="K39" i="1"/>
  <c r="K44" i="1"/>
  <c r="K30" i="1"/>
  <c r="K13" i="1"/>
  <c r="K50" i="1"/>
  <c r="K32" i="1"/>
  <c r="K38" i="1"/>
  <c r="K40" i="1"/>
  <c r="K36" i="1"/>
</calcChain>
</file>

<file path=xl/sharedStrings.xml><?xml version="1.0" encoding="utf-8"?>
<sst xmlns="http://schemas.openxmlformats.org/spreadsheetml/2006/main" count="33" uniqueCount="17">
  <si>
    <t>id</t>
  </si>
  <si>
    <t>kvadratura</t>
  </si>
  <si>
    <t>zunanji_prostori</t>
  </si>
  <si>
    <t>stevilo_sedisc</t>
  </si>
  <si>
    <t>stevilo_zaposlenih</t>
  </si>
  <si>
    <t>stevilo_glasbenih_naprav</t>
  </si>
  <si>
    <t>povprecna_cena_alkoholnih_pijac</t>
  </si>
  <si>
    <t>povprecna_cena_brezalkoholnih_pijac</t>
  </si>
  <si>
    <t>stevilo_delavnih_dni</t>
  </si>
  <si>
    <t>obiskanost</t>
  </si>
  <si>
    <t>dobicek</t>
  </si>
  <si>
    <t>oddaljenost_od_vecjega_kraja</t>
  </si>
  <si>
    <t>ponudba_hrane</t>
  </si>
  <si>
    <t>ponudba_za_mlajse</t>
  </si>
  <si>
    <t>posebni_dogodki</t>
  </si>
  <si>
    <t>cena_nadomestila</t>
  </si>
  <si>
    <t>povecana_obiskanost_zaradi_glasbe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</si>
</sst>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left" indent="20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5787-8DB3-42AA-A0AB-46486D5B7CA7}">
  <dimension ref="A1:Q51"/>
  <sheetViews>
    <sheetView tabSelected="1" topLeftCell="G8" workbookViewId="0">
      <selection activeCell="Q22" sqref="Q22"/>
    </sheetView>
  </sheetViews>
  <sheetFormatPr defaultRowHeight="15" x14ac:dyDescent="0.25"/>
  <cols>
    <col min="2" max="2" width="12.7109375" customWidth="1"/>
    <col min="3" max="3" width="15.5703125" customWidth="1"/>
    <col min="4" max="4" width="17" customWidth="1"/>
    <col min="5" max="5" width="19.7109375" customWidth="1"/>
    <col min="6" max="6" width="23.140625" customWidth="1"/>
    <col min="7" max="7" width="34" customWidth="1"/>
    <col min="8" max="8" width="29.7109375" customWidth="1"/>
    <col min="9" max="9" width="21.28515625" customWidth="1"/>
    <col min="10" max="11" width="16.5703125" customWidth="1"/>
    <col min="12" max="12" width="31.42578125" customWidth="1"/>
    <col min="13" max="13" width="17.28515625" customWidth="1"/>
    <col min="14" max="14" width="24.5703125" customWidth="1"/>
    <col min="15" max="15" width="18.7109375" customWidth="1"/>
    <col min="16" max="16" width="20.28515625" customWidth="1"/>
    <col min="17" max="17" width="33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f ca="1">RANDBETWEEN(25,450)</f>
        <v>414</v>
      </c>
      <c r="C2">
        <f ca="1">RANDBETWEEN(0,1)</f>
        <v>0</v>
      </c>
      <c r="D2">
        <f ca="1">MAX(ROUND(B2/RANDBETWEEN(3,10),0), 10)</f>
        <v>41</v>
      </c>
      <c r="E2">
        <f ca="1">ROUND(B2/40, 0) + ROUND(D2/RANDBETWEEN(8,10),0) - C2*RANDBETWEEN(1,3)</f>
        <v>14</v>
      </c>
      <c r="F2">
        <f ca="1">RANDBETWEEN(1,5) + C2*RANDBETWEEN(1,2)</f>
        <v>1</v>
      </c>
      <c r="G2">
        <f ca="1">RANDBETWEEN(25,48)/10</f>
        <v>4.8</v>
      </c>
      <c r="H2">
        <f ca="1">ROUND(AVERAGE(G2,RANDBETWEEN(27,34)/10),1)</f>
        <v>4.0999999999999996</v>
      </c>
      <c r="I2">
        <f ca="1">RANDBETWEEN(5,7)</f>
        <v>5</v>
      </c>
      <c r="J2">
        <f ca="1">ROUND(E2*RAND()*(MAXA(G2:G51)+1.05- G2)*RANDBETWEEN(243,378)/1.7,0)</f>
        <v>376</v>
      </c>
      <c r="K2" s="2">
        <f ca="1">(J2/RANDBETWEEN(3,5)*G2+J2/RANDBETWEEN(2,4)*H2-E2*RANDBETWEEN(7,12)/10)*I2+J2*3</f>
        <v>6723.8</v>
      </c>
      <c r="L2" s="1">
        <f ca="1">RANDBETWEEN(1,18)</f>
        <v>16</v>
      </c>
      <c r="M2">
        <f ca="1">RANDBETWEEN(0,1)</f>
        <v>1</v>
      </c>
      <c r="N2">
        <f ca="1">RANDBETWEEN(0,1)</f>
        <v>1</v>
      </c>
      <c r="O2">
        <f ca="1">RANDBETWEEN(0,1)</f>
        <v>1</v>
      </c>
      <c r="P2" s="1">
        <f ca="1">ABS(B2*RANDBETWEEN(3,25)/1000+C2+RANDBETWEEN(3,25)/1000*D2+RANDBETWEEN(3,25)/1000*E2+F2-L2/2+N2*RANDBETWEEN(3,25)/1000+M2*5-I2*RANDBETWEEN(3,25)/1000+H2)+RANDBETWEEN(2,7) + G2*RANDBETWEEN(3,25)/1000</f>
        <v>11.5176</v>
      </c>
      <c r="Q2" s="3">
        <f t="shared" ref="Q2:Q51" ca="1" si="0">MAX((RANDBETWEEN(3,26)/100 * (C2+M2+N2+O2) - (RANDBETWEEN(8,18)/400 * (H2+G2)) + RANDBETWEEN(6,9)/1000*D2)/RANDBETWEEN(2,3) + RANDBETWEEN(0,1)*I2/100 - L2*RANDBETWEEN(0,1)/1000  + RANDBETWEEN(0,1)*F2/100 - (RANDBETWEEN(3,26)/100 * (C2+M2+N2+O2) - (RANDBETWEEN(8,18)/100 * (H2+G2)/RANDBETWEEN(3,5)) + RANDBETWEEN(6,9)/1000*D2)/RANDBETWEEN(2,3) + RANDBETWEEN(0,1)*I2/100 - L2*RANDBETWEEN(0,1)/1000  + RANDBETWEEN(0,1)*F2/100  + P2*RANDBETWEEN(2,4)/1000,0)</f>
        <v>5.9070400000000023E-2</v>
      </c>
    </row>
    <row r="3" spans="1:17" x14ac:dyDescent="0.25">
      <c r="A3">
        <v>2</v>
      </c>
      <c r="B3">
        <f t="shared" ref="B3:B51" ca="1" si="1">RANDBETWEEN(25,450)</f>
        <v>271</v>
      </c>
      <c r="C3">
        <f t="shared" ref="C3:C51" ca="1" si="2">RANDBETWEEN(0,1)</f>
        <v>1</v>
      </c>
      <c r="D3">
        <f t="shared" ref="D3:D51" ca="1" si="3">MAX(ROUND(B3/RANDBETWEEN(3,10),0), 10)</f>
        <v>30</v>
      </c>
      <c r="E3">
        <f ca="1">ROUND(B3/40, 0) + ROUND(D3/RANDBETWEEN(8,10),0)</f>
        <v>10</v>
      </c>
      <c r="F3">
        <f t="shared" ref="F3:F51" ca="1" si="4">RANDBETWEEN(1,5) + C3*RANDBETWEEN(1,2)</f>
        <v>7</v>
      </c>
      <c r="G3">
        <f t="shared" ref="G3:G51" ca="1" si="5">RANDBETWEEN(25,48)/10</f>
        <v>2.9</v>
      </c>
      <c r="H3">
        <f t="shared" ref="H3:H51" ca="1" si="6">ROUND(AVERAGE(G3,RANDBETWEEN(27,34)/10),1)</f>
        <v>2.9</v>
      </c>
      <c r="I3">
        <f t="shared" ref="I3:I51" ca="1" si="7">RANDBETWEEN(5,7)</f>
        <v>6</v>
      </c>
      <c r="J3">
        <f ca="1">ROUND(E3*RAND()*(MAXA(G2:G52)+1.05- G3)*RANDBETWEEN(243,378)/1.7,0)</f>
        <v>140</v>
      </c>
      <c r="K3" s="2">
        <f t="shared" ref="K3:K51" ca="1" si="8">(J3/RANDBETWEEN(3,5)*G3+J3/RANDBETWEEN(2,4)*H3-E3*RANDBETWEEN(7,12)/10)*I3+J3*3</f>
        <v>1793</v>
      </c>
      <c r="L3" s="1">
        <f t="shared" ref="L3:L51" ca="1" si="9">RANDBETWEEN(1,18)</f>
        <v>18</v>
      </c>
      <c r="M3">
        <f t="shared" ref="M3:O51" ca="1" si="10">RANDBETWEEN(0,1)</f>
        <v>0</v>
      </c>
      <c r="N3">
        <f t="shared" ca="1" si="10"/>
        <v>1</v>
      </c>
      <c r="O3">
        <f t="shared" ca="1" si="10"/>
        <v>1</v>
      </c>
      <c r="P3" s="1">
        <f t="shared" ref="P3:P51" ca="1" si="11">ABS(B3*RANDBETWEEN(3,25)/1000+C3+RANDBETWEEN(3,25)/1000*D3+RANDBETWEEN(3,25)/1000*E3+F3-L3/2+N3*RANDBETWEEN(3,25)/1000+M3*5-I3*RANDBETWEEN(3,25)/1000+H3)+RANDBETWEEN(2,7) + G3*RANDBETWEEN(3,25)/1000</f>
        <v>10.745799999999999</v>
      </c>
      <c r="Q3" s="3">
        <f t="shared" ca="1" si="0"/>
        <v>0.34450406666666666</v>
      </c>
    </row>
    <row r="4" spans="1:17" x14ac:dyDescent="0.25">
      <c r="A4">
        <v>3</v>
      </c>
      <c r="B4">
        <f t="shared" ca="1" si="1"/>
        <v>69</v>
      </c>
      <c r="C4">
        <f t="shared" ca="1" si="2"/>
        <v>0</v>
      </c>
      <c r="D4">
        <f t="shared" ca="1" si="3"/>
        <v>17</v>
      </c>
      <c r="E4">
        <f t="shared" ref="E4:E51" ca="1" si="12">ROUND(B4/40, 0) + ROUND(D4/RANDBETWEEN(8,10),0)</f>
        <v>4</v>
      </c>
      <c r="F4">
        <f t="shared" ca="1" si="4"/>
        <v>2</v>
      </c>
      <c r="G4">
        <f t="shared" ca="1" si="5"/>
        <v>4.5999999999999996</v>
      </c>
      <c r="H4">
        <f t="shared" ca="1" si="6"/>
        <v>3.8</v>
      </c>
      <c r="I4">
        <f t="shared" ca="1" si="7"/>
        <v>5</v>
      </c>
      <c r="J4">
        <f ca="1">ROUND(E4*RAND()*(MAXA(G2:G53)+1.05- G4)*RANDBETWEEN(243,378)/1.7,0)</f>
        <v>102</v>
      </c>
      <c r="K4" s="2">
        <f t="shared" ca="1" si="8"/>
        <v>1361</v>
      </c>
      <c r="L4" s="1">
        <f ca="1">RANDBETWEEN(1,18)</f>
        <v>13</v>
      </c>
      <c r="M4">
        <f t="shared" ca="1" si="10"/>
        <v>1</v>
      </c>
      <c r="N4">
        <f t="shared" ca="1" si="10"/>
        <v>1</v>
      </c>
      <c r="O4">
        <f t="shared" ca="1" si="10"/>
        <v>0</v>
      </c>
      <c r="P4" s="1">
        <f t="shared" ca="1" si="11"/>
        <v>11.784000000000001</v>
      </c>
      <c r="Q4" s="3">
        <f t="shared" ca="1" si="0"/>
        <v>0.20768533333333331</v>
      </c>
    </row>
    <row r="5" spans="1:17" x14ac:dyDescent="0.25">
      <c r="A5">
        <v>4</v>
      </c>
      <c r="B5">
        <f t="shared" ca="1" si="1"/>
        <v>193</v>
      </c>
      <c r="C5">
        <f t="shared" ca="1" si="2"/>
        <v>0</v>
      </c>
      <c r="D5">
        <f t="shared" ca="1" si="3"/>
        <v>21</v>
      </c>
      <c r="E5">
        <f t="shared" ca="1" si="12"/>
        <v>7</v>
      </c>
      <c r="F5">
        <f t="shared" ca="1" si="4"/>
        <v>2</v>
      </c>
      <c r="G5">
        <f t="shared" ca="1" si="5"/>
        <v>3.5</v>
      </c>
      <c r="H5">
        <f t="shared" ca="1" si="6"/>
        <v>3.5</v>
      </c>
      <c r="I5">
        <f t="shared" ca="1" si="7"/>
        <v>5</v>
      </c>
      <c r="J5">
        <f ca="1">ROUND(E5*RAND()*(MAXA(G2:G54)+1.05- G5)*RANDBETWEEN(243,378)/1.7,0)</f>
        <v>176</v>
      </c>
      <c r="K5" s="2">
        <f t="shared" ca="1" si="8"/>
        <v>2135.6666666666665</v>
      </c>
      <c r="L5" s="1">
        <f t="shared" ca="1" si="9"/>
        <v>13</v>
      </c>
      <c r="M5">
        <f t="shared" ca="1" si="10"/>
        <v>1</v>
      </c>
      <c r="N5">
        <f t="shared" ca="1" si="10"/>
        <v>1</v>
      </c>
      <c r="O5">
        <f t="shared" ca="1" si="10"/>
        <v>1</v>
      </c>
      <c r="P5" s="1">
        <f t="shared" ca="1" si="11"/>
        <v>12.7775</v>
      </c>
      <c r="Q5" s="3">
        <f t="shared" ca="1" si="0"/>
        <v>8.0276666666666691E-2</v>
      </c>
    </row>
    <row r="6" spans="1:17" x14ac:dyDescent="0.25">
      <c r="A6">
        <v>5</v>
      </c>
      <c r="B6">
        <f t="shared" ca="1" si="1"/>
        <v>336</v>
      </c>
      <c r="C6">
        <f t="shared" ca="1" si="2"/>
        <v>1</v>
      </c>
      <c r="D6">
        <f t="shared" ca="1" si="3"/>
        <v>42</v>
      </c>
      <c r="E6">
        <f t="shared" ca="1" si="12"/>
        <v>13</v>
      </c>
      <c r="F6">
        <f t="shared" ca="1" si="4"/>
        <v>4</v>
      </c>
      <c r="G6">
        <f t="shared" ca="1" si="5"/>
        <v>3.1</v>
      </c>
      <c r="H6">
        <f t="shared" ca="1" si="6"/>
        <v>3.2</v>
      </c>
      <c r="I6">
        <f t="shared" ca="1" si="7"/>
        <v>7</v>
      </c>
      <c r="J6">
        <f ca="1">ROUND(E6*RAND()*(MAXA(G2:G55)+1.05- G6)*RANDBETWEEN(243,378)/1.7,0)</f>
        <v>4139</v>
      </c>
      <c r="K6" s="2">
        <f t="shared" ca="1" si="8"/>
        <v>73160.200000000012</v>
      </c>
      <c r="L6" s="1">
        <f t="shared" ca="1" si="9"/>
        <v>2</v>
      </c>
      <c r="M6">
        <f t="shared" ca="1" si="10"/>
        <v>1</v>
      </c>
      <c r="N6">
        <f t="shared" ca="1" si="10"/>
        <v>1</v>
      </c>
      <c r="O6">
        <f t="shared" ca="1" si="10"/>
        <v>1</v>
      </c>
      <c r="P6" s="1">
        <f t="shared" ca="1" si="11"/>
        <v>21.6432</v>
      </c>
      <c r="Q6" s="3">
        <f t="shared" ca="1" si="0"/>
        <v>0.38441139999999996</v>
      </c>
    </row>
    <row r="7" spans="1:17" x14ac:dyDescent="0.25">
      <c r="A7">
        <v>6</v>
      </c>
      <c r="B7">
        <f t="shared" ca="1" si="1"/>
        <v>364</v>
      </c>
      <c r="C7">
        <f t="shared" ca="1" si="2"/>
        <v>1</v>
      </c>
      <c r="D7">
        <f t="shared" ca="1" si="3"/>
        <v>36</v>
      </c>
      <c r="E7">
        <f t="shared" ca="1" si="12"/>
        <v>13</v>
      </c>
      <c r="F7">
        <f t="shared" ca="1" si="4"/>
        <v>5</v>
      </c>
      <c r="G7">
        <f t="shared" ca="1" si="5"/>
        <v>4.7</v>
      </c>
      <c r="H7">
        <f t="shared" ca="1" si="6"/>
        <v>3.7</v>
      </c>
      <c r="I7">
        <f t="shared" ca="1" si="7"/>
        <v>7</v>
      </c>
      <c r="J7">
        <f ca="1">ROUND(E7*RAND()*(MAXA(G2:G56)+1.05- G7)*RANDBETWEEN(243,378)/1.7,0)</f>
        <v>866</v>
      </c>
      <c r="K7" s="2">
        <f t="shared" ca="1" si="8"/>
        <v>13794.430000000002</v>
      </c>
      <c r="L7" s="1">
        <f t="shared" ca="1" si="9"/>
        <v>11</v>
      </c>
      <c r="M7">
        <f t="shared" ca="1" si="10"/>
        <v>0</v>
      </c>
      <c r="N7">
        <f t="shared" ca="1" si="10"/>
        <v>1</v>
      </c>
      <c r="O7">
        <f t="shared" ca="1" si="10"/>
        <v>1</v>
      </c>
      <c r="P7" s="1">
        <f t="shared" ca="1" si="11"/>
        <v>14.7166</v>
      </c>
      <c r="Q7" s="3">
        <f t="shared" ca="1" si="0"/>
        <v>0.10936640000000004</v>
      </c>
    </row>
    <row r="8" spans="1:17" x14ac:dyDescent="0.25">
      <c r="A8">
        <v>7</v>
      </c>
      <c r="B8">
        <f t="shared" ca="1" si="1"/>
        <v>60</v>
      </c>
      <c r="C8">
        <f t="shared" ca="1" si="2"/>
        <v>0</v>
      </c>
      <c r="D8">
        <f t="shared" ca="1" si="3"/>
        <v>10</v>
      </c>
      <c r="E8">
        <f t="shared" ca="1" si="12"/>
        <v>3</v>
      </c>
      <c r="F8">
        <f t="shared" ca="1" si="4"/>
        <v>1</v>
      </c>
      <c r="G8">
        <f t="shared" ca="1" si="5"/>
        <v>4</v>
      </c>
      <c r="H8">
        <f t="shared" ca="1" si="6"/>
        <v>3.7</v>
      </c>
      <c r="I8">
        <f t="shared" ca="1" si="7"/>
        <v>7</v>
      </c>
      <c r="J8">
        <f ca="1">ROUND(E8*RAND()*(MAXA(G2:G57)+1.05- G8)*RANDBETWEEN(243,378)/1.7,0)</f>
        <v>364</v>
      </c>
      <c r="K8" s="2">
        <f t="shared" ca="1" si="8"/>
        <v>9177.9333333333343</v>
      </c>
      <c r="L8" s="1">
        <f t="shared" ca="1" si="9"/>
        <v>10</v>
      </c>
      <c r="M8">
        <f t="shared" ca="1" si="10"/>
        <v>1</v>
      </c>
      <c r="N8">
        <f t="shared" ca="1" si="10"/>
        <v>0</v>
      </c>
      <c r="O8">
        <f t="shared" ca="1" si="10"/>
        <v>1</v>
      </c>
      <c r="P8" s="1">
        <f t="shared" ca="1" si="11"/>
        <v>10.777999999999999</v>
      </c>
      <c r="Q8" s="3">
        <f t="shared" ca="1" si="0"/>
        <v>9.1264333333333336E-2</v>
      </c>
    </row>
    <row r="9" spans="1:17" x14ac:dyDescent="0.25">
      <c r="A9">
        <v>8</v>
      </c>
      <c r="B9">
        <f t="shared" ca="1" si="1"/>
        <v>115</v>
      </c>
      <c r="C9">
        <f t="shared" ca="1" si="2"/>
        <v>1</v>
      </c>
      <c r="D9">
        <f t="shared" ca="1" si="3"/>
        <v>38</v>
      </c>
      <c r="E9">
        <f t="shared" ca="1" si="12"/>
        <v>7</v>
      </c>
      <c r="F9">
        <f t="shared" ca="1" si="4"/>
        <v>5</v>
      </c>
      <c r="G9">
        <f t="shared" ca="1" si="5"/>
        <v>3.1</v>
      </c>
      <c r="H9">
        <f t="shared" ca="1" si="6"/>
        <v>3.2</v>
      </c>
      <c r="I9">
        <f t="shared" ca="1" si="7"/>
        <v>6</v>
      </c>
      <c r="J9">
        <f ca="1">ROUND(E9*RAND()*(MAXA(G2:G58)+1.05- G9)*RANDBETWEEN(243,378)/1.7,0)</f>
        <v>1814</v>
      </c>
      <c r="K9" s="2">
        <f t="shared" ca="1" si="8"/>
        <v>23766.080000000002</v>
      </c>
      <c r="L9" s="1">
        <f t="shared" ca="1" si="9"/>
        <v>7</v>
      </c>
      <c r="M9">
        <f t="shared" ca="1" si="10"/>
        <v>0</v>
      </c>
      <c r="N9">
        <f t="shared" ca="1" si="10"/>
        <v>1</v>
      </c>
      <c r="O9">
        <f t="shared" ca="1" si="10"/>
        <v>1</v>
      </c>
      <c r="P9" s="1">
        <f t="shared" ca="1" si="11"/>
        <v>15.783400000000002</v>
      </c>
      <c r="Q9" s="3">
        <f t="shared" ca="1" si="0"/>
        <v>0.35743346666666664</v>
      </c>
    </row>
    <row r="10" spans="1:17" x14ac:dyDescent="0.25">
      <c r="A10">
        <v>9</v>
      </c>
      <c r="B10">
        <f t="shared" ca="1" si="1"/>
        <v>398</v>
      </c>
      <c r="C10">
        <f t="shared" ca="1" si="2"/>
        <v>0</v>
      </c>
      <c r="D10">
        <f t="shared" ca="1" si="3"/>
        <v>40</v>
      </c>
      <c r="E10">
        <f t="shared" ca="1" si="12"/>
        <v>15</v>
      </c>
      <c r="F10">
        <f t="shared" ca="1" si="4"/>
        <v>4</v>
      </c>
      <c r="G10">
        <f t="shared" ca="1" si="5"/>
        <v>3.9</v>
      </c>
      <c r="H10">
        <f t="shared" ca="1" si="6"/>
        <v>3.7</v>
      </c>
      <c r="I10">
        <f t="shared" ca="1" si="7"/>
        <v>6</v>
      </c>
      <c r="J10">
        <f ca="1">ROUND(E10*RAND()*(MAXA(G2:G59)+1.05- G10)*RANDBETWEEN(243,378)/1.7,0)</f>
        <v>5364</v>
      </c>
      <c r="K10" s="2">
        <f t="shared" ca="1" si="8"/>
        <v>70893.72</v>
      </c>
      <c r="L10" s="1">
        <f t="shared" ca="1" si="9"/>
        <v>12</v>
      </c>
      <c r="M10">
        <f t="shared" ca="1" si="10"/>
        <v>0</v>
      </c>
      <c r="N10">
        <f t="shared" ca="1" si="10"/>
        <v>0</v>
      </c>
      <c r="O10">
        <f t="shared" ca="1" si="10"/>
        <v>1</v>
      </c>
      <c r="P10" s="1">
        <f t="shared" ca="1" si="11"/>
        <v>11.134399999999999</v>
      </c>
      <c r="Q10" s="3">
        <f t="shared" ca="1" si="0"/>
        <v>0.1747365333333333</v>
      </c>
    </row>
    <row r="11" spans="1:17" x14ac:dyDescent="0.25">
      <c r="A11">
        <v>10</v>
      </c>
      <c r="B11">
        <f t="shared" ca="1" si="1"/>
        <v>120</v>
      </c>
      <c r="C11">
        <f t="shared" ca="1" si="2"/>
        <v>1</v>
      </c>
      <c r="D11">
        <f t="shared" ca="1" si="3"/>
        <v>17</v>
      </c>
      <c r="E11">
        <f t="shared" ca="1" si="12"/>
        <v>5</v>
      </c>
      <c r="F11">
        <f t="shared" ca="1" si="4"/>
        <v>5</v>
      </c>
      <c r="G11">
        <f t="shared" ca="1" si="5"/>
        <v>3.5</v>
      </c>
      <c r="H11">
        <f t="shared" ca="1" si="6"/>
        <v>3.1</v>
      </c>
      <c r="I11">
        <f t="shared" ca="1" si="7"/>
        <v>6</v>
      </c>
      <c r="J11">
        <f ca="1">ROUND(E11*RAND()*(MAXA(G2:G60)+1.05- G11)*RANDBETWEEN(243,378)/1.7,0)</f>
        <v>289</v>
      </c>
      <c r="K11" s="2">
        <f t="shared" ca="1" si="8"/>
        <v>5544.6999999999989</v>
      </c>
      <c r="L11" s="1">
        <f t="shared" ca="1" si="9"/>
        <v>5</v>
      </c>
      <c r="M11">
        <f t="shared" ca="1" si="10"/>
        <v>1</v>
      </c>
      <c r="N11">
        <f t="shared" ca="1" si="10"/>
        <v>0</v>
      </c>
      <c r="O11">
        <f t="shared" ca="1" si="10"/>
        <v>0</v>
      </c>
      <c r="P11" s="1">
        <f t="shared" ca="1" si="11"/>
        <v>16.544499999999999</v>
      </c>
      <c r="Q11" s="3">
        <f ca="1">MAX((RANDBETWEEN(3,26)/100 * (C11+M11+N11+O11) - (RANDBETWEEN(8,18)/400 * (H11+G11)) + RANDBETWEEN(6,9)/1000*D11)/RANDBETWEEN(2,3) + RANDBETWEEN(0,1)*I11/100 - L11*RANDBETWEEN(0,1)/1000  + RANDBETWEEN(0,1)*F11/100 - (RANDBETWEEN(3,26)/100 * (C11+M11+N11+O11) - (RANDBETWEEN(8,18)/100 * (H11+G11)/RANDBETWEEN(3,5)) + RANDBETWEEN(6,9)/1000*D11)/RANDBETWEEN(2,3) + RANDBETWEEN(0,1)*I11/100 - L11*RANDBETWEEN(0,1)/1000  + RANDBETWEEN(0,1)*F11/100  + P11*RANDBETWEEN(2,4)/1000,0)</f>
        <v>0.10617799999999999</v>
      </c>
    </row>
    <row r="12" spans="1:17" x14ac:dyDescent="0.25">
      <c r="A12">
        <v>11</v>
      </c>
      <c r="B12">
        <f t="shared" ca="1" si="1"/>
        <v>277</v>
      </c>
      <c r="C12">
        <f t="shared" ca="1" si="2"/>
        <v>0</v>
      </c>
      <c r="D12">
        <f t="shared" ca="1" si="3"/>
        <v>28</v>
      </c>
      <c r="E12">
        <f t="shared" ca="1" si="12"/>
        <v>11</v>
      </c>
      <c r="F12">
        <f t="shared" ca="1" si="4"/>
        <v>3</v>
      </c>
      <c r="G12">
        <f t="shared" ca="1" si="5"/>
        <v>3.1</v>
      </c>
      <c r="H12">
        <f t="shared" ca="1" si="6"/>
        <v>3</v>
      </c>
      <c r="I12">
        <f t="shared" ca="1" si="7"/>
        <v>7</v>
      </c>
      <c r="J12">
        <f ca="1">ROUND(E12*RAND()*(MAXA(G2:G61)+1.05- G12)*RANDBETWEEN(243,378)/1.7,0)</f>
        <v>6156</v>
      </c>
      <c r="K12" s="2">
        <f t="shared" ca="1" si="8"/>
        <v>88184.639999999999</v>
      </c>
      <c r="L12" s="1">
        <f t="shared" ca="1" si="9"/>
        <v>6</v>
      </c>
      <c r="M12">
        <f t="shared" ca="1" si="10"/>
        <v>1</v>
      </c>
      <c r="N12">
        <f t="shared" ca="1" si="10"/>
        <v>0</v>
      </c>
      <c r="O12">
        <f t="shared" ca="1" si="10"/>
        <v>1</v>
      </c>
      <c r="P12" s="1">
        <f t="shared" ca="1" si="11"/>
        <v>14.093999999999999</v>
      </c>
      <c r="Q12" s="3">
        <f t="shared" ca="1" si="0"/>
        <v>8.9198666666666676E-2</v>
      </c>
    </row>
    <row r="13" spans="1:17" x14ac:dyDescent="0.25">
      <c r="A13">
        <v>12</v>
      </c>
      <c r="B13">
        <f t="shared" ca="1" si="1"/>
        <v>147</v>
      </c>
      <c r="C13">
        <f t="shared" ca="1" si="2"/>
        <v>0</v>
      </c>
      <c r="D13">
        <f t="shared" ca="1" si="3"/>
        <v>21</v>
      </c>
      <c r="E13">
        <f t="shared" ca="1" si="12"/>
        <v>7</v>
      </c>
      <c r="F13">
        <f t="shared" ca="1" si="4"/>
        <v>2</v>
      </c>
      <c r="G13">
        <f t="shared" ca="1" si="5"/>
        <v>2.5</v>
      </c>
      <c r="H13">
        <f t="shared" ca="1" si="6"/>
        <v>2.9</v>
      </c>
      <c r="I13">
        <f t="shared" ca="1" si="7"/>
        <v>5</v>
      </c>
      <c r="J13">
        <f ca="1">ROUND(E13*RAND()*(MAXA(G2:G62)+1.05- G13)*RANDBETWEEN(243,378)/1.7,0)</f>
        <v>2326</v>
      </c>
      <c r="K13" s="2">
        <f t="shared" ca="1" si="8"/>
        <v>33494.666666666664</v>
      </c>
      <c r="L13" s="1">
        <f t="shared" ca="1" si="9"/>
        <v>6</v>
      </c>
      <c r="M13">
        <f t="shared" ca="1" si="10"/>
        <v>0</v>
      </c>
      <c r="N13">
        <f t="shared" ca="1" si="10"/>
        <v>1</v>
      </c>
      <c r="O13">
        <f t="shared" ca="1" si="10"/>
        <v>1</v>
      </c>
      <c r="P13" s="1">
        <f t="shared" ca="1" si="11"/>
        <v>10</v>
      </c>
      <c r="Q13" s="3">
        <f t="shared" ca="1" si="0"/>
        <v>0</v>
      </c>
    </row>
    <row r="14" spans="1:17" x14ac:dyDescent="0.25">
      <c r="A14">
        <v>13</v>
      </c>
      <c r="B14">
        <f t="shared" ca="1" si="1"/>
        <v>239</v>
      </c>
      <c r="C14">
        <f t="shared" ca="1" si="2"/>
        <v>1</v>
      </c>
      <c r="D14">
        <f t="shared" ca="1" si="3"/>
        <v>34</v>
      </c>
      <c r="E14">
        <f t="shared" ca="1" si="12"/>
        <v>10</v>
      </c>
      <c r="F14">
        <f t="shared" ca="1" si="4"/>
        <v>3</v>
      </c>
      <c r="G14">
        <f t="shared" ca="1" si="5"/>
        <v>2.6</v>
      </c>
      <c r="H14">
        <f t="shared" ca="1" si="6"/>
        <v>3</v>
      </c>
      <c r="I14">
        <f t="shared" ca="1" si="7"/>
        <v>7</v>
      </c>
      <c r="J14">
        <f ca="1">ROUND(E14*RAND()*(MAXA(G2:G63)+1.05- G14)*RANDBETWEEN(243,378)/1.7,0)</f>
        <v>1887</v>
      </c>
      <c r="K14" s="2">
        <f t="shared" ca="1" si="8"/>
        <v>26945.55</v>
      </c>
      <c r="L14" s="1">
        <f t="shared" ca="1" si="9"/>
        <v>9</v>
      </c>
      <c r="M14">
        <f t="shared" ca="1" si="10"/>
        <v>0</v>
      </c>
      <c r="N14">
        <f t="shared" ca="1" si="10"/>
        <v>1</v>
      </c>
      <c r="O14">
        <f t="shared" ca="1" si="10"/>
        <v>1</v>
      </c>
      <c r="P14" s="1">
        <f t="shared" ca="1" si="11"/>
        <v>10.109600000000002</v>
      </c>
      <c r="Q14" s="3">
        <f t="shared" ca="1" si="0"/>
        <v>0.25866213333333327</v>
      </c>
    </row>
    <row r="15" spans="1:17" x14ac:dyDescent="0.25">
      <c r="A15">
        <v>14</v>
      </c>
      <c r="B15">
        <f t="shared" ca="1" si="1"/>
        <v>83</v>
      </c>
      <c r="C15">
        <f t="shared" ca="1" si="2"/>
        <v>0</v>
      </c>
      <c r="D15">
        <f t="shared" ca="1" si="3"/>
        <v>12</v>
      </c>
      <c r="E15">
        <f t="shared" ca="1" si="12"/>
        <v>3</v>
      </c>
      <c r="F15">
        <f t="shared" ca="1" si="4"/>
        <v>5</v>
      </c>
      <c r="G15">
        <f t="shared" ca="1" si="5"/>
        <v>3.1</v>
      </c>
      <c r="H15">
        <f t="shared" ca="1" si="6"/>
        <v>3</v>
      </c>
      <c r="I15">
        <f t="shared" ca="1" si="7"/>
        <v>5</v>
      </c>
      <c r="J15">
        <f ca="1">ROUND(E15*RAND()*(MAXA(G2:G64)+1.05- G15)*RANDBETWEEN(243,378)/1.7,0)</f>
        <v>1424</v>
      </c>
      <c r="K15" s="2">
        <f t="shared" ca="1" si="8"/>
        <v>16957.333333333332</v>
      </c>
      <c r="L15" s="1">
        <f t="shared" ca="1" si="9"/>
        <v>11</v>
      </c>
      <c r="M15">
        <f t="shared" ca="1" si="10"/>
        <v>1</v>
      </c>
      <c r="N15">
        <f t="shared" ca="1" si="10"/>
        <v>0</v>
      </c>
      <c r="O15">
        <f t="shared" ca="1" si="10"/>
        <v>1</v>
      </c>
      <c r="P15" s="1">
        <f t="shared" ca="1" si="11"/>
        <v>15.1904</v>
      </c>
      <c r="Q15" s="3">
        <f t="shared" ca="1" si="0"/>
        <v>0.20138079999999997</v>
      </c>
    </row>
    <row r="16" spans="1:17" x14ac:dyDescent="0.25">
      <c r="A16">
        <v>15</v>
      </c>
      <c r="B16">
        <f t="shared" ca="1" si="1"/>
        <v>104</v>
      </c>
      <c r="C16">
        <f t="shared" ca="1" si="2"/>
        <v>0</v>
      </c>
      <c r="D16">
        <f t="shared" ca="1" si="3"/>
        <v>10</v>
      </c>
      <c r="E16">
        <f t="shared" ca="1" si="12"/>
        <v>4</v>
      </c>
      <c r="F16">
        <f t="shared" ca="1" si="4"/>
        <v>4</v>
      </c>
      <c r="G16">
        <f t="shared" ca="1" si="5"/>
        <v>3</v>
      </c>
      <c r="H16">
        <f t="shared" ca="1" si="6"/>
        <v>2.9</v>
      </c>
      <c r="I16">
        <f t="shared" ca="1" si="7"/>
        <v>7</v>
      </c>
      <c r="J16">
        <f ca="1">ROUND(E16*RAND()*(MAXA(G2:G65)+1.05- G16)*RANDBETWEEN(243,378)/1.7,0)</f>
        <v>1984</v>
      </c>
      <c r="K16" s="2">
        <f t="shared" ca="1" si="8"/>
        <v>36474.799999999996</v>
      </c>
      <c r="L16" s="1">
        <f t="shared" ca="1" si="9"/>
        <v>3</v>
      </c>
      <c r="M16">
        <f t="shared" ca="1" si="10"/>
        <v>0</v>
      </c>
      <c r="N16">
        <f t="shared" ca="1" si="10"/>
        <v>0</v>
      </c>
      <c r="O16">
        <f t="shared" ca="1" si="10"/>
        <v>0</v>
      </c>
      <c r="P16" s="1">
        <f t="shared" ca="1" si="11"/>
        <v>12.898999999999999</v>
      </c>
      <c r="Q16" s="3">
        <f t="shared" ca="1" si="0"/>
        <v>6.4881333333333333E-2</v>
      </c>
    </row>
    <row r="17" spans="1:17" x14ac:dyDescent="0.25">
      <c r="A17">
        <v>16</v>
      </c>
      <c r="B17">
        <f t="shared" ca="1" si="1"/>
        <v>393</v>
      </c>
      <c r="C17">
        <f t="shared" ca="1" si="2"/>
        <v>0</v>
      </c>
      <c r="D17">
        <f t="shared" ca="1" si="3"/>
        <v>79</v>
      </c>
      <c r="E17">
        <f t="shared" ca="1" si="12"/>
        <v>20</v>
      </c>
      <c r="F17">
        <f t="shared" ca="1" si="4"/>
        <v>2</v>
      </c>
      <c r="G17">
        <f t="shared" ca="1" si="5"/>
        <v>3.6</v>
      </c>
      <c r="H17">
        <f t="shared" ca="1" si="6"/>
        <v>3.5</v>
      </c>
      <c r="I17">
        <f t="shared" ca="1" si="7"/>
        <v>5</v>
      </c>
      <c r="J17">
        <f ca="1">ROUND(E17*RAND()*(MAXA(G2:G66)+1.05- G17)*RANDBETWEEN(243,378)/1.7,0)</f>
        <v>6901</v>
      </c>
      <c r="K17" s="2">
        <f t="shared" ca="1" si="8"/>
        <v>92200.875</v>
      </c>
      <c r="L17" s="1">
        <f t="shared" ca="1" si="9"/>
        <v>7</v>
      </c>
      <c r="M17">
        <f t="shared" ca="1" si="10"/>
        <v>1</v>
      </c>
      <c r="N17">
        <f t="shared" ca="1" si="10"/>
        <v>0</v>
      </c>
      <c r="O17">
        <f t="shared" ca="1" si="10"/>
        <v>0</v>
      </c>
      <c r="P17" s="1">
        <f t="shared" ca="1" si="11"/>
        <v>20.436599999999999</v>
      </c>
      <c r="Q17" s="3">
        <f t="shared" ca="1" si="0"/>
        <v>0.20312139999999995</v>
      </c>
    </row>
    <row r="18" spans="1:17" x14ac:dyDescent="0.25">
      <c r="A18">
        <v>17</v>
      </c>
      <c r="B18">
        <f t="shared" ca="1" si="1"/>
        <v>430</v>
      </c>
      <c r="C18">
        <f t="shared" ca="1" si="2"/>
        <v>0</v>
      </c>
      <c r="D18">
        <f t="shared" ca="1" si="3"/>
        <v>143</v>
      </c>
      <c r="E18">
        <f t="shared" ca="1" si="12"/>
        <v>27</v>
      </c>
      <c r="F18">
        <f t="shared" ca="1" si="4"/>
        <v>3</v>
      </c>
      <c r="G18">
        <f t="shared" ca="1" si="5"/>
        <v>4.2</v>
      </c>
      <c r="H18">
        <f t="shared" ca="1" si="6"/>
        <v>3.6</v>
      </c>
      <c r="I18">
        <f t="shared" ca="1" si="7"/>
        <v>6</v>
      </c>
      <c r="J18">
        <f ca="1">ROUND(E18*RAND()*(MAXA(G2:G67)+1.05- G18)*RANDBETWEEN(243,378)/1.7,0)</f>
        <v>2927</v>
      </c>
      <c r="K18" s="2">
        <f t="shared" ca="1" si="8"/>
        <v>54966.48</v>
      </c>
      <c r="L18" s="1">
        <f t="shared" ca="1" si="9"/>
        <v>9</v>
      </c>
      <c r="M18">
        <f t="shared" ca="1" si="10"/>
        <v>1</v>
      </c>
      <c r="N18">
        <f t="shared" ca="1" si="10"/>
        <v>1</v>
      </c>
      <c r="O18">
        <f t="shared" ca="1" si="10"/>
        <v>1</v>
      </c>
      <c r="P18" s="1">
        <f t="shared" ca="1" si="11"/>
        <v>20.243800000000004</v>
      </c>
      <c r="Q18" s="3">
        <f t="shared" ca="1" si="0"/>
        <v>0.12707519999999997</v>
      </c>
    </row>
    <row r="19" spans="1:17" x14ac:dyDescent="0.25">
      <c r="A19">
        <v>18</v>
      </c>
      <c r="B19">
        <f t="shared" ca="1" si="1"/>
        <v>389</v>
      </c>
      <c r="C19">
        <f t="shared" ca="1" si="2"/>
        <v>0</v>
      </c>
      <c r="D19">
        <f t="shared" ca="1" si="3"/>
        <v>49</v>
      </c>
      <c r="E19">
        <f t="shared" ca="1" si="12"/>
        <v>15</v>
      </c>
      <c r="F19">
        <f t="shared" ca="1" si="4"/>
        <v>4</v>
      </c>
      <c r="G19">
        <f t="shared" ca="1" si="5"/>
        <v>4.8</v>
      </c>
      <c r="H19">
        <f t="shared" ca="1" si="6"/>
        <v>3.8</v>
      </c>
      <c r="I19">
        <f t="shared" ca="1" si="7"/>
        <v>6</v>
      </c>
      <c r="J19">
        <f ca="1">ROUND(E19*RAND()*(MAXA(G2:G68)+1.05- G19)*RANDBETWEEN(243,378)/1.7,0)</f>
        <v>1344</v>
      </c>
      <c r="K19" s="2">
        <f t="shared" ca="1" si="8"/>
        <v>27032.04</v>
      </c>
      <c r="L19" s="1">
        <f t="shared" ca="1" si="9"/>
        <v>2</v>
      </c>
      <c r="M19">
        <f t="shared" ca="1" si="10"/>
        <v>0</v>
      </c>
      <c r="N19">
        <f t="shared" ca="1" si="10"/>
        <v>0</v>
      </c>
      <c r="O19">
        <f t="shared" ca="1" si="10"/>
        <v>1</v>
      </c>
      <c r="P19" s="1">
        <f t="shared" ca="1" si="11"/>
        <v>20.288799999999998</v>
      </c>
      <c r="Q19" s="3">
        <f t="shared" ca="1" si="0"/>
        <v>0.1450776</v>
      </c>
    </row>
    <row r="20" spans="1:17" x14ac:dyDescent="0.25">
      <c r="A20">
        <v>19</v>
      </c>
      <c r="B20">
        <f t="shared" ca="1" si="1"/>
        <v>27</v>
      </c>
      <c r="C20">
        <f t="shared" ca="1" si="2"/>
        <v>0</v>
      </c>
      <c r="D20">
        <f t="shared" ca="1" si="3"/>
        <v>10</v>
      </c>
      <c r="E20">
        <f t="shared" ca="1" si="12"/>
        <v>2</v>
      </c>
      <c r="F20">
        <f t="shared" ca="1" si="4"/>
        <v>3</v>
      </c>
      <c r="G20">
        <f t="shared" ca="1" si="5"/>
        <v>2.8</v>
      </c>
      <c r="H20">
        <f t="shared" ca="1" si="6"/>
        <v>2.8</v>
      </c>
      <c r="I20">
        <f t="shared" ca="1" si="7"/>
        <v>6</v>
      </c>
      <c r="J20">
        <f ca="1">ROUND(E20*RAND()*(MAXA(G2:G69)+1.05- G20)*RANDBETWEEN(243,378)/1.7,0)</f>
        <v>1262</v>
      </c>
      <c r="K20" s="2">
        <f t="shared" ca="1" si="8"/>
        <v>21442</v>
      </c>
      <c r="L20" s="1">
        <f t="shared" ca="1" si="9"/>
        <v>5</v>
      </c>
      <c r="M20">
        <f t="shared" ca="1" si="10"/>
        <v>1</v>
      </c>
      <c r="N20">
        <f t="shared" ca="1" si="10"/>
        <v>1</v>
      </c>
      <c r="O20">
        <f t="shared" ca="1" si="10"/>
        <v>1</v>
      </c>
      <c r="P20" s="1">
        <f t="shared" ca="1" si="11"/>
        <v>11.0274</v>
      </c>
      <c r="Q20" s="3">
        <f t="shared" ca="1" si="0"/>
        <v>8.9321466666666668E-2</v>
      </c>
    </row>
    <row r="21" spans="1:17" x14ac:dyDescent="0.25">
      <c r="A21">
        <v>20</v>
      </c>
      <c r="B21">
        <f t="shared" ca="1" si="1"/>
        <v>365</v>
      </c>
      <c r="C21">
        <f t="shared" ca="1" si="2"/>
        <v>1</v>
      </c>
      <c r="D21">
        <f t="shared" ca="1" si="3"/>
        <v>122</v>
      </c>
      <c r="E21">
        <f t="shared" ca="1" si="12"/>
        <v>24</v>
      </c>
      <c r="F21">
        <f t="shared" ca="1" si="4"/>
        <v>6</v>
      </c>
      <c r="G21">
        <f t="shared" ca="1" si="5"/>
        <v>4.8</v>
      </c>
      <c r="H21">
        <f t="shared" ca="1" si="6"/>
        <v>4.0999999999999996</v>
      </c>
      <c r="I21">
        <f t="shared" ca="1" si="7"/>
        <v>6</v>
      </c>
      <c r="J21">
        <f ca="1">ROUND(E21*RAND()*(MAXA(G2:G70)+1.05- G21)*RANDBETWEEN(243,378)/1.7,0)</f>
        <v>2683</v>
      </c>
      <c r="K21" s="2">
        <f t="shared" ca="1" si="8"/>
        <v>49208.800000000003</v>
      </c>
      <c r="L21" s="1">
        <f t="shared" ca="1" si="9"/>
        <v>12</v>
      </c>
      <c r="M21">
        <f t="shared" ca="1" si="10"/>
        <v>1</v>
      </c>
      <c r="N21">
        <f t="shared" ca="1" si="10"/>
        <v>0</v>
      </c>
      <c r="O21">
        <f t="shared" ca="1" si="10"/>
        <v>0</v>
      </c>
      <c r="P21" s="1">
        <f t="shared" ca="1" si="11"/>
        <v>25.044599999999999</v>
      </c>
      <c r="Q21" s="3">
        <f t="shared" ca="1" si="0"/>
        <v>0.15716419999999998</v>
      </c>
    </row>
    <row r="22" spans="1:17" x14ac:dyDescent="0.25">
      <c r="A22">
        <v>21</v>
      </c>
      <c r="B22">
        <f t="shared" ca="1" si="1"/>
        <v>98</v>
      </c>
      <c r="C22">
        <f t="shared" ca="1" si="2"/>
        <v>0</v>
      </c>
      <c r="D22">
        <f t="shared" ca="1" si="3"/>
        <v>10</v>
      </c>
      <c r="E22">
        <f t="shared" ca="1" si="12"/>
        <v>3</v>
      </c>
      <c r="F22">
        <f t="shared" ca="1" si="4"/>
        <v>5</v>
      </c>
      <c r="G22">
        <f t="shared" ca="1" si="5"/>
        <v>2.6</v>
      </c>
      <c r="H22">
        <f t="shared" ca="1" si="6"/>
        <v>2.7</v>
      </c>
      <c r="I22">
        <f t="shared" ca="1" si="7"/>
        <v>7</v>
      </c>
      <c r="J22">
        <f ca="1">ROUND(E22*RAND()*(MAXA(G2:G71)+1.05- G22)*RANDBETWEEN(243,378)/1.7,0)</f>
        <v>1744</v>
      </c>
      <c r="K22" s="2">
        <f t="shared" ca="1" si="8"/>
        <v>29629.100000000002</v>
      </c>
      <c r="L22" s="1">
        <f t="shared" ca="1" si="9"/>
        <v>10</v>
      </c>
      <c r="M22">
        <f t="shared" ca="1" si="10"/>
        <v>1</v>
      </c>
      <c r="N22">
        <f t="shared" ca="1" si="10"/>
        <v>1</v>
      </c>
      <c r="O22">
        <f t="shared" ca="1" si="10"/>
        <v>0</v>
      </c>
      <c r="P22" s="1">
        <f t="shared" ca="1" si="11"/>
        <v>15.970600000000001</v>
      </c>
      <c r="Q22" s="3">
        <f t="shared" ca="1" si="0"/>
        <v>0.12712453333333334</v>
      </c>
    </row>
    <row r="23" spans="1:17" x14ac:dyDescent="0.25">
      <c r="A23">
        <v>22</v>
      </c>
      <c r="B23">
        <f t="shared" ca="1" si="1"/>
        <v>161</v>
      </c>
      <c r="C23">
        <f t="shared" ca="1" si="2"/>
        <v>1</v>
      </c>
      <c r="D23">
        <f t="shared" ca="1" si="3"/>
        <v>27</v>
      </c>
      <c r="E23">
        <f t="shared" ca="1" si="12"/>
        <v>7</v>
      </c>
      <c r="F23">
        <f t="shared" ca="1" si="4"/>
        <v>2</v>
      </c>
      <c r="G23">
        <f t="shared" ca="1" si="5"/>
        <v>4.8</v>
      </c>
      <c r="H23">
        <f t="shared" ca="1" si="6"/>
        <v>4.0999999999999996</v>
      </c>
      <c r="I23">
        <f t="shared" ca="1" si="7"/>
        <v>7</v>
      </c>
      <c r="J23">
        <f ca="1">ROUND(E23*RAND()*(MAXA(G2:G72)+1.05- G23)*RANDBETWEEN(243,378)/1.7,0)</f>
        <v>529</v>
      </c>
      <c r="K23" s="2">
        <f t="shared" ca="1" si="8"/>
        <v>12533.366666666669</v>
      </c>
      <c r="L23" s="1">
        <f t="shared" ca="1" si="9"/>
        <v>4</v>
      </c>
      <c r="M23">
        <f t="shared" ca="1" si="10"/>
        <v>1</v>
      </c>
      <c r="N23">
        <f t="shared" ca="1" si="10"/>
        <v>1</v>
      </c>
      <c r="O23">
        <f t="shared" ca="1" si="10"/>
        <v>0</v>
      </c>
      <c r="P23" s="1">
        <f t="shared" ca="1" si="11"/>
        <v>20.881599999999999</v>
      </c>
      <c r="Q23" s="3">
        <f t="shared" ca="1" si="0"/>
        <v>0.11796146666666665</v>
      </c>
    </row>
    <row r="24" spans="1:17" x14ac:dyDescent="0.25">
      <c r="A24">
        <v>23</v>
      </c>
      <c r="B24">
        <f t="shared" ca="1" si="1"/>
        <v>415</v>
      </c>
      <c r="C24">
        <f t="shared" ca="1" si="2"/>
        <v>1</v>
      </c>
      <c r="D24">
        <f t="shared" ca="1" si="3"/>
        <v>69</v>
      </c>
      <c r="E24">
        <f t="shared" ca="1" si="12"/>
        <v>17</v>
      </c>
      <c r="F24">
        <f t="shared" ca="1" si="4"/>
        <v>2</v>
      </c>
      <c r="G24">
        <f t="shared" ca="1" si="5"/>
        <v>4.3</v>
      </c>
      <c r="H24">
        <f t="shared" ca="1" si="6"/>
        <v>3.9</v>
      </c>
      <c r="I24">
        <f t="shared" ca="1" si="7"/>
        <v>6</v>
      </c>
      <c r="J24">
        <f ca="1">ROUND(E24*RAND()*(MAXA(G2:G73)+1.05- G24)*RANDBETWEEN(243,378)/1.7,0)</f>
        <v>2740</v>
      </c>
      <c r="K24" s="2">
        <f t="shared" ca="1" si="8"/>
        <v>53033.600000000006</v>
      </c>
      <c r="L24" s="1">
        <f t="shared" ca="1" si="9"/>
        <v>2</v>
      </c>
      <c r="M24">
        <f t="shared" ca="1" si="10"/>
        <v>1</v>
      </c>
      <c r="N24">
        <f t="shared" ca="1" si="10"/>
        <v>0</v>
      </c>
      <c r="O24">
        <f t="shared" ca="1" si="10"/>
        <v>0</v>
      </c>
      <c r="P24" s="1">
        <f t="shared" ca="1" si="11"/>
        <v>24.8642</v>
      </c>
      <c r="Q24" s="3">
        <f t="shared" ca="1" si="0"/>
        <v>8.7068000000000423E-3</v>
      </c>
    </row>
    <row r="25" spans="1:17" x14ac:dyDescent="0.25">
      <c r="A25">
        <v>24</v>
      </c>
      <c r="B25">
        <f t="shared" ca="1" si="1"/>
        <v>226</v>
      </c>
      <c r="C25">
        <f t="shared" ca="1" si="2"/>
        <v>0</v>
      </c>
      <c r="D25">
        <f t="shared" ca="1" si="3"/>
        <v>23</v>
      </c>
      <c r="E25">
        <f t="shared" ca="1" si="12"/>
        <v>8</v>
      </c>
      <c r="F25">
        <f t="shared" ca="1" si="4"/>
        <v>1</v>
      </c>
      <c r="G25">
        <f t="shared" ca="1" si="5"/>
        <v>4.4000000000000004</v>
      </c>
      <c r="H25">
        <f t="shared" ca="1" si="6"/>
        <v>3.8</v>
      </c>
      <c r="I25">
        <f t="shared" ca="1" si="7"/>
        <v>7</v>
      </c>
      <c r="J25">
        <f ca="1">ROUND(E25*RAND()*(MAXA(G2:G74)+1.05- G25)*RANDBETWEEN(243,378)/1.7,0)</f>
        <v>1182</v>
      </c>
      <c r="K25" s="2">
        <f t="shared" ca="1" si="8"/>
        <v>23088.6</v>
      </c>
      <c r="L25" s="1">
        <f t="shared" ca="1" si="9"/>
        <v>17</v>
      </c>
      <c r="M25">
        <f t="shared" ca="1" si="10"/>
        <v>1</v>
      </c>
      <c r="N25">
        <f t="shared" ca="1" si="10"/>
        <v>1</v>
      </c>
      <c r="O25">
        <f t="shared" ca="1" si="10"/>
        <v>0</v>
      </c>
      <c r="P25" s="1">
        <f t="shared" ca="1" si="11"/>
        <v>12.9878</v>
      </c>
      <c r="Q25" s="3">
        <f t="shared" ca="1" si="0"/>
        <v>0.12129673333333332</v>
      </c>
    </row>
    <row r="26" spans="1:17" x14ac:dyDescent="0.25">
      <c r="A26">
        <v>25</v>
      </c>
      <c r="B26">
        <f t="shared" ca="1" si="1"/>
        <v>394</v>
      </c>
      <c r="C26">
        <f t="shared" ca="1" si="2"/>
        <v>0</v>
      </c>
      <c r="D26">
        <f t="shared" ca="1" si="3"/>
        <v>99</v>
      </c>
      <c r="E26">
        <f t="shared" ca="1" si="12"/>
        <v>21</v>
      </c>
      <c r="F26">
        <f t="shared" ca="1" si="4"/>
        <v>5</v>
      </c>
      <c r="G26">
        <f t="shared" ca="1" si="5"/>
        <v>3.5</v>
      </c>
      <c r="H26">
        <f t="shared" ca="1" si="6"/>
        <v>3.5</v>
      </c>
      <c r="I26">
        <f t="shared" ca="1" si="7"/>
        <v>5</v>
      </c>
      <c r="J26">
        <f ca="1">ROUND(E26*RAND()*(MAXA(G2:G75)+1.05- G26)*RANDBETWEEN(243,378)/1.7,0)</f>
        <v>7266</v>
      </c>
      <c r="K26" s="2">
        <f t="shared" ca="1" si="8"/>
        <v>127666</v>
      </c>
      <c r="L26" s="1">
        <f t="shared" ca="1" si="9"/>
        <v>7</v>
      </c>
      <c r="M26">
        <f t="shared" ca="1" si="10"/>
        <v>1</v>
      </c>
      <c r="N26">
        <f t="shared" ca="1" si="10"/>
        <v>0</v>
      </c>
      <c r="O26">
        <f t="shared" ca="1" si="10"/>
        <v>1</v>
      </c>
      <c r="P26" s="1">
        <f t="shared" ca="1" si="11"/>
        <v>16.627500000000001</v>
      </c>
      <c r="Q26" s="3">
        <f t="shared" ca="1" si="0"/>
        <v>0.23334333333333329</v>
      </c>
    </row>
    <row r="27" spans="1:17" x14ac:dyDescent="0.25">
      <c r="A27">
        <v>26</v>
      </c>
      <c r="B27">
        <f t="shared" ca="1" si="1"/>
        <v>187</v>
      </c>
      <c r="C27">
        <f t="shared" ca="1" si="2"/>
        <v>0</v>
      </c>
      <c r="D27">
        <f t="shared" ca="1" si="3"/>
        <v>23</v>
      </c>
      <c r="E27">
        <f t="shared" ca="1" si="12"/>
        <v>8</v>
      </c>
      <c r="F27">
        <f t="shared" ca="1" si="4"/>
        <v>2</v>
      </c>
      <c r="G27">
        <f t="shared" ca="1" si="5"/>
        <v>3.9</v>
      </c>
      <c r="H27">
        <f t="shared" ca="1" si="6"/>
        <v>3.4</v>
      </c>
      <c r="I27">
        <f t="shared" ca="1" si="7"/>
        <v>7</v>
      </c>
      <c r="J27">
        <f ca="1">ROUND(E27*RAND()*(MAXA(G2:G76)+1.05- G27)*RANDBETWEEN(243,378)/1.7,0)</f>
        <v>1076</v>
      </c>
      <c r="K27" s="2">
        <f t="shared" ca="1" si="8"/>
        <v>23331.3</v>
      </c>
      <c r="L27" s="1">
        <f t="shared" ca="1" si="9"/>
        <v>9</v>
      </c>
      <c r="M27">
        <f t="shared" ca="1" si="10"/>
        <v>1</v>
      </c>
      <c r="N27">
        <f t="shared" ca="1" si="10"/>
        <v>1</v>
      </c>
      <c r="O27">
        <f t="shared" ca="1" si="10"/>
        <v>1</v>
      </c>
      <c r="P27" s="1">
        <f t="shared" ca="1" si="11"/>
        <v>15.67</v>
      </c>
      <c r="Q27" s="3">
        <f t="shared" ca="1" si="0"/>
        <v>0.10009000000000001</v>
      </c>
    </row>
    <row r="28" spans="1:17" x14ac:dyDescent="0.25">
      <c r="A28">
        <v>27</v>
      </c>
      <c r="B28">
        <f t="shared" ca="1" si="1"/>
        <v>406</v>
      </c>
      <c r="C28">
        <f t="shared" ca="1" si="2"/>
        <v>1</v>
      </c>
      <c r="D28">
        <f t="shared" ca="1" si="3"/>
        <v>45</v>
      </c>
      <c r="E28">
        <f t="shared" ca="1" si="12"/>
        <v>16</v>
      </c>
      <c r="F28">
        <f t="shared" ca="1" si="4"/>
        <v>6</v>
      </c>
      <c r="G28">
        <f t="shared" ca="1" si="5"/>
        <v>4.7</v>
      </c>
      <c r="H28">
        <f t="shared" ca="1" si="6"/>
        <v>3.8</v>
      </c>
      <c r="I28">
        <f t="shared" ca="1" si="7"/>
        <v>7</v>
      </c>
      <c r="J28">
        <f ca="1">ROUND(E28*RAND()*(MAXA(G2:G77)+1.05- G28)*RANDBETWEEN(243,378)/1.7,0)</f>
        <v>710</v>
      </c>
      <c r="K28" s="2">
        <f t="shared" ca="1" si="8"/>
        <v>12601.65</v>
      </c>
      <c r="L28" s="1">
        <f t="shared" ca="1" si="9"/>
        <v>9</v>
      </c>
      <c r="M28">
        <f t="shared" ca="1" si="10"/>
        <v>0</v>
      </c>
      <c r="N28">
        <f t="shared" ca="1" si="10"/>
        <v>0</v>
      </c>
      <c r="O28">
        <f t="shared" ca="1" si="10"/>
        <v>1</v>
      </c>
      <c r="P28" s="1">
        <f t="shared" ca="1" si="11"/>
        <v>14.148</v>
      </c>
      <c r="Q28" s="3">
        <f t="shared" ca="1" si="0"/>
        <v>0</v>
      </c>
    </row>
    <row r="29" spans="1:17" x14ac:dyDescent="0.25">
      <c r="A29">
        <v>28</v>
      </c>
      <c r="B29">
        <f t="shared" ca="1" si="1"/>
        <v>373</v>
      </c>
      <c r="C29">
        <f t="shared" ca="1" si="2"/>
        <v>1</v>
      </c>
      <c r="D29">
        <f t="shared" ca="1" si="3"/>
        <v>53</v>
      </c>
      <c r="E29">
        <f t="shared" ca="1" si="12"/>
        <v>16</v>
      </c>
      <c r="F29">
        <f t="shared" ca="1" si="4"/>
        <v>6</v>
      </c>
      <c r="G29">
        <f t="shared" ca="1" si="5"/>
        <v>4</v>
      </c>
      <c r="H29">
        <f t="shared" ca="1" si="6"/>
        <v>3.6</v>
      </c>
      <c r="I29">
        <f t="shared" ca="1" si="7"/>
        <v>7</v>
      </c>
      <c r="J29">
        <f ca="1">ROUND(E29*RAND()*(MAXA(G2:G78)+1.05- G29)*RANDBETWEEN(243,378)/1.7,0)</f>
        <v>925</v>
      </c>
      <c r="K29" s="2">
        <f t="shared" ca="1" si="8"/>
        <v>15613</v>
      </c>
      <c r="L29" s="1">
        <f t="shared" ca="1" si="9"/>
        <v>5</v>
      </c>
      <c r="M29">
        <f t="shared" ca="1" si="10"/>
        <v>0</v>
      </c>
      <c r="N29">
        <f t="shared" ca="1" si="10"/>
        <v>1</v>
      </c>
      <c r="O29">
        <f t="shared" ca="1" si="10"/>
        <v>1</v>
      </c>
      <c r="P29" s="1">
        <f t="shared" ca="1" si="11"/>
        <v>16.821999999999999</v>
      </c>
      <c r="Q29" s="3">
        <f t="shared" ca="1" si="0"/>
        <v>0.27206600000000003</v>
      </c>
    </row>
    <row r="30" spans="1:17" x14ac:dyDescent="0.25">
      <c r="A30">
        <v>29</v>
      </c>
      <c r="B30">
        <f t="shared" ca="1" si="1"/>
        <v>42</v>
      </c>
      <c r="C30">
        <f t="shared" ca="1" si="2"/>
        <v>0</v>
      </c>
      <c r="D30">
        <f t="shared" ca="1" si="3"/>
        <v>10</v>
      </c>
      <c r="E30">
        <f t="shared" ca="1" si="12"/>
        <v>2</v>
      </c>
      <c r="F30">
        <f t="shared" ca="1" si="4"/>
        <v>3</v>
      </c>
      <c r="G30">
        <f t="shared" ca="1" si="5"/>
        <v>3.3</v>
      </c>
      <c r="H30">
        <f t="shared" ca="1" si="6"/>
        <v>3.2</v>
      </c>
      <c r="I30">
        <f t="shared" ca="1" si="7"/>
        <v>5</v>
      </c>
      <c r="J30">
        <f ca="1">ROUND(E30*RAND()*(MAXA(G2:G79)+1.05- G30)*RANDBETWEEN(243,378)/1.7,0)</f>
        <v>724</v>
      </c>
      <c r="K30" s="2">
        <f t="shared" ca="1" si="8"/>
        <v>9008.8333333333321</v>
      </c>
      <c r="L30" s="1">
        <f t="shared" ca="1" si="9"/>
        <v>10</v>
      </c>
      <c r="M30">
        <f t="shared" ca="1" si="10"/>
        <v>1</v>
      </c>
      <c r="N30">
        <f t="shared" ca="1" si="10"/>
        <v>1</v>
      </c>
      <c r="O30">
        <f t="shared" ca="1" si="10"/>
        <v>0</v>
      </c>
      <c r="P30" s="1">
        <f t="shared" ca="1" si="11"/>
        <v>10.991</v>
      </c>
      <c r="Q30" s="3">
        <f t="shared" ca="1" si="0"/>
        <v>0.14519033333333334</v>
      </c>
    </row>
    <row r="31" spans="1:17" x14ac:dyDescent="0.25">
      <c r="A31">
        <v>30</v>
      </c>
      <c r="B31">
        <f t="shared" ca="1" si="1"/>
        <v>373</v>
      </c>
      <c r="C31">
        <f t="shared" ca="1" si="2"/>
        <v>1</v>
      </c>
      <c r="D31">
        <f t="shared" ca="1" si="3"/>
        <v>75</v>
      </c>
      <c r="E31">
        <f t="shared" ca="1" si="12"/>
        <v>18</v>
      </c>
      <c r="F31">
        <f t="shared" ca="1" si="4"/>
        <v>5</v>
      </c>
      <c r="G31">
        <f t="shared" ca="1" si="5"/>
        <v>2.9</v>
      </c>
      <c r="H31">
        <f t="shared" ca="1" si="6"/>
        <v>3</v>
      </c>
      <c r="I31">
        <f t="shared" ca="1" si="7"/>
        <v>7</v>
      </c>
      <c r="J31">
        <f ca="1">ROUND(E31*RAND()*(MAXA(G2:G80)+1.05- G31)*RANDBETWEEN(243,378)/1.7,0)</f>
        <v>8460</v>
      </c>
      <c r="K31" s="2">
        <f t="shared" ca="1" si="8"/>
        <v>118834.19999999998</v>
      </c>
      <c r="L31" s="1">
        <f t="shared" ca="1" si="9"/>
        <v>5</v>
      </c>
      <c r="M31">
        <f t="shared" ca="1" si="10"/>
        <v>0</v>
      </c>
      <c r="N31">
        <f t="shared" ca="1" si="10"/>
        <v>1</v>
      </c>
      <c r="O31">
        <f t="shared" ca="1" si="10"/>
        <v>1</v>
      </c>
      <c r="P31" s="1">
        <f t="shared" ca="1" si="11"/>
        <v>20.827399999999997</v>
      </c>
      <c r="Q31" s="3">
        <f t="shared" ca="1" si="0"/>
        <v>0.23897626666666666</v>
      </c>
    </row>
    <row r="32" spans="1:17" x14ac:dyDescent="0.25">
      <c r="A32">
        <v>31</v>
      </c>
      <c r="B32">
        <f t="shared" ca="1" si="1"/>
        <v>111</v>
      </c>
      <c r="C32">
        <f t="shared" ca="1" si="2"/>
        <v>1</v>
      </c>
      <c r="D32">
        <f t="shared" ca="1" si="3"/>
        <v>19</v>
      </c>
      <c r="E32">
        <f t="shared" ca="1" si="12"/>
        <v>5</v>
      </c>
      <c r="F32">
        <f t="shared" ca="1" si="4"/>
        <v>3</v>
      </c>
      <c r="G32">
        <f t="shared" ca="1" si="5"/>
        <v>2.6</v>
      </c>
      <c r="H32">
        <f t="shared" ca="1" si="6"/>
        <v>2.8</v>
      </c>
      <c r="I32">
        <f t="shared" ca="1" si="7"/>
        <v>6</v>
      </c>
      <c r="J32">
        <f ca="1">ROUND(E32*RAND()*(MAXA(G2:G81)+1.05- G32)*RANDBETWEEN(243,378)/1.7,0)</f>
        <v>1611</v>
      </c>
      <c r="K32" s="2">
        <f t="shared" ca="1" si="8"/>
        <v>26718.6</v>
      </c>
      <c r="L32" s="1">
        <f t="shared" ca="1" si="9"/>
        <v>14</v>
      </c>
      <c r="M32">
        <f t="shared" ca="1" si="10"/>
        <v>1</v>
      </c>
      <c r="N32">
        <f t="shared" ca="1" si="10"/>
        <v>1</v>
      </c>
      <c r="O32">
        <f t="shared" ca="1" si="10"/>
        <v>1</v>
      </c>
      <c r="P32" s="1">
        <f t="shared" ca="1" si="11"/>
        <v>12.728</v>
      </c>
      <c r="Q32" s="3">
        <f t="shared" ca="1" si="0"/>
        <v>0</v>
      </c>
    </row>
    <row r="33" spans="1:17" x14ac:dyDescent="0.25">
      <c r="A33">
        <v>32</v>
      </c>
      <c r="B33">
        <f t="shared" ca="1" si="1"/>
        <v>342</v>
      </c>
      <c r="C33">
        <f t="shared" ca="1" si="2"/>
        <v>0</v>
      </c>
      <c r="D33">
        <f t="shared" ca="1" si="3"/>
        <v>43</v>
      </c>
      <c r="E33">
        <f t="shared" ca="1" si="12"/>
        <v>13</v>
      </c>
      <c r="F33">
        <f t="shared" ca="1" si="4"/>
        <v>1</v>
      </c>
      <c r="G33">
        <f t="shared" ca="1" si="5"/>
        <v>4.4000000000000004</v>
      </c>
      <c r="H33">
        <f t="shared" ca="1" si="6"/>
        <v>3.6</v>
      </c>
      <c r="I33">
        <f t="shared" ca="1" si="7"/>
        <v>6</v>
      </c>
      <c r="J33">
        <f ca="1">ROUND(E33*RAND()*(MAXA(G2:G82)+1.05- G33)*RANDBETWEEN(243,378)/1.7,0)</f>
        <v>3274</v>
      </c>
      <c r="K33" s="2">
        <f t="shared" ca="1" si="8"/>
        <v>62413.319999999992</v>
      </c>
      <c r="L33" s="1">
        <f t="shared" ca="1" si="9"/>
        <v>18</v>
      </c>
      <c r="M33">
        <f t="shared" ca="1" si="10"/>
        <v>0</v>
      </c>
      <c r="N33">
        <f t="shared" ca="1" si="10"/>
        <v>0</v>
      </c>
      <c r="O33">
        <f t="shared" ca="1" si="10"/>
        <v>0</v>
      </c>
      <c r="P33" s="1">
        <f t="shared" ca="1" si="11"/>
        <v>8.2913999999999994</v>
      </c>
      <c r="Q33" s="3">
        <f t="shared" ca="1" si="0"/>
        <v>0.19280502222222226</v>
      </c>
    </row>
    <row r="34" spans="1:17" x14ac:dyDescent="0.25">
      <c r="A34">
        <v>33</v>
      </c>
      <c r="B34">
        <f t="shared" ca="1" si="1"/>
        <v>405</v>
      </c>
      <c r="C34">
        <f t="shared" ca="1" si="2"/>
        <v>0</v>
      </c>
      <c r="D34">
        <f t="shared" ca="1" si="3"/>
        <v>58</v>
      </c>
      <c r="E34">
        <f t="shared" ca="1" si="12"/>
        <v>17</v>
      </c>
      <c r="F34">
        <f t="shared" ca="1" si="4"/>
        <v>1</v>
      </c>
      <c r="G34">
        <f t="shared" ca="1" si="5"/>
        <v>3.8</v>
      </c>
      <c r="H34">
        <f t="shared" ca="1" si="6"/>
        <v>3.3</v>
      </c>
      <c r="I34">
        <f t="shared" ca="1" si="7"/>
        <v>7</v>
      </c>
      <c r="J34">
        <f ca="1">ROUND(E34*RAND()*(MAXA(G2:G83)+1.05- G34)*RANDBETWEEN(243,378)/1.7,0)</f>
        <v>3457</v>
      </c>
      <c r="K34" s="2">
        <f t="shared" ca="1" si="8"/>
        <v>68571.59</v>
      </c>
      <c r="L34" s="1">
        <f t="shared" ca="1" si="9"/>
        <v>4</v>
      </c>
      <c r="M34">
        <f t="shared" ca="1" si="10"/>
        <v>0</v>
      </c>
      <c r="N34">
        <f t="shared" ca="1" si="10"/>
        <v>0</v>
      </c>
      <c r="O34">
        <f t="shared" ca="1" si="10"/>
        <v>0</v>
      </c>
      <c r="P34" s="1">
        <f t="shared" ca="1" si="11"/>
        <v>11.096</v>
      </c>
      <c r="Q34" s="3">
        <f t="shared" ca="1" si="0"/>
        <v>4.1483666666666655E-2</v>
      </c>
    </row>
    <row r="35" spans="1:17" x14ac:dyDescent="0.25">
      <c r="A35">
        <v>34</v>
      </c>
      <c r="B35">
        <f t="shared" ca="1" si="1"/>
        <v>419</v>
      </c>
      <c r="C35">
        <f t="shared" ca="1" si="2"/>
        <v>0</v>
      </c>
      <c r="D35">
        <f t="shared" ca="1" si="3"/>
        <v>47</v>
      </c>
      <c r="E35">
        <f t="shared" ca="1" si="12"/>
        <v>15</v>
      </c>
      <c r="F35">
        <f t="shared" ca="1" si="4"/>
        <v>3</v>
      </c>
      <c r="G35">
        <f t="shared" ca="1" si="5"/>
        <v>3.9</v>
      </c>
      <c r="H35">
        <f t="shared" ca="1" si="6"/>
        <v>3.6</v>
      </c>
      <c r="I35">
        <f t="shared" ca="1" si="7"/>
        <v>5</v>
      </c>
      <c r="J35">
        <f ca="1">ROUND(E35*RAND()*(MAXA(G2:G84)+1.05- G35)*RANDBETWEEN(243,378)/1.7,0)</f>
        <v>1240</v>
      </c>
      <c r="K35" s="2">
        <f t="shared" ca="1" si="8"/>
        <v>17270</v>
      </c>
      <c r="L35" s="1">
        <f t="shared" ca="1" si="9"/>
        <v>12</v>
      </c>
      <c r="M35">
        <f t="shared" ca="1" si="10"/>
        <v>1</v>
      </c>
      <c r="N35">
        <f t="shared" ca="1" si="10"/>
        <v>0</v>
      </c>
      <c r="O35">
        <f t="shared" ca="1" si="10"/>
        <v>1</v>
      </c>
      <c r="P35" s="1">
        <f t="shared" ca="1" si="11"/>
        <v>21.935099999999998</v>
      </c>
      <c r="Q35" s="3">
        <f t="shared" ca="1" si="0"/>
        <v>3.8555299999999987E-2</v>
      </c>
    </row>
    <row r="36" spans="1:17" x14ac:dyDescent="0.25">
      <c r="A36">
        <v>35</v>
      </c>
      <c r="B36">
        <f t="shared" ca="1" si="1"/>
        <v>36</v>
      </c>
      <c r="C36">
        <f t="shared" ca="1" si="2"/>
        <v>1</v>
      </c>
      <c r="D36">
        <f t="shared" ca="1" si="3"/>
        <v>10</v>
      </c>
      <c r="E36">
        <f t="shared" ca="1" si="12"/>
        <v>2</v>
      </c>
      <c r="F36">
        <f t="shared" ca="1" si="4"/>
        <v>3</v>
      </c>
      <c r="G36">
        <f t="shared" ca="1" si="5"/>
        <v>4.5</v>
      </c>
      <c r="H36">
        <f t="shared" ca="1" si="6"/>
        <v>3.8</v>
      </c>
      <c r="I36">
        <f t="shared" ca="1" si="7"/>
        <v>5</v>
      </c>
      <c r="J36">
        <f ca="1">ROUND(E36*RAND()*(MAXA(G2:G85)+1.05- G36)*RANDBETWEEN(243,378)/1.7,0)</f>
        <v>243</v>
      </c>
      <c r="K36" s="2">
        <f t="shared" ca="1" si="8"/>
        <v>4848</v>
      </c>
      <c r="L36" s="1">
        <f t="shared" ca="1" si="9"/>
        <v>7</v>
      </c>
      <c r="M36">
        <f t="shared" ca="1" si="10"/>
        <v>0</v>
      </c>
      <c r="N36">
        <f t="shared" ca="1" si="10"/>
        <v>0</v>
      </c>
      <c r="O36">
        <f t="shared" ca="1" si="10"/>
        <v>0</v>
      </c>
      <c r="P36" s="1">
        <f t="shared" ca="1" si="11"/>
        <v>8.1555</v>
      </c>
      <c r="Q36" s="3">
        <f t="shared" ca="1" si="0"/>
        <v>2.5288666666666661E-2</v>
      </c>
    </row>
    <row r="37" spans="1:17" x14ac:dyDescent="0.25">
      <c r="A37">
        <v>36</v>
      </c>
      <c r="B37">
        <f t="shared" ca="1" si="1"/>
        <v>240</v>
      </c>
      <c r="C37">
        <f t="shared" ca="1" si="2"/>
        <v>1</v>
      </c>
      <c r="D37">
        <f t="shared" ca="1" si="3"/>
        <v>27</v>
      </c>
      <c r="E37">
        <f t="shared" ca="1" si="12"/>
        <v>9</v>
      </c>
      <c r="F37">
        <f t="shared" ca="1" si="4"/>
        <v>2</v>
      </c>
      <c r="G37">
        <f t="shared" ca="1" si="5"/>
        <v>2.5</v>
      </c>
      <c r="H37">
        <f t="shared" ca="1" si="6"/>
        <v>2.6</v>
      </c>
      <c r="I37">
        <f t="shared" ca="1" si="7"/>
        <v>6</v>
      </c>
      <c r="J37">
        <f ca="1">ROUND(E37*RAND()*(MAXA(G2:G86)+1.05- G37)*RANDBETWEEN(243,378)/1.7,0)</f>
        <v>1456</v>
      </c>
      <c r="K37" s="2">
        <f t="shared" ca="1" si="8"/>
        <v>15452.400000000001</v>
      </c>
      <c r="L37" s="1">
        <f t="shared" ca="1" si="9"/>
        <v>2</v>
      </c>
      <c r="M37">
        <f t="shared" ca="1" si="10"/>
        <v>1</v>
      </c>
      <c r="N37">
        <f t="shared" ca="1" si="10"/>
        <v>0</v>
      </c>
      <c r="O37">
        <f t="shared" ca="1" si="10"/>
        <v>1</v>
      </c>
      <c r="P37" s="1">
        <f t="shared" ca="1" si="11"/>
        <v>18.798499999999997</v>
      </c>
      <c r="Q37" s="3">
        <f t="shared" ca="1" si="0"/>
        <v>9.0943999999999983E-2</v>
      </c>
    </row>
    <row r="38" spans="1:17" x14ac:dyDescent="0.25">
      <c r="A38">
        <v>37</v>
      </c>
      <c r="B38">
        <f t="shared" ca="1" si="1"/>
        <v>446</v>
      </c>
      <c r="C38">
        <f t="shared" ca="1" si="2"/>
        <v>1</v>
      </c>
      <c r="D38">
        <f t="shared" ca="1" si="3"/>
        <v>149</v>
      </c>
      <c r="E38">
        <f t="shared" ca="1" si="12"/>
        <v>28</v>
      </c>
      <c r="F38">
        <f t="shared" ca="1" si="4"/>
        <v>5</v>
      </c>
      <c r="G38">
        <f t="shared" ca="1" si="5"/>
        <v>4.8</v>
      </c>
      <c r="H38">
        <f t="shared" ca="1" si="6"/>
        <v>3.8</v>
      </c>
      <c r="I38">
        <f t="shared" ca="1" si="7"/>
        <v>6</v>
      </c>
      <c r="J38">
        <f ca="1">ROUND(E38*RAND()*(MAXA(G2:G87)+1.05- G38)*RANDBETWEEN(243,378)/1.7,0)</f>
        <v>3108</v>
      </c>
      <c r="K38" s="2">
        <f t="shared" ca="1" si="8"/>
        <v>44790.479999999996</v>
      </c>
      <c r="L38" s="1">
        <f t="shared" ca="1" si="9"/>
        <v>15</v>
      </c>
      <c r="M38">
        <f t="shared" ca="1" si="10"/>
        <v>0</v>
      </c>
      <c r="N38">
        <f t="shared" ca="1" si="10"/>
        <v>0</v>
      </c>
      <c r="O38">
        <f t="shared" ca="1" si="10"/>
        <v>0</v>
      </c>
      <c r="P38" s="1">
        <f t="shared" ca="1" si="11"/>
        <v>13.794199999999998</v>
      </c>
      <c r="Q38" s="3">
        <f t="shared" ca="1" si="0"/>
        <v>0.25859346666666655</v>
      </c>
    </row>
    <row r="39" spans="1:17" x14ac:dyDescent="0.25">
      <c r="A39">
        <v>38</v>
      </c>
      <c r="B39">
        <f t="shared" ca="1" si="1"/>
        <v>242</v>
      </c>
      <c r="C39">
        <f t="shared" ca="1" si="2"/>
        <v>1</v>
      </c>
      <c r="D39">
        <f t="shared" ca="1" si="3"/>
        <v>35</v>
      </c>
      <c r="E39">
        <f t="shared" ca="1" si="12"/>
        <v>10</v>
      </c>
      <c r="F39">
        <f t="shared" ca="1" si="4"/>
        <v>2</v>
      </c>
      <c r="G39">
        <f t="shared" ca="1" si="5"/>
        <v>2.7</v>
      </c>
      <c r="H39">
        <f t="shared" ca="1" si="6"/>
        <v>3</v>
      </c>
      <c r="I39">
        <f t="shared" ca="1" si="7"/>
        <v>6</v>
      </c>
      <c r="J39">
        <f ca="1">ROUND(E39*RAND()*(MAXA(G2:G88)+1.05- G39)*RANDBETWEEN(243,378)/1.7,0)</f>
        <v>1167</v>
      </c>
      <c r="K39" s="2">
        <f t="shared" ca="1" si="8"/>
        <v>14242.08</v>
      </c>
      <c r="L39" s="1">
        <f t="shared" ca="1" si="9"/>
        <v>18</v>
      </c>
      <c r="M39">
        <f t="shared" ca="1" si="10"/>
        <v>0</v>
      </c>
      <c r="N39">
        <f t="shared" ca="1" si="10"/>
        <v>1</v>
      </c>
      <c r="O39">
        <f t="shared" ca="1" si="10"/>
        <v>1</v>
      </c>
      <c r="P39" s="1">
        <f t="shared" ca="1" si="11"/>
        <v>2.3077999999999999</v>
      </c>
      <c r="Q39" s="3">
        <f t="shared" ca="1" si="0"/>
        <v>1.0231200000000029E-2</v>
      </c>
    </row>
    <row r="40" spans="1:17" x14ac:dyDescent="0.25">
      <c r="A40">
        <v>39</v>
      </c>
      <c r="B40">
        <f t="shared" ca="1" si="1"/>
        <v>266</v>
      </c>
      <c r="C40">
        <f t="shared" ca="1" si="2"/>
        <v>1</v>
      </c>
      <c r="D40">
        <f t="shared" ca="1" si="3"/>
        <v>38</v>
      </c>
      <c r="E40">
        <f t="shared" ca="1" si="12"/>
        <v>12</v>
      </c>
      <c r="F40">
        <f t="shared" ca="1" si="4"/>
        <v>6</v>
      </c>
      <c r="G40">
        <f t="shared" ca="1" si="5"/>
        <v>3.4</v>
      </c>
      <c r="H40">
        <f t="shared" ca="1" si="6"/>
        <v>3.4</v>
      </c>
      <c r="I40">
        <f t="shared" ca="1" si="7"/>
        <v>6</v>
      </c>
      <c r="J40">
        <f ca="1">ROUND(E40*RAND()*(MAXA(G2:G89)+1.05- G40)*RANDBETWEEN(243,378)/1.7,0)</f>
        <v>4511</v>
      </c>
      <c r="K40" s="2">
        <f t="shared" ca="1" si="8"/>
        <v>59480.399999999994</v>
      </c>
      <c r="L40" s="1">
        <f t="shared" ca="1" si="9"/>
        <v>4</v>
      </c>
      <c r="M40">
        <f t="shared" ca="1" si="10"/>
        <v>0</v>
      </c>
      <c r="N40">
        <f t="shared" ca="1" si="10"/>
        <v>1</v>
      </c>
      <c r="O40">
        <f t="shared" ca="1" si="10"/>
        <v>1</v>
      </c>
      <c r="P40" s="1">
        <f t="shared" ca="1" si="11"/>
        <v>15.198800000000002</v>
      </c>
      <c r="Q40" s="3">
        <f t="shared" ca="1" si="0"/>
        <v>0.22926306666666671</v>
      </c>
    </row>
    <row r="41" spans="1:17" x14ac:dyDescent="0.25">
      <c r="A41">
        <v>40</v>
      </c>
      <c r="B41">
        <f t="shared" ca="1" si="1"/>
        <v>269</v>
      </c>
      <c r="C41">
        <f t="shared" ca="1" si="2"/>
        <v>0</v>
      </c>
      <c r="D41">
        <f t="shared" ca="1" si="3"/>
        <v>30</v>
      </c>
      <c r="E41">
        <f t="shared" ca="1" si="12"/>
        <v>10</v>
      </c>
      <c r="F41">
        <f t="shared" ca="1" si="4"/>
        <v>5</v>
      </c>
      <c r="G41">
        <f t="shared" ca="1" si="5"/>
        <v>4.3</v>
      </c>
      <c r="H41">
        <f t="shared" ca="1" si="6"/>
        <v>3.5</v>
      </c>
      <c r="I41">
        <f t="shared" ca="1" si="7"/>
        <v>7</v>
      </c>
      <c r="J41">
        <f ca="1">ROUND(E41*RAND()*(MAXA(G2:G90)+1.05- G41)*RANDBETWEEN(243,378)/1.7,0)</f>
        <v>483</v>
      </c>
      <c r="K41" s="2">
        <f t="shared" ca="1" si="8"/>
        <v>10937.324999999999</v>
      </c>
      <c r="L41" s="1">
        <f t="shared" ca="1" si="9"/>
        <v>8</v>
      </c>
      <c r="M41">
        <f t="shared" ca="1" si="10"/>
        <v>0</v>
      </c>
      <c r="N41">
        <f t="shared" ca="1" si="10"/>
        <v>1</v>
      </c>
      <c r="O41">
        <f t="shared" ca="1" si="10"/>
        <v>1</v>
      </c>
      <c r="P41" s="1">
        <f t="shared" ca="1" si="11"/>
        <v>14.061599999999999</v>
      </c>
      <c r="Q41" s="3">
        <f t="shared" ca="1" si="0"/>
        <v>0.19495653333333335</v>
      </c>
    </row>
    <row r="42" spans="1:17" x14ac:dyDescent="0.25">
      <c r="A42">
        <v>41</v>
      </c>
      <c r="B42">
        <f t="shared" ca="1" si="1"/>
        <v>435</v>
      </c>
      <c r="C42">
        <f t="shared" ca="1" si="2"/>
        <v>0</v>
      </c>
      <c r="D42">
        <f t="shared" ca="1" si="3"/>
        <v>62</v>
      </c>
      <c r="E42">
        <f t="shared" ca="1" si="12"/>
        <v>18</v>
      </c>
      <c r="F42">
        <f t="shared" ca="1" si="4"/>
        <v>4</v>
      </c>
      <c r="G42">
        <f t="shared" ca="1" si="5"/>
        <v>3.7</v>
      </c>
      <c r="H42">
        <f t="shared" ca="1" si="6"/>
        <v>3.4</v>
      </c>
      <c r="I42">
        <f t="shared" ca="1" si="7"/>
        <v>7</v>
      </c>
      <c r="J42">
        <f ca="1">ROUND(E42*RAND()*(MAXA(G2:G91)+1.05- G42)*RANDBETWEEN(243,378)/1.7,0)</f>
        <v>1605</v>
      </c>
      <c r="K42" s="2">
        <f t="shared" ca="1" si="8"/>
        <v>22565.25</v>
      </c>
      <c r="L42" s="1">
        <f t="shared" ca="1" si="9"/>
        <v>8</v>
      </c>
      <c r="M42">
        <f t="shared" ca="1" si="10"/>
        <v>0</v>
      </c>
      <c r="N42">
        <f t="shared" ca="1" si="10"/>
        <v>1</v>
      </c>
      <c r="O42">
        <f t="shared" ca="1" si="10"/>
        <v>1</v>
      </c>
      <c r="P42" s="1">
        <f t="shared" ca="1" si="11"/>
        <v>12.152999999999999</v>
      </c>
      <c r="Q42" s="3">
        <f t="shared" ca="1" si="0"/>
        <v>0.10261199999999998</v>
      </c>
    </row>
    <row r="43" spans="1:17" x14ac:dyDescent="0.25">
      <c r="A43">
        <v>42</v>
      </c>
      <c r="B43">
        <f t="shared" ca="1" si="1"/>
        <v>330</v>
      </c>
      <c r="C43">
        <f t="shared" ca="1" si="2"/>
        <v>0</v>
      </c>
      <c r="D43">
        <f t="shared" ca="1" si="3"/>
        <v>83</v>
      </c>
      <c r="E43">
        <f t="shared" ca="1" si="12"/>
        <v>18</v>
      </c>
      <c r="F43">
        <f t="shared" ca="1" si="4"/>
        <v>3</v>
      </c>
      <c r="G43">
        <f t="shared" ca="1" si="5"/>
        <v>3.4</v>
      </c>
      <c r="H43">
        <f t="shared" ca="1" si="6"/>
        <v>3.2</v>
      </c>
      <c r="I43">
        <f t="shared" ca="1" si="7"/>
        <v>5</v>
      </c>
      <c r="J43">
        <f ca="1">ROUND(E43*RAND()*(MAXA(G2:G92)+1.05- G43)*RANDBETWEEN(243,378)/1.7,0)</f>
        <v>382</v>
      </c>
      <c r="K43" s="2">
        <f t="shared" ca="1" si="8"/>
        <v>4392.1333333333332</v>
      </c>
      <c r="L43" s="1">
        <f t="shared" ca="1" si="9"/>
        <v>1</v>
      </c>
      <c r="M43">
        <f t="shared" ca="1" si="10"/>
        <v>0</v>
      </c>
      <c r="N43">
        <f t="shared" ca="1" si="10"/>
        <v>0</v>
      </c>
      <c r="O43">
        <f t="shared" ca="1" si="10"/>
        <v>0</v>
      </c>
      <c r="P43" s="1">
        <f t="shared" ca="1" si="11"/>
        <v>16.0854</v>
      </c>
      <c r="Q43" s="3">
        <f t="shared" ca="1" si="0"/>
        <v>0</v>
      </c>
    </row>
    <row r="44" spans="1:17" x14ac:dyDescent="0.25">
      <c r="A44">
        <v>43</v>
      </c>
      <c r="B44">
        <f t="shared" ca="1" si="1"/>
        <v>290</v>
      </c>
      <c r="C44">
        <f t="shared" ca="1" si="2"/>
        <v>1</v>
      </c>
      <c r="D44">
        <f t="shared" ca="1" si="3"/>
        <v>58</v>
      </c>
      <c r="E44">
        <f t="shared" ca="1" si="12"/>
        <v>14</v>
      </c>
      <c r="F44">
        <f t="shared" ca="1" si="4"/>
        <v>6</v>
      </c>
      <c r="G44">
        <f t="shared" ca="1" si="5"/>
        <v>4.2</v>
      </c>
      <c r="H44">
        <f t="shared" ca="1" si="6"/>
        <v>3.7</v>
      </c>
      <c r="I44">
        <f t="shared" ca="1" si="7"/>
        <v>7</v>
      </c>
      <c r="J44">
        <f ca="1">ROUND(E44*RAND()*(MAXA(G2:G93)+1.05- G44)*RANDBETWEEN(243,378)/1.7,0)</f>
        <v>1739</v>
      </c>
      <c r="K44" s="2">
        <f t="shared" ca="1" si="8"/>
        <v>29170.475000000002</v>
      </c>
      <c r="L44" s="1">
        <f t="shared" ca="1" si="9"/>
        <v>3</v>
      </c>
      <c r="M44">
        <f t="shared" ca="1" si="10"/>
        <v>1</v>
      </c>
      <c r="N44">
        <f t="shared" ca="1" si="10"/>
        <v>1</v>
      </c>
      <c r="O44">
        <f t="shared" ca="1" si="10"/>
        <v>0</v>
      </c>
      <c r="P44" s="1">
        <f t="shared" ca="1" si="11"/>
        <v>23.856400000000001</v>
      </c>
      <c r="Q44" s="3">
        <f t="shared" ca="1" si="0"/>
        <v>0.13791920000000008</v>
      </c>
    </row>
    <row r="45" spans="1:17" x14ac:dyDescent="0.25">
      <c r="A45">
        <v>44</v>
      </c>
      <c r="B45">
        <f t="shared" ca="1" si="1"/>
        <v>414</v>
      </c>
      <c r="C45">
        <f t="shared" ca="1" si="2"/>
        <v>0</v>
      </c>
      <c r="D45">
        <f t="shared" ca="1" si="3"/>
        <v>59</v>
      </c>
      <c r="E45">
        <f t="shared" ca="1" si="12"/>
        <v>17</v>
      </c>
      <c r="F45">
        <f t="shared" ca="1" si="4"/>
        <v>4</v>
      </c>
      <c r="G45">
        <f t="shared" ca="1" si="5"/>
        <v>3.4</v>
      </c>
      <c r="H45">
        <f t="shared" ca="1" si="6"/>
        <v>3.1</v>
      </c>
      <c r="I45">
        <f t="shared" ca="1" si="7"/>
        <v>7</v>
      </c>
      <c r="J45">
        <f ca="1">ROUND(E45*RAND()*(MAXA(G2:G94)+1.05- G45)*RANDBETWEEN(243,378)/1.7,0)</f>
        <v>2475</v>
      </c>
      <c r="K45" s="2">
        <f t="shared" ca="1" si="8"/>
        <v>40379.775000000001</v>
      </c>
      <c r="L45" s="1">
        <f t="shared" ca="1" si="9"/>
        <v>5</v>
      </c>
      <c r="M45">
        <f t="shared" ca="1" si="10"/>
        <v>0</v>
      </c>
      <c r="N45">
        <f t="shared" ca="1" si="10"/>
        <v>0</v>
      </c>
      <c r="O45">
        <f t="shared" ca="1" si="10"/>
        <v>0</v>
      </c>
      <c r="P45" s="1">
        <f t="shared" ca="1" si="11"/>
        <v>19.391999999999999</v>
      </c>
      <c r="Q45" s="3">
        <f t="shared" ca="1" si="0"/>
        <v>0.25344300000000003</v>
      </c>
    </row>
    <row r="46" spans="1:17" x14ac:dyDescent="0.25">
      <c r="A46">
        <v>45</v>
      </c>
      <c r="B46">
        <f t="shared" ca="1" si="1"/>
        <v>155</v>
      </c>
      <c r="C46">
        <f t="shared" ca="1" si="2"/>
        <v>1</v>
      </c>
      <c r="D46">
        <f t="shared" ca="1" si="3"/>
        <v>31</v>
      </c>
      <c r="E46">
        <f t="shared" ca="1" si="12"/>
        <v>8</v>
      </c>
      <c r="F46">
        <f t="shared" ca="1" si="4"/>
        <v>4</v>
      </c>
      <c r="G46">
        <f t="shared" ca="1" si="5"/>
        <v>3.9</v>
      </c>
      <c r="H46">
        <f t="shared" ca="1" si="6"/>
        <v>3.3</v>
      </c>
      <c r="I46">
        <f t="shared" ca="1" si="7"/>
        <v>5</v>
      </c>
      <c r="J46">
        <f ca="1">ROUND(E46*RAND()*(MAXA(G2:G95)+1.05- G46)*RANDBETWEEN(243,378)/1.7,0)</f>
        <v>2419</v>
      </c>
      <c r="K46" s="2">
        <f t="shared" ca="1" si="8"/>
        <v>36253</v>
      </c>
      <c r="L46" s="1">
        <f t="shared" ca="1" si="9"/>
        <v>3</v>
      </c>
      <c r="M46">
        <f t="shared" ca="1" si="10"/>
        <v>1</v>
      </c>
      <c r="N46">
        <f t="shared" ca="1" si="10"/>
        <v>0</v>
      </c>
      <c r="O46">
        <f t="shared" ca="1" si="10"/>
        <v>0</v>
      </c>
      <c r="P46" s="1">
        <f t="shared" ca="1" si="11"/>
        <v>19.848800000000001</v>
      </c>
      <c r="Q46" s="3">
        <f t="shared" ca="1" si="0"/>
        <v>0.23654639999999996</v>
      </c>
    </row>
    <row r="47" spans="1:17" x14ac:dyDescent="0.25">
      <c r="A47">
        <v>46</v>
      </c>
      <c r="B47">
        <f t="shared" ca="1" si="1"/>
        <v>431</v>
      </c>
      <c r="C47">
        <f t="shared" ca="1" si="2"/>
        <v>1</v>
      </c>
      <c r="D47">
        <f t="shared" ca="1" si="3"/>
        <v>108</v>
      </c>
      <c r="E47">
        <f t="shared" ca="1" si="12"/>
        <v>22</v>
      </c>
      <c r="F47">
        <f t="shared" ca="1" si="4"/>
        <v>3</v>
      </c>
      <c r="G47">
        <f t="shared" ca="1" si="5"/>
        <v>4.4000000000000004</v>
      </c>
      <c r="H47">
        <f t="shared" ca="1" si="6"/>
        <v>3.8</v>
      </c>
      <c r="I47">
        <f t="shared" ca="1" si="7"/>
        <v>7</v>
      </c>
      <c r="J47">
        <f ca="1">ROUND(E47*RAND()*(MAXA(G2:G96)+1.05- G47)*RANDBETWEEN(243,378)/1.7,0)</f>
        <v>4895</v>
      </c>
      <c r="K47" s="2">
        <f ca="1">(J47/RANDBETWEEN(3,5)*G47+J47/RANDBETWEEN(2,4)*H47-E47*RANDBETWEEN(7,12)/10)*I47+J47*3</f>
        <v>97307.28333333334</v>
      </c>
      <c r="L47" s="1">
        <f t="shared" ca="1" si="9"/>
        <v>13</v>
      </c>
      <c r="M47">
        <f t="shared" ca="1" si="10"/>
        <v>1</v>
      </c>
      <c r="N47">
        <f t="shared" ca="1" si="10"/>
        <v>0</v>
      </c>
      <c r="O47">
        <f t="shared" ca="1" si="10"/>
        <v>1</v>
      </c>
      <c r="P47" s="1">
        <f t="shared" ca="1" si="11"/>
        <v>16.483599999999999</v>
      </c>
      <c r="Q47" s="3">
        <f t="shared" ca="1" si="0"/>
        <v>6.0934399999999958E-2</v>
      </c>
    </row>
    <row r="48" spans="1:17" x14ac:dyDescent="0.25">
      <c r="A48">
        <v>47</v>
      </c>
      <c r="B48">
        <f t="shared" ca="1" si="1"/>
        <v>293</v>
      </c>
      <c r="C48">
        <f t="shared" ca="1" si="2"/>
        <v>1</v>
      </c>
      <c r="D48">
        <f t="shared" ca="1" si="3"/>
        <v>59</v>
      </c>
      <c r="E48">
        <f t="shared" ca="1" si="12"/>
        <v>14</v>
      </c>
      <c r="F48">
        <f t="shared" ca="1" si="4"/>
        <v>6</v>
      </c>
      <c r="G48">
        <f t="shared" ca="1" si="5"/>
        <v>4.8</v>
      </c>
      <c r="H48">
        <f t="shared" ca="1" si="6"/>
        <v>3.8</v>
      </c>
      <c r="I48">
        <f t="shared" ca="1" si="7"/>
        <v>5</v>
      </c>
      <c r="J48">
        <f ca="1">ROUND(E48*RAND()*(MAXA(G2:G97)+1.05- G48)*RANDBETWEEN(243,378)/1.7,0)</f>
        <v>2387</v>
      </c>
      <c r="K48" s="2">
        <f t="shared" ca="1" si="8"/>
        <v>41246.1</v>
      </c>
      <c r="L48" s="1">
        <f t="shared" ca="1" si="9"/>
        <v>13</v>
      </c>
      <c r="M48">
        <f t="shared" ca="1" si="10"/>
        <v>1</v>
      </c>
      <c r="N48">
        <f t="shared" ca="1" si="10"/>
        <v>1</v>
      </c>
      <c r="O48">
        <f t="shared" ca="1" si="10"/>
        <v>0</v>
      </c>
      <c r="P48" s="1">
        <f t="shared" ca="1" si="11"/>
        <v>21.3626</v>
      </c>
      <c r="Q48" s="3">
        <f t="shared" ca="1" si="0"/>
        <v>0.14411706666666663</v>
      </c>
    </row>
    <row r="49" spans="1:17" x14ac:dyDescent="0.25">
      <c r="A49">
        <v>48</v>
      </c>
      <c r="B49">
        <f t="shared" ca="1" si="1"/>
        <v>329</v>
      </c>
      <c r="C49">
        <f t="shared" ca="1" si="2"/>
        <v>1</v>
      </c>
      <c r="D49">
        <f t="shared" ca="1" si="3"/>
        <v>82</v>
      </c>
      <c r="E49">
        <f t="shared" ca="1" si="12"/>
        <v>18</v>
      </c>
      <c r="F49">
        <f t="shared" ca="1" si="4"/>
        <v>3</v>
      </c>
      <c r="G49">
        <f t="shared" ca="1" si="5"/>
        <v>3.7</v>
      </c>
      <c r="H49">
        <f t="shared" ca="1" si="6"/>
        <v>3.5</v>
      </c>
      <c r="I49">
        <f t="shared" ca="1" si="7"/>
        <v>6</v>
      </c>
      <c r="J49">
        <f ca="1">ROUND(E49*RAND()*(MAXA(G2:G98)+1.05- G49)*RANDBETWEEN(243,378)/1.7,0)</f>
        <v>2468</v>
      </c>
      <c r="K49" s="2">
        <f t="shared" ca="1" si="8"/>
        <v>44157.119999999995</v>
      </c>
      <c r="L49" s="1">
        <f t="shared" ca="1" si="9"/>
        <v>15</v>
      </c>
      <c r="M49">
        <f t="shared" ca="1" si="10"/>
        <v>1</v>
      </c>
      <c r="N49">
        <f t="shared" ca="1" si="10"/>
        <v>1</v>
      </c>
      <c r="O49">
        <f t="shared" ca="1" si="10"/>
        <v>1</v>
      </c>
      <c r="P49" s="1">
        <f t="shared" ca="1" si="11"/>
        <v>15.500499999999999</v>
      </c>
      <c r="Q49" s="3">
        <f t="shared" ca="1" si="0"/>
        <v>0</v>
      </c>
    </row>
    <row r="50" spans="1:17" x14ac:dyDescent="0.25">
      <c r="A50">
        <v>49</v>
      </c>
      <c r="B50">
        <f t="shared" ca="1" si="1"/>
        <v>346</v>
      </c>
      <c r="C50">
        <f t="shared" ca="1" si="2"/>
        <v>0</v>
      </c>
      <c r="D50">
        <f t="shared" ca="1" si="3"/>
        <v>69</v>
      </c>
      <c r="E50">
        <f t="shared" ca="1" si="12"/>
        <v>17</v>
      </c>
      <c r="F50">
        <f t="shared" ca="1" si="4"/>
        <v>4</v>
      </c>
      <c r="G50">
        <f t="shared" ca="1" si="5"/>
        <v>4.8</v>
      </c>
      <c r="H50">
        <f t="shared" ca="1" si="6"/>
        <v>4.0999999999999996</v>
      </c>
      <c r="I50">
        <f t="shared" ca="1" si="7"/>
        <v>6</v>
      </c>
      <c r="J50">
        <f ca="1">ROUND(E50*RAND()*(MAXA(G2:G99)+1.05- G50)*RANDBETWEEN(243,378)/1.7,0)</f>
        <v>1829</v>
      </c>
      <c r="K50" s="2">
        <f t="shared" ca="1" si="8"/>
        <v>45429.899999999994</v>
      </c>
      <c r="L50" s="1">
        <f t="shared" ca="1" si="9"/>
        <v>8</v>
      </c>
      <c r="M50">
        <f t="shared" ca="1" si="10"/>
        <v>0</v>
      </c>
      <c r="N50">
        <f t="shared" ca="1" si="10"/>
        <v>1</v>
      </c>
      <c r="O50">
        <f t="shared" ca="1" si="10"/>
        <v>0</v>
      </c>
      <c r="P50" s="1">
        <f t="shared" ca="1" si="11"/>
        <v>15.604999999999999</v>
      </c>
      <c r="Q50" s="3">
        <f t="shared" ca="1" si="0"/>
        <v>0.12079333333333332</v>
      </c>
    </row>
    <row r="51" spans="1:17" x14ac:dyDescent="0.25">
      <c r="A51">
        <v>50</v>
      </c>
      <c r="B51">
        <f t="shared" ca="1" si="1"/>
        <v>253</v>
      </c>
      <c r="C51">
        <f t="shared" ca="1" si="2"/>
        <v>1</v>
      </c>
      <c r="D51">
        <f t="shared" ca="1" si="3"/>
        <v>32</v>
      </c>
      <c r="E51">
        <f t="shared" ca="1" si="12"/>
        <v>10</v>
      </c>
      <c r="F51">
        <f t="shared" ca="1" si="4"/>
        <v>3</v>
      </c>
      <c r="G51">
        <f t="shared" ca="1" si="5"/>
        <v>2.6</v>
      </c>
      <c r="H51">
        <f t="shared" ca="1" si="6"/>
        <v>3</v>
      </c>
      <c r="I51">
        <f t="shared" ca="1" si="7"/>
        <v>7</v>
      </c>
      <c r="J51">
        <f ca="1">ROUND(E51*RAND()*(MAXA(G2:G100)+1.05- G51)*RANDBETWEEN(243,378)/1.7,0)</f>
        <v>3675</v>
      </c>
      <c r="K51" s="2">
        <f t="shared" ca="1" si="8"/>
        <v>58996</v>
      </c>
      <c r="L51" s="1">
        <f t="shared" ca="1" si="9"/>
        <v>12</v>
      </c>
      <c r="M51">
        <f t="shared" ca="1" si="10"/>
        <v>0</v>
      </c>
      <c r="N51">
        <f t="shared" ca="1" si="10"/>
        <v>0</v>
      </c>
      <c r="O51">
        <f t="shared" ca="1" si="10"/>
        <v>0</v>
      </c>
      <c r="P51" s="1">
        <f t="shared" ca="1" si="11"/>
        <v>11.8698</v>
      </c>
      <c r="Q51" s="3">
        <f t="shared" ca="1" si="0"/>
        <v>1.2609399999999986E-2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0606-38BE-4C01-98D0-ACD9170647F3}">
  <dimension ref="A1:P40"/>
  <sheetViews>
    <sheetView workbookViewId="0">
      <selection activeCell="C2" sqref="C2"/>
    </sheetView>
  </sheetViews>
  <sheetFormatPr defaultRowHeight="15" x14ac:dyDescent="0.25"/>
  <cols>
    <col min="2" max="2" width="19.28515625" customWidth="1"/>
    <col min="3" max="3" width="18.140625" customWidth="1"/>
    <col min="4" max="4" width="13.7109375" customWidth="1"/>
    <col min="6" max="6" width="13.7109375" customWidth="1"/>
    <col min="7" max="7" width="20.140625" customWidth="1"/>
    <col min="8" max="8" width="17.85546875" customWidth="1"/>
    <col min="9" max="9" width="19.7109375" customWidth="1"/>
    <col min="11" max="11" width="16.7109375" customWidth="1"/>
    <col min="12" max="12" width="20" customWidth="1"/>
    <col min="13" max="14" width="15.28515625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f ca="1">RANDBETWEEN(50,250)</f>
        <v>111</v>
      </c>
      <c r="B2">
        <f ca="1">RANDBETWEEN(0,1)</f>
        <v>0</v>
      </c>
      <c r="C2">
        <f ca="1">RANDBETWEEN(30,75)</f>
        <v>52</v>
      </c>
      <c r="D2">
        <f ca="1">RANDBETWEEN(5,10)</f>
        <v>10</v>
      </c>
      <c r="E2">
        <f ca="1">RANDBETWEEN(1,4)</f>
        <v>1</v>
      </c>
      <c r="F2">
        <f ca="1">RANDBETWEEN(290,480)/100</f>
        <v>4.54</v>
      </c>
      <c r="G2">
        <f ca="1">RANDBETWEEN(240,420)/100</f>
        <v>3.49</v>
      </c>
      <c r="H2">
        <f ca="1">RANDBETWEEN(5,7)</f>
        <v>5</v>
      </c>
      <c r="I2">
        <f ca="1">RANDBETWEEN(410,1800)</f>
        <v>566</v>
      </c>
      <c r="J2">
        <f ca="1">RANDBETWEEN(3200,8700)</f>
        <v>7436</v>
      </c>
      <c r="K2">
        <f ca="1">RANDBETWEEN(1,25)</f>
        <v>17</v>
      </c>
      <c r="L2">
        <f ca="1">RANDBETWEEN(0,1)</f>
        <v>1</v>
      </c>
      <c r="M2">
        <f ca="1">RANDBETWEEN(0,1)</f>
        <v>0</v>
      </c>
      <c r="N2">
        <f ca="1">RANDBETWEEN(0,1)</f>
        <v>1</v>
      </c>
      <c r="O2">
        <f ca="1">RANDBETWEEN(650,1890)/100</f>
        <v>15.7</v>
      </c>
      <c r="P2">
        <f ca="1">RANDBETWEEN(15,35)/100</f>
        <v>0.25</v>
      </c>
    </row>
    <row r="3" spans="1:16" x14ac:dyDescent="0.25">
      <c r="A3">
        <f t="shared" ref="A3:A40" ca="1" si="0">RANDBETWEEN(50,250)</f>
        <v>125</v>
      </c>
      <c r="B3">
        <f t="shared" ref="B3:B40" ca="1" si="1">RANDBETWEEN(0,1)</f>
        <v>1</v>
      </c>
      <c r="C3">
        <f t="shared" ref="C3:C40" ca="1" si="2">RANDBETWEEN(30,75)</f>
        <v>38</v>
      </c>
      <c r="D3">
        <f t="shared" ref="D3:D40" ca="1" si="3">RANDBETWEEN(5,10)</f>
        <v>9</v>
      </c>
      <c r="E3">
        <f t="shared" ref="E3:E40" ca="1" si="4">RANDBETWEEN(1,4)</f>
        <v>2</v>
      </c>
      <c r="F3">
        <f t="shared" ref="F3:F40" ca="1" si="5">RANDBETWEEN(290,480)/100</f>
        <v>3.51</v>
      </c>
      <c r="G3">
        <f t="shared" ref="G3:G40" ca="1" si="6">RANDBETWEEN(240,420)/100</f>
        <v>3.35</v>
      </c>
      <c r="H3">
        <f t="shared" ref="H3:H40" ca="1" si="7">RANDBETWEEN(5,7)</f>
        <v>7</v>
      </c>
      <c r="I3">
        <f t="shared" ref="I3:I40" ca="1" si="8">RANDBETWEEN(410,1800)</f>
        <v>1148</v>
      </c>
      <c r="J3">
        <f t="shared" ref="J3:J40" ca="1" si="9">RANDBETWEEN(3200,8700)</f>
        <v>3862</v>
      </c>
      <c r="K3">
        <f t="shared" ref="K3:K40" ca="1" si="10">RANDBETWEEN(1,25)</f>
        <v>8</v>
      </c>
      <c r="L3">
        <f t="shared" ref="L3:N40" ca="1" si="11">RANDBETWEEN(0,1)</f>
        <v>0</v>
      </c>
      <c r="M3">
        <f t="shared" ca="1" si="11"/>
        <v>1</v>
      </c>
      <c r="N3">
        <f t="shared" ca="1" si="11"/>
        <v>1</v>
      </c>
      <c r="O3">
        <f t="shared" ref="O3:O40" ca="1" si="12">RANDBETWEEN(650,1890)/100</f>
        <v>18.809999999999999</v>
      </c>
      <c r="P3">
        <f t="shared" ref="P3:P40" ca="1" si="13">RANDBETWEEN(15,35)/100</f>
        <v>0.28999999999999998</v>
      </c>
    </row>
    <row r="4" spans="1:16" x14ac:dyDescent="0.25">
      <c r="A4">
        <f t="shared" ca="1" si="0"/>
        <v>76</v>
      </c>
      <c r="B4">
        <f t="shared" ca="1" si="1"/>
        <v>1</v>
      </c>
      <c r="C4">
        <f t="shared" ca="1" si="2"/>
        <v>63</v>
      </c>
      <c r="D4">
        <f t="shared" ca="1" si="3"/>
        <v>8</v>
      </c>
      <c r="E4">
        <f t="shared" ca="1" si="4"/>
        <v>3</v>
      </c>
      <c r="F4">
        <f t="shared" ca="1" si="5"/>
        <v>4.63</v>
      </c>
      <c r="G4">
        <f t="shared" ca="1" si="6"/>
        <v>4.01</v>
      </c>
      <c r="H4">
        <f t="shared" ca="1" si="7"/>
        <v>5</v>
      </c>
      <c r="I4">
        <f t="shared" ca="1" si="8"/>
        <v>1607</v>
      </c>
      <c r="J4">
        <f t="shared" ca="1" si="9"/>
        <v>4984</v>
      </c>
      <c r="K4">
        <f t="shared" ca="1" si="10"/>
        <v>13</v>
      </c>
      <c r="L4">
        <f t="shared" ca="1" si="11"/>
        <v>1</v>
      </c>
      <c r="M4">
        <f t="shared" ca="1" si="11"/>
        <v>1</v>
      </c>
      <c r="N4">
        <f t="shared" ca="1" si="11"/>
        <v>0</v>
      </c>
      <c r="O4">
        <f t="shared" ca="1" si="12"/>
        <v>7.53</v>
      </c>
      <c r="P4">
        <f t="shared" ca="1" si="13"/>
        <v>0.35</v>
      </c>
    </row>
    <row r="5" spans="1:16" x14ac:dyDescent="0.25">
      <c r="A5">
        <f t="shared" ca="1" si="0"/>
        <v>190</v>
      </c>
      <c r="B5">
        <f t="shared" ca="1" si="1"/>
        <v>0</v>
      </c>
      <c r="C5">
        <f t="shared" ca="1" si="2"/>
        <v>36</v>
      </c>
      <c r="D5">
        <f t="shared" ca="1" si="3"/>
        <v>7</v>
      </c>
      <c r="E5">
        <f t="shared" ca="1" si="4"/>
        <v>4</v>
      </c>
      <c r="F5">
        <f t="shared" ca="1" si="5"/>
        <v>4.59</v>
      </c>
      <c r="G5">
        <f t="shared" ca="1" si="6"/>
        <v>3.57</v>
      </c>
      <c r="H5">
        <f t="shared" ca="1" si="7"/>
        <v>6</v>
      </c>
      <c r="I5">
        <f t="shared" ca="1" si="8"/>
        <v>1526</v>
      </c>
      <c r="J5">
        <f t="shared" ca="1" si="9"/>
        <v>3458</v>
      </c>
      <c r="K5">
        <f t="shared" ca="1" si="10"/>
        <v>12</v>
      </c>
      <c r="L5">
        <f t="shared" ca="1" si="11"/>
        <v>0</v>
      </c>
      <c r="M5">
        <f t="shared" ca="1" si="11"/>
        <v>1</v>
      </c>
      <c r="N5">
        <f t="shared" ca="1" si="11"/>
        <v>1</v>
      </c>
      <c r="O5">
        <f t="shared" ca="1" si="12"/>
        <v>18</v>
      </c>
      <c r="P5">
        <f t="shared" ca="1" si="13"/>
        <v>0.15</v>
      </c>
    </row>
    <row r="6" spans="1:16" x14ac:dyDescent="0.25">
      <c r="A6">
        <f t="shared" ca="1" si="0"/>
        <v>127</v>
      </c>
      <c r="B6">
        <f t="shared" ca="1" si="1"/>
        <v>1</v>
      </c>
      <c r="C6">
        <f t="shared" ca="1" si="2"/>
        <v>75</v>
      </c>
      <c r="D6">
        <f t="shared" ca="1" si="3"/>
        <v>9</v>
      </c>
      <c r="E6">
        <f t="shared" ca="1" si="4"/>
        <v>4</v>
      </c>
      <c r="F6">
        <f t="shared" ca="1" si="5"/>
        <v>3.55</v>
      </c>
      <c r="G6">
        <f t="shared" ca="1" si="6"/>
        <v>3.81</v>
      </c>
      <c r="H6">
        <f t="shared" ca="1" si="7"/>
        <v>6</v>
      </c>
      <c r="I6">
        <f t="shared" ca="1" si="8"/>
        <v>1239</v>
      </c>
      <c r="J6">
        <f t="shared" ca="1" si="9"/>
        <v>6821</v>
      </c>
      <c r="K6">
        <f t="shared" ca="1" si="10"/>
        <v>13</v>
      </c>
      <c r="L6">
        <f t="shared" ca="1" si="11"/>
        <v>0</v>
      </c>
      <c r="M6">
        <f t="shared" ca="1" si="11"/>
        <v>0</v>
      </c>
      <c r="N6">
        <f t="shared" ca="1" si="11"/>
        <v>0</v>
      </c>
      <c r="O6">
        <f t="shared" ca="1" si="12"/>
        <v>11.2</v>
      </c>
      <c r="P6">
        <f t="shared" ca="1" si="13"/>
        <v>0.26</v>
      </c>
    </row>
    <row r="7" spans="1:16" x14ac:dyDescent="0.25">
      <c r="A7">
        <f t="shared" ca="1" si="0"/>
        <v>97</v>
      </c>
      <c r="B7">
        <f t="shared" ca="1" si="1"/>
        <v>0</v>
      </c>
      <c r="C7">
        <f t="shared" ca="1" si="2"/>
        <v>32</v>
      </c>
      <c r="D7">
        <f t="shared" ca="1" si="3"/>
        <v>10</v>
      </c>
      <c r="E7">
        <f t="shared" ca="1" si="4"/>
        <v>1</v>
      </c>
      <c r="F7">
        <f t="shared" ca="1" si="5"/>
        <v>4.6100000000000003</v>
      </c>
      <c r="G7">
        <f t="shared" ca="1" si="6"/>
        <v>2.9</v>
      </c>
      <c r="H7">
        <f t="shared" ca="1" si="7"/>
        <v>6</v>
      </c>
      <c r="I7">
        <f t="shared" ca="1" si="8"/>
        <v>1464</v>
      </c>
      <c r="J7">
        <f t="shared" ca="1" si="9"/>
        <v>6750</v>
      </c>
      <c r="K7">
        <f t="shared" ca="1" si="10"/>
        <v>17</v>
      </c>
      <c r="L7">
        <f t="shared" ca="1" si="11"/>
        <v>1</v>
      </c>
      <c r="M7">
        <f t="shared" ca="1" si="11"/>
        <v>1</v>
      </c>
      <c r="N7">
        <f t="shared" ca="1" si="11"/>
        <v>0</v>
      </c>
      <c r="O7">
        <f t="shared" ca="1" si="12"/>
        <v>14.99</v>
      </c>
      <c r="P7">
        <f t="shared" ca="1" si="13"/>
        <v>0.28999999999999998</v>
      </c>
    </row>
    <row r="8" spans="1:16" x14ac:dyDescent="0.25">
      <c r="A8">
        <f t="shared" ca="1" si="0"/>
        <v>158</v>
      </c>
      <c r="B8">
        <f t="shared" ca="1" si="1"/>
        <v>1</v>
      </c>
      <c r="C8">
        <f t="shared" ca="1" si="2"/>
        <v>58</v>
      </c>
      <c r="D8">
        <f t="shared" ca="1" si="3"/>
        <v>10</v>
      </c>
      <c r="E8">
        <f t="shared" ca="1" si="4"/>
        <v>3</v>
      </c>
      <c r="F8">
        <f t="shared" ca="1" si="5"/>
        <v>3.74</v>
      </c>
      <c r="G8">
        <f t="shared" ca="1" si="6"/>
        <v>4.04</v>
      </c>
      <c r="H8">
        <f t="shared" ca="1" si="7"/>
        <v>5</v>
      </c>
      <c r="I8">
        <f t="shared" ca="1" si="8"/>
        <v>772</v>
      </c>
      <c r="J8">
        <f t="shared" ca="1" si="9"/>
        <v>5138</v>
      </c>
      <c r="K8">
        <f t="shared" ca="1" si="10"/>
        <v>7</v>
      </c>
      <c r="L8">
        <f t="shared" ca="1" si="11"/>
        <v>0</v>
      </c>
      <c r="M8">
        <f t="shared" ca="1" si="11"/>
        <v>0</v>
      </c>
      <c r="N8">
        <f t="shared" ca="1" si="11"/>
        <v>1</v>
      </c>
      <c r="O8">
        <f t="shared" ca="1" si="12"/>
        <v>10.91</v>
      </c>
      <c r="P8">
        <f t="shared" ca="1" si="13"/>
        <v>0.28000000000000003</v>
      </c>
    </row>
    <row r="9" spans="1:16" x14ac:dyDescent="0.25">
      <c r="A9">
        <f t="shared" ca="1" si="0"/>
        <v>240</v>
      </c>
      <c r="B9">
        <f t="shared" ca="1" si="1"/>
        <v>0</v>
      </c>
      <c r="C9">
        <f t="shared" ca="1" si="2"/>
        <v>47</v>
      </c>
      <c r="D9">
        <f t="shared" ca="1" si="3"/>
        <v>10</v>
      </c>
      <c r="E9">
        <f t="shared" ca="1" si="4"/>
        <v>4</v>
      </c>
      <c r="F9">
        <f t="shared" ca="1" si="5"/>
        <v>4.17</v>
      </c>
      <c r="G9">
        <f t="shared" ca="1" si="6"/>
        <v>2.44</v>
      </c>
      <c r="H9">
        <f t="shared" ca="1" si="7"/>
        <v>7</v>
      </c>
      <c r="I9">
        <f t="shared" ca="1" si="8"/>
        <v>1510</v>
      </c>
      <c r="J9">
        <f t="shared" ca="1" si="9"/>
        <v>7635</v>
      </c>
      <c r="K9">
        <f t="shared" ca="1" si="10"/>
        <v>9</v>
      </c>
      <c r="L9">
        <f t="shared" ca="1" si="11"/>
        <v>0</v>
      </c>
      <c r="M9">
        <f t="shared" ca="1" si="11"/>
        <v>0</v>
      </c>
      <c r="N9">
        <f t="shared" ca="1" si="11"/>
        <v>1</v>
      </c>
      <c r="O9">
        <f t="shared" ca="1" si="12"/>
        <v>13.9</v>
      </c>
      <c r="P9">
        <f t="shared" ca="1" si="13"/>
        <v>0.33</v>
      </c>
    </row>
    <row r="10" spans="1:16" x14ac:dyDescent="0.25">
      <c r="A10">
        <f t="shared" ca="1" si="0"/>
        <v>66</v>
      </c>
      <c r="B10">
        <f t="shared" ca="1" si="1"/>
        <v>0</v>
      </c>
      <c r="C10">
        <f t="shared" ca="1" si="2"/>
        <v>69</v>
      </c>
      <c r="D10">
        <f t="shared" ca="1" si="3"/>
        <v>10</v>
      </c>
      <c r="E10">
        <f t="shared" ca="1" si="4"/>
        <v>4</v>
      </c>
      <c r="F10">
        <f t="shared" ca="1" si="5"/>
        <v>3.42</v>
      </c>
      <c r="G10">
        <f t="shared" ca="1" si="6"/>
        <v>3.34</v>
      </c>
      <c r="H10">
        <f t="shared" ca="1" si="7"/>
        <v>7</v>
      </c>
      <c r="I10">
        <f t="shared" ca="1" si="8"/>
        <v>938</v>
      </c>
      <c r="J10">
        <f t="shared" ca="1" si="9"/>
        <v>4052</v>
      </c>
      <c r="K10">
        <f t="shared" ca="1" si="10"/>
        <v>7</v>
      </c>
      <c r="L10">
        <f t="shared" ca="1" si="11"/>
        <v>1</v>
      </c>
      <c r="M10">
        <f t="shared" ca="1" si="11"/>
        <v>0</v>
      </c>
      <c r="N10">
        <f t="shared" ca="1" si="11"/>
        <v>0</v>
      </c>
      <c r="O10">
        <f t="shared" ca="1" si="12"/>
        <v>12.14</v>
      </c>
      <c r="P10">
        <f t="shared" ca="1" si="13"/>
        <v>0.17</v>
      </c>
    </row>
    <row r="11" spans="1:16" x14ac:dyDescent="0.25">
      <c r="A11">
        <f t="shared" ca="1" si="0"/>
        <v>84</v>
      </c>
      <c r="B11">
        <f t="shared" ca="1" si="1"/>
        <v>0</v>
      </c>
      <c r="C11">
        <f t="shared" ca="1" si="2"/>
        <v>47</v>
      </c>
      <c r="D11">
        <f t="shared" ca="1" si="3"/>
        <v>8</v>
      </c>
      <c r="E11">
        <f t="shared" ca="1" si="4"/>
        <v>1</v>
      </c>
      <c r="F11">
        <f t="shared" ca="1" si="5"/>
        <v>3.15</v>
      </c>
      <c r="G11">
        <f t="shared" ca="1" si="6"/>
        <v>2.92</v>
      </c>
      <c r="H11">
        <f t="shared" ca="1" si="7"/>
        <v>7</v>
      </c>
      <c r="I11">
        <f t="shared" ca="1" si="8"/>
        <v>1549</v>
      </c>
      <c r="J11">
        <f t="shared" ca="1" si="9"/>
        <v>7746</v>
      </c>
      <c r="K11">
        <f t="shared" ca="1" si="10"/>
        <v>21</v>
      </c>
      <c r="L11">
        <f t="shared" ca="1" si="11"/>
        <v>1</v>
      </c>
      <c r="M11">
        <f t="shared" ca="1" si="11"/>
        <v>1</v>
      </c>
      <c r="N11">
        <f t="shared" ca="1" si="11"/>
        <v>0</v>
      </c>
      <c r="O11">
        <f t="shared" ca="1" si="12"/>
        <v>15.36</v>
      </c>
      <c r="P11">
        <f t="shared" ca="1" si="13"/>
        <v>0.25</v>
      </c>
    </row>
    <row r="12" spans="1:16" x14ac:dyDescent="0.25">
      <c r="A12">
        <f t="shared" ca="1" si="0"/>
        <v>217</v>
      </c>
      <c r="B12">
        <f t="shared" ca="1" si="1"/>
        <v>0</v>
      </c>
      <c r="C12">
        <f t="shared" ca="1" si="2"/>
        <v>52</v>
      </c>
      <c r="D12">
        <f t="shared" ca="1" si="3"/>
        <v>6</v>
      </c>
      <c r="E12">
        <f t="shared" ca="1" si="4"/>
        <v>2</v>
      </c>
      <c r="F12">
        <f t="shared" ca="1" si="5"/>
        <v>3.2</v>
      </c>
      <c r="G12">
        <f t="shared" ca="1" si="6"/>
        <v>4.18</v>
      </c>
      <c r="H12">
        <f t="shared" ca="1" si="7"/>
        <v>7</v>
      </c>
      <c r="I12">
        <f t="shared" ca="1" si="8"/>
        <v>832</v>
      </c>
      <c r="J12">
        <f t="shared" ca="1" si="9"/>
        <v>4650</v>
      </c>
      <c r="K12">
        <f t="shared" ca="1" si="10"/>
        <v>19</v>
      </c>
      <c r="L12">
        <f t="shared" ca="1" si="11"/>
        <v>1</v>
      </c>
      <c r="M12">
        <f t="shared" ca="1" si="11"/>
        <v>1</v>
      </c>
      <c r="N12">
        <f t="shared" ca="1" si="11"/>
        <v>1</v>
      </c>
      <c r="O12">
        <f t="shared" ca="1" si="12"/>
        <v>7.33</v>
      </c>
      <c r="P12">
        <f t="shared" ca="1" si="13"/>
        <v>0.33</v>
      </c>
    </row>
    <row r="13" spans="1:16" x14ac:dyDescent="0.25">
      <c r="A13">
        <f t="shared" ca="1" si="0"/>
        <v>150</v>
      </c>
      <c r="B13">
        <f t="shared" ca="1" si="1"/>
        <v>1</v>
      </c>
      <c r="C13">
        <f t="shared" ca="1" si="2"/>
        <v>52</v>
      </c>
      <c r="D13">
        <f t="shared" ca="1" si="3"/>
        <v>8</v>
      </c>
      <c r="E13">
        <f t="shared" ca="1" si="4"/>
        <v>1</v>
      </c>
      <c r="F13">
        <f t="shared" ca="1" si="5"/>
        <v>4.47</v>
      </c>
      <c r="G13">
        <f t="shared" ca="1" si="6"/>
        <v>3.91</v>
      </c>
      <c r="H13">
        <f t="shared" ca="1" si="7"/>
        <v>5</v>
      </c>
      <c r="I13">
        <f t="shared" ca="1" si="8"/>
        <v>907</v>
      </c>
      <c r="J13">
        <f t="shared" ca="1" si="9"/>
        <v>4085</v>
      </c>
      <c r="K13">
        <f t="shared" ca="1" si="10"/>
        <v>11</v>
      </c>
      <c r="L13">
        <f t="shared" ca="1" si="11"/>
        <v>0</v>
      </c>
      <c r="M13">
        <f t="shared" ca="1" si="11"/>
        <v>1</v>
      </c>
      <c r="N13">
        <f t="shared" ca="1" si="11"/>
        <v>1</v>
      </c>
      <c r="O13">
        <f t="shared" ca="1" si="12"/>
        <v>11.5</v>
      </c>
      <c r="P13">
        <f t="shared" ca="1" si="13"/>
        <v>0.34</v>
      </c>
    </row>
    <row r="14" spans="1:16" x14ac:dyDescent="0.25">
      <c r="A14">
        <f t="shared" ca="1" si="0"/>
        <v>95</v>
      </c>
      <c r="B14">
        <f t="shared" ca="1" si="1"/>
        <v>0</v>
      </c>
      <c r="C14">
        <f t="shared" ca="1" si="2"/>
        <v>67</v>
      </c>
      <c r="D14">
        <f t="shared" ca="1" si="3"/>
        <v>8</v>
      </c>
      <c r="E14">
        <f t="shared" ca="1" si="4"/>
        <v>3</v>
      </c>
      <c r="F14">
        <f t="shared" ca="1" si="5"/>
        <v>3.61</v>
      </c>
      <c r="G14">
        <f t="shared" ca="1" si="6"/>
        <v>3.69</v>
      </c>
      <c r="H14">
        <f t="shared" ca="1" si="7"/>
        <v>7</v>
      </c>
      <c r="I14">
        <f t="shared" ca="1" si="8"/>
        <v>605</v>
      </c>
      <c r="J14">
        <f t="shared" ca="1" si="9"/>
        <v>7424</v>
      </c>
      <c r="K14">
        <f t="shared" ca="1" si="10"/>
        <v>14</v>
      </c>
      <c r="L14">
        <f t="shared" ca="1" si="11"/>
        <v>1</v>
      </c>
      <c r="M14">
        <f t="shared" ca="1" si="11"/>
        <v>0</v>
      </c>
      <c r="N14">
        <f t="shared" ca="1" si="11"/>
        <v>1</v>
      </c>
      <c r="O14">
        <f t="shared" ca="1" si="12"/>
        <v>15.46</v>
      </c>
      <c r="P14">
        <f t="shared" ca="1" si="13"/>
        <v>0.31</v>
      </c>
    </row>
    <row r="15" spans="1:16" x14ac:dyDescent="0.25">
      <c r="A15">
        <f t="shared" ca="1" si="0"/>
        <v>181</v>
      </c>
      <c r="B15">
        <f t="shared" ca="1" si="1"/>
        <v>1</v>
      </c>
      <c r="C15">
        <f t="shared" ca="1" si="2"/>
        <v>59</v>
      </c>
      <c r="D15">
        <f t="shared" ca="1" si="3"/>
        <v>8</v>
      </c>
      <c r="E15">
        <f t="shared" ca="1" si="4"/>
        <v>4</v>
      </c>
      <c r="F15">
        <f t="shared" ca="1" si="5"/>
        <v>2.94</v>
      </c>
      <c r="G15">
        <f t="shared" ca="1" si="6"/>
        <v>2.4</v>
      </c>
      <c r="H15">
        <f t="shared" ca="1" si="7"/>
        <v>5</v>
      </c>
      <c r="I15">
        <f t="shared" ca="1" si="8"/>
        <v>1106</v>
      </c>
      <c r="J15">
        <f t="shared" ca="1" si="9"/>
        <v>6759</v>
      </c>
      <c r="K15">
        <f t="shared" ca="1" si="10"/>
        <v>17</v>
      </c>
      <c r="L15">
        <f t="shared" ca="1" si="11"/>
        <v>0</v>
      </c>
      <c r="M15">
        <f t="shared" ca="1" si="11"/>
        <v>0</v>
      </c>
      <c r="N15">
        <f t="shared" ca="1" si="11"/>
        <v>0</v>
      </c>
      <c r="O15">
        <f t="shared" ca="1" si="12"/>
        <v>10.36</v>
      </c>
      <c r="P15">
        <f t="shared" ca="1" si="13"/>
        <v>0.35</v>
      </c>
    </row>
    <row r="16" spans="1:16" x14ac:dyDescent="0.25">
      <c r="A16">
        <f t="shared" ca="1" si="0"/>
        <v>92</v>
      </c>
      <c r="B16">
        <f t="shared" ca="1" si="1"/>
        <v>1</v>
      </c>
      <c r="C16">
        <f t="shared" ca="1" si="2"/>
        <v>33</v>
      </c>
      <c r="D16">
        <f t="shared" ca="1" si="3"/>
        <v>8</v>
      </c>
      <c r="E16">
        <f t="shared" ca="1" si="4"/>
        <v>1</v>
      </c>
      <c r="F16">
        <f t="shared" ca="1" si="5"/>
        <v>3.6</v>
      </c>
      <c r="G16">
        <f t="shared" ca="1" si="6"/>
        <v>2.77</v>
      </c>
      <c r="H16">
        <f t="shared" ca="1" si="7"/>
        <v>5</v>
      </c>
      <c r="I16">
        <f t="shared" ca="1" si="8"/>
        <v>800</v>
      </c>
      <c r="J16">
        <f t="shared" ca="1" si="9"/>
        <v>5351</v>
      </c>
      <c r="K16">
        <f t="shared" ca="1" si="10"/>
        <v>9</v>
      </c>
      <c r="L16">
        <f t="shared" ca="1" si="11"/>
        <v>1</v>
      </c>
      <c r="M16">
        <f t="shared" ca="1" si="11"/>
        <v>0</v>
      </c>
      <c r="N16">
        <f t="shared" ca="1" si="11"/>
        <v>0</v>
      </c>
      <c r="O16">
        <f t="shared" ca="1" si="12"/>
        <v>17.95</v>
      </c>
      <c r="P16">
        <f t="shared" ca="1" si="13"/>
        <v>0.22</v>
      </c>
    </row>
    <row r="17" spans="1:16" x14ac:dyDescent="0.25">
      <c r="A17">
        <f t="shared" ca="1" si="0"/>
        <v>232</v>
      </c>
      <c r="B17">
        <f t="shared" ca="1" si="1"/>
        <v>1</v>
      </c>
      <c r="C17">
        <f t="shared" ca="1" si="2"/>
        <v>62</v>
      </c>
      <c r="D17">
        <f t="shared" ca="1" si="3"/>
        <v>6</v>
      </c>
      <c r="E17">
        <f t="shared" ca="1" si="4"/>
        <v>2</v>
      </c>
      <c r="F17">
        <f t="shared" ca="1" si="5"/>
        <v>3.66</v>
      </c>
      <c r="G17">
        <f t="shared" ca="1" si="6"/>
        <v>3.95</v>
      </c>
      <c r="H17">
        <f t="shared" ca="1" si="7"/>
        <v>5</v>
      </c>
      <c r="I17">
        <f t="shared" ca="1" si="8"/>
        <v>836</v>
      </c>
      <c r="J17">
        <f t="shared" ca="1" si="9"/>
        <v>6245</v>
      </c>
      <c r="K17">
        <f t="shared" ca="1" si="10"/>
        <v>8</v>
      </c>
      <c r="L17">
        <f t="shared" ca="1" si="11"/>
        <v>0</v>
      </c>
      <c r="M17">
        <f t="shared" ca="1" si="11"/>
        <v>1</v>
      </c>
      <c r="N17">
        <f t="shared" ca="1" si="11"/>
        <v>1</v>
      </c>
      <c r="O17">
        <f t="shared" ca="1" si="12"/>
        <v>10.24</v>
      </c>
      <c r="P17">
        <f t="shared" ca="1" si="13"/>
        <v>0.2</v>
      </c>
    </row>
    <row r="18" spans="1:16" x14ac:dyDescent="0.25">
      <c r="A18">
        <f t="shared" ca="1" si="0"/>
        <v>102</v>
      </c>
      <c r="B18">
        <f t="shared" ca="1" si="1"/>
        <v>1</v>
      </c>
      <c r="C18">
        <f t="shared" ca="1" si="2"/>
        <v>52</v>
      </c>
      <c r="D18">
        <f t="shared" ca="1" si="3"/>
        <v>7</v>
      </c>
      <c r="E18">
        <f t="shared" ca="1" si="4"/>
        <v>3</v>
      </c>
      <c r="F18">
        <f t="shared" ca="1" si="5"/>
        <v>2.99</v>
      </c>
      <c r="G18">
        <f t="shared" ca="1" si="6"/>
        <v>3.06</v>
      </c>
      <c r="H18">
        <f t="shared" ca="1" si="7"/>
        <v>5</v>
      </c>
      <c r="I18">
        <f t="shared" ca="1" si="8"/>
        <v>428</v>
      </c>
      <c r="J18">
        <f t="shared" ca="1" si="9"/>
        <v>3283</v>
      </c>
      <c r="K18">
        <f t="shared" ca="1" si="10"/>
        <v>3</v>
      </c>
      <c r="L18">
        <f t="shared" ca="1" si="11"/>
        <v>0</v>
      </c>
      <c r="M18">
        <f t="shared" ca="1" si="11"/>
        <v>0</v>
      </c>
      <c r="N18">
        <f t="shared" ca="1" si="11"/>
        <v>1</v>
      </c>
      <c r="O18">
        <f t="shared" ca="1" si="12"/>
        <v>16.14</v>
      </c>
      <c r="P18">
        <f t="shared" ca="1" si="13"/>
        <v>0.16</v>
      </c>
    </row>
    <row r="19" spans="1:16" x14ac:dyDescent="0.25">
      <c r="A19">
        <f t="shared" ca="1" si="0"/>
        <v>52</v>
      </c>
      <c r="B19">
        <f t="shared" ca="1" si="1"/>
        <v>0</v>
      </c>
      <c r="C19">
        <f t="shared" ca="1" si="2"/>
        <v>62</v>
      </c>
      <c r="D19">
        <f t="shared" ca="1" si="3"/>
        <v>8</v>
      </c>
      <c r="E19">
        <f t="shared" ca="1" si="4"/>
        <v>4</v>
      </c>
      <c r="F19">
        <f t="shared" ca="1" si="5"/>
        <v>4.62</v>
      </c>
      <c r="G19">
        <f t="shared" ca="1" si="6"/>
        <v>2.82</v>
      </c>
      <c r="H19">
        <f t="shared" ca="1" si="7"/>
        <v>7</v>
      </c>
      <c r="I19">
        <f t="shared" ca="1" si="8"/>
        <v>1637</v>
      </c>
      <c r="J19">
        <f t="shared" ca="1" si="9"/>
        <v>4824</v>
      </c>
      <c r="K19">
        <f t="shared" ca="1" si="10"/>
        <v>23</v>
      </c>
      <c r="L19">
        <f t="shared" ca="1" si="11"/>
        <v>0</v>
      </c>
      <c r="M19">
        <f t="shared" ca="1" si="11"/>
        <v>0</v>
      </c>
      <c r="N19">
        <f t="shared" ca="1" si="11"/>
        <v>0</v>
      </c>
      <c r="O19">
        <f t="shared" ca="1" si="12"/>
        <v>16.940000000000001</v>
      </c>
      <c r="P19">
        <f t="shared" ca="1" si="13"/>
        <v>0.3</v>
      </c>
    </row>
    <row r="20" spans="1:16" x14ac:dyDescent="0.25">
      <c r="A20">
        <f t="shared" ca="1" si="0"/>
        <v>170</v>
      </c>
      <c r="B20">
        <f t="shared" ca="1" si="1"/>
        <v>0</v>
      </c>
      <c r="C20">
        <f t="shared" ca="1" si="2"/>
        <v>51</v>
      </c>
      <c r="D20">
        <f t="shared" ca="1" si="3"/>
        <v>10</v>
      </c>
      <c r="E20">
        <f t="shared" ca="1" si="4"/>
        <v>3</v>
      </c>
      <c r="F20">
        <f t="shared" ca="1" si="5"/>
        <v>4.3099999999999996</v>
      </c>
      <c r="G20">
        <f t="shared" ca="1" si="6"/>
        <v>2.5299999999999998</v>
      </c>
      <c r="H20">
        <f t="shared" ca="1" si="7"/>
        <v>6</v>
      </c>
      <c r="I20">
        <f t="shared" ca="1" si="8"/>
        <v>1041</v>
      </c>
      <c r="J20">
        <f t="shared" ca="1" si="9"/>
        <v>5738</v>
      </c>
      <c r="K20">
        <f t="shared" ca="1" si="10"/>
        <v>1</v>
      </c>
      <c r="L20">
        <f t="shared" ca="1" si="11"/>
        <v>0</v>
      </c>
      <c r="M20">
        <f t="shared" ca="1" si="11"/>
        <v>0</v>
      </c>
      <c r="N20">
        <f t="shared" ca="1" si="11"/>
        <v>0</v>
      </c>
      <c r="O20">
        <f t="shared" ca="1" si="12"/>
        <v>14.52</v>
      </c>
      <c r="P20">
        <f t="shared" ca="1" si="13"/>
        <v>0.25</v>
      </c>
    </row>
    <row r="21" spans="1:16" x14ac:dyDescent="0.25">
      <c r="A21">
        <f t="shared" ca="1" si="0"/>
        <v>84</v>
      </c>
      <c r="B21">
        <f t="shared" ca="1" si="1"/>
        <v>1</v>
      </c>
      <c r="C21">
        <f t="shared" ca="1" si="2"/>
        <v>69</v>
      </c>
      <c r="D21">
        <f t="shared" ca="1" si="3"/>
        <v>9</v>
      </c>
      <c r="E21">
        <f t="shared" ca="1" si="4"/>
        <v>1</v>
      </c>
      <c r="F21">
        <f t="shared" ca="1" si="5"/>
        <v>3.88</v>
      </c>
      <c r="G21">
        <f t="shared" ca="1" si="6"/>
        <v>3.12</v>
      </c>
      <c r="H21">
        <f t="shared" ca="1" si="7"/>
        <v>6</v>
      </c>
      <c r="I21">
        <f t="shared" ca="1" si="8"/>
        <v>1278</v>
      </c>
      <c r="J21">
        <f t="shared" ca="1" si="9"/>
        <v>3927</v>
      </c>
      <c r="K21">
        <f t="shared" ca="1" si="10"/>
        <v>16</v>
      </c>
      <c r="L21">
        <f t="shared" ca="1" si="11"/>
        <v>0</v>
      </c>
      <c r="M21">
        <f t="shared" ca="1" si="11"/>
        <v>0</v>
      </c>
      <c r="N21">
        <f t="shared" ca="1" si="11"/>
        <v>0</v>
      </c>
      <c r="O21">
        <f t="shared" ca="1" si="12"/>
        <v>18.84</v>
      </c>
      <c r="P21">
        <f t="shared" ca="1" si="13"/>
        <v>0.17</v>
      </c>
    </row>
    <row r="22" spans="1:16" x14ac:dyDescent="0.25">
      <c r="A22">
        <f t="shared" ca="1" si="0"/>
        <v>222</v>
      </c>
      <c r="B22">
        <f t="shared" ca="1" si="1"/>
        <v>1</v>
      </c>
      <c r="C22">
        <f t="shared" ca="1" si="2"/>
        <v>67</v>
      </c>
      <c r="D22">
        <f t="shared" ca="1" si="3"/>
        <v>9</v>
      </c>
      <c r="E22">
        <f t="shared" ca="1" si="4"/>
        <v>1</v>
      </c>
      <c r="F22">
        <f t="shared" ca="1" si="5"/>
        <v>3.37</v>
      </c>
      <c r="G22">
        <f t="shared" ca="1" si="6"/>
        <v>2.98</v>
      </c>
      <c r="H22">
        <f t="shared" ca="1" si="7"/>
        <v>6</v>
      </c>
      <c r="I22">
        <f t="shared" ca="1" si="8"/>
        <v>1433</v>
      </c>
      <c r="J22">
        <f t="shared" ca="1" si="9"/>
        <v>3291</v>
      </c>
      <c r="K22">
        <f t="shared" ca="1" si="10"/>
        <v>16</v>
      </c>
      <c r="L22">
        <f t="shared" ca="1" si="11"/>
        <v>1</v>
      </c>
      <c r="M22">
        <f t="shared" ca="1" si="11"/>
        <v>1</v>
      </c>
      <c r="N22">
        <f t="shared" ca="1" si="11"/>
        <v>1</v>
      </c>
      <c r="O22">
        <f t="shared" ca="1" si="12"/>
        <v>17.059999999999999</v>
      </c>
      <c r="P22">
        <f t="shared" ca="1" si="13"/>
        <v>0.19</v>
      </c>
    </row>
    <row r="23" spans="1:16" x14ac:dyDescent="0.25">
      <c r="A23">
        <f t="shared" ca="1" si="0"/>
        <v>237</v>
      </c>
      <c r="B23">
        <f t="shared" ca="1" si="1"/>
        <v>1</v>
      </c>
      <c r="C23">
        <f t="shared" ca="1" si="2"/>
        <v>44</v>
      </c>
      <c r="D23">
        <f t="shared" ca="1" si="3"/>
        <v>8</v>
      </c>
      <c r="E23">
        <f t="shared" ca="1" si="4"/>
        <v>4</v>
      </c>
      <c r="F23">
        <f t="shared" ca="1" si="5"/>
        <v>3.06</v>
      </c>
      <c r="G23">
        <f t="shared" ca="1" si="6"/>
        <v>3.22</v>
      </c>
      <c r="H23">
        <f t="shared" ca="1" si="7"/>
        <v>7</v>
      </c>
      <c r="I23">
        <f t="shared" ca="1" si="8"/>
        <v>1453</v>
      </c>
      <c r="J23">
        <f t="shared" ca="1" si="9"/>
        <v>3646</v>
      </c>
      <c r="K23">
        <f t="shared" ca="1" si="10"/>
        <v>19</v>
      </c>
      <c r="L23">
        <f t="shared" ca="1" si="11"/>
        <v>0</v>
      </c>
      <c r="M23">
        <f t="shared" ca="1" si="11"/>
        <v>0</v>
      </c>
      <c r="N23">
        <f t="shared" ca="1" si="11"/>
        <v>0</v>
      </c>
      <c r="O23">
        <f t="shared" ca="1" si="12"/>
        <v>7.68</v>
      </c>
      <c r="P23">
        <f t="shared" ca="1" si="13"/>
        <v>0.26</v>
      </c>
    </row>
    <row r="24" spans="1:16" x14ac:dyDescent="0.25">
      <c r="A24">
        <f t="shared" ca="1" si="0"/>
        <v>144</v>
      </c>
      <c r="B24">
        <f t="shared" ca="1" si="1"/>
        <v>0</v>
      </c>
      <c r="C24">
        <f t="shared" ca="1" si="2"/>
        <v>68</v>
      </c>
      <c r="D24">
        <f t="shared" ca="1" si="3"/>
        <v>9</v>
      </c>
      <c r="E24">
        <f t="shared" ca="1" si="4"/>
        <v>3</v>
      </c>
      <c r="F24">
        <f t="shared" ca="1" si="5"/>
        <v>3.23</v>
      </c>
      <c r="G24">
        <f t="shared" ca="1" si="6"/>
        <v>3.92</v>
      </c>
      <c r="H24">
        <f t="shared" ca="1" si="7"/>
        <v>7</v>
      </c>
      <c r="I24">
        <f t="shared" ca="1" si="8"/>
        <v>586</v>
      </c>
      <c r="J24">
        <f t="shared" ca="1" si="9"/>
        <v>4617</v>
      </c>
      <c r="K24">
        <f t="shared" ca="1" si="10"/>
        <v>11</v>
      </c>
      <c r="L24">
        <f t="shared" ca="1" si="11"/>
        <v>1</v>
      </c>
      <c r="M24">
        <f t="shared" ca="1" si="11"/>
        <v>0</v>
      </c>
      <c r="N24">
        <f t="shared" ca="1" si="11"/>
        <v>0</v>
      </c>
      <c r="O24">
        <f t="shared" ca="1" si="12"/>
        <v>10.54</v>
      </c>
      <c r="P24">
        <f t="shared" ca="1" si="13"/>
        <v>0.3</v>
      </c>
    </row>
    <row r="25" spans="1:16" x14ac:dyDescent="0.25">
      <c r="A25">
        <f t="shared" ca="1" si="0"/>
        <v>176</v>
      </c>
      <c r="B25">
        <f t="shared" ca="1" si="1"/>
        <v>1</v>
      </c>
      <c r="C25">
        <f t="shared" ca="1" si="2"/>
        <v>75</v>
      </c>
      <c r="D25">
        <f t="shared" ca="1" si="3"/>
        <v>5</v>
      </c>
      <c r="E25">
        <f t="shared" ca="1" si="4"/>
        <v>3</v>
      </c>
      <c r="F25">
        <f t="shared" ca="1" si="5"/>
        <v>3.95</v>
      </c>
      <c r="G25">
        <f t="shared" ca="1" si="6"/>
        <v>3.57</v>
      </c>
      <c r="H25">
        <f t="shared" ca="1" si="7"/>
        <v>5</v>
      </c>
      <c r="I25">
        <f t="shared" ca="1" si="8"/>
        <v>1237</v>
      </c>
      <c r="J25">
        <f t="shared" ca="1" si="9"/>
        <v>6897</v>
      </c>
      <c r="K25">
        <f t="shared" ca="1" si="10"/>
        <v>13</v>
      </c>
      <c r="L25">
        <f t="shared" ca="1" si="11"/>
        <v>0</v>
      </c>
      <c r="M25">
        <f t="shared" ca="1" si="11"/>
        <v>1</v>
      </c>
      <c r="N25">
        <f t="shared" ca="1" si="11"/>
        <v>1</v>
      </c>
      <c r="O25">
        <f t="shared" ca="1" si="12"/>
        <v>6.98</v>
      </c>
      <c r="P25">
        <f t="shared" ca="1" si="13"/>
        <v>0.18</v>
      </c>
    </row>
    <row r="26" spans="1:16" x14ac:dyDescent="0.25">
      <c r="A26">
        <f t="shared" ca="1" si="0"/>
        <v>179</v>
      </c>
      <c r="B26">
        <f t="shared" ca="1" si="1"/>
        <v>0</v>
      </c>
      <c r="C26">
        <f t="shared" ca="1" si="2"/>
        <v>54</v>
      </c>
      <c r="D26">
        <f t="shared" ca="1" si="3"/>
        <v>9</v>
      </c>
      <c r="E26">
        <f t="shared" ca="1" si="4"/>
        <v>2</v>
      </c>
      <c r="F26">
        <f t="shared" ca="1" si="5"/>
        <v>4.5199999999999996</v>
      </c>
      <c r="G26">
        <f t="shared" ca="1" si="6"/>
        <v>3.19</v>
      </c>
      <c r="H26">
        <f t="shared" ca="1" si="7"/>
        <v>7</v>
      </c>
      <c r="I26">
        <f t="shared" ca="1" si="8"/>
        <v>1092</v>
      </c>
      <c r="J26">
        <f t="shared" ca="1" si="9"/>
        <v>7313</v>
      </c>
      <c r="K26">
        <f t="shared" ca="1" si="10"/>
        <v>15</v>
      </c>
      <c r="L26">
        <f t="shared" ca="1" si="11"/>
        <v>1</v>
      </c>
      <c r="M26">
        <f t="shared" ca="1" si="11"/>
        <v>1</v>
      </c>
      <c r="N26">
        <f t="shared" ca="1" si="11"/>
        <v>0</v>
      </c>
      <c r="O26">
        <f t="shared" ca="1" si="12"/>
        <v>16.98</v>
      </c>
      <c r="P26">
        <f t="shared" ca="1" si="13"/>
        <v>0.32</v>
      </c>
    </row>
    <row r="27" spans="1:16" x14ac:dyDescent="0.25">
      <c r="A27">
        <f t="shared" ca="1" si="0"/>
        <v>220</v>
      </c>
      <c r="B27">
        <f t="shared" ca="1" si="1"/>
        <v>0</v>
      </c>
      <c r="C27">
        <f t="shared" ca="1" si="2"/>
        <v>56</v>
      </c>
      <c r="D27">
        <f t="shared" ca="1" si="3"/>
        <v>7</v>
      </c>
      <c r="E27">
        <f t="shared" ca="1" si="4"/>
        <v>1</v>
      </c>
      <c r="F27">
        <f t="shared" ca="1" si="5"/>
        <v>4.76</v>
      </c>
      <c r="G27">
        <f t="shared" ca="1" si="6"/>
        <v>4.17</v>
      </c>
      <c r="H27">
        <f t="shared" ca="1" si="7"/>
        <v>7</v>
      </c>
      <c r="I27">
        <f t="shared" ca="1" si="8"/>
        <v>435</v>
      </c>
      <c r="J27">
        <f t="shared" ca="1" si="9"/>
        <v>3753</v>
      </c>
      <c r="K27">
        <f t="shared" ca="1" si="10"/>
        <v>23</v>
      </c>
      <c r="L27">
        <f t="shared" ca="1" si="11"/>
        <v>0</v>
      </c>
      <c r="M27">
        <f t="shared" ca="1" si="11"/>
        <v>1</v>
      </c>
      <c r="N27">
        <f t="shared" ca="1" si="11"/>
        <v>1</v>
      </c>
      <c r="O27">
        <f t="shared" ca="1" si="12"/>
        <v>9.69</v>
      </c>
      <c r="P27">
        <f t="shared" ca="1" si="13"/>
        <v>0.24</v>
      </c>
    </row>
    <row r="28" spans="1:16" x14ac:dyDescent="0.25">
      <c r="A28">
        <f t="shared" ca="1" si="0"/>
        <v>64</v>
      </c>
      <c r="B28">
        <f t="shared" ca="1" si="1"/>
        <v>0</v>
      </c>
      <c r="C28">
        <f t="shared" ca="1" si="2"/>
        <v>56</v>
      </c>
      <c r="D28">
        <f t="shared" ca="1" si="3"/>
        <v>9</v>
      </c>
      <c r="E28">
        <f t="shared" ca="1" si="4"/>
        <v>3</v>
      </c>
      <c r="F28">
        <f t="shared" ca="1" si="5"/>
        <v>3.5</v>
      </c>
      <c r="G28">
        <f t="shared" ca="1" si="6"/>
        <v>3.36</v>
      </c>
      <c r="H28">
        <f t="shared" ca="1" si="7"/>
        <v>6</v>
      </c>
      <c r="I28">
        <f t="shared" ca="1" si="8"/>
        <v>1367</v>
      </c>
      <c r="J28">
        <f t="shared" ca="1" si="9"/>
        <v>7409</v>
      </c>
      <c r="K28">
        <f t="shared" ca="1" si="10"/>
        <v>21</v>
      </c>
      <c r="L28">
        <f t="shared" ca="1" si="11"/>
        <v>1</v>
      </c>
      <c r="M28">
        <f t="shared" ca="1" si="11"/>
        <v>0</v>
      </c>
      <c r="N28">
        <f t="shared" ca="1" si="11"/>
        <v>1</v>
      </c>
      <c r="O28">
        <f t="shared" ca="1" si="12"/>
        <v>11.67</v>
      </c>
      <c r="P28">
        <f t="shared" ca="1" si="13"/>
        <v>0.35</v>
      </c>
    </row>
    <row r="29" spans="1:16" x14ac:dyDescent="0.25">
      <c r="A29">
        <f t="shared" ca="1" si="0"/>
        <v>158</v>
      </c>
      <c r="B29">
        <f t="shared" ca="1" si="1"/>
        <v>1</v>
      </c>
      <c r="C29">
        <f t="shared" ca="1" si="2"/>
        <v>73</v>
      </c>
      <c r="D29">
        <f t="shared" ca="1" si="3"/>
        <v>5</v>
      </c>
      <c r="E29">
        <f t="shared" ca="1" si="4"/>
        <v>2</v>
      </c>
      <c r="F29">
        <f t="shared" ca="1" si="5"/>
        <v>4.6399999999999997</v>
      </c>
      <c r="G29">
        <f t="shared" ca="1" si="6"/>
        <v>2.54</v>
      </c>
      <c r="H29">
        <f t="shared" ca="1" si="7"/>
        <v>7</v>
      </c>
      <c r="I29">
        <f t="shared" ca="1" si="8"/>
        <v>895</v>
      </c>
      <c r="J29">
        <f t="shared" ca="1" si="9"/>
        <v>3445</v>
      </c>
      <c r="K29">
        <f t="shared" ca="1" si="10"/>
        <v>22</v>
      </c>
      <c r="L29">
        <f t="shared" ca="1" si="11"/>
        <v>1</v>
      </c>
      <c r="M29">
        <f t="shared" ca="1" si="11"/>
        <v>1</v>
      </c>
      <c r="N29">
        <f t="shared" ca="1" si="11"/>
        <v>0</v>
      </c>
      <c r="O29">
        <f t="shared" ca="1" si="12"/>
        <v>7.5</v>
      </c>
      <c r="P29">
        <f t="shared" ca="1" si="13"/>
        <v>0.27</v>
      </c>
    </row>
    <row r="30" spans="1:16" x14ac:dyDescent="0.25">
      <c r="A30">
        <f t="shared" ca="1" si="0"/>
        <v>88</v>
      </c>
      <c r="B30">
        <f t="shared" ca="1" si="1"/>
        <v>1</v>
      </c>
      <c r="C30">
        <f t="shared" ca="1" si="2"/>
        <v>55</v>
      </c>
      <c r="D30">
        <f t="shared" ca="1" si="3"/>
        <v>6</v>
      </c>
      <c r="E30">
        <f t="shared" ca="1" si="4"/>
        <v>4</v>
      </c>
      <c r="F30">
        <f t="shared" ca="1" si="5"/>
        <v>4.75</v>
      </c>
      <c r="G30">
        <f t="shared" ca="1" si="6"/>
        <v>3.18</v>
      </c>
      <c r="H30">
        <f t="shared" ca="1" si="7"/>
        <v>5</v>
      </c>
      <c r="I30">
        <f t="shared" ca="1" si="8"/>
        <v>852</v>
      </c>
      <c r="J30">
        <f t="shared" ca="1" si="9"/>
        <v>5979</v>
      </c>
      <c r="K30">
        <f t="shared" ca="1" si="10"/>
        <v>22</v>
      </c>
      <c r="L30">
        <f t="shared" ca="1" si="11"/>
        <v>1</v>
      </c>
      <c r="M30">
        <f t="shared" ca="1" si="11"/>
        <v>1</v>
      </c>
      <c r="N30">
        <f t="shared" ca="1" si="11"/>
        <v>0</v>
      </c>
      <c r="O30">
        <f t="shared" ca="1" si="12"/>
        <v>7.62</v>
      </c>
      <c r="P30">
        <f t="shared" ca="1" si="13"/>
        <v>0.25</v>
      </c>
    </row>
    <row r="31" spans="1:16" x14ac:dyDescent="0.25">
      <c r="A31">
        <f t="shared" ca="1" si="0"/>
        <v>207</v>
      </c>
      <c r="B31">
        <f t="shared" ca="1" si="1"/>
        <v>1</v>
      </c>
      <c r="C31">
        <f t="shared" ca="1" si="2"/>
        <v>43</v>
      </c>
      <c r="D31">
        <f t="shared" ca="1" si="3"/>
        <v>6</v>
      </c>
      <c r="E31">
        <f t="shared" ca="1" si="4"/>
        <v>4</v>
      </c>
      <c r="F31">
        <f t="shared" ca="1" si="5"/>
        <v>4.25</v>
      </c>
      <c r="G31">
        <f t="shared" ca="1" si="6"/>
        <v>2.89</v>
      </c>
      <c r="H31">
        <f t="shared" ca="1" si="7"/>
        <v>7</v>
      </c>
      <c r="I31">
        <f t="shared" ca="1" si="8"/>
        <v>653</v>
      </c>
      <c r="J31">
        <f t="shared" ca="1" si="9"/>
        <v>6521</v>
      </c>
      <c r="K31">
        <f t="shared" ca="1" si="10"/>
        <v>3</v>
      </c>
      <c r="L31">
        <f t="shared" ca="1" si="11"/>
        <v>1</v>
      </c>
      <c r="M31">
        <f t="shared" ca="1" si="11"/>
        <v>0</v>
      </c>
      <c r="N31">
        <f t="shared" ca="1" si="11"/>
        <v>1</v>
      </c>
      <c r="O31">
        <f t="shared" ca="1" si="12"/>
        <v>8.44</v>
      </c>
      <c r="P31">
        <f t="shared" ca="1" si="13"/>
        <v>0.27</v>
      </c>
    </row>
    <row r="32" spans="1:16" x14ac:dyDescent="0.25">
      <c r="A32">
        <f t="shared" ca="1" si="0"/>
        <v>212</v>
      </c>
      <c r="B32">
        <f t="shared" ca="1" si="1"/>
        <v>1</v>
      </c>
      <c r="C32">
        <f t="shared" ca="1" si="2"/>
        <v>65</v>
      </c>
      <c r="D32">
        <f t="shared" ca="1" si="3"/>
        <v>8</v>
      </c>
      <c r="E32">
        <f t="shared" ca="1" si="4"/>
        <v>3</v>
      </c>
      <c r="F32">
        <f t="shared" ca="1" si="5"/>
        <v>3.83</v>
      </c>
      <c r="G32">
        <f t="shared" ca="1" si="6"/>
        <v>2.73</v>
      </c>
      <c r="H32">
        <f t="shared" ca="1" si="7"/>
        <v>6</v>
      </c>
      <c r="I32">
        <f t="shared" ca="1" si="8"/>
        <v>1024</v>
      </c>
      <c r="J32">
        <f t="shared" ca="1" si="9"/>
        <v>7675</v>
      </c>
      <c r="K32">
        <f t="shared" ca="1" si="10"/>
        <v>23</v>
      </c>
      <c r="L32">
        <f t="shared" ca="1" si="11"/>
        <v>0</v>
      </c>
      <c r="M32">
        <f t="shared" ca="1" si="11"/>
        <v>1</v>
      </c>
      <c r="N32">
        <f t="shared" ca="1" si="11"/>
        <v>0</v>
      </c>
      <c r="O32">
        <f t="shared" ca="1" si="12"/>
        <v>16.73</v>
      </c>
      <c r="P32">
        <f t="shared" ca="1" si="13"/>
        <v>0.28999999999999998</v>
      </c>
    </row>
    <row r="33" spans="1:16" x14ac:dyDescent="0.25">
      <c r="A33">
        <f t="shared" ca="1" si="0"/>
        <v>145</v>
      </c>
      <c r="B33">
        <f t="shared" ca="1" si="1"/>
        <v>0</v>
      </c>
      <c r="C33">
        <f t="shared" ca="1" si="2"/>
        <v>47</v>
      </c>
      <c r="D33">
        <f t="shared" ca="1" si="3"/>
        <v>10</v>
      </c>
      <c r="E33">
        <f t="shared" ca="1" si="4"/>
        <v>4</v>
      </c>
      <c r="F33">
        <f t="shared" ca="1" si="5"/>
        <v>3.29</v>
      </c>
      <c r="G33">
        <f t="shared" ca="1" si="6"/>
        <v>3.63</v>
      </c>
      <c r="H33">
        <f t="shared" ca="1" si="7"/>
        <v>7</v>
      </c>
      <c r="I33">
        <f t="shared" ca="1" si="8"/>
        <v>814</v>
      </c>
      <c r="J33">
        <f t="shared" ca="1" si="9"/>
        <v>7055</v>
      </c>
      <c r="K33">
        <f t="shared" ca="1" si="10"/>
        <v>14</v>
      </c>
      <c r="L33">
        <f t="shared" ca="1" si="11"/>
        <v>0</v>
      </c>
      <c r="M33">
        <f t="shared" ca="1" si="11"/>
        <v>1</v>
      </c>
      <c r="N33">
        <f t="shared" ca="1" si="11"/>
        <v>1</v>
      </c>
      <c r="O33">
        <f t="shared" ca="1" si="12"/>
        <v>11.2</v>
      </c>
      <c r="P33">
        <f t="shared" ca="1" si="13"/>
        <v>0.15</v>
      </c>
    </row>
    <row r="34" spans="1:16" x14ac:dyDescent="0.25">
      <c r="A34">
        <f t="shared" ca="1" si="0"/>
        <v>51</v>
      </c>
      <c r="B34">
        <f t="shared" ca="1" si="1"/>
        <v>1</v>
      </c>
      <c r="C34">
        <f t="shared" ca="1" si="2"/>
        <v>65</v>
      </c>
      <c r="D34">
        <f t="shared" ca="1" si="3"/>
        <v>10</v>
      </c>
      <c r="E34">
        <f t="shared" ca="1" si="4"/>
        <v>3</v>
      </c>
      <c r="F34">
        <f t="shared" ca="1" si="5"/>
        <v>4.37</v>
      </c>
      <c r="G34">
        <f t="shared" ca="1" si="6"/>
        <v>3.25</v>
      </c>
      <c r="H34">
        <f t="shared" ca="1" si="7"/>
        <v>6</v>
      </c>
      <c r="I34">
        <f t="shared" ca="1" si="8"/>
        <v>588</v>
      </c>
      <c r="J34">
        <f t="shared" ca="1" si="9"/>
        <v>8440</v>
      </c>
      <c r="K34">
        <f t="shared" ca="1" si="10"/>
        <v>17</v>
      </c>
      <c r="L34">
        <f t="shared" ca="1" si="11"/>
        <v>0</v>
      </c>
      <c r="M34">
        <f t="shared" ca="1" si="11"/>
        <v>1</v>
      </c>
      <c r="N34">
        <f t="shared" ca="1" si="11"/>
        <v>0</v>
      </c>
      <c r="O34">
        <f t="shared" ca="1" si="12"/>
        <v>14.74</v>
      </c>
      <c r="P34">
        <f t="shared" ca="1" si="13"/>
        <v>0.23</v>
      </c>
    </row>
    <row r="35" spans="1:16" x14ac:dyDescent="0.25">
      <c r="A35">
        <f t="shared" ca="1" si="0"/>
        <v>174</v>
      </c>
      <c r="B35">
        <f t="shared" ca="1" si="1"/>
        <v>1</v>
      </c>
      <c r="C35">
        <f t="shared" ca="1" si="2"/>
        <v>43</v>
      </c>
      <c r="D35">
        <f t="shared" ca="1" si="3"/>
        <v>9</v>
      </c>
      <c r="E35">
        <f t="shared" ca="1" si="4"/>
        <v>4</v>
      </c>
      <c r="F35">
        <f t="shared" ca="1" si="5"/>
        <v>4.16</v>
      </c>
      <c r="G35">
        <f t="shared" ca="1" si="6"/>
        <v>3.74</v>
      </c>
      <c r="H35">
        <f t="shared" ca="1" si="7"/>
        <v>6</v>
      </c>
      <c r="I35">
        <f t="shared" ca="1" si="8"/>
        <v>931</v>
      </c>
      <c r="J35">
        <f t="shared" ca="1" si="9"/>
        <v>8253</v>
      </c>
      <c r="K35">
        <f t="shared" ca="1" si="10"/>
        <v>21</v>
      </c>
      <c r="L35">
        <f t="shared" ca="1" si="11"/>
        <v>0</v>
      </c>
      <c r="M35">
        <f t="shared" ca="1" si="11"/>
        <v>0</v>
      </c>
      <c r="N35">
        <f t="shared" ca="1" si="11"/>
        <v>0</v>
      </c>
      <c r="O35">
        <f t="shared" ca="1" si="12"/>
        <v>7.98</v>
      </c>
      <c r="P35">
        <f t="shared" ca="1" si="13"/>
        <v>0.34</v>
      </c>
    </row>
    <row r="36" spans="1:16" x14ac:dyDescent="0.25">
      <c r="A36">
        <f t="shared" ca="1" si="0"/>
        <v>145</v>
      </c>
      <c r="B36">
        <f t="shared" ca="1" si="1"/>
        <v>0</v>
      </c>
      <c r="C36">
        <f t="shared" ca="1" si="2"/>
        <v>40</v>
      </c>
      <c r="D36">
        <f t="shared" ca="1" si="3"/>
        <v>9</v>
      </c>
      <c r="E36">
        <f t="shared" ca="1" si="4"/>
        <v>3</v>
      </c>
      <c r="F36">
        <f t="shared" ca="1" si="5"/>
        <v>4.46</v>
      </c>
      <c r="G36">
        <f t="shared" ca="1" si="6"/>
        <v>3.83</v>
      </c>
      <c r="H36">
        <f t="shared" ca="1" si="7"/>
        <v>6</v>
      </c>
      <c r="I36">
        <f t="shared" ca="1" si="8"/>
        <v>800</v>
      </c>
      <c r="J36">
        <f t="shared" ca="1" si="9"/>
        <v>4495</v>
      </c>
      <c r="K36">
        <f t="shared" ca="1" si="10"/>
        <v>15</v>
      </c>
      <c r="L36">
        <f t="shared" ca="1" si="11"/>
        <v>1</v>
      </c>
      <c r="M36">
        <f t="shared" ca="1" si="11"/>
        <v>0</v>
      </c>
      <c r="N36">
        <f t="shared" ca="1" si="11"/>
        <v>1</v>
      </c>
      <c r="O36">
        <f t="shared" ca="1" si="12"/>
        <v>6.71</v>
      </c>
      <c r="P36">
        <f t="shared" ca="1" si="13"/>
        <v>0.16</v>
      </c>
    </row>
    <row r="37" spans="1:16" x14ac:dyDescent="0.25">
      <c r="A37">
        <f t="shared" ca="1" si="0"/>
        <v>145</v>
      </c>
      <c r="B37">
        <f t="shared" ca="1" si="1"/>
        <v>1</v>
      </c>
      <c r="C37">
        <f t="shared" ca="1" si="2"/>
        <v>52</v>
      </c>
      <c r="D37">
        <f t="shared" ca="1" si="3"/>
        <v>10</v>
      </c>
      <c r="E37">
        <f t="shared" ca="1" si="4"/>
        <v>3</v>
      </c>
      <c r="F37">
        <f t="shared" ca="1" si="5"/>
        <v>3.44</v>
      </c>
      <c r="G37">
        <f t="shared" ca="1" si="6"/>
        <v>2.62</v>
      </c>
      <c r="H37">
        <f t="shared" ca="1" si="7"/>
        <v>5</v>
      </c>
      <c r="I37">
        <f t="shared" ca="1" si="8"/>
        <v>1073</v>
      </c>
      <c r="J37">
        <f t="shared" ca="1" si="9"/>
        <v>5131</v>
      </c>
      <c r="K37">
        <f t="shared" ca="1" si="10"/>
        <v>10</v>
      </c>
      <c r="L37">
        <f t="shared" ca="1" si="11"/>
        <v>0</v>
      </c>
      <c r="M37">
        <f t="shared" ca="1" si="11"/>
        <v>1</v>
      </c>
      <c r="N37">
        <f t="shared" ca="1" si="11"/>
        <v>0</v>
      </c>
      <c r="O37">
        <f t="shared" ca="1" si="12"/>
        <v>8.6999999999999993</v>
      </c>
      <c r="P37">
        <f t="shared" ca="1" si="13"/>
        <v>0.3</v>
      </c>
    </row>
    <row r="38" spans="1:16" x14ac:dyDescent="0.25">
      <c r="A38">
        <f t="shared" ca="1" si="0"/>
        <v>157</v>
      </c>
      <c r="B38">
        <f t="shared" ca="1" si="1"/>
        <v>0</v>
      </c>
      <c r="C38">
        <f t="shared" ca="1" si="2"/>
        <v>31</v>
      </c>
      <c r="D38">
        <f t="shared" ca="1" si="3"/>
        <v>7</v>
      </c>
      <c r="E38">
        <f t="shared" ca="1" si="4"/>
        <v>2</v>
      </c>
      <c r="F38">
        <f t="shared" ca="1" si="5"/>
        <v>4.34</v>
      </c>
      <c r="G38">
        <f t="shared" ca="1" si="6"/>
        <v>4</v>
      </c>
      <c r="H38">
        <f t="shared" ca="1" si="7"/>
        <v>5</v>
      </c>
      <c r="I38">
        <f t="shared" ca="1" si="8"/>
        <v>480</v>
      </c>
      <c r="J38">
        <f t="shared" ca="1" si="9"/>
        <v>4678</v>
      </c>
      <c r="K38">
        <f t="shared" ca="1" si="10"/>
        <v>9</v>
      </c>
      <c r="L38">
        <f t="shared" ca="1" si="11"/>
        <v>0</v>
      </c>
      <c r="M38">
        <f t="shared" ca="1" si="11"/>
        <v>1</v>
      </c>
      <c r="N38">
        <f t="shared" ca="1" si="11"/>
        <v>0</v>
      </c>
      <c r="O38">
        <f t="shared" ca="1" si="12"/>
        <v>6.93</v>
      </c>
      <c r="P38">
        <f t="shared" ca="1" si="13"/>
        <v>0.2</v>
      </c>
    </row>
    <row r="39" spans="1:16" x14ac:dyDescent="0.25">
      <c r="A39">
        <f t="shared" ca="1" si="0"/>
        <v>207</v>
      </c>
      <c r="B39">
        <f t="shared" ca="1" si="1"/>
        <v>0</v>
      </c>
      <c r="C39">
        <f t="shared" ca="1" si="2"/>
        <v>42</v>
      </c>
      <c r="D39">
        <f t="shared" ca="1" si="3"/>
        <v>9</v>
      </c>
      <c r="E39">
        <f t="shared" ca="1" si="4"/>
        <v>1</v>
      </c>
      <c r="F39">
        <f t="shared" ca="1" si="5"/>
        <v>4.1900000000000004</v>
      </c>
      <c r="G39">
        <f t="shared" ca="1" si="6"/>
        <v>4.1900000000000004</v>
      </c>
      <c r="H39">
        <f t="shared" ca="1" si="7"/>
        <v>5</v>
      </c>
      <c r="I39">
        <f t="shared" ca="1" si="8"/>
        <v>499</v>
      </c>
      <c r="J39">
        <f t="shared" ca="1" si="9"/>
        <v>3542</v>
      </c>
      <c r="K39">
        <f t="shared" ca="1" si="10"/>
        <v>9</v>
      </c>
      <c r="L39">
        <f t="shared" ca="1" si="11"/>
        <v>0</v>
      </c>
      <c r="M39">
        <f t="shared" ca="1" si="11"/>
        <v>0</v>
      </c>
      <c r="N39">
        <f t="shared" ca="1" si="11"/>
        <v>0</v>
      </c>
      <c r="O39">
        <f t="shared" ca="1" si="12"/>
        <v>14.2</v>
      </c>
      <c r="P39">
        <f t="shared" ca="1" si="13"/>
        <v>0.16</v>
      </c>
    </row>
    <row r="40" spans="1:16" x14ac:dyDescent="0.25">
      <c r="A40">
        <f t="shared" ca="1" si="0"/>
        <v>100</v>
      </c>
      <c r="B40">
        <f t="shared" ca="1" si="1"/>
        <v>0</v>
      </c>
      <c r="C40">
        <f t="shared" ca="1" si="2"/>
        <v>43</v>
      </c>
      <c r="D40">
        <f t="shared" ca="1" si="3"/>
        <v>7</v>
      </c>
      <c r="E40">
        <f t="shared" ca="1" si="4"/>
        <v>2</v>
      </c>
      <c r="F40">
        <f t="shared" ca="1" si="5"/>
        <v>4.13</v>
      </c>
      <c r="G40">
        <f t="shared" ca="1" si="6"/>
        <v>3.84</v>
      </c>
      <c r="H40">
        <f t="shared" ca="1" si="7"/>
        <v>6</v>
      </c>
      <c r="I40">
        <f t="shared" ca="1" si="8"/>
        <v>847</v>
      </c>
      <c r="J40">
        <f t="shared" ca="1" si="9"/>
        <v>3716</v>
      </c>
      <c r="K40">
        <f t="shared" ca="1" si="10"/>
        <v>25</v>
      </c>
      <c r="L40">
        <f t="shared" ca="1" si="11"/>
        <v>1</v>
      </c>
      <c r="M40">
        <f t="shared" ca="1" si="11"/>
        <v>0</v>
      </c>
      <c r="N40">
        <f t="shared" ca="1" si="11"/>
        <v>1</v>
      </c>
      <c r="O40">
        <f t="shared" ca="1" si="12"/>
        <v>10.55</v>
      </c>
      <c r="P40">
        <f t="shared" ca="1" si="13"/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music</vt:lpstr>
      <vt:lpstr>glasba1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Trojer</dc:creator>
  <cp:lastModifiedBy>Žiga Trojer</cp:lastModifiedBy>
  <dcterms:created xsi:type="dcterms:W3CDTF">2019-03-25T17:00:05Z</dcterms:created>
  <dcterms:modified xsi:type="dcterms:W3CDTF">2019-03-26T12:27:58Z</dcterms:modified>
</cp:coreProperties>
</file>