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6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C16" i="1"/>
  <c r="C5" i="1"/>
  <c r="C6" i="1"/>
  <c r="C7" i="1"/>
  <c r="C8" i="1"/>
  <c r="C10" i="1"/>
  <c r="C11" i="1"/>
  <c r="C12" i="1"/>
  <c r="C4" i="1"/>
  <c r="D16" i="1"/>
  <c r="D5" i="1"/>
  <c r="D6" i="1"/>
  <c r="D7" i="1"/>
  <c r="D8" i="1"/>
  <c r="D10" i="1"/>
  <c r="D11" i="1"/>
  <c r="D12" i="1"/>
  <c r="D4" i="1"/>
</calcChain>
</file>

<file path=xl/sharedStrings.xml><?xml version="1.0" encoding="utf-8"?>
<sst xmlns="http://schemas.openxmlformats.org/spreadsheetml/2006/main" count="3" uniqueCount="3">
  <si>
    <t>x</t>
  </si>
  <si>
    <t>Theta</t>
  </si>
  <si>
    <t>No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</si>
</sst>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08970465722501"/>
          <c:y val="0.0307328605200946"/>
          <c:w val="0.893403294724678"/>
          <c:h val="0.853427895981087"/>
        </c:manualLayout>
      </c:layout>
      <c:scatterChart>
        <c:scatterStyle val="lineMarker"/>
        <c:varyColors val="0"/>
        <c:ser>
          <c:idx val="0"/>
          <c:order val="0"/>
          <c:tx>
            <c:v>Displacement</c:v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2">
                  <c:v>7.3</c:v>
                </c:pt>
                <c:pt idx="3">
                  <c:v>5.7</c:v>
                </c:pt>
                <c:pt idx="4">
                  <c:v>3.9</c:v>
                </c:pt>
                <c:pt idx="5">
                  <c:v>2.3</c:v>
                </c:pt>
                <c:pt idx="6">
                  <c:v>0.5</c:v>
                </c:pt>
                <c:pt idx="8">
                  <c:v>-2.8</c:v>
                </c:pt>
                <c:pt idx="9">
                  <c:v>-4.5</c:v>
                </c:pt>
                <c:pt idx="10">
                  <c:v>-5.9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383032"/>
        <c:axId val="2111379864"/>
      </c:scatterChart>
      <c:valAx>
        <c:axId val="2111383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  <a:r>
                  <a:rPr lang="en-US" baseline="0"/>
                  <a:t> from reference (in.)</a:t>
                </a:r>
              </a:p>
            </c:rich>
          </c:tx>
          <c:layout>
            <c:manualLayout>
              <c:xMode val="edge"/>
              <c:yMode val="edge"/>
              <c:x val="0.422279970976324"/>
              <c:y val="0.94326241134751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1379864"/>
        <c:crossesAt val="-8.0"/>
        <c:crossBetween val="midCat"/>
      </c:valAx>
      <c:valAx>
        <c:axId val="2111379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Beam Twist (deg)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383032"/>
        <c:crossesAt val="-8.0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114300</xdr:rowOff>
    </xdr:from>
    <xdr:to>
      <xdr:col>16</xdr:col>
      <xdr:colOff>50800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C16" sqref="C16"/>
    </sheetView>
  </sheetViews>
  <sheetFormatPr baseColWidth="10" defaultRowHeight="15" x14ac:dyDescent="0"/>
  <sheetData>
    <row r="1" spans="1:5">
      <c r="A1" t="s">
        <v>0</v>
      </c>
      <c r="B1" t="s">
        <v>1</v>
      </c>
    </row>
    <row r="2" spans="1:5">
      <c r="A2">
        <v>0.5</v>
      </c>
      <c r="D2" t="s">
        <v>2</v>
      </c>
      <c r="E2">
        <v>0.1</v>
      </c>
    </row>
    <row r="3" spans="1:5">
      <c r="A3">
        <v>1</v>
      </c>
      <c r="E3">
        <v>2.2000000000000002</v>
      </c>
    </row>
    <row r="4" spans="1:5">
      <c r="A4">
        <v>1.5</v>
      </c>
      <c r="B4">
        <v>7.3</v>
      </c>
      <c r="C4">
        <f>(($E$4-A4)*$E$3)/RADIANS(B4)</f>
        <v>44.773904631551972</v>
      </c>
      <c r="D4">
        <f>$E$4-A4</f>
        <v>2.593</v>
      </c>
      <c r="E4">
        <v>4.093</v>
      </c>
    </row>
    <row r="5" spans="1:5">
      <c r="A5">
        <v>2</v>
      </c>
      <c r="B5">
        <v>5.7</v>
      </c>
      <c r="C5">
        <f t="shared" ref="C5:C12" si="0">(($E$4-A5)*$E$3)/RADIANS(B5)</f>
        <v>46.284937955427878</v>
      </c>
      <c r="D5">
        <f t="shared" ref="D5:D12" si="1">$E$4-A5</f>
        <v>2.093</v>
      </c>
    </row>
    <row r="6" spans="1:5">
      <c r="A6">
        <v>2.5</v>
      </c>
      <c r="B6">
        <v>3.9</v>
      </c>
      <c r="C6">
        <f t="shared" si="0"/>
        <v>51.48686894398675</v>
      </c>
      <c r="D6">
        <f t="shared" si="1"/>
        <v>1.593</v>
      </c>
    </row>
    <row r="7" spans="1:5">
      <c r="A7">
        <v>3</v>
      </c>
      <c r="B7">
        <v>2.2999999999999998</v>
      </c>
      <c r="C7">
        <f t="shared" si="0"/>
        <v>59.901491920503375</v>
      </c>
      <c r="D7">
        <f t="shared" si="1"/>
        <v>1.093</v>
      </c>
    </row>
    <row r="8" spans="1:5">
      <c r="A8">
        <v>3.5</v>
      </c>
      <c r="B8">
        <v>0.5</v>
      </c>
      <c r="C8">
        <f t="shared" si="0"/>
        <v>149.4961479055344</v>
      </c>
      <c r="D8">
        <f t="shared" si="1"/>
        <v>0.59299999999999997</v>
      </c>
    </row>
    <row r="9" spans="1:5">
      <c r="A9">
        <v>4</v>
      </c>
    </row>
    <row r="10" spans="1:5">
      <c r="A10">
        <v>4.5</v>
      </c>
      <c r="B10">
        <v>-2.8</v>
      </c>
      <c r="C10">
        <f t="shared" si="0"/>
        <v>18.322371777147829</v>
      </c>
      <c r="D10">
        <f t="shared" si="1"/>
        <v>-0.40700000000000003</v>
      </c>
    </row>
    <row r="11" spans="1:5">
      <c r="A11">
        <v>5</v>
      </c>
      <c r="B11">
        <v>-4.5</v>
      </c>
      <c r="C11">
        <f t="shared" si="0"/>
        <v>25.406221875645439</v>
      </c>
      <c r="D11">
        <f t="shared" si="1"/>
        <v>-0.90700000000000003</v>
      </c>
    </row>
    <row r="12" spans="1:5">
      <c r="A12">
        <v>5.5</v>
      </c>
      <c r="B12">
        <v>-5.9</v>
      </c>
      <c r="C12">
        <f t="shared" si="0"/>
        <v>30.059890831321191</v>
      </c>
      <c r="D12">
        <f t="shared" si="1"/>
        <v>-1.407</v>
      </c>
    </row>
    <row r="13" spans="1:5">
      <c r="A13">
        <v>6</v>
      </c>
    </row>
    <row r="15" spans="1:5">
      <c r="C15">
        <f>AVERAGE(C4:C8, C10:C12)</f>
        <v>53.21647948013986</v>
      </c>
    </row>
    <row r="16" spans="1:5">
      <c r="C16">
        <f>VAR(C4:C8,C10:C12)</f>
        <v>1709.1450874697516</v>
      </c>
      <c r="D16">
        <f>RADIANS(B4)</f>
        <v>0.12740903539558607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Tschirhart</dc:creator>
  <cp:lastModifiedBy>Zachary Tschirhart</cp:lastModifiedBy>
  <dcterms:created xsi:type="dcterms:W3CDTF">2013-11-25T00:45:52Z</dcterms:created>
  <dcterms:modified xsi:type="dcterms:W3CDTF">2013-11-25T05:36:38Z</dcterms:modified>
</cp:coreProperties>
</file>