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samuel_ren_mail_mcgill_ca/Documents/Winter 2024/COMP 421/Project/comp421/p3/"/>
    </mc:Choice>
  </mc:AlternateContent>
  <xr:revisionPtr revIDLastSave="414" documentId="8_{76EF1717-9E53-4A66-B092-795219B3EB71}" xr6:coauthVersionLast="47" xr6:coauthVersionMax="47" xr10:uidLastSave="{2A84CEB4-6CC9-D34A-9525-37E09103CD8F}"/>
  <bookViews>
    <workbookView xWindow="0" yWindow="0" windowWidth="28800" windowHeight="18000" activeTab="3" xr2:uid="{7EB6AE6D-1C31-4C15-AAD9-E119B3E35384}"/>
  </bookViews>
  <sheets>
    <sheet name="Vis 1" sheetId="1" r:id="rId1"/>
    <sheet name="Vis 1 Chart" sheetId="4" r:id="rId2"/>
    <sheet name="Vis 2" sheetId="2" r:id="rId3"/>
    <sheet name="Vis 2 Chart" sheetId="5" r:id="rId4"/>
  </sheets>
  <definedNames>
    <definedName name="vis1data" localSheetId="0">'Vis 1'!$A$1:$O$32</definedName>
    <definedName name="vis1extra" localSheetId="0">'Vis 1'!$A$34:$O$41</definedName>
    <definedName name="vis2data" localSheetId="2">'Vis 2'!$A$2:$O$39</definedName>
  </definedNames>
  <calcPr calcId="191029"/>
  <pivotCaches>
    <pivotCache cacheId="18" r:id="rId5"/>
    <pivotCache cacheId="2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2" i="2"/>
  <c r="N2" i="1"/>
  <c r="N34" i="1"/>
  <c r="N35" i="1"/>
  <c r="N3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89356A-1D67-2744-8712-652203ABC22E}" name="vis1data" type="6" refreshedVersion="8" background="1" saveData="1">
    <textPr codePage="10000" sourceFile="/Users/samuelren/Library/CloudStorage/OneDrive-McGillUniversity/Winter 2024/COMP 421/Project/p3tests/vis1data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80639BFA-295F-4D40-8B1F-868E598CF491}" name="vis1extra" type="6" refreshedVersion="8" background="1" saveData="1">
    <textPr codePage="10000" sourceFile="/Users/samuelren/Library/CloudStorage/OneDrive-McGillUniversity/Winter 2024/COMP 421/Project/p3tests/vis1extra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19BB38B9-4E72-F64F-8F34-294C5D4C450E}" name="vis2data" type="6" refreshedVersion="8" background="1" saveData="1">
    <textPr codePage="10000" sourceFile="/Users/samuelren/Library/CloudStorage/OneDrive-McGillUniversity/Winter 2024/COMP 421/Project/p3tests/vis2data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<sst xmlns="http://schemas.openxmlformats.org/spreadsheetml/2006/main" count="455" uniqueCount="184">
  <si>
    <t>John Doe</t>
  </si>
  <si>
    <t>AC005</t>
  </si>
  <si>
    <t>2024-05-01-13.05.00.000000</t>
  </si>
  <si>
    <t>Economy</t>
  </si>
  <si>
    <t>A33</t>
  </si>
  <si>
    <t>John Smith</t>
  </si>
  <si>
    <t>A34</t>
  </si>
  <si>
    <t>AC006</t>
  </si>
  <si>
    <t>2024-05-21-18.15.00.000000</t>
  </si>
  <si>
    <t>Jane Smith</t>
  </si>
  <si>
    <t>AC405</t>
  </si>
  <si>
    <t>2024-05-01-09.10.00.000000</t>
  </si>
  <si>
    <t>Business</t>
  </si>
  <si>
    <t>A1</t>
  </si>
  <si>
    <t>AC406</t>
  </si>
  <si>
    <t>2024-05-21-10.00.00.000000</t>
  </si>
  <si>
    <t>2024-05-12-09.10.00.000000</t>
  </si>
  <si>
    <t>9C</t>
  </si>
  <si>
    <t>AC413</t>
  </si>
  <si>
    <t>2024-05-10-13.10.00.000000</t>
  </si>
  <si>
    <t>55E</t>
  </si>
  <si>
    <t>NH116</t>
  </si>
  <si>
    <t>2024-05-09-21.55.00.000000</t>
  </si>
  <si>
    <t>15C</t>
  </si>
  <si>
    <t>John Doe2</t>
  </si>
  <si>
    <t>2024-05-10-10.00.00.000000</t>
  </si>
  <si>
    <t>24J</t>
  </si>
  <si>
    <t>AC301</t>
  </si>
  <si>
    <t>2024-05-10-07.10.00.000000</t>
  </si>
  <si>
    <t>36E</t>
  </si>
  <si>
    <t>2024-07-02-13.05.00.000000</t>
  </si>
  <si>
    <t>3A</t>
  </si>
  <si>
    <t>2024-07-04-13.05.00.000000</t>
  </si>
  <si>
    <t>0J</t>
  </si>
  <si>
    <t>2024-07-01-13.05.00.000000</t>
  </si>
  <si>
    <t>35H</t>
  </si>
  <si>
    <t>35C</t>
  </si>
  <si>
    <t>2024-08-01-13.05.00.000000</t>
  </si>
  <si>
    <t>22B</t>
  </si>
  <si>
    <t>20D</t>
  </si>
  <si>
    <t>2024-07-03-13.05.00.000000</t>
  </si>
  <si>
    <t>14J</t>
  </si>
  <si>
    <t>58C</t>
  </si>
  <si>
    <t>john Doe</t>
  </si>
  <si>
    <t>2024-08-02-13.05.00.000000</t>
  </si>
  <si>
    <t>42J</t>
  </si>
  <si>
    <t>john doe</t>
  </si>
  <si>
    <t>2024-09-01-13.05.00.000000</t>
  </si>
  <si>
    <t>35D</t>
  </si>
  <si>
    <t>2024-09-02-13.05.00.000000</t>
  </si>
  <si>
    <t>50D</t>
  </si>
  <si>
    <t>2024-09-03-13.05.00.000000</t>
  </si>
  <si>
    <t>42D</t>
  </si>
  <si>
    <t>2024-10-01-13.05.00.000000</t>
  </si>
  <si>
    <t>30E</t>
  </si>
  <si>
    <t>58K</t>
  </si>
  <si>
    <t>55D</t>
  </si>
  <si>
    <t>2024-11-01-13.05.00.000000</t>
  </si>
  <si>
    <t>13H</t>
  </si>
  <si>
    <t>19K</t>
  </si>
  <si>
    <t>2024-12-01-13.05.00.000000</t>
  </si>
  <si>
    <t>14B</t>
  </si>
  <si>
    <t>2024-12-03-13.05.00.000000</t>
  </si>
  <si>
    <t>10B</t>
  </si>
  <si>
    <t>2024-12-02-13.05.00.000000</t>
  </si>
  <si>
    <t>12A</t>
  </si>
  <si>
    <t>52C</t>
  </si>
  <si>
    <t>49J</t>
  </si>
  <si>
    <t>Flight Reference Number</t>
  </si>
  <si>
    <t>User ID</t>
  </si>
  <si>
    <t>Passenger Name</t>
  </si>
  <si>
    <t>Flight Number</t>
  </si>
  <si>
    <t>Departure Date Time</t>
  </si>
  <si>
    <t>Flight Total Cost</t>
  </si>
  <si>
    <t>Fare Class</t>
  </si>
  <si>
    <t>Seat Numbers</t>
  </si>
  <si>
    <t>Plane Ticket Cost</t>
  </si>
  <si>
    <t>Plane Ticket Surcharge</t>
  </si>
  <si>
    <t>Plane Ticket Tax</t>
  </si>
  <si>
    <t>Flight Booking Fees</t>
  </si>
  <si>
    <t>Flight Booking Date</t>
  </si>
  <si>
    <t>Grand Total</t>
  </si>
  <si>
    <t>Month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</si>
  <si>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</si>
  <si>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</si>
  <si>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</si>
  <si>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</si>
  <si>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</si>
  <si>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</si>
  <si>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</si>
  <si>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</si>
  <si>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</si>
  <si>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Row Labels</t>
  </si>
  <si>
    <t>Average of Flight Total Cost</t>
  </si>
  <si>
    <t>2024-06-01-13.05.00.000000</t>
  </si>
  <si>
    <t>49E</t>
  </si>
  <si>
    <t>2024-06-02-13.05.00.000000</t>
  </si>
  <si>
    <t>7C</t>
  </si>
  <si>
    <t>9B</t>
  </si>
  <si>
    <t>EMSBAI</t>
  </si>
  <si>
    <t>Narita International Airport</t>
  </si>
  <si>
    <t>2024-05-02-18.00.00.000000</t>
  </si>
  <si>
    <t>Fully covered</t>
  </si>
  <si>
    <t>GZ2003</t>
  </si>
  <si>
    <t>GRTZ</t>
  </si>
  <si>
    <t>AVIS Downtown Montreal</t>
  </si>
  <si>
    <t>2024-05-01-10.00.00.000000</t>
  </si>
  <si>
    <t>2024-05-22-10.00.00.000000</t>
  </si>
  <si>
    <t>ZU21</t>
  </si>
  <si>
    <t>2024-05-25-10.00.00.000000</t>
  </si>
  <si>
    <t>GRETA21</t>
  </si>
  <si>
    <t>Hertz Peel</t>
  </si>
  <si>
    <t>2024-05-28-10.00.00.000000</t>
  </si>
  <si>
    <t>ZRM</t>
  </si>
  <si>
    <t>AVIS Tokyo</t>
  </si>
  <si>
    <t>AVIS Montreal</t>
  </si>
  <si>
    <t>2024-03-20-10.00.00.000000</t>
  </si>
  <si>
    <t>2024-05-10-18.00.00.000000</t>
  </si>
  <si>
    <t>Hertz Montreal</t>
  </si>
  <si>
    <t>2024-04-01-10.00.00.000000</t>
  </si>
  <si>
    <t>2024-04-20-18.00.00.000000</t>
  </si>
  <si>
    <t>2024-04-20-10.00.00.000000</t>
  </si>
  <si>
    <t>2024-04-24-18.00.00.000000</t>
  </si>
  <si>
    <t>2024-04-25-10.00.00.000000</t>
  </si>
  <si>
    <t>2024-04-30-18.00.00.000000</t>
  </si>
  <si>
    <t>IDK</t>
  </si>
  <si>
    <t>2024-04-10-10.00.00.000000</t>
  </si>
  <si>
    <t>PRNCSMCGLL</t>
  </si>
  <si>
    <t>2024-04-22-10.00.00.000000</t>
  </si>
  <si>
    <t>2024-04-23-18.00.00.000000</t>
  </si>
  <si>
    <t>GZ0102</t>
  </si>
  <si>
    <t>Enterprise Tokyo</t>
  </si>
  <si>
    <t>2024-04-23-10.00.00.000000</t>
  </si>
  <si>
    <t>2024-04-02-18.00.00.000000</t>
  </si>
  <si>
    <t>2024-06-01-10.00.00.000000</t>
  </si>
  <si>
    <t>2024-06-02-18.00.00.000000</t>
  </si>
  <si>
    <t>GRT</t>
  </si>
  <si>
    <t>Hertz Tokyo</t>
  </si>
  <si>
    <t>2024-06-03-18.00.00.000000</t>
  </si>
  <si>
    <t>2024-06-03-10.00.00.000000</t>
  </si>
  <si>
    <t>2024-06-05-18.00.00.000000</t>
  </si>
  <si>
    <t>2024-07-01-10.00.00.000000</t>
  </si>
  <si>
    <t>2024-07-02-18.00.00.000000</t>
  </si>
  <si>
    <t>2024-07-03-18.00.00.000000</t>
  </si>
  <si>
    <t>2024-07-05-18.00.00.000000</t>
  </si>
  <si>
    <t>2024-08-01-10.00.00.000000</t>
  </si>
  <si>
    <t>2024-08-03-18.00.00.000000</t>
  </si>
  <si>
    <t>2024-09-01-10.00.00.000000</t>
  </si>
  <si>
    <t>2024-09-02-18.00.00.000000</t>
  </si>
  <si>
    <t>2024-09-02-10.00.00.000000</t>
  </si>
  <si>
    <t>2024-09-04-18.00.00.000000</t>
  </si>
  <si>
    <t>2024-09-20-10.00.00.000000</t>
  </si>
  <si>
    <t>2024-09-23-18.00.00.000000</t>
  </si>
  <si>
    <t>2024-10-20-10.00.00.000000</t>
  </si>
  <si>
    <t>2024-10-24-18.00.00.000000</t>
  </si>
  <si>
    <t>2024-10-10-10.00.00.000000</t>
  </si>
  <si>
    <t>2024-10-11-18.00.00.000000</t>
  </si>
  <si>
    <t>2024-11-10-10.00.00.000000</t>
  </si>
  <si>
    <t>2024-12-19-18.00.00.000000</t>
  </si>
  <si>
    <t>2024-11-20-18.00.00.000000</t>
  </si>
  <si>
    <t>2024-11-20-10.00.00.000000</t>
  </si>
  <si>
    <t>2024-11-23-18.00.00.000000</t>
  </si>
  <si>
    <t>2024-11-24-18.00.00.000000</t>
  </si>
  <si>
    <t>2024-12-12-10.00.00.000000</t>
  </si>
  <si>
    <t>2024-12-20-18.00.00.000000</t>
  </si>
  <si>
    <t>2024-12-30-10.00.00.000000</t>
  </si>
  <si>
    <t>2024-12-31-18.00.00.000000</t>
  </si>
  <si>
    <t>2024-12-20-10.00.00.000000</t>
  </si>
  <si>
    <t>2024-12-23-18.00.00.000000</t>
  </si>
  <si>
    <t>Car Rental Reference Number</t>
  </si>
  <si>
    <t>Car License Plate</t>
  </si>
  <si>
    <t>Pickup Location</t>
  </si>
  <si>
    <t>Return Location</t>
  </si>
  <si>
    <t>Pickup Date Time</t>
  </si>
  <si>
    <t>Return Date Time</t>
  </si>
  <si>
    <t>Car Rental Booking Date</t>
  </si>
  <si>
    <t>Car Rental Cost</t>
  </si>
  <si>
    <t>Car Rental Tax</t>
  </si>
  <si>
    <t>Car Rental Booking Fees</t>
  </si>
  <si>
    <t>Car Rental Total Cost</t>
  </si>
  <si>
    <t>No smoking, No pets, Insurance included</t>
  </si>
  <si>
    <t>Insurance</t>
  </si>
  <si>
    <t>March</t>
  </si>
  <si>
    <t>Count of Car Rentals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</si>
</sst>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microsoft.com/office/2017/10/relationships/person" Target="persons/perso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[project3charts.xlsx]Vis 1 Chart!PivotTable2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Cost of Flights per User for the Remaining of 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 1 Chart'!$B$1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 1 Chart'!$A$2:$A$10</c:f>
              <c:strCache>
                <c:ptCount val="8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</c:strCache>
            </c:strRef>
          </c:cat>
          <c:val>
            <c:numRef>
              <c:f>'Vis 1 Chart'!$B$2:$B$10</c:f>
              <c:numCache>
                <c:formatCode>General</c:formatCode>
                <c:ptCount val="8"/>
                <c:pt idx="0">
                  <c:v>1265.3</c:v>
                </c:pt>
                <c:pt idx="1">
                  <c:v>1095</c:v>
                </c:pt>
                <c:pt idx="2">
                  <c:v>2955</c:v>
                </c:pt>
                <c:pt idx="3">
                  <c:v>3575</c:v>
                </c:pt>
                <c:pt idx="4">
                  <c:v>2335</c:v>
                </c:pt>
                <c:pt idx="5">
                  <c:v>2335</c:v>
                </c:pt>
                <c:pt idx="6">
                  <c:v>2955</c:v>
                </c:pt>
                <c:pt idx="7">
                  <c:v>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3-BE4D-B70C-2D10FCA11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125424"/>
        <c:axId val="491114528"/>
      </c:barChart>
      <c:catAx>
        <c:axId val="14212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14528"/>
        <c:crosses val="autoZero"/>
        <c:auto val="1"/>
        <c:lblAlgn val="ctr"/>
        <c:lblOffset val="100"/>
        <c:noMultiLvlLbl val="0"/>
      </c:catAx>
      <c:valAx>
        <c:axId val="4911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[project3charts.xlsx]Vis 2 Chart!PivotTable3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Car Rental Bookings Through Application for</a:t>
            </a:r>
          </a:p>
          <a:p>
            <a:pPr>
              <a:defRPr/>
            </a:pPr>
            <a:r>
              <a:rPr lang="en-US" baseline="0"/>
              <a:t>Upcoming Months of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'Vis 2 Chart'!$B$1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'Vis 2 Chart'!$A$2:$A$12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'Vis 2 Chart'!$B$2:$B$12</c:f>
              <c:numCache>
                <c:formatCode>General</c:formatCode>
                <c:ptCount val="10"/>
                <c:pt idx="0">
                  <c:v>1</c:v>
                </c:pt>
                <c:pt idx="1">
                  <c:v>9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9-B04F-B042-084906C14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67120"/>
        <c:axId val="1481776671"/>
      </c:lineChart>
      <c:catAx>
        <c:axId val="10916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776671"/>
        <c:crosses val="autoZero"/>
        <c:auto val="1"/>
        <c:lblAlgn val="ctr"/>
        <c:lblOffset val="100"/>
        <c:noMultiLvlLbl val="0"/>
      </c:catAx>
      <c:valAx>
        <c:axId val="14817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6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165100</xdr:rowOff>
    </xdr:from>
    <xdr:to>
      <xdr:col>11</xdr:col>
      <xdr:colOff>461818</xdr:colOff>
      <xdr:row>25</xdr:row>
      <xdr:rowOff>180398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27F186-483A-4B7C-0613-A11AF616A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6</xdr:row>
      <xdr:rowOff>177800</xdr:rowOff>
    </xdr:from>
    <xdr:to>
      <xdr:col>12</xdr:col>
      <xdr:colOff>508000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AA587A-B47A-2829-A498-CE047657F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70.64887164352" createdVersion="8" refreshedVersion="8" minRefreshableVersion="3" recordCount="35" xr:uid="{959EE259-E418-E945-8B52-838F0158698C}">
  <cacheSource type="worksheet">
    <worksheetSource ref="A1:N36" sheet="Vis 1"/>
  </cacheSource>
  <cacheFields count="14">
    <cacheField name="Flight Reference Number" numFmtId="0">
      <sharedItems containsSemiMixedTypes="0" containsString="0" containsNumber="1" containsInteger="1" minValue="1" maxValue="35"/>
    </cacheField>
    <cacheField name="User ID" numFmtId="0">
      <sharedItems containsSemiMixedTypes="0" containsString="0" containsNumber="1" containsInteger="1" minValue="1" maxValue="9"/>
    </cacheField>
    <cacheField name="Passenger Name" numFmtId="0">
      <sharedItems/>
    </cacheField>
    <cacheField name="Flight Number" numFmtId="0">
      <sharedItems/>
    </cacheField>
    <cacheField name="Departure Date Time" numFmtId="0">
      <sharedItems/>
    </cacheField>
    <cacheField name="Flight Total Cost" numFmtId="0">
      <sharedItems containsSemiMixedTypes="0" containsString="0" containsNumber="1" containsInteger="1" minValue="159" maxValue="5415"/>
    </cacheField>
    <cacheField name="Fare Class" numFmtId="0">
      <sharedItems/>
    </cacheField>
    <cacheField name="Seat Numbers" numFmtId="0">
      <sharedItems/>
    </cacheField>
    <cacheField name="Plane Ticket Cost" numFmtId="0">
      <sharedItems containsSemiMixedTypes="0" containsString="0" containsNumber="1" containsInteger="1" minValue="120" maxValue="4500"/>
    </cacheField>
    <cacheField name="Plane Ticket Surcharge" numFmtId="0">
      <sharedItems containsSemiMixedTypes="0" containsString="0" containsNumber="1" minValue="6" maxValue="225"/>
    </cacheField>
    <cacheField name="Plane Ticket Tax" numFmtId="0">
      <sharedItems containsSemiMixedTypes="0" containsString="0" containsNumber="1" minValue="18" maxValue="675"/>
    </cacheField>
    <cacheField name="Flight Booking Fees" numFmtId="0">
      <sharedItems containsSemiMixedTypes="0" containsString="0" containsNumber="1" containsInteger="1" minValue="15" maxValue="50"/>
    </cacheField>
    <cacheField name="Flight Booking Date" numFmtId="0">
      <sharedItems containsSemiMixedTypes="0" containsString="0" containsNumber="1" containsInteger="1" minValue="20240318" maxValue="20240402"/>
    </cacheField>
    <cacheField name="Month" numFmtId="0">
      <sharedItems count="8">
        <s v="May"/>
        <s v="July"/>
        <s v="August"/>
        <s v="September"/>
        <s v="October"/>
        <s v="November"/>
        <s v="December"/>
        <s v="Ju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70.675496412034" createdVersion="8" refreshedVersion="8" minRefreshableVersion="3" recordCount="38" xr:uid="{B5017B8B-059F-9949-88B1-F3C6B812F4E1}">
  <cacheSource type="worksheet">
    <worksheetSource ref="D1:N39" sheet="Vis 2"/>
  </cacheSource>
  <cacheFields count="11">
    <cacheField name="Pickup Location" numFmtId="0">
      <sharedItems/>
    </cacheField>
    <cacheField name="Return Location" numFmtId="0">
      <sharedItems/>
    </cacheField>
    <cacheField name="Pickup Date Time" numFmtId="0">
      <sharedItems/>
    </cacheField>
    <cacheField name="Return Date Time" numFmtId="0">
      <sharedItems/>
    </cacheField>
    <cacheField name="Car Rental Booking Date" numFmtId="0">
      <sharedItems containsSemiMixedTypes="0" containsString="0" containsNumber="1" containsInteger="1" minValue="20240319" maxValue="20240402"/>
    </cacheField>
    <cacheField name="Car Rental Cost" numFmtId="0">
      <sharedItems containsSemiMixedTypes="0" containsString="0" containsNumber="1" containsInteger="1" minValue="0" maxValue="8000"/>
    </cacheField>
    <cacheField name="Car Rental Tax" numFmtId="0">
      <sharedItems containsSemiMixedTypes="0" containsString="0" containsNumber="1" minValue="0" maxValue="800"/>
    </cacheField>
    <cacheField name="Car Rental Booking Fees" numFmtId="0">
      <sharedItems containsSemiMixedTypes="0" containsString="0" containsNumber="1" containsInteger="1" minValue="10" maxValue="15"/>
    </cacheField>
    <cacheField name="Car Rental Total Cost" numFmtId="0">
      <sharedItems containsSemiMixedTypes="0" containsString="0" containsNumber="1" minValue="15" maxValue="8810"/>
    </cacheField>
    <cacheField name="Insurance" numFmtId="0">
      <sharedItems/>
    </cacheField>
    <cacheField name="Month" numFmtId="0">
      <sharedItems count="10">
        <s v="May"/>
        <s v="March"/>
        <s v="April"/>
        <s v="June"/>
        <s v="July"/>
        <s v="August"/>
        <s v="September"/>
        <s v="October"/>
        <s v="November"/>
        <s v="Decemb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n v="1"/>
    <n v="1"/>
    <s v="John Doe"/>
    <s v="AC005"/>
    <s v="2024-05-01-13.05.00.000000"/>
    <n v="2220"/>
    <s v="Economy"/>
    <s v="A33"/>
    <n v="1800"/>
    <n v="100"/>
    <n v="270"/>
    <n v="50"/>
    <n v="20240401"/>
    <x v="0"/>
  </r>
  <r>
    <n v="2"/>
    <n v="3"/>
    <s v="John Smith"/>
    <s v="AC005"/>
    <s v="2024-05-01-13.05.00.000000"/>
    <n v="1110"/>
    <s v="Economy"/>
    <s v="A34"/>
    <n v="900"/>
    <n v="50"/>
    <n v="135"/>
    <n v="25"/>
    <n v="20240401"/>
    <x v="0"/>
  </r>
  <r>
    <n v="3"/>
    <n v="3"/>
    <s v="John Smith"/>
    <s v="AC006"/>
    <s v="2024-05-21-18.15.00.000000"/>
    <n v="1110"/>
    <s v="Economy"/>
    <s v="A34"/>
    <n v="900"/>
    <n v="50"/>
    <n v="135"/>
    <n v="25"/>
    <n v="20240401"/>
    <x v="0"/>
  </r>
  <r>
    <n v="4"/>
    <n v="4"/>
    <s v="Jane Smith"/>
    <s v="AC405"/>
    <s v="2024-05-01-09.10.00.000000"/>
    <n v="535"/>
    <s v="Business"/>
    <s v="A1"/>
    <n v="400"/>
    <n v="50"/>
    <n v="60"/>
    <n v="25"/>
    <n v="20240402"/>
    <x v="0"/>
  </r>
  <r>
    <n v="5"/>
    <n v="4"/>
    <s v="Jane Smith"/>
    <s v="AC406"/>
    <s v="2024-05-21-10.00.00.000000"/>
    <n v="535"/>
    <s v="Business"/>
    <s v="A1"/>
    <n v="400"/>
    <n v="50"/>
    <n v="60"/>
    <n v="25"/>
    <n v="20240402"/>
    <x v="0"/>
  </r>
  <r>
    <n v="6"/>
    <n v="1"/>
    <s v="John Doe"/>
    <s v="AC405"/>
    <s v="2024-05-12-09.10.00.000000"/>
    <n v="159"/>
    <s v="Economy"/>
    <s v="9C"/>
    <n v="120"/>
    <n v="6"/>
    <n v="18"/>
    <n v="15"/>
    <n v="20240318"/>
    <x v="0"/>
  </r>
  <r>
    <n v="7"/>
    <n v="1"/>
    <s v="John Doe"/>
    <s v="AC413"/>
    <s v="2024-05-10-13.10.00.000000"/>
    <n v="195"/>
    <s v="Economy"/>
    <s v="55E"/>
    <n v="150"/>
    <n v="7.5"/>
    <n v="22.5"/>
    <n v="15"/>
    <n v="20240318"/>
    <x v="0"/>
  </r>
  <r>
    <n v="8"/>
    <n v="1"/>
    <s v="John Doe"/>
    <s v="NH116"/>
    <s v="2024-05-09-21.55.00.000000"/>
    <n v="5415"/>
    <s v="Business"/>
    <s v="15C"/>
    <n v="4500"/>
    <n v="225"/>
    <n v="675"/>
    <n v="15"/>
    <n v="20240318"/>
    <x v="0"/>
  </r>
  <r>
    <n v="9"/>
    <n v="9"/>
    <s v="John Doe2"/>
    <s v="AC406"/>
    <s v="2024-05-10-10.00.00.000000"/>
    <n v="159"/>
    <s v="Economy"/>
    <s v="24J"/>
    <n v="120"/>
    <n v="6"/>
    <n v="18"/>
    <n v="15"/>
    <n v="20240318"/>
    <x v="0"/>
  </r>
  <r>
    <n v="10"/>
    <n v="1"/>
    <s v="John Doe"/>
    <s v="AC301"/>
    <s v="2024-05-10-07.10.00.000000"/>
    <n v="1215"/>
    <s v="Business"/>
    <s v="36E"/>
    <n v="1000"/>
    <n v="50"/>
    <n v="150"/>
    <n v="15"/>
    <n v="20240318"/>
    <x v="0"/>
  </r>
  <r>
    <n v="11"/>
    <n v="1"/>
    <s v="John Doe"/>
    <s v="AC005"/>
    <s v="2024-07-02-13.05.00.000000"/>
    <n v="1095"/>
    <s v="Economy"/>
    <s v="3A"/>
    <n v="900"/>
    <n v="45"/>
    <n v="135"/>
    <n v="15"/>
    <n v="20240318"/>
    <x v="1"/>
  </r>
  <r>
    <n v="12"/>
    <n v="1"/>
    <s v="John Doe"/>
    <s v="AC005"/>
    <s v="2024-07-04-13.05.00.000000"/>
    <n v="1095"/>
    <s v="Economy"/>
    <s v="0J"/>
    <n v="900"/>
    <n v="45"/>
    <n v="135"/>
    <n v="15"/>
    <n v="20240318"/>
    <x v="1"/>
  </r>
  <r>
    <n v="13"/>
    <n v="1"/>
    <s v="John Doe"/>
    <s v="AC005"/>
    <s v="2024-07-01-13.05.00.000000"/>
    <n v="4815"/>
    <s v="Business"/>
    <s v="35H"/>
    <n v="4000"/>
    <n v="200"/>
    <n v="600"/>
    <n v="15"/>
    <n v="20240318"/>
    <x v="1"/>
  </r>
  <r>
    <n v="14"/>
    <n v="1"/>
    <s v="John Doe"/>
    <s v="AC005"/>
    <s v="2024-07-02-13.05.00.000000"/>
    <n v="4815"/>
    <s v="Business"/>
    <s v="35C"/>
    <n v="4000"/>
    <n v="200"/>
    <n v="600"/>
    <n v="15"/>
    <n v="20240319"/>
    <x v="1"/>
  </r>
  <r>
    <n v="15"/>
    <n v="1"/>
    <s v="John Doe"/>
    <s v="AC005"/>
    <s v="2024-08-01-13.05.00.000000"/>
    <n v="4815"/>
    <s v="Business"/>
    <s v="22B"/>
    <n v="4000"/>
    <n v="200"/>
    <n v="600"/>
    <n v="15"/>
    <n v="20240319"/>
    <x v="2"/>
  </r>
  <r>
    <n v="16"/>
    <n v="1"/>
    <s v="John Doe"/>
    <s v="AC005"/>
    <s v="2024-07-02-13.05.00.000000"/>
    <n v="1095"/>
    <s v="Economy"/>
    <s v="20D"/>
    <n v="900"/>
    <n v="45"/>
    <n v="135"/>
    <n v="15"/>
    <n v="20240319"/>
    <x v="1"/>
  </r>
  <r>
    <n v="17"/>
    <n v="1"/>
    <s v="John Doe"/>
    <s v="AC005"/>
    <s v="2024-07-03-13.05.00.000000"/>
    <n v="4815"/>
    <s v="Business"/>
    <s v="14J"/>
    <n v="4000"/>
    <n v="200"/>
    <n v="600"/>
    <n v="15"/>
    <n v="20240319"/>
    <x v="1"/>
  </r>
  <r>
    <n v="18"/>
    <n v="1"/>
    <s v="John Doe"/>
    <s v="AC005"/>
    <s v="2024-08-01-13.05.00.000000"/>
    <n v="4815"/>
    <s v="Business"/>
    <s v="58C"/>
    <n v="4000"/>
    <n v="200"/>
    <n v="600"/>
    <n v="15"/>
    <n v="20240319"/>
    <x v="2"/>
  </r>
  <r>
    <n v="19"/>
    <n v="1"/>
    <s v="John Doe"/>
    <s v="AC005"/>
    <s v="2024-08-02-13.05.00.000000"/>
    <n v="1095"/>
    <s v="Economy"/>
    <s v="42J"/>
    <n v="900"/>
    <n v="45"/>
    <n v="135"/>
    <n v="15"/>
    <n v="20240319"/>
    <x v="2"/>
  </r>
  <r>
    <n v="20"/>
    <n v="1"/>
    <s v="John Doe"/>
    <s v="AC005"/>
    <s v="2024-09-01-13.05.00.000000"/>
    <n v="1095"/>
    <s v="Economy"/>
    <s v="35D"/>
    <n v="900"/>
    <n v="45"/>
    <n v="135"/>
    <n v="15"/>
    <n v="20240319"/>
    <x v="3"/>
  </r>
  <r>
    <n v="21"/>
    <n v="1"/>
    <s v="John Doe"/>
    <s v="AC005"/>
    <s v="2024-09-02-13.05.00.000000"/>
    <n v="1095"/>
    <s v="Economy"/>
    <s v="50D"/>
    <n v="900"/>
    <n v="45"/>
    <n v="135"/>
    <n v="15"/>
    <n v="20240319"/>
    <x v="3"/>
  </r>
  <r>
    <n v="22"/>
    <n v="1"/>
    <s v="John Doe"/>
    <s v="AC005"/>
    <s v="2024-09-03-13.05.00.000000"/>
    <n v="4815"/>
    <s v="Business"/>
    <s v="42D"/>
    <n v="4000"/>
    <n v="200"/>
    <n v="600"/>
    <n v="15"/>
    <n v="20240319"/>
    <x v="3"/>
  </r>
  <r>
    <n v="23"/>
    <n v="1"/>
    <s v="John Doe"/>
    <s v="AC005"/>
    <s v="2024-10-01-13.05.00.000000"/>
    <n v="1095"/>
    <s v="Economy"/>
    <s v="30E"/>
    <n v="900"/>
    <n v="45"/>
    <n v="135"/>
    <n v="15"/>
    <n v="20240319"/>
    <x v="4"/>
  </r>
  <r>
    <n v="24"/>
    <n v="1"/>
    <s v="John Doe"/>
    <s v="AC005"/>
    <s v="2024-10-01-13.05.00.000000"/>
    <n v="1095"/>
    <s v="Economy"/>
    <s v="58K"/>
    <n v="900"/>
    <n v="45"/>
    <n v="135"/>
    <n v="15"/>
    <n v="20240319"/>
    <x v="4"/>
  </r>
  <r>
    <n v="25"/>
    <n v="1"/>
    <s v="John Doe"/>
    <s v="AC005"/>
    <s v="2024-10-01-13.05.00.000000"/>
    <n v="4815"/>
    <s v="Business"/>
    <s v="55D"/>
    <n v="4000"/>
    <n v="200"/>
    <n v="600"/>
    <n v="15"/>
    <n v="20240319"/>
    <x v="4"/>
  </r>
  <r>
    <n v="26"/>
    <n v="1"/>
    <s v="John Doe"/>
    <s v="AC005"/>
    <s v="2024-11-01-13.05.00.000000"/>
    <n v="1095"/>
    <s v="Economy"/>
    <s v="13H"/>
    <n v="900"/>
    <n v="45"/>
    <n v="135"/>
    <n v="15"/>
    <n v="20240319"/>
    <x v="5"/>
  </r>
  <r>
    <n v="27"/>
    <n v="1"/>
    <s v="John Doe"/>
    <s v="AC005"/>
    <s v="2024-11-01-13.05.00.000000"/>
    <n v="4815"/>
    <s v="Business"/>
    <s v="19K"/>
    <n v="4000"/>
    <n v="200"/>
    <n v="600"/>
    <n v="15"/>
    <n v="20240319"/>
    <x v="5"/>
  </r>
  <r>
    <n v="28"/>
    <n v="1"/>
    <s v="John Doe"/>
    <s v="AC005"/>
    <s v="2024-12-01-13.05.00.000000"/>
    <n v="4815"/>
    <s v="Business"/>
    <s v="14B"/>
    <n v="4000"/>
    <n v="200"/>
    <n v="600"/>
    <n v="15"/>
    <n v="20240319"/>
    <x v="6"/>
  </r>
  <r>
    <n v="29"/>
    <n v="1"/>
    <s v="John Doe"/>
    <s v="AC005"/>
    <s v="2024-12-03-13.05.00.000000"/>
    <n v="4815"/>
    <s v="Business"/>
    <s v="10B"/>
    <n v="4000"/>
    <n v="200"/>
    <n v="600"/>
    <n v="15"/>
    <n v="20240319"/>
    <x v="6"/>
  </r>
  <r>
    <n v="30"/>
    <n v="1"/>
    <s v="John Doe"/>
    <s v="AC005"/>
    <s v="2024-12-02-13.05.00.000000"/>
    <n v="1095"/>
    <s v="Economy"/>
    <s v="12A"/>
    <n v="900"/>
    <n v="45"/>
    <n v="135"/>
    <n v="15"/>
    <n v="20240319"/>
    <x v="6"/>
  </r>
  <r>
    <n v="31"/>
    <n v="1"/>
    <s v="John Doe"/>
    <s v="AC005"/>
    <s v="2024-12-03-13.05.00.000000"/>
    <n v="4815"/>
    <s v="Business"/>
    <s v="52C"/>
    <n v="4000"/>
    <n v="200"/>
    <n v="600"/>
    <n v="15"/>
    <n v="20240319"/>
    <x v="6"/>
  </r>
  <r>
    <n v="32"/>
    <n v="1"/>
    <s v="John Doe"/>
    <s v="AC005"/>
    <s v="2024-12-01-13.05.00.000000"/>
    <n v="1095"/>
    <s v="Economy"/>
    <s v="49J"/>
    <n v="900"/>
    <n v="45"/>
    <n v="135"/>
    <n v="15"/>
    <n v="20240319"/>
    <x v="6"/>
  </r>
  <r>
    <n v="33"/>
    <n v="1"/>
    <s v="John Doe"/>
    <s v="AC005"/>
    <s v="2024-06-01-13.05.00.000000"/>
    <n v="1095"/>
    <s v="Economy"/>
    <s v="49E"/>
    <n v="900"/>
    <n v="45"/>
    <n v="135"/>
    <n v="15"/>
    <n v="20240319"/>
    <x v="7"/>
  </r>
  <r>
    <n v="34"/>
    <n v="1"/>
    <s v="John Doe"/>
    <s v="AC005"/>
    <s v="2024-06-02-13.05.00.000000"/>
    <n v="1095"/>
    <s v="Economy"/>
    <s v="7C"/>
    <n v="900"/>
    <n v="45"/>
    <n v="135"/>
    <n v="15"/>
    <n v="20240319"/>
    <x v="7"/>
  </r>
  <r>
    <n v="35"/>
    <n v="1"/>
    <s v="John Doe"/>
    <s v="AC005"/>
    <s v="2024-06-01-13.05.00.000000"/>
    <n v="1095"/>
    <s v="Economy"/>
    <s v="9B"/>
    <n v="900"/>
    <n v="45"/>
    <n v="135"/>
    <n v="15"/>
    <n v="20240319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s v="Narita International Airport"/>
    <s v="Narita International Airport"/>
    <s v="2024-05-02-18.00.00.000000"/>
    <s v="2024-05-21-10.00.00.000000"/>
    <n v="20240401"/>
    <n v="3000"/>
    <n v="300"/>
    <n v="10"/>
    <n v="3310"/>
    <s v="Fully covered"/>
    <x v="0"/>
  </r>
  <r>
    <s v="Narita International Airport"/>
    <s v="Narita International Airport"/>
    <s v="2024-05-02-18.00.00.000000"/>
    <s v="2024-05-21-10.00.00.000000"/>
    <n v="20240401"/>
    <n v="8000"/>
    <n v="800"/>
    <n v="10"/>
    <n v="8810"/>
    <s v="Fully covered"/>
    <x v="0"/>
  </r>
  <r>
    <s v="AVIS Downtown Montreal"/>
    <s v="AVIS Downtown Montreal"/>
    <s v="2024-05-01-10.00.00.000000"/>
    <s v="2024-05-22-10.00.00.000000"/>
    <n v="20240402"/>
    <n v="2200"/>
    <n v="315"/>
    <n v="10"/>
    <n v="2425"/>
    <s v="Fully covered"/>
    <x v="0"/>
  </r>
  <r>
    <s v="AVIS Downtown Montreal"/>
    <s v="AVIS Downtown Montreal"/>
    <s v="2024-05-22-10.00.00.000000"/>
    <s v="2024-05-25-10.00.00.000000"/>
    <n v="20240402"/>
    <n v="400"/>
    <n v="60"/>
    <n v="10"/>
    <n v="470"/>
    <s v="Fully covered"/>
    <x v="0"/>
  </r>
  <r>
    <s v="Hertz Peel"/>
    <s v="Hertz Peel"/>
    <s v="2024-05-25-10.00.00.000000"/>
    <s v="2024-05-28-10.00.00.000000"/>
    <n v="20240402"/>
    <n v="600"/>
    <n v="90"/>
    <n v="10"/>
    <n v="700"/>
    <s v="Fully covered"/>
    <x v="0"/>
  </r>
  <r>
    <s v="AVIS Tokyo"/>
    <s v="AVIS Montreal"/>
    <s v="2024-03-20-10.00.00.000000"/>
    <s v="2024-05-10-18.00.00.000000"/>
    <n v="20240319"/>
    <n v="5100"/>
    <n v="765"/>
    <n v="15"/>
    <n v="5880"/>
    <s v="No smoking, No pets, Insurance included"/>
    <x v="1"/>
  </r>
  <r>
    <s v="Hertz Montreal"/>
    <s v="Hertz Montreal"/>
    <s v="2024-04-01-10.00.00.000000"/>
    <s v="2024-04-20-18.00.00.000000"/>
    <n v="20240319"/>
    <n v="2850"/>
    <n v="427.5"/>
    <n v="15"/>
    <n v="3292.5"/>
    <s v="No smoking, No pets, Insurance included"/>
    <x v="2"/>
  </r>
  <r>
    <s v="AVIS Montreal"/>
    <s v="AVIS Montreal"/>
    <s v="2024-04-20-10.00.00.000000"/>
    <s v="2024-04-20-18.00.00.000000"/>
    <n v="20240319"/>
    <n v="0"/>
    <n v="0"/>
    <n v="15"/>
    <n v="15"/>
    <s v="No smoking, No pets, Insurance included"/>
    <x v="2"/>
  </r>
  <r>
    <s v="AVIS Montreal"/>
    <s v="AVIS Montreal"/>
    <s v="2024-04-20-10.00.00.000000"/>
    <s v="2024-04-24-18.00.00.000000"/>
    <n v="20240319"/>
    <n v="400"/>
    <n v="60"/>
    <n v="15"/>
    <n v="475"/>
    <s v="No smoking, No pets, Insurance included"/>
    <x v="2"/>
  </r>
  <r>
    <s v="AVIS Montreal"/>
    <s v="AVIS Montreal"/>
    <s v="2024-04-25-10.00.00.000000"/>
    <s v="2024-04-30-18.00.00.000000"/>
    <n v="20240319"/>
    <n v="500"/>
    <n v="75"/>
    <n v="15"/>
    <n v="590"/>
    <s v="No smoking, No pets, Insurance included"/>
    <x v="2"/>
  </r>
  <r>
    <s v="AVIS Tokyo"/>
    <s v="AVIS Tokyo"/>
    <s v="2024-04-10-10.00.00.000000"/>
    <s v="2024-04-20-18.00.00.000000"/>
    <n v="20240319"/>
    <n v="1500"/>
    <n v="225"/>
    <n v="15"/>
    <n v="1740"/>
    <s v="No smoking, No pets, Insurance included"/>
    <x v="2"/>
  </r>
  <r>
    <s v="AVIS Tokyo"/>
    <s v="AVIS Tokyo"/>
    <s v="2024-04-22-10.00.00.000000"/>
    <s v="2024-04-23-18.00.00.000000"/>
    <n v="20240319"/>
    <n v="100"/>
    <n v="15"/>
    <n v="15"/>
    <n v="130"/>
    <s v="No smoking, No pets, Insurance included"/>
    <x v="2"/>
  </r>
  <r>
    <s v="Enterprise Tokyo"/>
    <s v="Enterprise Tokyo"/>
    <s v="2024-04-23-10.00.00.000000"/>
    <s v="2024-04-30-18.00.00.000000"/>
    <n v="20240319"/>
    <n v="700"/>
    <n v="105"/>
    <n v="15"/>
    <n v="820"/>
    <s v="No smoking, No pets, Insurance included"/>
    <x v="2"/>
  </r>
  <r>
    <s v="AVIS Tokyo"/>
    <s v="AVIS Tokyo"/>
    <s v="2024-04-01-10.00.00.000000"/>
    <s v="2024-04-02-18.00.00.000000"/>
    <n v="20240319"/>
    <n v="100"/>
    <n v="15"/>
    <n v="15"/>
    <n v="130"/>
    <s v="No smoking, No pets, Insurance included"/>
    <x v="2"/>
  </r>
  <r>
    <s v="AVIS Montreal"/>
    <s v="AVIS Montreal"/>
    <s v="2024-04-01-10.00.00.000000"/>
    <s v="2024-04-02-18.00.00.000000"/>
    <n v="20240319"/>
    <n v="100"/>
    <n v="15"/>
    <n v="15"/>
    <n v="130"/>
    <s v="No smoking, No pets, Insurance included"/>
    <x v="2"/>
  </r>
  <r>
    <s v="AVIS Montreal"/>
    <s v="AVIS Montreal"/>
    <s v="2024-06-01-10.00.00.000000"/>
    <s v="2024-06-02-18.00.00.000000"/>
    <n v="20240319"/>
    <n v="100"/>
    <n v="15"/>
    <n v="15"/>
    <n v="130"/>
    <s v="No smoking, No pets, Insurance included"/>
    <x v="3"/>
  </r>
  <r>
    <s v="Hertz Tokyo"/>
    <s v="Hertz Tokyo"/>
    <s v="2024-06-01-10.00.00.000000"/>
    <s v="2024-06-03-18.00.00.000000"/>
    <n v="20240319"/>
    <n v="300"/>
    <n v="45"/>
    <n v="15"/>
    <n v="360"/>
    <s v="No smoking, No pets, Insurance included"/>
    <x v="3"/>
  </r>
  <r>
    <s v="AVIS Tokyo"/>
    <s v="AVIS Tokyo"/>
    <s v="2024-06-03-10.00.00.000000"/>
    <s v="2024-06-05-18.00.00.000000"/>
    <n v="20240319"/>
    <n v="300"/>
    <n v="45"/>
    <n v="15"/>
    <n v="360"/>
    <s v="No smoking, No pets, Insurance included"/>
    <x v="3"/>
  </r>
  <r>
    <s v="Enterprise Tokyo"/>
    <s v="Enterprise Tokyo"/>
    <s v="2024-06-01-10.00.00.000000"/>
    <s v="2024-06-02-18.00.00.000000"/>
    <n v="20240319"/>
    <n v="100"/>
    <n v="15"/>
    <n v="15"/>
    <n v="130"/>
    <s v="No smoking, No pets, Insurance included"/>
    <x v="3"/>
  </r>
  <r>
    <s v="AVIS Tokyo"/>
    <s v="AVIS Tokyo"/>
    <s v="2024-06-01-10.00.00.000000"/>
    <s v="2024-06-03-18.00.00.000000"/>
    <n v="20240319"/>
    <n v="200"/>
    <n v="30"/>
    <n v="15"/>
    <n v="245"/>
    <s v="No smoking, No pets, Insurance included"/>
    <x v="3"/>
  </r>
  <r>
    <s v="AVIS Tokyo"/>
    <s v="AVIS Tokyo"/>
    <s v="2024-07-01-10.00.00.000000"/>
    <s v="2024-07-02-18.00.00.000000"/>
    <n v="20240319"/>
    <n v="150"/>
    <n v="22.5"/>
    <n v="15"/>
    <n v="187.5"/>
    <s v="No smoking, No pets, Insurance included"/>
    <x v="4"/>
  </r>
  <r>
    <s v="Enterprise Tokyo"/>
    <s v="Enterprise Tokyo"/>
    <s v="2024-07-01-10.00.00.000000"/>
    <s v="2024-07-03-18.00.00.000000"/>
    <n v="20240319"/>
    <n v="200"/>
    <n v="30"/>
    <n v="15"/>
    <n v="245"/>
    <s v="No smoking, No pets, Insurance included"/>
    <x v="4"/>
  </r>
  <r>
    <s v="Hertz Tokyo"/>
    <s v="Hertz Tokyo"/>
    <s v="2024-07-01-10.00.00.000000"/>
    <s v="2024-07-05-18.00.00.000000"/>
    <n v="20240319"/>
    <n v="600"/>
    <n v="90"/>
    <n v="15"/>
    <n v="705"/>
    <s v="No smoking, No pets, Insurance included"/>
    <x v="4"/>
  </r>
  <r>
    <s v="AVIS Tokyo"/>
    <s v="AVIS Tokyo"/>
    <s v="2024-07-01-10.00.00.000000"/>
    <s v="2024-07-03-18.00.00.000000"/>
    <n v="20240319"/>
    <n v="200"/>
    <n v="30"/>
    <n v="15"/>
    <n v="245"/>
    <s v="No smoking, No pets, Insurance included"/>
    <x v="4"/>
  </r>
  <r>
    <s v="AVIS Montreal"/>
    <s v="AVIS Montreal"/>
    <s v="2024-07-01-10.00.00.000000"/>
    <s v="2024-07-03-18.00.00.000000"/>
    <n v="20240319"/>
    <n v="200"/>
    <n v="30"/>
    <n v="15"/>
    <n v="245"/>
    <s v="No smoking, No pets, Insurance included"/>
    <x v="4"/>
  </r>
  <r>
    <s v="AVIS Montreal"/>
    <s v="AVIS Montreal"/>
    <s v="2024-08-01-10.00.00.000000"/>
    <s v="2024-08-03-18.00.00.000000"/>
    <n v="20240319"/>
    <n v="200"/>
    <n v="30"/>
    <n v="15"/>
    <n v="245"/>
    <s v="No smoking, No pets, Insurance included"/>
    <x v="5"/>
  </r>
  <r>
    <s v="AVIS Montreal"/>
    <s v="AVIS Montreal"/>
    <s v="2024-09-01-10.00.00.000000"/>
    <s v="2024-09-02-18.00.00.000000"/>
    <n v="20240319"/>
    <n v="100"/>
    <n v="15"/>
    <n v="15"/>
    <n v="130"/>
    <s v="No smoking, No pets, Insurance included"/>
    <x v="6"/>
  </r>
  <r>
    <s v="AVIS Tokyo"/>
    <s v="AVIS Tokyo"/>
    <s v="2024-09-02-10.00.00.000000"/>
    <s v="2024-09-04-18.00.00.000000"/>
    <n v="20240319"/>
    <n v="300"/>
    <n v="45"/>
    <n v="15"/>
    <n v="360"/>
    <s v="No smoking, No pets, Insurance included"/>
    <x v="6"/>
  </r>
  <r>
    <s v="AVIS Tokyo"/>
    <s v="AVIS Tokyo"/>
    <s v="2024-09-20-10.00.00.000000"/>
    <s v="2024-09-23-18.00.00.000000"/>
    <n v="20240319"/>
    <n v="450"/>
    <n v="67.5"/>
    <n v="15"/>
    <n v="532.5"/>
    <s v="No smoking, No pets, Insurance included"/>
    <x v="6"/>
  </r>
  <r>
    <s v="Hertz Tokyo"/>
    <s v="Hertz Tokyo"/>
    <s v="2024-10-20-10.00.00.000000"/>
    <s v="2024-10-24-18.00.00.000000"/>
    <n v="20240319"/>
    <n v="600"/>
    <n v="90"/>
    <n v="15"/>
    <n v="705"/>
    <s v="No smoking, No pets, Insurance included"/>
    <x v="7"/>
  </r>
  <r>
    <s v="AVIS Tokyo"/>
    <s v="AVIS Tokyo"/>
    <s v="2024-10-10-10.00.00.000000"/>
    <s v="2024-10-11-18.00.00.000000"/>
    <n v="20240319"/>
    <n v="100"/>
    <n v="15"/>
    <n v="15"/>
    <n v="130"/>
    <s v="No smoking, No pets, Insurance included"/>
    <x v="7"/>
  </r>
  <r>
    <s v="AVIS Tokyo"/>
    <s v="AVIS Tokyo"/>
    <s v="2024-11-10-10.00.00.000000"/>
    <s v="2024-12-19-18.00.00.000000"/>
    <n v="20240319"/>
    <n v="3900"/>
    <n v="585"/>
    <n v="15"/>
    <n v="4500"/>
    <s v="No smoking, No pets, Insurance included"/>
    <x v="8"/>
  </r>
  <r>
    <s v="Enterprise Tokyo"/>
    <s v="Enterprise Tokyo"/>
    <s v="2024-11-10-10.00.00.000000"/>
    <s v="2024-11-20-18.00.00.000000"/>
    <n v="20240319"/>
    <n v="1000"/>
    <n v="150"/>
    <n v="15"/>
    <n v="1165"/>
    <s v="No smoking, No pets, Insurance included"/>
    <x v="8"/>
  </r>
  <r>
    <s v="AVIS Tokyo"/>
    <s v="AVIS Tokyo"/>
    <s v="2024-11-20-10.00.00.000000"/>
    <s v="2024-11-23-18.00.00.000000"/>
    <n v="20240319"/>
    <n v="450"/>
    <n v="67.5"/>
    <n v="15"/>
    <n v="532.5"/>
    <s v="No smoking, No pets, Insurance included"/>
    <x v="8"/>
  </r>
  <r>
    <s v="AVIS Montreal"/>
    <s v="AVIS Montreal"/>
    <s v="2024-11-20-10.00.00.000000"/>
    <s v="2024-11-24-18.00.00.000000"/>
    <n v="20240319"/>
    <n v="400"/>
    <n v="60"/>
    <n v="15"/>
    <n v="475"/>
    <s v="No smoking, No pets, Insurance included"/>
    <x v="8"/>
  </r>
  <r>
    <s v="Enterprise Tokyo"/>
    <s v="Enterprise Tokyo"/>
    <s v="2024-12-12-10.00.00.000000"/>
    <s v="2024-12-20-18.00.00.000000"/>
    <n v="20240319"/>
    <n v="800"/>
    <n v="120"/>
    <n v="15"/>
    <n v="935"/>
    <s v="No smoking, No pets, Insurance included"/>
    <x v="9"/>
  </r>
  <r>
    <s v="AVIS Tokyo"/>
    <s v="AVIS Tokyo"/>
    <s v="2024-12-30-10.00.00.000000"/>
    <s v="2024-12-31-18.00.00.000000"/>
    <n v="20240319"/>
    <n v="150"/>
    <n v="22.5"/>
    <n v="15"/>
    <n v="187.5"/>
    <s v="No smoking, No pets, Insurance included"/>
    <x v="9"/>
  </r>
  <r>
    <s v="AVIS Montreal"/>
    <s v="AVIS Montreal"/>
    <s v="2024-12-20-10.00.00.000000"/>
    <s v="2024-12-23-18.00.00.000000"/>
    <n v="20240319"/>
    <n v="300"/>
    <n v="45"/>
    <n v="15"/>
    <n v="360"/>
    <s v="No smoking, No pets, Insurance included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F926A9-C9EA-1240-A53C-23BC5FBB4659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B10" firstHeaderRow="1" firstDataRow="1" firstDataCol="1"/>
  <pivotFields count="14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9">
        <item x="0"/>
        <item x="7"/>
        <item x="1"/>
        <item x="2"/>
        <item x="3"/>
        <item x="4"/>
        <item x="5"/>
        <item x="6"/>
        <item t="default"/>
      </items>
    </pivotField>
  </pivotFields>
  <rowFields count="1">
    <field x="1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Flight Total Cost" fld="5" subtotal="average" baseField="0" baseItem="0"/>
  </dataFields>
  <chartFormats count="8"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30071D-2671-EB43-B8B1-E918AEA23E25}" name="PivotTable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12" firstHeaderRow="1" firstDataRow="1" firstDataCol="1"/>
  <pivotFields count="11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11">
        <item x="1"/>
        <item x="2"/>
        <item x="0"/>
        <item x="3"/>
        <item x="4"/>
        <item x="5"/>
        <item x="6"/>
        <item x="7"/>
        <item x="8"/>
        <item x="9"/>
        <item t="default"/>
      </items>
    </pivotField>
  </pivotFields>
  <rowFields count="1">
    <field x="1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Car Rentals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s1extra" connectionId="2" xr16:uid="{AF6AF4C6-2599-A449-B332-B5654A47CB2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s1data" connectionId="1" xr16:uid="{4A1621B0-1FAC-DA42-AD9B-B1928CE43C2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s2data" connectionId="3" xr16:uid="{AD126962-B74D-8A49-989F-20013E23C81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2C0F-477C-4A7E-BFA5-F0F946EE1D24}">
  <dimension ref="A1:N36"/>
  <sheetViews>
    <sheetView workbookViewId="0">
      <selection activeCell="N2" sqref="N2"/>
    </sheetView>
  </sheetViews>
  <sheetFormatPr baseColWidth="10" defaultColWidth="8.83203125" defaultRowHeight="15" x14ac:dyDescent="0.2"/>
  <cols>
    <col min="1" max="1" width="19.33203125" customWidth="1"/>
    <col min="2" max="2" width="15.5" customWidth="1"/>
    <col min="3" max="3" width="14" customWidth="1"/>
    <col min="4" max="4" width="13.1640625" customWidth="1"/>
    <col min="5" max="6" width="24.5" bestFit="1" customWidth="1"/>
    <col min="7" max="7" width="8.33203125" bestFit="1" customWidth="1"/>
    <col min="8" max="8" width="11.1640625" customWidth="1"/>
    <col min="9" max="9" width="14.1640625" customWidth="1"/>
    <col min="10" max="10" width="17.33203125" customWidth="1"/>
    <col min="11" max="11" width="14" customWidth="1"/>
    <col min="12" max="12" width="16.6640625" customWidth="1"/>
    <col min="13" max="13" width="16.33203125" customWidth="1"/>
    <col min="14" max="14" width="10.33203125" customWidth="1"/>
    <col min="15" max="15" width="9" customWidth="1"/>
  </cols>
  <sheetData>
    <row r="1" spans="1:14" x14ac:dyDescent="0.2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82</v>
      </c>
    </row>
    <row r="2" spans="1:14" x14ac:dyDescent="0.2">
      <c r="A2">
        <v>1</v>
      </c>
      <c r="B2">
        <v>1</v>
      </c>
      <c r="C2" t="s">
        <v>0</v>
      </c>
      <c r="D2" t="s">
        <v>1</v>
      </c>
      <c r="E2" t="s">
        <v>2</v>
      </c>
      <c r="F2">
        <v>2220</v>
      </c>
      <c r="G2" t="s">
        <v>3</v>
      </c>
      <c r="H2" t="s">
        <v>4</v>
      </c>
      <c r="I2">
        <v>1800</v>
      </c>
      <c r="J2">
        <v>100</v>
      </c>
      <c r="K2">
        <v>270</v>
      </c>
      <c r="L2">
        <v>50</v>
      </c>
      <c r="M2">
        <v>20240401</v>
      </c>
      <c r="N2" t="str">
        <f>TEXT(DATE(VALUE(LEFT(E2,4)), VALUE(MID(E2,6,2)), VALUE(MID(E2,9,2))), "mmmm")</f>
        <v>May</v>
      </c>
    </row>
    <row r="3" spans="1:14" x14ac:dyDescent="0.2">
      <c r="A3">
        <v>2</v>
      </c>
      <c r="B3">
        <v>3</v>
      </c>
      <c r="C3" t="s">
        <v>5</v>
      </c>
      <c r="D3" t="s">
        <v>1</v>
      </c>
      <c r="E3" t="s">
        <v>2</v>
      </c>
      <c r="F3">
        <v>1110</v>
      </c>
      <c r="G3" t="s">
        <v>3</v>
      </c>
      <c r="H3" t="s">
        <v>6</v>
      </c>
      <c r="I3">
        <v>900</v>
      </c>
      <c r="J3">
        <v>50</v>
      </c>
      <c r="K3">
        <v>135</v>
      </c>
      <c r="L3">
        <v>25</v>
      </c>
      <c r="M3">
        <v>20240401</v>
      </c>
      <c r="N3" t="str">
        <f t="shared" ref="N3:N36" si="0">TEXT(DATE(VALUE(LEFT(E3,4)), VALUE(MID(E3,6,2)), VALUE(MID(E3,9,2))), "mmmm")</f>
        <v>May</v>
      </c>
    </row>
    <row r="4" spans="1:14" x14ac:dyDescent="0.2">
      <c r="A4">
        <v>3</v>
      </c>
      <c r="B4">
        <v>3</v>
      </c>
      <c r="C4" t="s">
        <v>5</v>
      </c>
      <c r="D4" t="s">
        <v>7</v>
      </c>
      <c r="E4" t="s">
        <v>8</v>
      </c>
      <c r="F4">
        <v>1110</v>
      </c>
      <c r="G4" t="s">
        <v>3</v>
      </c>
      <c r="H4" t="s">
        <v>6</v>
      </c>
      <c r="I4">
        <v>900</v>
      </c>
      <c r="J4">
        <v>50</v>
      </c>
      <c r="K4">
        <v>135</v>
      </c>
      <c r="L4">
        <v>25</v>
      </c>
      <c r="M4">
        <v>20240401</v>
      </c>
      <c r="N4" t="str">
        <f t="shared" si="0"/>
        <v>May</v>
      </c>
    </row>
    <row r="5" spans="1:14" x14ac:dyDescent="0.2">
      <c r="A5">
        <v>4</v>
      </c>
      <c r="B5">
        <v>4</v>
      </c>
      <c r="C5" t="s">
        <v>9</v>
      </c>
      <c r="D5" t="s">
        <v>10</v>
      </c>
      <c r="E5" t="s">
        <v>11</v>
      </c>
      <c r="F5">
        <v>535</v>
      </c>
      <c r="G5" t="s">
        <v>12</v>
      </c>
      <c r="H5" t="s">
        <v>13</v>
      </c>
      <c r="I5">
        <v>400</v>
      </c>
      <c r="J5">
        <v>50</v>
      </c>
      <c r="K5">
        <v>60</v>
      </c>
      <c r="L5">
        <v>25</v>
      </c>
      <c r="M5">
        <v>20240402</v>
      </c>
      <c r="N5" t="str">
        <f t="shared" si="0"/>
        <v>May</v>
      </c>
    </row>
    <row r="6" spans="1:14" x14ac:dyDescent="0.2">
      <c r="A6">
        <v>5</v>
      </c>
      <c r="B6">
        <v>4</v>
      </c>
      <c r="C6" t="s">
        <v>9</v>
      </c>
      <c r="D6" t="s">
        <v>14</v>
      </c>
      <c r="E6" t="s">
        <v>15</v>
      </c>
      <c r="F6">
        <v>535</v>
      </c>
      <c r="G6" t="s">
        <v>12</v>
      </c>
      <c r="H6" t="s">
        <v>13</v>
      </c>
      <c r="I6">
        <v>400</v>
      </c>
      <c r="J6">
        <v>50</v>
      </c>
      <c r="K6">
        <v>60</v>
      </c>
      <c r="L6">
        <v>25</v>
      </c>
      <c r="M6">
        <v>20240402</v>
      </c>
      <c r="N6" t="str">
        <f t="shared" si="0"/>
        <v>May</v>
      </c>
    </row>
    <row r="7" spans="1:14" x14ac:dyDescent="0.2">
      <c r="A7">
        <v>6</v>
      </c>
      <c r="B7">
        <v>1</v>
      </c>
      <c r="C7" t="s">
        <v>0</v>
      </c>
      <c r="D7" t="s">
        <v>10</v>
      </c>
      <c r="E7" t="s">
        <v>16</v>
      </c>
      <c r="F7">
        <v>159</v>
      </c>
      <c r="G7" t="s">
        <v>3</v>
      </c>
      <c r="H7" t="s">
        <v>17</v>
      </c>
      <c r="I7">
        <v>120</v>
      </c>
      <c r="J7">
        <v>6</v>
      </c>
      <c r="K7">
        <v>18</v>
      </c>
      <c r="L7">
        <v>15</v>
      </c>
      <c r="M7">
        <v>20240318</v>
      </c>
      <c r="N7" t="str">
        <f t="shared" si="0"/>
        <v>May</v>
      </c>
    </row>
    <row r="8" spans="1:14" x14ac:dyDescent="0.2">
      <c r="A8">
        <v>7</v>
      </c>
      <c r="B8">
        <v>1</v>
      </c>
      <c r="C8" t="s">
        <v>0</v>
      </c>
      <c r="D8" t="s">
        <v>18</v>
      </c>
      <c r="E8" t="s">
        <v>19</v>
      </c>
      <c r="F8">
        <v>195</v>
      </c>
      <c r="G8" t="s">
        <v>3</v>
      </c>
      <c r="H8" t="s">
        <v>20</v>
      </c>
      <c r="I8">
        <v>150</v>
      </c>
      <c r="J8">
        <v>7.5</v>
      </c>
      <c r="K8">
        <v>22.5</v>
      </c>
      <c r="L8">
        <v>15</v>
      </c>
      <c r="M8">
        <v>20240318</v>
      </c>
      <c r="N8" t="str">
        <f t="shared" si="0"/>
        <v>May</v>
      </c>
    </row>
    <row r="9" spans="1:14" x14ac:dyDescent="0.2">
      <c r="A9">
        <v>8</v>
      </c>
      <c r="B9">
        <v>1</v>
      </c>
      <c r="C9" t="s">
        <v>0</v>
      </c>
      <c r="D9" t="s">
        <v>21</v>
      </c>
      <c r="E9" t="s">
        <v>22</v>
      </c>
      <c r="F9">
        <v>5415</v>
      </c>
      <c r="G9" t="s">
        <v>12</v>
      </c>
      <c r="H9" t="s">
        <v>23</v>
      </c>
      <c r="I9">
        <v>4500</v>
      </c>
      <c r="J9">
        <v>225</v>
      </c>
      <c r="K9">
        <v>675</v>
      </c>
      <c r="L9">
        <v>15</v>
      </c>
      <c r="M9">
        <v>20240318</v>
      </c>
      <c r="N9" t="str">
        <f t="shared" si="0"/>
        <v>May</v>
      </c>
    </row>
    <row r="10" spans="1:14" x14ac:dyDescent="0.2">
      <c r="A10">
        <v>9</v>
      </c>
      <c r="B10">
        <v>9</v>
      </c>
      <c r="C10" t="s">
        <v>24</v>
      </c>
      <c r="D10" t="s">
        <v>14</v>
      </c>
      <c r="E10" t="s">
        <v>25</v>
      </c>
      <c r="F10">
        <v>159</v>
      </c>
      <c r="G10" t="s">
        <v>3</v>
      </c>
      <c r="H10" t="s">
        <v>26</v>
      </c>
      <c r="I10">
        <v>120</v>
      </c>
      <c r="J10">
        <v>6</v>
      </c>
      <c r="K10">
        <v>18</v>
      </c>
      <c r="L10">
        <v>15</v>
      </c>
      <c r="M10">
        <v>20240318</v>
      </c>
      <c r="N10" t="str">
        <f t="shared" si="0"/>
        <v>May</v>
      </c>
    </row>
    <row r="11" spans="1:14" x14ac:dyDescent="0.2">
      <c r="A11">
        <v>10</v>
      </c>
      <c r="B11">
        <v>1</v>
      </c>
      <c r="C11" t="s">
        <v>0</v>
      </c>
      <c r="D11" t="s">
        <v>27</v>
      </c>
      <c r="E11" t="s">
        <v>28</v>
      </c>
      <c r="F11">
        <v>1215</v>
      </c>
      <c r="G11" t="s">
        <v>12</v>
      </c>
      <c r="H11" t="s">
        <v>29</v>
      </c>
      <c r="I11">
        <v>1000</v>
      </c>
      <c r="J11">
        <v>50</v>
      </c>
      <c r="K11">
        <v>150</v>
      </c>
      <c r="L11">
        <v>15</v>
      </c>
      <c r="M11">
        <v>20240318</v>
      </c>
      <c r="N11" t="str">
        <f t="shared" si="0"/>
        <v>May</v>
      </c>
    </row>
    <row r="12" spans="1:14" x14ac:dyDescent="0.2">
      <c r="A12">
        <v>11</v>
      </c>
      <c r="B12">
        <v>1</v>
      </c>
      <c r="C12" t="s">
        <v>0</v>
      </c>
      <c r="D12" t="s">
        <v>1</v>
      </c>
      <c r="E12" t="s">
        <v>30</v>
      </c>
      <c r="F12">
        <v>1095</v>
      </c>
      <c r="G12" t="s">
        <v>3</v>
      </c>
      <c r="H12" t="s">
        <v>31</v>
      </c>
      <c r="I12">
        <v>900</v>
      </c>
      <c r="J12">
        <v>45</v>
      </c>
      <c r="K12">
        <v>135</v>
      </c>
      <c r="L12">
        <v>15</v>
      </c>
      <c r="M12">
        <v>20240318</v>
      </c>
      <c r="N12" t="str">
        <f t="shared" si="0"/>
        <v>July</v>
      </c>
    </row>
    <row r="13" spans="1:14" x14ac:dyDescent="0.2">
      <c r="A13">
        <v>12</v>
      </c>
      <c r="B13">
        <v>1</v>
      </c>
      <c r="C13" t="s">
        <v>0</v>
      </c>
      <c r="D13" t="s">
        <v>1</v>
      </c>
      <c r="E13" t="s">
        <v>32</v>
      </c>
      <c r="F13">
        <v>1095</v>
      </c>
      <c r="G13" t="s">
        <v>3</v>
      </c>
      <c r="H13" t="s">
        <v>33</v>
      </c>
      <c r="I13">
        <v>900</v>
      </c>
      <c r="J13">
        <v>45</v>
      </c>
      <c r="K13">
        <v>135</v>
      </c>
      <c r="L13">
        <v>15</v>
      </c>
      <c r="M13">
        <v>20240318</v>
      </c>
      <c r="N13" t="str">
        <f t="shared" si="0"/>
        <v>July</v>
      </c>
    </row>
    <row r="14" spans="1:14" x14ac:dyDescent="0.2">
      <c r="A14">
        <v>13</v>
      </c>
      <c r="B14">
        <v>1</v>
      </c>
      <c r="C14" t="s">
        <v>0</v>
      </c>
      <c r="D14" t="s">
        <v>1</v>
      </c>
      <c r="E14" t="s">
        <v>34</v>
      </c>
      <c r="F14">
        <v>4815</v>
      </c>
      <c r="G14" t="s">
        <v>12</v>
      </c>
      <c r="H14" t="s">
        <v>35</v>
      </c>
      <c r="I14">
        <v>4000</v>
      </c>
      <c r="J14">
        <v>200</v>
      </c>
      <c r="K14">
        <v>600</v>
      </c>
      <c r="L14">
        <v>15</v>
      </c>
      <c r="M14">
        <v>20240318</v>
      </c>
      <c r="N14" t="str">
        <f t="shared" si="0"/>
        <v>July</v>
      </c>
    </row>
    <row r="15" spans="1:14" x14ac:dyDescent="0.2">
      <c r="A15">
        <v>14</v>
      </c>
      <c r="B15">
        <v>1</v>
      </c>
      <c r="C15" t="s">
        <v>0</v>
      </c>
      <c r="D15" t="s">
        <v>1</v>
      </c>
      <c r="E15" t="s">
        <v>30</v>
      </c>
      <c r="F15">
        <v>4815</v>
      </c>
      <c r="G15" t="s">
        <v>12</v>
      </c>
      <c r="H15" t="s">
        <v>36</v>
      </c>
      <c r="I15">
        <v>4000</v>
      </c>
      <c r="J15">
        <v>200</v>
      </c>
      <c r="K15">
        <v>600</v>
      </c>
      <c r="L15">
        <v>15</v>
      </c>
      <c r="M15">
        <v>20240319</v>
      </c>
      <c r="N15" t="str">
        <f t="shared" si="0"/>
        <v>July</v>
      </c>
    </row>
    <row r="16" spans="1:14" x14ac:dyDescent="0.2">
      <c r="A16">
        <v>15</v>
      </c>
      <c r="B16">
        <v>1</v>
      </c>
      <c r="C16" t="s">
        <v>0</v>
      </c>
      <c r="D16" t="s">
        <v>1</v>
      </c>
      <c r="E16" t="s">
        <v>37</v>
      </c>
      <c r="F16">
        <v>4815</v>
      </c>
      <c r="G16" t="s">
        <v>12</v>
      </c>
      <c r="H16" t="s">
        <v>38</v>
      </c>
      <c r="I16">
        <v>4000</v>
      </c>
      <c r="J16">
        <v>200</v>
      </c>
      <c r="K16">
        <v>600</v>
      </c>
      <c r="L16">
        <v>15</v>
      </c>
      <c r="M16">
        <v>20240319</v>
      </c>
      <c r="N16" t="str">
        <f t="shared" si="0"/>
        <v>August</v>
      </c>
    </row>
    <row r="17" spans="1:14" x14ac:dyDescent="0.2">
      <c r="A17">
        <v>16</v>
      </c>
      <c r="B17">
        <v>1</v>
      </c>
      <c r="C17" t="s">
        <v>0</v>
      </c>
      <c r="D17" t="s">
        <v>1</v>
      </c>
      <c r="E17" t="s">
        <v>30</v>
      </c>
      <c r="F17">
        <v>1095</v>
      </c>
      <c r="G17" t="s">
        <v>3</v>
      </c>
      <c r="H17" t="s">
        <v>39</v>
      </c>
      <c r="I17">
        <v>900</v>
      </c>
      <c r="J17">
        <v>45</v>
      </c>
      <c r="K17">
        <v>135</v>
      </c>
      <c r="L17">
        <v>15</v>
      </c>
      <c r="M17">
        <v>20240319</v>
      </c>
      <c r="N17" t="str">
        <f t="shared" si="0"/>
        <v>July</v>
      </c>
    </row>
    <row r="18" spans="1:14" x14ac:dyDescent="0.2">
      <c r="A18">
        <v>17</v>
      </c>
      <c r="B18">
        <v>1</v>
      </c>
      <c r="C18" t="s">
        <v>0</v>
      </c>
      <c r="D18" t="s">
        <v>1</v>
      </c>
      <c r="E18" t="s">
        <v>40</v>
      </c>
      <c r="F18">
        <v>4815</v>
      </c>
      <c r="G18" t="s">
        <v>12</v>
      </c>
      <c r="H18" t="s">
        <v>41</v>
      </c>
      <c r="I18">
        <v>4000</v>
      </c>
      <c r="J18">
        <v>200</v>
      </c>
      <c r="K18">
        <v>600</v>
      </c>
      <c r="L18">
        <v>15</v>
      </c>
      <c r="M18">
        <v>20240319</v>
      </c>
      <c r="N18" t="str">
        <f t="shared" si="0"/>
        <v>July</v>
      </c>
    </row>
    <row r="19" spans="1:14" x14ac:dyDescent="0.2">
      <c r="A19">
        <v>18</v>
      </c>
      <c r="B19">
        <v>1</v>
      </c>
      <c r="C19" t="s">
        <v>0</v>
      </c>
      <c r="D19" t="s">
        <v>1</v>
      </c>
      <c r="E19" t="s">
        <v>37</v>
      </c>
      <c r="F19">
        <v>4815</v>
      </c>
      <c r="G19" t="s">
        <v>12</v>
      </c>
      <c r="H19" t="s">
        <v>42</v>
      </c>
      <c r="I19">
        <v>4000</v>
      </c>
      <c r="J19">
        <v>200</v>
      </c>
      <c r="K19">
        <v>600</v>
      </c>
      <c r="L19">
        <v>15</v>
      </c>
      <c r="M19">
        <v>20240319</v>
      </c>
      <c r="N19" t="str">
        <f t="shared" si="0"/>
        <v>August</v>
      </c>
    </row>
    <row r="20" spans="1:14" x14ac:dyDescent="0.2">
      <c r="A20">
        <v>19</v>
      </c>
      <c r="B20">
        <v>1</v>
      </c>
      <c r="C20" t="s">
        <v>43</v>
      </c>
      <c r="D20" t="s">
        <v>1</v>
      </c>
      <c r="E20" t="s">
        <v>44</v>
      </c>
      <c r="F20">
        <v>1095</v>
      </c>
      <c r="G20" t="s">
        <v>3</v>
      </c>
      <c r="H20" t="s">
        <v>45</v>
      </c>
      <c r="I20">
        <v>900</v>
      </c>
      <c r="J20">
        <v>45</v>
      </c>
      <c r="K20">
        <v>135</v>
      </c>
      <c r="L20">
        <v>15</v>
      </c>
      <c r="M20">
        <v>20240319</v>
      </c>
      <c r="N20" t="str">
        <f t="shared" si="0"/>
        <v>August</v>
      </c>
    </row>
    <row r="21" spans="1:14" x14ac:dyDescent="0.2">
      <c r="A21">
        <v>20</v>
      </c>
      <c r="B21">
        <v>1</v>
      </c>
      <c r="C21" t="s">
        <v>46</v>
      </c>
      <c r="D21" t="s">
        <v>1</v>
      </c>
      <c r="E21" t="s">
        <v>47</v>
      </c>
      <c r="F21">
        <v>1095</v>
      </c>
      <c r="G21" t="s">
        <v>3</v>
      </c>
      <c r="H21" t="s">
        <v>48</v>
      </c>
      <c r="I21">
        <v>900</v>
      </c>
      <c r="J21">
        <v>45</v>
      </c>
      <c r="K21">
        <v>135</v>
      </c>
      <c r="L21">
        <v>15</v>
      </c>
      <c r="M21">
        <v>20240319</v>
      </c>
      <c r="N21" t="str">
        <f t="shared" si="0"/>
        <v>September</v>
      </c>
    </row>
    <row r="22" spans="1:14" x14ac:dyDescent="0.2">
      <c r="A22">
        <v>21</v>
      </c>
      <c r="B22">
        <v>1</v>
      </c>
      <c r="C22" t="s">
        <v>46</v>
      </c>
      <c r="D22" t="s">
        <v>1</v>
      </c>
      <c r="E22" t="s">
        <v>49</v>
      </c>
      <c r="F22">
        <v>1095</v>
      </c>
      <c r="G22" t="s">
        <v>3</v>
      </c>
      <c r="H22" t="s">
        <v>50</v>
      </c>
      <c r="I22">
        <v>900</v>
      </c>
      <c r="J22">
        <v>45</v>
      </c>
      <c r="K22">
        <v>135</v>
      </c>
      <c r="L22">
        <v>15</v>
      </c>
      <c r="M22">
        <v>20240319</v>
      </c>
      <c r="N22" t="str">
        <f t="shared" si="0"/>
        <v>September</v>
      </c>
    </row>
    <row r="23" spans="1:14" x14ac:dyDescent="0.2">
      <c r="A23">
        <v>22</v>
      </c>
      <c r="B23">
        <v>1</v>
      </c>
      <c r="C23" t="s">
        <v>46</v>
      </c>
      <c r="D23" t="s">
        <v>1</v>
      </c>
      <c r="E23" t="s">
        <v>51</v>
      </c>
      <c r="F23">
        <v>4815</v>
      </c>
      <c r="G23" t="s">
        <v>12</v>
      </c>
      <c r="H23" t="s">
        <v>52</v>
      </c>
      <c r="I23">
        <v>4000</v>
      </c>
      <c r="J23">
        <v>200</v>
      </c>
      <c r="K23">
        <v>600</v>
      </c>
      <c r="L23">
        <v>15</v>
      </c>
      <c r="M23">
        <v>20240319</v>
      </c>
      <c r="N23" t="str">
        <f t="shared" si="0"/>
        <v>September</v>
      </c>
    </row>
    <row r="24" spans="1:14" x14ac:dyDescent="0.2">
      <c r="A24">
        <v>23</v>
      </c>
      <c r="B24">
        <v>1</v>
      </c>
      <c r="C24" t="s">
        <v>46</v>
      </c>
      <c r="D24" t="s">
        <v>1</v>
      </c>
      <c r="E24" t="s">
        <v>53</v>
      </c>
      <c r="F24">
        <v>1095</v>
      </c>
      <c r="G24" t="s">
        <v>3</v>
      </c>
      <c r="H24" t="s">
        <v>54</v>
      </c>
      <c r="I24">
        <v>900</v>
      </c>
      <c r="J24">
        <v>45</v>
      </c>
      <c r="K24">
        <v>135</v>
      </c>
      <c r="L24">
        <v>15</v>
      </c>
      <c r="M24">
        <v>20240319</v>
      </c>
      <c r="N24" t="str">
        <f t="shared" si="0"/>
        <v>October</v>
      </c>
    </row>
    <row r="25" spans="1:14" x14ac:dyDescent="0.2">
      <c r="A25">
        <v>24</v>
      </c>
      <c r="B25">
        <v>1</v>
      </c>
      <c r="C25" t="s">
        <v>46</v>
      </c>
      <c r="D25" t="s">
        <v>1</v>
      </c>
      <c r="E25" t="s">
        <v>53</v>
      </c>
      <c r="F25">
        <v>1095</v>
      </c>
      <c r="G25" t="s">
        <v>3</v>
      </c>
      <c r="H25" t="s">
        <v>55</v>
      </c>
      <c r="I25">
        <v>900</v>
      </c>
      <c r="J25">
        <v>45</v>
      </c>
      <c r="K25">
        <v>135</v>
      </c>
      <c r="L25">
        <v>15</v>
      </c>
      <c r="M25">
        <v>20240319</v>
      </c>
      <c r="N25" t="str">
        <f t="shared" si="0"/>
        <v>October</v>
      </c>
    </row>
    <row r="26" spans="1:14" x14ac:dyDescent="0.2">
      <c r="A26">
        <v>25</v>
      </c>
      <c r="B26">
        <v>1</v>
      </c>
      <c r="C26" t="s">
        <v>46</v>
      </c>
      <c r="D26" t="s">
        <v>1</v>
      </c>
      <c r="E26" t="s">
        <v>53</v>
      </c>
      <c r="F26">
        <v>4815</v>
      </c>
      <c r="G26" t="s">
        <v>12</v>
      </c>
      <c r="H26" t="s">
        <v>56</v>
      </c>
      <c r="I26">
        <v>4000</v>
      </c>
      <c r="J26">
        <v>200</v>
      </c>
      <c r="K26">
        <v>600</v>
      </c>
      <c r="L26">
        <v>15</v>
      </c>
      <c r="M26">
        <v>20240319</v>
      </c>
      <c r="N26" t="str">
        <f t="shared" si="0"/>
        <v>October</v>
      </c>
    </row>
    <row r="27" spans="1:14" x14ac:dyDescent="0.2">
      <c r="A27">
        <v>26</v>
      </c>
      <c r="B27">
        <v>1</v>
      </c>
      <c r="C27" t="s">
        <v>46</v>
      </c>
      <c r="D27" t="s">
        <v>1</v>
      </c>
      <c r="E27" t="s">
        <v>57</v>
      </c>
      <c r="F27">
        <v>1095</v>
      </c>
      <c r="G27" t="s">
        <v>3</v>
      </c>
      <c r="H27" t="s">
        <v>58</v>
      </c>
      <c r="I27">
        <v>900</v>
      </c>
      <c r="J27">
        <v>45</v>
      </c>
      <c r="K27">
        <v>135</v>
      </c>
      <c r="L27">
        <v>15</v>
      </c>
      <c r="M27">
        <v>20240319</v>
      </c>
      <c r="N27" t="str">
        <f t="shared" si="0"/>
        <v>November</v>
      </c>
    </row>
    <row r="28" spans="1:14" x14ac:dyDescent="0.2">
      <c r="A28">
        <v>27</v>
      </c>
      <c r="B28">
        <v>1</v>
      </c>
      <c r="C28" t="s">
        <v>46</v>
      </c>
      <c r="D28" t="s">
        <v>1</v>
      </c>
      <c r="E28" t="s">
        <v>57</v>
      </c>
      <c r="F28">
        <v>4815</v>
      </c>
      <c r="G28" t="s">
        <v>12</v>
      </c>
      <c r="H28" t="s">
        <v>59</v>
      </c>
      <c r="I28">
        <v>4000</v>
      </c>
      <c r="J28">
        <v>200</v>
      </c>
      <c r="K28">
        <v>600</v>
      </c>
      <c r="L28">
        <v>15</v>
      </c>
      <c r="M28">
        <v>20240319</v>
      </c>
      <c r="N28" t="str">
        <f t="shared" si="0"/>
        <v>November</v>
      </c>
    </row>
    <row r="29" spans="1:14" x14ac:dyDescent="0.2">
      <c r="A29">
        <v>28</v>
      </c>
      <c r="B29">
        <v>1</v>
      </c>
      <c r="C29" t="s">
        <v>46</v>
      </c>
      <c r="D29" t="s">
        <v>1</v>
      </c>
      <c r="E29" t="s">
        <v>60</v>
      </c>
      <c r="F29">
        <v>4815</v>
      </c>
      <c r="G29" t="s">
        <v>12</v>
      </c>
      <c r="H29" t="s">
        <v>61</v>
      </c>
      <c r="I29">
        <v>4000</v>
      </c>
      <c r="J29">
        <v>200</v>
      </c>
      <c r="K29">
        <v>600</v>
      </c>
      <c r="L29">
        <v>15</v>
      </c>
      <c r="M29">
        <v>20240319</v>
      </c>
      <c r="N29" t="str">
        <f t="shared" si="0"/>
        <v>December</v>
      </c>
    </row>
    <row r="30" spans="1:14" x14ac:dyDescent="0.2">
      <c r="A30">
        <v>29</v>
      </c>
      <c r="B30">
        <v>1</v>
      </c>
      <c r="C30" t="s">
        <v>46</v>
      </c>
      <c r="D30" t="s">
        <v>1</v>
      </c>
      <c r="E30" t="s">
        <v>62</v>
      </c>
      <c r="F30">
        <v>4815</v>
      </c>
      <c r="G30" t="s">
        <v>12</v>
      </c>
      <c r="H30" t="s">
        <v>63</v>
      </c>
      <c r="I30">
        <v>4000</v>
      </c>
      <c r="J30">
        <v>200</v>
      </c>
      <c r="K30">
        <v>600</v>
      </c>
      <c r="L30">
        <v>15</v>
      </c>
      <c r="M30">
        <v>20240319</v>
      </c>
      <c r="N30" t="str">
        <f t="shared" si="0"/>
        <v>December</v>
      </c>
    </row>
    <row r="31" spans="1:14" x14ac:dyDescent="0.2">
      <c r="A31">
        <v>30</v>
      </c>
      <c r="B31">
        <v>1</v>
      </c>
      <c r="C31" t="s">
        <v>46</v>
      </c>
      <c r="D31" t="s">
        <v>1</v>
      </c>
      <c r="E31" t="s">
        <v>64</v>
      </c>
      <c r="F31">
        <v>1095</v>
      </c>
      <c r="G31" t="s">
        <v>3</v>
      </c>
      <c r="H31" t="s">
        <v>65</v>
      </c>
      <c r="I31">
        <v>900</v>
      </c>
      <c r="J31">
        <v>45</v>
      </c>
      <c r="K31">
        <v>135</v>
      </c>
      <c r="L31">
        <v>15</v>
      </c>
      <c r="M31">
        <v>20240319</v>
      </c>
      <c r="N31" t="str">
        <f t="shared" si="0"/>
        <v>December</v>
      </c>
    </row>
    <row r="32" spans="1:14" x14ac:dyDescent="0.2">
      <c r="A32">
        <v>31</v>
      </c>
      <c r="B32">
        <v>1</v>
      </c>
      <c r="C32" t="s">
        <v>46</v>
      </c>
      <c r="D32" t="s">
        <v>1</v>
      </c>
      <c r="E32" t="s">
        <v>62</v>
      </c>
      <c r="F32">
        <v>4815</v>
      </c>
      <c r="G32" t="s">
        <v>12</v>
      </c>
      <c r="H32" t="s">
        <v>66</v>
      </c>
      <c r="I32">
        <v>4000</v>
      </c>
      <c r="J32">
        <v>200</v>
      </c>
      <c r="K32">
        <v>600</v>
      </c>
      <c r="L32">
        <v>15</v>
      </c>
      <c r="M32">
        <v>20240319</v>
      </c>
      <c r="N32" t="str">
        <f t="shared" si="0"/>
        <v>December</v>
      </c>
    </row>
    <row r="33" spans="1:14" x14ac:dyDescent="0.2">
      <c r="A33">
        <v>32</v>
      </c>
      <c r="B33">
        <v>1</v>
      </c>
      <c r="C33" t="s">
        <v>46</v>
      </c>
      <c r="D33" t="s">
        <v>1</v>
      </c>
      <c r="E33" t="s">
        <v>60</v>
      </c>
      <c r="F33">
        <v>1095</v>
      </c>
      <c r="G33" t="s">
        <v>3</v>
      </c>
      <c r="H33" t="s">
        <v>67</v>
      </c>
      <c r="I33">
        <v>900</v>
      </c>
      <c r="J33">
        <v>45</v>
      </c>
      <c r="K33">
        <v>135</v>
      </c>
      <c r="L33">
        <v>15</v>
      </c>
      <c r="M33">
        <v>20240319</v>
      </c>
      <c r="N33" t="str">
        <f t="shared" si="0"/>
        <v>December</v>
      </c>
    </row>
    <row r="34" spans="1:14" x14ac:dyDescent="0.2">
      <c r="A34">
        <v>33</v>
      </c>
      <c r="B34">
        <v>1</v>
      </c>
      <c r="C34" t="s">
        <v>46</v>
      </c>
      <c r="D34" t="s">
        <v>1</v>
      </c>
      <c r="E34" t="s">
        <v>94</v>
      </c>
      <c r="F34">
        <v>1095</v>
      </c>
      <c r="G34" t="s">
        <v>3</v>
      </c>
      <c r="H34" t="s">
        <v>95</v>
      </c>
      <c r="I34">
        <v>900</v>
      </c>
      <c r="J34">
        <v>45</v>
      </c>
      <c r="K34">
        <v>135</v>
      </c>
      <c r="L34">
        <v>15</v>
      </c>
      <c r="M34">
        <v>20240319</v>
      </c>
      <c r="N34" t="str">
        <f t="shared" si="0"/>
        <v>June</v>
      </c>
    </row>
    <row r="35" spans="1:14" x14ac:dyDescent="0.2">
      <c r="A35">
        <v>34</v>
      </c>
      <c r="B35">
        <v>1</v>
      </c>
      <c r="C35" t="s">
        <v>46</v>
      </c>
      <c r="D35" t="s">
        <v>1</v>
      </c>
      <c r="E35" t="s">
        <v>96</v>
      </c>
      <c r="F35">
        <v>1095</v>
      </c>
      <c r="G35" t="s">
        <v>3</v>
      </c>
      <c r="H35" t="s">
        <v>97</v>
      </c>
      <c r="I35">
        <v>900</v>
      </c>
      <c r="J35">
        <v>45</v>
      </c>
      <c r="K35">
        <v>135</v>
      </c>
      <c r="L35">
        <v>15</v>
      </c>
      <c r="M35">
        <v>20240319</v>
      </c>
      <c r="N35" t="str">
        <f t="shared" si="0"/>
        <v>June</v>
      </c>
    </row>
    <row r="36" spans="1:14" x14ac:dyDescent="0.2">
      <c r="A36">
        <v>35</v>
      </c>
      <c r="B36">
        <v>1</v>
      </c>
      <c r="C36" t="s">
        <v>46</v>
      </c>
      <c r="D36" t="s">
        <v>1</v>
      </c>
      <c r="E36" t="s">
        <v>94</v>
      </c>
      <c r="F36">
        <v>1095</v>
      </c>
      <c r="G36" t="s">
        <v>3</v>
      </c>
      <c r="H36" t="s">
        <v>98</v>
      </c>
      <c r="I36">
        <v>900</v>
      </c>
      <c r="J36">
        <v>45</v>
      </c>
      <c r="K36">
        <v>135</v>
      </c>
      <c r="L36">
        <v>15</v>
      </c>
      <c r="M36">
        <v>20240319</v>
      </c>
      <c r="N36" t="str">
        <f t="shared" si="0"/>
        <v>June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77B43-DDAF-7C42-936D-4153E11CF8F3}">
  <dimension ref="A1:B10"/>
  <sheetViews>
    <sheetView zoomScale="125" workbookViewId="0">
      <selection activeCell="E4" sqref="E4"/>
    </sheetView>
  </sheetViews>
  <sheetFormatPr baseColWidth="10" defaultRowHeight="15" x14ac:dyDescent="0.2"/>
  <cols>
    <col min="1" max="1" width="12.1640625" bestFit="1" customWidth="1"/>
    <col min="2" max="2" width="22.33203125" bestFit="1" customWidth="1"/>
    <col min="3" max="3" width="5.1640625" bestFit="1" customWidth="1"/>
    <col min="4" max="4" width="6.5" bestFit="1" customWidth="1"/>
    <col min="5" max="5" width="10" bestFit="1" customWidth="1"/>
    <col min="6" max="6" width="7.5" bestFit="1" customWidth="1"/>
    <col min="7" max="8" width="9.33203125" bestFit="1" customWidth="1"/>
    <col min="9" max="9" width="11.1640625" bestFit="1" customWidth="1"/>
    <col min="10" max="14" width="20.5" bestFit="1" customWidth="1"/>
    <col min="15" max="15" width="23.83203125" bestFit="1" customWidth="1"/>
    <col min="16" max="16" width="24.83203125" bestFit="1" customWidth="1"/>
    <col min="17" max="21" width="20.5" bestFit="1" customWidth="1"/>
    <col min="22" max="22" width="17.5" bestFit="1" customWidth="1"/>
    <col min="23" max="23" width="23.83203125" bestFit="1" customWidth="1"/>
    <col min="24" max="24" width="24.83203125" bestFit="1" customWidth="1"/>
  </cols>
  <sheetData>
    <row r="1" spans="1:2" x14ac:dyDescent="0.2">
      <c r="A1" s="2" t="s">
        <v>92</v>
      </c>
      <c r="B1" t="s">
        <v>93</v>
      </c>
    </row>
    <row r="2" spans="1:2" x14ac:dyDescent="0.2">
      <c r="A2" s="3" t="s">
        <v>84</v>
      </c>
      <c r="B2" s="1">
        <v>1265.3</v>
      </c>
    </row>
    <row r="3" spans="1:2" x14ac:dyDescent="0.2">
      <c r="A3" s="3" t="s">
        <v>85</v>
      </c>
      <c r="B3" s="1">
        <v>1095</v>
      </c>
    </row>
    <row r="4" spans="1:2" x14ac:dyDescent="0.2">
      <c r="A4" s="3" t="s">
        <v>86</v>
      </c>
      <c r="B4" s="1">
        <v>2955</v>
      </c>
    </row>
    <row r="5" spans="1:2" x14ac:dyDescent="0.2">
      <c r="A5" s="3" t="s">
        <v>87</v>
      </c>
      <c r="B5" s="1">
        <v>3575</v>
      </c>
    </row>
    <row r="6" spans="1:2" x14ac:dyDescent="0.2">
      <c r="A6" s="3" t="s">
        <v>88</v>
      </c>
      <c r="B6" s="1">
        <v>2335</v>
      </c>
    </row>
    <row r="7" spans="1:2" x14ac:dyDescent="0.2">
      <c r="A7" s="3" t="s">
        <v>89</v>
      </c>
      <c r="B7" s="1">
        <v>2335</v>
      </c>
    </row>
    <row r="8" spans="1:2" x14ac:dyDescent="0.2">
      <c r="A8" s="3" t="s">
        <v>90</v>
      </c>
      <c r="B8" s="1">
        <v>2955</v>
      </c>
    </row>
    <row r="9" spans="1:2" x14ac:dyDescent="0.2">
      <c r="A9" s="3" t="s">
        <v>91</v>
      </c>
      <c r="B9" s="1">
        <v>3327</v>
      </c>
    </row>
    <row r="10" spans="1:2" x14ac:dyDescent="0.2">
      <c r="A10" s="3" t="s">
        <v>81</v>
      </c>
      <c r="B10" s="1">
        <v>2312.8000000000002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F326B-40F8-4C1F-93FF-90B88077795C}">
  <dimension ref="A1:N39"/>
  <sheetViews>
    <sheetView topLeftCell="D1" workbookViewId="0">
      <selection activeCell="G42" sqref="G42"/>
    </sheetView>
  </sheetViews>
  <sheetFormatPr baseColWidth="10" defaultColWidth="8.83203125" defaultRowHeight="15" x14ac:dyDescent="0.2"/>
  <cols>
    <col min="1" max="1" width="22.33203125" customWidth="1"/>
    <col min="2" max="2" width="7.83203125" customWidth="1"/>
    <col min="3" max="3" width="14" customWidth="1"/>
    <col min="4" max="5" width="20.33203125" bestFit="1" customWidth="1"/>
    <col min="6" max="7" width="24.5" bestFit="1" customWidth="1"/>
    <col min="8" max="8" width="18.6640625" customWidth="1"/>
    <col min="9" max="9" width="12.1640625" customWidth="1"/>
    <col min="10" max="10" width="12" customWidth="1"/>
    <col min="11" max="11" width="19" customWidth="1"/>
    <col min="12" max="12" width="17.33203125" customWidth="1"/>
    <col min="13" max="13" width="31.83203125" customWidth="1"/>
    <col min="14" max="14" width="14.83203125" customWidth="1"/>
    <col min="15" max="15" width="15.6640625" bestFit="1" customWidth="1"/>
  </cols>
  <sheetData>
    <row r="1" spans="1:14" x14ac:dyDescent="0.2">
      <c r="A1" t="s">
        <v>169</v>
      </c>
      <c r="B1" t="s">
        <v>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178</v>
      </c>
      <c r="L1" t="s">
        <v>179</v>
      </c>
      <c r="M1" t="s">
        <v>181</v>
      </c>
      <c r="N1" t="s">
        <v>82</v>
      </c>
    </row>
    <row r="2" spans="1:14" x14ac:dyDescent="0.2">
      <c r="A2">
        <v>1</v>
      </c>
      <c r="B2">
        <v>1</v>
      </c>
      <c r="C2" t="s">
        <v>99</v>
      </c>
      <c r="D2" t="s">
        <v>100</v>
      </c>
      <c r="E2" t="s">
        <v>100</v>
      </c>
      <c r="F2" t="s">
        <v>101</v>
      </c>
      <c r="G2" t="s">
        <v>15</v>
      </c>
      <c r="H2">
        <v>20240401</v>
      </c>
      <c r="I2">
        <v>3000</v>
      </c>
      <c r="J2">
        <v>300</v>
      </c>
      <c r="K2">
        <v>10</v>
      </c>
      <c r="L2">
        <v>3310</v>
      </c>
      <c r="M2" t="s">
        <v>102</v>
      </c>
      <c r="N2" t="str">
        <f>TEXT(DATE(VALUE(LEFT(F2,4)), VALUE(MID(F2,6,2)), VALUE(MID(F2,9,2))), "mmmm")</f>
        <v>May</v>
      </c>
    </row>
    <row r="3" spans="1:14" x14ac:dyDescent="0.2">
      <c r="A3">
        <v>2</v>
      </c>
      <c r="B3">
        <v>3</v>
      </c>
      <c r="C3" t="s">
        <v>103</v>
      </c>
      <c r="D3" t="s">
        <v>100</v>
      </c>
      <c r="E3" t="s">
        <v>100</v>
      </c>
      <c r="F3" t="s">
        <v>101</v>
      </c>
      <c r="G3" t="s">
        <v>15</v>
      </c>
      <c r="H3">
        <v>20240401</v>
      </c>
      <c r="I3">
        <v>8000</v>
      </c>
      <c r="J3">
        <v>800</v>
      </c>
      <c r="K3">
        <v>10</v>
      </c>
      <c r="L3">
        <v>8810</v>
      </c>
      <c r="M3" t="s">
        <v>102</v>
      </c>
      <c r="N3" t="str">
        <f t="shared" ref="N3:N39" si="0">TEXT(DATE(VALUE(LEFT(F3,4)), VALUE(MID(F3,6,2)), VALUE(MID(F3,9,2))), "mmmm")</f>
        <v>May</v>
      </c>
    </row>
    <row r="4" spans="1:14" x14ac:dyDescent="0.2">
      <c r="A4">
        <v>3</v>
      </c>
      <c r="B4">
        <v>4</v>
      </c>
      <c r="C4" t="s">
        <v>104</v>
      </c>
      <c r="D4" t="s">
        <v>105</v>
      </c>
      <c r="E4" t="s">
        <v>105</v>
      </c>
      <c r="F4" t="s">
        <v>106</v>
      </c>
      <c r="G4" t="s">
        <v>107</v>
      </c>
      <c r="H4">
        <v>20240402</v>
      </c>
      <c r="I4">
        <v>2200</v>
      </c>
      <c r="J4">
        <v>315</v>
      </c>
      <c r="K4">
        <v>10</v>
      </c>
      <c r="L4">
        <v>2425</v>
      </c>
      <c r="M4" t="s">
        <v>102</v>
      </c>
      <c r="N4" t="str">
        <f t="shared" si="0"/>
        <v>May</v>
      </c>
    </row>
    <row r="5" spans="1:14" x14ac:dyDescent="0.2">
      <c r="A5">
        <v>4</v>
      </c>
      <c r="B5">
        <v>4</v>
      </c>
      <c r="C5" t="s">
        <v>108</v>
      </c>
      <c r="D5" t="s">
        <v>105</v>
      </c>
      <c r="E5" t="s">
        <v>105</v>
      </c>
      <c r="F5" t="s">
        <v>107</v>
      </c>
      <c r="G5" t="s">
        <v>109</v>
      </c>
      <c r="H5">
        <v>20240402</v>
      </c>
      <c r="I5">
        <v>400</v>
      </c>
      <c r="J5">
        <v>60</v>
      </c>
      <c r="K5">
        <v>10</v>
      </c>
      <c r="L5">
        <v>470</v>
      </c>
      <c r="M5" t="s">
        <v>102</v>
      </c>
      <c r="N5" t="str">
        <f t="shared" si="0"/>
        <v>May</v>
      </c>
    </row>
    <row r="6" spans="1:14" x14ac:dyDescent="0.2">
      <c r="A6">
        <v>5</v>
      </c>
      <c r="B6">
        <v>4</v>
      </c>
      <c r="C6" t="s">
        <v>110</v>
      </c>
      <c r="D6" t="s">
        <v>111</v>
      </c>
      <c r="E6" t="s">
        <v>111</v>
      </c>
      <c r="F6" t="s">
        <v>109</v>
      </c>
      <c r="G6" t="s">
        <v>112</v>
      </c>
      <c r="H6">
        <v>20240402</v>
      </c>
      <c r="I6">
        <v>600</v>
      </c>
      <c r="J6">
        <v>90</v>
      </c>
      <c r="K6">
        <v>10</v>
      </c>
      <c r="L6">
        <v>700</v>
      </c>
      <c r="M6" t="s">
        <v>102</v>
      </c>
      <c r="N6" t="str">
        <f t="shared" si="0"/>
        <v>May</v>
      </c>
    </row>
    <row r="7" spans="1:14" x14ac:dyDescent="0.2">
      <c r="A7">
        <v>6</v>
      </c>
      <c r="B7">
        <v>1</v>
      </c>
      <c r="C7" t="s">
        <v>113</v>
      </c>
      <c r="D7" t="s">
        <v>114</v>
      </c>
      <c r="E7" t="s">
        <v>115</v>
      </c>
      <c r="F7" t="s">
        <v>116</v>
      </c>
      <c r="G7" t="s">
        <v>117</v>
      </c>
      <c r="H7">
        <v>20240319</v>
      </c>
      <c r="I7">
        <v>5100</v>
      </c>
      <c r="J7">
        <v>765</v>
      </c>
      <c r="K7">
        <v>15</v>
      </c>
      <c r="L7">
        <v>5880</v>
      </c>
      <c r="M7" t="s">
        <v>180</v>
      </c>
      <c r="N7" t="str">
        <f t="shared" si="0"/>
        <v>March</v>
      </c>
    </row>
    <row r="8" spans="1:14" x14ac:dyDescent="0.2">
      <c r="A8">
        <v>7</v>
      </c>
      <c r="B8">
        <v>1</v>
      </c>
      <c r="C8" t="s">
        <v>110</v>
      </c>
      <c r="D8" t="s">
        <v>118</v>
      </c>
      <c r="E8" t="s">
        <v>118</v>
      </c>
      <c r="F8" t="s">
        <v>119</v>
      </c>
      <c r="G8" t="s">
        <v>120</v>
      </c>
      <c r="H8">
        <v>20240319</v>
      </c>
      <c r="I8">
        <v>2850</v>
      </c>
      <c r="J8">
        <v>427.5</v>
      </c>
      <c r="K8">
        <v>15</v>
      </c>
      <c r="L8">
        <v>3292.5</v>
      </c>
      <c r="M8" t="s">
        <v>180</v>
      </c>
      <c r="N8" t="str">
        <f t="shared" si="0"/>
        <v>April</v>
      </c>
    </row>
    <row r="9" spans="1:14" x14ac:dyDescent="0.2">
      <c r="A9">
        <v>8</v>
      </c>
      <c r="B9">
        <v>1</v>
      </c>
      <c r="C9" t="s">
        <v>104</v>
      </c>
      <c r="D9" t="s">
        <v>115</v>
      </c>
      <c r="E9" t="s">
        <v>115</v>
      </c>
      <c r="F9" t="s">
        <v>121</v>
      </c>
      <c r="G9" t="s">
        <v>120</v>
      </c>
      <c r="H9">
        <v>20240319</v>
      </c>
      <c r="I9">
        <v>0</v>
      </c>
      <c r="J9">
        <v>0</v>
      </c>
      <c r="K9">
        <v>15</v>
      </c>
      <c r="L9">
        <v>15</v>
      </c>
      <c r="M9" t="s">
        <v>180</v>
      </c>
      <c r="N9" t="str">
        <f t="shared" si="0"/>
        <v>April</v>
      </c>
    </row>
    <row r="10" spans="1:14" x14ac:dyDescent="0.2">
      <c r="A10">
        <v>9</v>
      </c>
      <c r="B10">
        <v>1</v>
      </c>
      <c r="C10" t="s">
        <v>108</v>
      </c>
      <c r="D10" t="s">
        <v>115</v>
      </c>
      <c r="E10" t="s">
        <v>115</v>
      </c>
      <c r="F10" t="s">
        <v>121</v>
      </c>
      <c r="G10" t="s">
        <v>122</v>
      </c>
      <c r="H10">
        <v>20240319</v>
      </c>
      <c r="I10">
        <v>400</v>
      </c>
      <c r="J10">
        <v>60</v>
      </c>
      <c r="K10">
        <v>15</v>
      </c>
      <c r="L10">
        <v>475</v>
      </c>
      <c r="M10" t="s">
        <v>180</v>
      </c>
      <c r="N10" t="str">
        <f t="shared" si="0"/>
        <v>April</v>
      </c>
    </row>
    <row r="11" spans="1:14" x14ac:dyDescent="0.2">
      <c r="A11">
        <v>10</v>
      </c>
      <c r="B11">
        <v>1</v>
      </c>
      <c r="C11" t="s">
        <v>104</v>
      </c>
      <c r="D11" t="s">
        <v>115</v>
      </c>
      <c r="E11" t="s">
        <v>115</v>
      </c>
      <c r="F11" t="s">
        <v>123</v>
      </c>
      <c r="G11" t="s">
        <v>124</v>
      </c>
      <c r="H11">
        <v>20240319</v>
      </c>
      <c r="I11">
        <v>500</v>
      </c>
      <c r="J11">
        <v>75</v>
      </c>
      <c r="K11">
        <v>15</v>
      </c>
      <c r="L11">
        <v>590</v>
      </c>
      <c r="M11" t="s">
        <v>180</v>
      </c>
      <c r="N11" t="str">
        <f t="shared" si="0"/>
        <v>April</v>
      </c>
    </row>
    <row r="12" spans="1:14" x14ac:dyDescent="0.2">
      <c r="A12">
        <v>11</v>
      </c>
      <c r="B12">
        <v>1</v>
      </c>
      <c r="C12" t="s">
        <v>125</v>
      </c>
      <c r="D12" t="s">
        <v>114</v>
      </c>
      <c r="E12" t="s">
        <v>114</v>
      </c>
      <c r="F12" t="s">
        <v>126</v>
      </c>
      <c r="G12" t="s">
        <v>120</v>
      </c>
      <c r="H12">
        <v>20240319</v>
      </c>
      <c r="I12">
        <v>1500</v>
      </c>
      <c r="J12">
        <v>225</v>
      </c>
      <c r="K12">
        <v>15</v>
      </c>
      <c r="L12">
        <v>1740</v>
      </c>
      <c r="M12" t="s">
        <v>180</v>
      </c>
      <c r="N12" t="str">
        <f t="shared" si="0"/>
        <v>April</v>
      </c>
    </row>
    <row r="13" spans="1:14" x14ac:dyDescent="0.2">
      <c r="A13">
        <v>12</v>
      </c>
      <c r="B13">
        <v>1</v>
      </c>
      <c r="C13" t="s">
        <v>127</v>
      </c>
      <c r="D13" t="s">
        <v>114</v>
      </c>
      <c r="E13" t="s">
        <v>114</v>
      </c>
      <c r="F13" t="s">
        <v>128</v>
      </c>
      <c r="G13" t="s">
        <v>129</v>
      </c>
      <c r="H13">
        <v>20240319</v>
      </c>
      <c r="I13">
        <v>100</v>
      </c>
      <c r="J13">
        <v>15</v>
      </c>
      <c r="K13">
        <v>15</v>
      </c>
      <c r="L13">
        <v>130</v>
      </c>
      <c r="M13" t="s">
        <v>180</v>
      </c>
      <c r="N13" t="str">
        <f t="shared" si="0"/>
        <v>April</v>
      </c>
    </row>
    <row r="14" spans="1:14" x14ac:dyDescent="0.2">
      <c r="A14">
        <v>13</v>
      </c>
      <c r="B14">
        <v>1</v>
      </c>
      <c r="C14" t="s">
        <v>130</v>
      </c>
      <c r="D14" t="s">
        <v>131</v>
      </c>
      <c r="E14" t="s">
        <v>131</v>
      </c>
      <c r="F14" t="s">
        <v>132</v>
      </c>
      <c r="G14" t="s">
        <v>124</v>
      </c>
      <c r="H14">
        <v>20240319</v>
      </c>
      <c r="I14">
        <v>700</v>
      </c>
      <c r="J14">
        <v>105</v>
      </c>
      <c r="K14">
        <v>15</v>
      </c>
      <c r="L14">
        <v>820</v>
      </c>
      <c r="M14" t="s">
        <v>180</v>
      </c>
      <c r="N14" t="str">
        <f t="shared" si="0"/>
        <v>April</v>
      </c>
    </row>
    <row r="15" spans="1:14" x14ac:dyDescent="0.2">
      <c r="A15">
        <v>14</v>
      </c>
      <c r="B15">
        <v>1</v>
      </c>
      <c r="C15" t="s">
        <v>127</v>
      </c>
      <c r="D15" t="s">
        <v>114</v>
      </c>
      <c r="E15" t="s">
        <v>114</v>
      </c>
      <c r="F15" t="s">
        <v>119</v>
      </c>
      <c r="G15" t="s">
        <v>133</v>
      </c>
      <c r="H15">
        <v>20240319</v>
      </c>
      <c r="I15">
        <v>100</v>
      </c>
      <c r="J15">
        <v>15</v>
      </c>
      <c r="K15">
        <v>15</v>
      </c>
      <c r="L15">
        <v>130</v>
      </c>
      <c r="M15" t="s">
        <v>180</v>
      </c>
      <c r="N15" t="str">
        <f t="shared" si="0"/>
        <v>April</v>
      </c>
    </row>
    <row r="16" spans="1:14" x14ac:dyDescent="0.2">
      <c r="A16">
        <v>15</v>
      </c>
      <c r="B16">
        <v>1</v>
      </c>
      <c r="C16" t="s">
        <v>104</v>
      </c>
      <c r="D16" t="s">
        <v>115</v>
      </c>
      <c r="E16" t="s">
        <v>115</v>
      </c>
      <c r="F16" t="s">
        <v>119</v>
      </c>
      <c r="G16" t="s">
        <v>133</v>
      </c>
      <c r="H16">
        <v>20240319</v>
      </c>
      <c r="I16">
        <v>100</v>
      </c>
      <c r="J16">
        <v>15</v>
      </c>
      <c r="K16">
        <v>15</v>
      </c>
      <c r="L16">
        <v>130</v>
      </c>
      <c r="M16" t="s">
        <v>180</v>
      </c>
      <c r="N16" t="str">
        <f t="shared" si="0"/>
        <v>April</v>
      </c>
    </row>
    <row r="17" spans="1:14" x14ac:dyDescent="0.2">
      <c r="A17">
        <v>16</v>
      </c>
      <c r="B17">
        <v>1</v>
      </c>
      <c r="C17" t="s">
        <v>104</v>
      </c>
      <c r="D17" t="s">
        <v>115</v>
      </c>
      <c r="E17" t="s">
        <v>115</v>
      </c>
      <c r="F17" t="s">
        <v>134</v>
      </c>
      <c r="G17" t="s">
        <v>135</v>
      </c>
      <c r="H17">
        <v>20240319</v>
      </c>
      <c r="I17">
        <v>100</v>
      </c>
      <c r="J17">
        <v>15</v>
      </c>
      <c r="K17">
        <v>15</v>
      </c>
      <c r="L17">
        <v>130</v>
      </c>
      <c r="M17" t="s">
        <v>180</v>
      </c>
      <c r="N17" t="str">
        <f t="shared" si="0"/>
        <v>June</v>
      </c>
    </row>
    <row r="18" spans="1:14" x14ac:dyDescent="0.2">
      <c r="A18">
        <v>17</v>
      </c>
      <c r="B18">
        <v>1</v>
      </c>
      <c r="C18" t="s">
        <v>136</v>
      </c>
      <c r="D18" t="s">
        <v>137</v>
      </c>
      <c r="E18" t="s">
        <v>137</v>
      </c>
      <c r="F18" t="s">
        <v>134</v>
      </c>
      <c r="G18" t="s">
        <v>138</v>
      </c>
      <c r="H18">
        <v>20240319</v>
      </c>
      <c r="I18">
        <v>300</v>
      </c>
      <c r="J18">
        <v>45</v>
      </c>
      <c r="K18">
        <v>15</v>
      </c>
      <c r="L18">
        <v>360</v>
      </c>
      <c r="M18" t="s">
        <v>180</v>
      </c>
      <c r="N18" t="str">
        <f t="shared" si="0"/>
        <v>June</v>
      </c>
    </row>
    <row r="19" spans="1:14" x14ac:dyDescent="0.2">
      <c r="A19">
        <v>18</v>
      </c>
      <c r="B19">
        <v>1</v>
      </c>
      <c r="C19" t="s">
        <v>125</v>
      </c>
      <c r="D19" t="s">
        <v>114</v>
      </c>
      <c r="E19" t="s">
        <v>114</v>
      </c>
      <c r="F19" t="s">
        <v>139</v>
      </c>
      <c r="G19" t="s">
        <v>140</v>
      </c>
      <c r="H19">
        <v>20240319</v>
      </c>
      <c r="I19">
        <v>300</v>
      </c>
      <c r="J19">
        <v>45</v>
      </c>
      <c r="K19">
        <v>15</v>
      </c>
      <c r="L19">
        <v>360</v>
      </c>
      <c r="M19" t="s">
        <v>180</v>
      </c>
      <c r="N19" t="str">
        <f t="shared" si="0"/>
        <v>June</v>
      </c>
    </row>
    <row r="20" spans="1:14" x14ac:dyDescent="0.2">
      <c r="A20">
        <v>19</v>
      </c>
      <c r="B20">
        <v>1</v>
      </c>
      <c r="C20" t="s">
        <v>130</v>
      </c>
      <c r="D20" t="s">
        <v>131</v>
      </c>
      <c r="E20" t="s">
        <v>131</v>
      </c>
      <c r="F20" t="s">
        <v>134</v>
      </c>
      <c r="G20" t="s">
        <v>135</v>
      </c>
      <c r="H20">
        <v>20240319</v>
      </c>
      <c r="I20">
        <v>100</v>
      </c>
      <c r="J20">
        <v>15</v>
      </c>
      <c r="K20">
        <v>15</v>
      </c>
      <c r="L20">
        <v>130</v>
      </c>
      <c r="M20" t="s">
        <v>180</v>
      </c>
      <c r="N20" t="str">
        <f t="shared" si="0"/>
        <v>June</v>
      </c>
    </row>
    <row r="21" spans="1:14" x14ac:dyDescent="0.2">
      <c r="A21">
        <v>20</v>
      </c>
      <c r="B21">
        <v>1</v>
      </c>
      <c r="C21" t="s">
        <v>127</v>
      </c>
      <c r="D21" t="s">
        <v>114</v>
      </c>
      <c r="E21" t="s">
        <v>114</v>
      </c>
      <c r="F21" t="s">
        <v>134</v>
      </c>
      <c r="G21" t="s">
        <v>138</v>
      </c>
      <c r="H21">
        <v>20240319</v>
      </c>
      <c r="I21">
        <v>200</v>
      </c>
      <c r="J21">
        <v>30</v>
      </c>
      <c r="K21">
        <v>15</v>
      </c>
      <c r="L21">
        <v>245</v>
      </c>
      <c r="M21" t="s">
        <v>180</v>
      </c>
      <c r="N21" t="str">
        <f t="shared" si="0"/>
        <v>June</v>
      </c>
    </row>
    <row r="22" spans="1:14" x14ac:dyDescent="0.2">
      <c r="A22">
        <v>21</v>
      </c>
      <c r="B22">
        <v>1</v>
      </c>
      <c r="C22" t="s">
        <v>125</v>
      </c>
      <c r="D22" t="s">
        <v>114</v>
      </c>
      <c r="E22" t="s">
        <v>114</v>
      </c>
      <c r="F22" t="s">
        <v>141</v>
      </c>
      <c r="G22" t="s">
        <v>142</v>
      </c>
      <c r="H22">
        <v>20240319</v>
      </c>
      <c r="I22">
        <v>150</v>
      </c>
      <c r="J22">
        <v>22.5</v>
      </c>
      <c r="K22">
        <v>15</v>
      </c>
      <c r="L22">
        <v>187.5</v>
      </c>
      <c r="M22" t="s">
        <v>180</v>
      </c>
      <c r="N22" t="str">
        <f t="shared" si="0"/>
        <v>July</v>
      </c>
    </row>
    <row r="23" spans="1:14" x14ac:dyDescent="0.2">
      <c r="A23">
        <v>22</v>
      </c>
      <c r="B23">
        <v>1</v>
      </c>
      <c r="C23" t="s">
        <v>130</v>
      </c>
      <c r="D23" t="s">
        <v>131</v>
      </c>
      <c r="E23" t="s">
        <v>131</v>
      </c>
      <c r="F23" t="s">
        <v>141</v>
      </c>
      <c r="G23" t="s">
        <v>143</v>
      </c>
      <c r="H23">
        <v>20240319</v>
      </c>
      <c r="I23">
        <v>200</v>
      </c>
      <c r="J23">
        <v>30</v>
      </c>
      <c r="K23">
        <v>15</v>
      </c>
      <c r="L23">
        <v>245</v>
      </c>
      <c r="M23" t="s">
        <v>180</v>
      </c>
      <c r="N23" t="str">
        <f t="shared" si="0"/>
        <v>July</v>
      </c>
    </row>
    <row r="24" spans="1:14" x14ac:dyDescent="0.2">
      <c r="A24">
        <v>23</v>
      </c>
      <c r="B24">
        <v>1</v>
      </c>
      <c r="C24" t="s">
        <v>136</v>
      </c>
      <c r="D24" t="s">
        <v>137</v>
      </c>
      <c r="E24" t="s">
        <v>137</v>
      </c>
      <c r="F24" t="s">
        <v>141</v>
      </c>
      <c r="G24" t="s">
        <v>144</v>
      </c>
      <c r="H24">
        <v>20240319</v>
      </c>
      <c r="I24">
        <v>600</v>
      </c>
      <c r="J24">
        <v>90</v>
      </c>
      <c r="K24">
        <v>15</v>
      </c>
      <c r="L24">
        <v>705</v>
      </c>
      <c r="M24" t="s">
        <v>180</v>
      </c>
      <c r="N24" t="str">
        <f t="shared" si="0"/>
        <v>July</v>
      </c>
    </row>
    <row r="25" spans="1:14" x14ac:dyDescent="0.2">
      <c r="A25">
        <v>24</v>
      </c>
      <c r="B25">
        <v>1</v>
      </c>
      <c r="C25" t="s">
        <v>127</v>
      </c>
      <c r="D25" t="s">
        <v>114</v>
      </c>
      <c r="E25" t="s">
        <v>114</v>
      </c>
      <c r="F25" t="s">
        <v>141</v>
      </c>
      <c r="G25" t="s">
        <v>143</v>
      </c>
      <c r="H25">
        <v>20240319</v>
      </c>
      <c r="I25">
        <v>200</v>
      </c>
      <c r="J25">
        <v>30</v>
      </c>
      <c r="K25">
        <v>15</v>
      </c>
      <c r="L25">
        <v>245</v>
      </c>
      <c r="M25" t="s">
        <v>180</v>
      </c>
      <c r="N25" t="str">
        <f t="shared" si="0"/>
        <v>July</v>
      </c>
    </row>
    <row r="26" spans="1:14" x14ac:dyDescent="0.2">
      <c r="A26">
        <v>25</v>
      </c>
      <c r="B26">
        <v>1</v>
      </c>
      <c r="C26" t="s">
        <v>104</v>
      </c>
      <c r="D26" t="s">
        <v>115</v>
      </c>
      <c r="E26" t="s">
        <v>115</v>
      </c>
      <c r="F26" t="s">
        <v>141</v>
      </c>
      <c r="G26" t="s">
        <v>143</v>
      </c>
      <c r="H26">
        <v>20240319</v>
      </c>
      <c r="I26">
        <v>200</v>
      </c>
      <c r="J26">
        <v>30</v>
      </c>
      <c r="K26">
        <v>15</v>
      </c>
      <c r="L26">
        <v>245</v>
      </c>
      <c r="M26" t="s">
        <v>180</v>
      </c>
      <c r="N26" t="str">
        <f t="shared" si="0"/>
        <v>July</v>
      </c>
    </row>
    <row r="27" spans="1:14" x14ac:dyDescent="0.2">
      <c r="A27">
        <v>26</v>
      </c>
      <c r="B27">
        <v>1</v>
      </c>
      <c r="C27" t="s">
        <v>104</v>
      </c>
      <c r="D27" t="s">
        <v>115</v>
      </c>
      <c r="E27" t="s">
        <v>115</v>
      </c>
      <c r="F27" t="s">
        <v>145</v>
      </c>
      <c r="G27" t="s">
        <v>146</v>
      </c>
      <c r="H27">
        <v>20240319</v>
      </c>
      <c r="I27">
        <v>200</v>
      </c>
      <c r="J27">
        <v>30</v>
      </c>
      <c r="K27">
        <v>15</v>
      </c>
      <c r="L27">
        <v>245</v>
      </c>
      <c r="M27" t="s">
        <v>180</v>
      </c>
      <c r="N27" t="str">
        <f t="shared" si="0"/>
        <v>August</v>
      </c>
    </row>
    <row r="28" spans="1:14" x14ac:dyDescent="0.2">
      <c r="A28">
        <v>27</v>
      </c>
      <c r="B28">
        <v>1</v>
      </c>
      <c r="C28" t="s">
        <v>108</v>
      </c>
      <c r="D28" t="s">
        <v>115</v>
      </c>
      <c r="E28" t="s">
        <v>115</v>
      </c>
      <c r="F28" t="s">
        <v>147</v>
      </c>
      <c r="G28" t="s">
        <v>148</v>
      </c>
      <c r="H28">
        <v>20240319</v>
      </c>
      <c r="I28">
        <v>100</v>
      </c>
      <c r="J28">
        <v>15</v>
      </c>
      <c r="K28">
        <v>15</v>
      </c>
      <c r="L28">
        <v>130</v>
      </c>
      <c r="M28" t="s">
        <v>180</v>
      </c>
      <c r="N28" t="str">
        <f t="shared" si="0"/>
        <v>September</v>
      </c>
    </row>
    <row r="29" spans="1:14" x14ac:dyDescent="0.2">
      <c r="A29">
        <v>28</v>
      </c>
      <c r="B29">
        <v>1</v>
      </c>
      <c r="C29" t="s">
        <v>125</v>
      </c>
      <c r="D29" t="s">
        <v>114</v>
      </c>
      <c r="E29" t="s">
        <v>114</v>
      </c>
      <c r="F29" t="s">
        <v>149</v>
      </c>
      <c r="G29" t="s">
        <v>150</v>
      </c>
      <c r="H29">
        <v>20240319</v>
      </c>
      <c r="I29">
        <v>300</v>
      </c>
      <c r="J29">
        <v>45</v>
      </c>
      <c r="K29">
        <v>15</v>
      </c>
      <c r="L29">
        <v>360</v>
      </c>
      <c r="M29" t="s">
        <v>180</v>
      </c>
      <c r="N29" t="str">
        <f t="shared" si="0"/>
        <v>September</v>
      </c>
    </row>
    <row r="30" spans="1:14" x14ac:dyDescent="0.2">
      <c r="A30">
        <v>29</v>
      </c>
      <c r="B30">
        <v>1</v>
      </c>
      <c r="C30" t="s">
        <v>125</v>
      </c>
      <c r="D30" t="s">
        <v>114</v>
      </c>
      <c r="E30" t="s">
        <v>114</v>
      </c>
      <c r="F30" t="s">
        <v>151</v>
      </c>
      <c r="G30" t="s">
        <v>152</v>
      </c>
      <c r="H30">
        <v>20240319</v>
      </c>
      <c r="I30">
        <v>450</v>
      </c>
      <c r="J30">
        <v>67.5</v>
      </c>
      <c r="K30">
        <v>15</v>
      </c>
      <c r="L30">
        <v>532.5</v>
      </c>
      <c r="M30" t="s">
        <v>180</v>
      </c>
      <c r="N30" t="str">
        <f t="shared" si="0"/>
        <v>September</v>
      </c>
    </row>
    <row r="31" spans="1:14" x14ac:dyDescent="0.2">
      <c r="A31">
        <v>30</v>
      </c>
      <c r="B31">
        <v>1</v>
      </c>
      <c r="C31" t="s">
        <v>136</v>
      </c>
      <c r="D31" t="s">
        <v>137</v>
      </c>
      <c r="E31" t="s">
        <v>137</v>
      </c>
      <c r="F31" t="s">
        <v>153</v>
      </c>
      <c r="G31" t="s">
        <v>154</v>
      </c>
      <c r="H31">
        <v>20240319</v>
      </c>
      <c r="I31">
        <v>600</v>
      </c>
      <c r="J31">
        <v>90</v>
      </c>
      <c r="K31">
        <v>15</v>
      </c>
      <c r="L31">
        <v>705</v>
      </c>
      <c r="M31" t="s">
        <v>180</v>
      </c>
      <c r="N31" t="str">
        <f t="shared" si="0"/>
        <v>October</v>
      </c>
    </row>
    <row r="32" spans="1:14" x14ac:dyDescent="0.2">
      <c r="A32">
        <v>31</v>
      </c>
      <c r="B32">
        <v>1</v>
      </c>
      <c r="C32" t="s">
        <v>113</v>
      </c>
      <c r="D32" t="s">
        <v>114</v>
      </c>
      <c r="E32" t="s">
        <v>114</v>
      </c>
      <c r="F32" t="s">
        <v>155</v>
      </c>
      <c r="G32" t="s">
        <v>156</v>
      </c>
      <c r="H32">
        <v>20240319</v>
      </c>
      <c r="I32">
        <v>100</v>
      </c>
      <c r="J32">
        <v>15</v>
      </c>
      <c r="K32">
        <v>15</v>
      </c>
      <c r="L32">
        <v>130</v>
      </c>
      <c r="M32" t="s">
        <v>180</v>
      </c>
      <c r="N32" t="str">
        <f t="shared" si="0"/>
        <v>October</v>
      </c>
    </row>
    <row r="33" spans="1:14" x14ac:dyDescent="0.2">
      <c r="A33">
        <v>32</v>
      </c>
      <c r="B33">
        <v>1</v>
      </c>
      <c r="C33" t="s">
        <v>113</v>
      </c>
      <c r="D33" t="s">
        <v>114</v>
      </c>
      <c r="E33" t="s">
        <v>114</v>
      </c>
      <c r="F33" t="s">
        <v>157</v>
      </c>
      <c r="G33" t="s">
        <v>158</v>
      </c>
      <c r="H33">
        <v>20240319</v>
      </c>
      <c r="I33">
        <v>3900</v>
      </c>
      <c r="J33">
        <v>585</v>
      </c>
      <c r="K33">
        <v>15</v>
      </c>
      <c r="L33">
        <v>4500</v>
      </c>
      <c r="M33" t="s">
        <v>180</v>
      </c>
      <c r="N33" t="str">
        <f t="shared" si="0"/>
        <v>November</v>
      </c>
    </row>
    <row r="34" spans="1:14" x14ac:dyDescent="0.2">
      <c r="A34">
        <v>33</v>
      </c>
      <c r="B34">
        <v>1</v>
      </c>
      <c r="C34" t="s">
        <v>130</v>
      </c>
      <c r="D34" t="s">
        <v>131</v>
      </c>
      <c r="E34" t="s">
        <v>131</v>
      </c>
      <c r="F34" t="s">
        <v>157</v>
      </c>
      <c r="G34" t="s">
        <v>159</v>
      </c>
      <c r="H34">
        <v>20240319</v>
      </c>
      <c r="I34">
        <v>1000</v>
      </c>
      <c r="J34">
        <v>150</v>
      </c>
      <c r="K34">
        <v>15</v>
      </c>
      <c r="L34">
        <v>1165</v>
      </c>
      <c r="M34" t="s">
        <v>180</v>
      </c>
      <c r="N34" t="str">
        <f t="shared" si="0"/>
        <v>November</v>
      </c>
    </row>
    <row r="35" spans="1:14" x14ac:dyDescent="0.2">
      <c r="A35">
        <v>34</v>
      </c>
      <c r="B35">
        <v>1</v>
      </c>
      <c r="C35" t="s">
        <v>125</v>
      </c>
      <c r="D35" t="s">
        <v>114</v>
      </c>
      <c r="E35" t="s">
        <v>114</v>
      </c>
      <c r="F35" t="s">
        <v>160</v>
      </c>
      <c r="G35" t="s">
        <v>161</v>
      </c>
      <c r="H35">
        <v>20240319</v>
      </c>
      <c r="I35">
        <v>450</v>
      </c>
      <c r="J35">
        <v>67.5</v>
      </c>
      <c r="K35">
        <v>15</v>
      </c>
      <c r="L35">
        <v>532.5</v>
      </c>
      <c r="M35" t="s">
        <v>180</v>
      </c>
      <c r="N35" t="str">
        <f t="shared" si="0"/>
        <v>November</v>
      </c>
    </row>
    <row r="36" spans="1:14" x14ac:dyDescent="0.2">
      <c r="A36">
        <v>35</v>
      </c>
      <c r="B36">
        <v>1</v>
      </c>
      <c r="C36" t="s">
        <v>104</v>
      </c>
      <c r="D36" t="s">
        <v>115</v>
      </c>
      <c r="E36" t="s">
        <v>115</v>
      </c>
      <c r="F36" t="s">
        <v>160</v>
      </c>
      <c r="G36" t="s">
        <v>162</v>
      </c>
      <c r="H36">
        <v>20240319</v>
      </c>
      <c r="I36">
        <v>400</v>
      </c>
      <c r="J36">
        <v>60</v>
      </c>
      <c r="K36">
        <v>15</v>
      </c>
      <c r="L36">
        <v>475</v>
      </c>
      <c r="M36" t="s">
        <v>180</v>
      </c>
      <c r="N36" t="str">
        <f t="shared" si="0"/>
        <v>November</v>
      </c>
    </row>
    <row r="37" spans="1:14" x14ac:dyDescent="0.2">
      <c r="A37">
        <v>36</v>
      </c>
      <c r="B37">
        <v>1</v>
      </c>
      <c r="C37" t="s">
        <v>130</v>
      </c>
      <c r="D37" t="s">
        <v>131</v>
      </c>
      <c r="E37" t="s">
        <v>131</v>
      </c>
      <c r="F37" t="s">
        <v>163</v>
      </c>
      <c r="G37" t="s">
        <v>164</v>
      </c>
      <c r="H37">
        <v>20240319</v>
      </c>
      <c r="I37">
        <v>800</v>
      </c>
      <c r="J37">
        <v>120</v>
      </c>
      <c r="K37">
        <v>15</v>
      </c>
      <c r="L37">
        <v>935</v>
      </c>
      <c r="M37" t="s">
        <v>180</v>
      </c>
      <c r="N37" t="str">
        <f t="shared" si="0"/>
        <v>December</v>
      </c>
    </row>
    <row r="38" spans="1:14" x14ac:dyDescent="0.2">
      <c r="A38">
        <v>37</v>
      </c>
      <c r="B38">
        <v>1</v>
      </c>
      <c r="C38" t="s">
        <v>125</v>
      </c>
      <c r="D38" t="s">
        <v>114</v>
      </c>
      <c r="E38" t="s">
        <v>114</v>
      </c>
      <c r="F38" t="s">
        <v>165</v>
      </c>
      <c r="G38" t="s">
        <v>166</v>
      </c>
      <c r="H38">
        <v>20240319</v>
      </c>
      <c r="I38">
        <v>150</v>
      </c>
      <c r="J38">
        <v>22.5</v>
      </c>
      <c r="K38">
        <v>15</v>
      </c>
      <c r="L38">
        <v>187.5</v>
      </c>
      <c r="M38" t="s">
        <v>180</v>
      </c>
      <c r="N38" t="str">
        <f t="shared" si="0"/>
        <v>December</v>
      </c>
    </row>
    <row r="39" spans="1:14" x14ac:dyDescent="0.2">
      <c r="A39">
        <v>38</v>
      </c>
      <c r="B39">
        <v>1</v>
      </c>
      <c r="C39" t="s">
        <v>104</v>
      </c>
      <c r="D39" t="s">
        <v>115</v>
      </c>
      <c r="E39" t="s">
        <v>115</v>
      </c>
      <c r="F39" t="s">
        <v>167</v>
      </c>
      <c r="G39" t="s">
        <v>168</v>
      </c>
      <c r="H39">
        <v>20240319</v>
      </c>
      <c r="I39">
        <v>300</v>
      </c>
      <c r="J39">
        <v>45</v>
      </c>
      <c r="K39">
        <v>15</v>
      </c>
      <c r="L39">
        <v>360</v>
      </c>
      <c r="M39" t="s">
        <v>180</v>
      </c>
      <c r="N39" t="str">
        <f t="shared" si="0"/>
        <v>December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18401-4800-4D4C-B622-AB6D8D28E37F}">
  <dimension ref="A1:B12"/>
  <sheetViews>
    <sheetView tabSelected="1" workbookViewId="0">
      <selection activeCell="B1" sqref="B1"/>
    </sheetView>
  </sheetViews>
  <sheetFormatPr baseColWidth="10" defaultRowHeight="15" x14ac:dyDescent="0.2"/>
  <cols>
    <col min="1" max="1" width="12.1640625" bestFit="1" customWidth="1"/>
    <col min="2" max="2" width="17.1640625" bestFit="1" customWidth="1"/>
  </cols>
  <sheetData>
    <row r="1" spans="1:2" x14ac:dyDescent="0.2">
      <c r="A1" s="2" t="s">
        <v>92</v>
      </c>
      <c r="B1" t="s">
        <v>183</v>
      </c>
    </row>
    <row r="2" spans="1:2" x14ac:dyDescent="0.2">
      <c r="A2" s="3" t="s">
        <v>182</v>
      </c>
      <c r="B2" s="1">
        <v>1</v>
      </c>
    </row>
    <row r="3" spans="1:2" x14ac:dyDescent="0.2">
      <c r="A3" s="3" t="s">
        <v>83</v>
      </c>
      <c r="B3" s="1">
        <v>9</v>
      </c>
    </row>
    <row r="4" spans="1:2" x14ac:dyDescent="0.2">
      <c r="A4" s="3" t="s">
        <v>84</v>
      </c>
      <c r="B4" s="1">
        <v>5</v>
      </c>
    </row>
    <row r="5" spans="1:2" x14ac:dyDescent="0.2">
      <c r="A5" s="3" t="s">
        <v>85</v>
      </c>
      <c r="B5" s="1">
        <v>5</v>
      </c>
    </row>
    <row r="6" spans="1:2" x14ac:dyDescent="0.2">
      <c r="A6" s="3" t="s">
        <v>86</v>
      </c>
      <c r="B6" s="1">
        <v>5</v>
      </c>
    </row>
    <row r="7" spans="1:2" x14ac:dyDescent="0.2">
      <c r="A7" s="3" t="s">
        <v>87</v>
      </c>
      <c r="B7" s="1">
        <v>1</v>
      </c>
    </row>
    <row r="8" spans="1:2" x14ac:dyDescent="0.2">
      <c r="A8" s="3" t="s">
        <v>88</v>
      </c>
      <c r="B8" s="1">
        <v>3</v>
      </c>
    </row>
    <row r="9" spans="1:2" x14ac:dyDescent="0.2">
      <c r="A9" s="3" t="s">
        <v>89</v>
      </c>
      <c r="B9" s="1">
        <v>2</v>
      </c>
    </row>
    <row r="10" spans="1:2" x14ac:dyDescent="0.2">
      <c r="A10" s="3" t="s">
        <v>90</v>
      </c>
      <c r="B10" s="1">
        <v>4</v>
      </c>
    </row>
    <row r="11" spans="1:2" x14ac:dyDescent="0.2">
      <c r="A11" s="3" t="s">
        <v>91</v>
      </c>
      <c r="B11" s="1">
        <v>3</v>
      </c>
    </row>
    <row r="12" spans="1:2" x14ac:dyDescent="0.2">
      <c r="A12" s="3" t="s">
        <v>81</v>
      </c>
      <c r="B12" s="1">
        <v>38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Vis 1</vt:lpstr>
      <vt:lpstr>Vis 1 Chart</vt:lpstr>
      <vt:lpstr>Vis 2</vt:lpstr>
      <vt:lpstr>Vis 2 Chart</vt:lpstr>
      <vt:lpstr>'Vis 1'!vis1data</vt:lpstr>
      <vt:lpstr>'Vis 1'!vis1extra</vt:lpstr>
      <vt:lpstr>'Vis 2'!vis2data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Ren</dc:creator>
  <cp:lastModifiedBy>Samuel Ren</cp:lastModifiedBy>
  <dcterms:created xsi:type="dcterms:W3CDTF">2024-03-18T21:40:40Z</dcterms:created>
  <dcterms:modified xsi:type="dcterms:W3CDTF">2024-03-19T20:25:47Z</dcterms:modified>
</cp:coreProperties>
</file>