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mm">'Test Cases'!$I$7</definedName>
    <definedName name="verify_package_Design">'Test Cases'!$I$7</definedName>
    <definedName hidden="1" name="Google_Sheet_Link_1811301282">mm</definedName>
    <definedName hidden="1" name="Google_Sheet_Link_976233056">verify_package_Design</definedName>
  </definedNames>
  <calcPr/>
  <extLst>
    <ext uri="GoogleSheetsCustomDataVersion1">
      <go:sheetsCustomData xmlns:go="http://customooxmlschemas.google.com/" r:id="rId5" roundtripDataSignature="AMtx7mj1aTTSyyw0Y3hckfu7UkMCRzpBzg=="/>
    </ext>
  </extLst>
</workbook>
</file>

<file path=xl/sharedStrings.xml><?xml version="1.0" encoding="utf-8"?>
<sst xmlns="http://schemas.openxmlformats.org/spreadsheetml/2006/main" count="102" uniqueCount="71">
  <si>
    <t>Product Name</t>
  </si>
  <si>
    <t>Unimart</t>
  </si>
  <si>
    <t>TC Start Date</t>
  </si>
  <si>
    <t>TC Execution Start Date</t>
  </si>
  <si>
    <t>TEST CASE SUMMARY</t>
  </si>
  <si>
    <t>Module Name</t>
  </si>
  <si>
    <t>Registration</t>
  </si>
  <si>
    <t>TC End Date</t>
  </si>
  <si>
    <t>TC Execution End Date</t>
  </si>
  <si>
    <t>PASS</t>
  </si>
  <si>
    <t>Epic</t>
  </si>
  <si>
    <t>Test Case Developed By</t>
  </si>
  <si>
    <t>Md. Zubaer</t>
  </si>
  <si>
    <t>Browser (tested)</t>
  </si>
  <si>
    <t>FAIL</t>
  </si>
  <si>
    <t>Developer Name (TL)</t>
  </si>
  <si>
    <t>X</t>
  </si>
  <si>
    <t>Test Case Reviewed By</t>
  </si>
  <si>
    <t>Rafsun Jany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</si>
  <si>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</si>
  <si>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</si>
  <si>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</si>
  <si>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</si>
  <si>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</si>
  <si>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</si>
  <si>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</si>
  <si>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</si>
  <si>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</si>
  <si>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</si>
  <si>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</si>
  <si>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</si>
  <si>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</si>
  <si>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</si>
  <si>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</si>
  <si>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</si>
  <si>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First name</t>
  </si>
  <si>
    <t>Goto Unimart Website</t>
  </si>
  <si>
    <t xml:space="preserve">goto  https://www.unimart.online-&gt; tap on registration button on right corner -&gt; fill first name with numeric "1234" -&gt; fill up other field correctly  -&gt;  tap on create  button </t>
  </si>
  <si>
    <t>user should get a alert pop-up</t>
  </si>
  <si>
    <t>No restriction has been applied</t>
  </si>
  <si>
    <t>Link</t>
  </si>
  <si>
    <t>TC002</t>
  </si>
  <si>
    <t xml:space="preserve">
Verify email address
</t>
  </si>
  <si>
    <t>zxc@gmail.net</t>
  </si>
  <si>
    <t xml:space="preserve">goto  https://www.unimart.online-&gt; tap on registration button on right corner -&gt; fill third item with invalid email "zxc@gmail.net" -&gt; fill up other field correctly  -&gt;  tap on create  button </t>
  </si>
  <si>
    <t>user should get alert pop-up</t>
  </si>
  <si>
    <t>TC003</t>
  </si>
  <si>
    <t xml:space="preserve">
Verify Mobile No.
</t>
  </si>
  <si>
    <t>00001111</t>
  </si>
  <si>
    <t xml:space="preserve">goto  https://www.unimart.online-&gt; tap on registration button on right corner -&gt; fill 2nd name with numeric "00001111" -&gt; fill up other field correctly  -&gt;  tap on create  button </t>
  </si>
  <si>
    <t>TC004</t>
  </si>
  <si>
    <t xml:space="preserve">
Verify Password
</t>
  </si>
  <si>
    <t xml:space="preserve">goto  https://www.unimart.online-&gt; tap on registration button on right corner -&gt; fill 4th item with numeric "123" -&gt; fill up other field correctly  -&gt;  tap on create  button </t>
  </si>
  <si>
    <t>TC005</t>
  </si>
  <si>
    <t>Verify  Check Box</t>
  </si>
  <si>
    <t>uncheck the check box</t>
  </si>
  <si>
    <t xml:space="preserve">goto  https://www.unimart.online-&gt; tap on registration button on right corner -&gt; fill six item -&gt;  fill up other field correctly  -&gt;  tap on create  button </t>
  </si>
  <si>
    <t>Give a pop-up alert</t>
  </si>
  <si>
    <t>TC006</t>
  </si>
  <si>
    <t xml:space="preserve">                       @#@</t>
  </si>
  <si>
    <t xml:space="preserve">goto  https://www.unimart.online-&gt; tap on registration button on right corner -&gt; fill 1st item -&gt;  fill up other field correctly  -&gt;  tap on create  button </t>
  </si>
  <si>
    <t xml:space="preserve">   No restriction has been applied</t>
  </si>
  <si>
    <t xml:space="preserve">         FAIL</t>
  </si>
  <si>
    <t>link</t>
  </si>
  <si>
    <t>TC007</t>
  </si>
  <si>
    <t xml:space="preserve">
Verify email address
</t>
  </si>
  <si>
    <t>zubaer-bdyahoo.com</t>
  </si>
  <si>
    <t xml:space="preserve">goto  https://www.unimart.online-&gt; tap on registration button on right corner -&gt; fill 3rd item -&gt;  fill up other field correctly  -&gt;  tap on create  button </t>
  </si>
  <si>
    <t>TC008</t>
  </si>
  <si>
    <t>zubaer-bd#yahoo.com</t>
  </si>
  <si>
    <t>lnk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</si>
</sst>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1155CC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rgb="FF0563C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Calibri"/>
    </font>
    <font>
      <u/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shrinkToFit="0" vertical="center" wrapText="1"/>
    </xf>
    <xf borderId="8" fillId="0" fontId="6" numFmtId="49" xfId="0" applyAlignment="1" applyBorder="1" applyFont="1" applyNumberFormat="1">
      <alignment horizontal="center" vertical="center"/>
    </xf>
    <xf borderId="8" fillId="0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8" fillId="0" fontId="5" numFmtId="49" xfId="0" applyAlignment="1" applyBorder="1" applyFont="1" applyNumberFormat="1">
      <alignment horizontal="center" vertical="center"/>
    </xf>
    <xf borderId="3" fillId="9" fontId="5" numFmtId="0" xfId="0" applyAlignment="1" applyBorder="1" applyFill="1" applyFont="1">
      <alignment horizontal="center" shrinkToFit="0" vertical="center" wrapText="1"/>
    </xf>
    <xf borderId="8" fillId="0" fontId="9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readingOrder="0" vertical="center"/>
    </xf>
    <xf borderId="3" fillId="9" fontId="5" numFmtId="0" xfId="0" applyAlignment="1" applyBorder="1" applyFont="1">
      <alignment horizontal="left" readingOrder="0" shrinkToFit="0" wrapText="1"/>
    </xf>
    <xf borderId="8" fillId="0" fontId="5" numFmtId="0" xfId="0" applyAlignment="1" applyBorder="1" applyFont="1">
      <alignment shrinkToFit="0" vertical="center" wrapText="1"/>
    </xf>
    <xf borderId="8" fillId="0" fontId="5" numFmtId="49" xfId="0" applyAlignment="1" applyBorder="1" applyFont="1" applyNumberFormat="1">
      <alignment vertical="center"/>
    </xf>
    <xf borderId="3" fillId="0" fontId="5" numFmtId="0" xfId="0" applyAlignment="1" applyBorder="1" applyFont="1">
      <alignment shrinkToFit="0" vertical="center" wrapText="1"/>
    </xf>
    <xf borderId="9" fillId="5" fontId="3" numFmtId="0" xfId="0" applyAlignment="1" applyBorder="1" applyFont="1">
      <alignment vertical="center"/>
    </xf>
    <xf borderId="8" fillId="0" fontId="10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readingOrder="0" shrinkToFit="0" vertical="center" wrapText="1"/>
    </xf>
    <xf borderId="3" fillId="0" fontId="5" numFmtId="49" xfId="0" applyAlignment="1" applyBorder="1" applyFont="1" applyNumberFormat="1">
      <alignment vertical="center"/>
    </xf>
    <xf borderId="3" fillId="0" fontId="11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3" fillId="0" fontId="12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vertical="center"/>
    </xf>
    <xf borderId="3" fillId="4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vertical="center"/>
    </xf>
    <xf borderId="3" fillId="0" fontId="1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AbVJQKkLO0otq-rxoHiPqHX2gmVhSV7d/view?usp=sharing" TargetMode="External"/><Relationship Id="rId2" Type="http://schemas.openxmlformats.org/officeDocument/2006/relationships/hyperlink" Target="mailto:zxc@gmail.net" TargetMode="External"/><Relationship Id="rId3" Type="http://schemas.openxmlformats.org/officeDocument/2006/relationships/hyperlink" Target="https://drive.google.com/file/d/1P7Q_2uotrd7eXp9a6U53kKoPGhSrGUEw/view?usp=sharing" TargetMode="External"/><Relationship Id="rId4" Type="http://schemas.openxmlformats.org/officeDocument/2006/relationships/hyperlink" Target="https://drive.google.com/file/d/1P7Q_2uotrd7eXp9a6U53kKoPGhSrGUEw/view?usp=sharing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EqVDtCOXsgtFmovZ4kZCwhq_Qdv2tzTX/view?usp=sharing" TargetMode="External"/><Relationship Id="rId5" Type="http://schemas.openxmlformats.org/officeDocument/2006/relationships/hyperlink" Target="https://drive.google.com/file/d/15RbkFM-0Yb-J2bczzp7EsQ6hIRdY-j9j/view?usp=sharing" TargetMode="External"/><Relationship Id="rId6" Type="http://schemas.openxmlformats.org/officeDocument/2006/relationships/hyperlink" Target="https://drive.google.com/file/d/1VFZYJnZiBYbJHrEfSXeD5Fvf0jegZFWV/view?usp=sharing" TargetMode="External"/><Relationship Id="rId7" Type="http://schemas.openxmlformats.org/officeDocument/2006/relationships/hyperlink" Target="https://drive.google.com/file/d/1nY9SQV2H2A0_MPoPGm1sIb-6hupm4lbk/view?usp=sharing" TargetMode="External"/><Relationship Id="rId8" Type="http://schemas.openxmlformats.org/officeDocument/2006/relationships/hyperlink" Target="https://drive.google.com/file/d/1GaOULODOGa0YoxFD9N3H163QBxAYEEw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/>
  </sheetViews>
  <sheetFormatPr customHeight="1" defaultColWidth="14.43" defaultRowHeight="15.0"/>
  <cols>
    <col customWidth="1" min="1" max="1" width="21.86"/>
    <col customWidth="1" min="2" max="2" width="18.14"/>
    <col customWidth="1" min="3" max="3" width="11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17.29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44492.0</v>
      </c>
      <c r="F1" s="6" t="s">
        <v>3</v>
      </c>
      <c r="G1" s="5">
        <v>44494.0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/>
      <c r="F2" s="11" t="s">
        <v>8</v>
      </c>
      <c r="G2" s="5">
        <v>44494.0</v>
      </c>
      <c r="H2" s="4" t="s">
        <v>9</v>
      </c>
      <c r="I2" s="12">
        <f>COUNTIF(H7:H47, "PASS")</f>
        <v>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 t="s">
        <v>10</v>
      </c>
      <c r="B3" s="2"/>
      <c r="C3" s="10"/>
      <c r="D3" s="13" t="s">
        <v>11</v>
      </c>
      <c r="E3" s="14" t="s">
        <v>12</v>
      </c>
      <c r="F3" s="3" t="s">
        <v>13</v>
      </c>
      <c r="G3" s="10">
        <v>1.0</v>
      </c>
      <c r="H3" s="15" t="s">
        <v>14</v>
      </c>
      <c r="I3" s="16">
        <f>COUNTIF(H7:H47, "Fail")</f>
        <v>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15</v>
      </c>
      <c r="B4" s="2"/>
      <c r="C4" s="10" t="s">
        <v>16</v>
      </c>
      <c r="D4" s="13" t="s">
        <v>17</v>
      </c>
      <c r="E4" s="10" t="s">
        <v>18</v>
      </c>
      <c r="F4" s="3" t="s">
        <v>19</v>
      </c>
      <c r="G4" s="17" t="s">
        <v>20</v>
      </c>
      <c r="H4" s="4" t="s">
        <v>21</v>
      </c>
      <c r="I4" s="18">
        <f>COUNTIF(H7:H47,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9" t="s">
        <v>22</v>
      </c>
      <c r="B5" s="2"/>
      <c r="C5" s="19"/>
      <c r="D5" s="20"/>
      <c r="E5" s="20"/>
      <c r="F5" s="20"/>
      <c r="G5" s="2"/>
      <c r="H5" s="21" t="s">
        <v>23</v>
      </c>
      <c r="I5" s="22">
        <f>SUM(I2:I3:I4)</f>
        <v>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3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24" t="s">
        <v>32</v>
      </c>
      <c r="J6" s="8" t="s">
        <v>33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5" t="s">
        <v>34</v>
      </c>
      <c r="B7" s="26" t="s">
        <v>35</v>
      </c>
      <c r="C7" s="26" t="s">
        <v>36</v>
      </c>
      <c r="D7" s="27">
        <v>1234.0</v>
      </c>
      <c r="E7" s="28" t="s">
        <v>37</v>
      </c>
      <c r="F7" s="26" t="s">
        <v>38</v>
      </c>
      <c r="G7" s="28" t="s">
        <v>39</v>
      </c>
      <c r="H7" s="12" t="s">
        <v>14</v>
      </c>
      <c r="I7" s="29" t="s">
        <v>40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5" t="s">
        <v>41</v>
      </c>
      <c r="B8" s="26" t="s">
        <v>42</v>
      </c>
      <c r="C8" s="26" t="s">
        <v>36</v>
      </c>
      <c r="D8" s="30" t="s">
        <v>43</v>
      </c>
      <c r="E8" s="28" t="s">
        <v>44</v>
      </c>
      <c r="F8" s="26" t="s">
        <v>45</v>
      </c>
      <c r="G8" s="28" t="s">
        <v>39</v>
      </c>
      <c r="H8" s="12" t="s">
        <v>14</v>
      </c>
      <c r="I8" s="31" t="s">
        <v>40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5" t="s">
        <v>46</v>
      </c>
      <c r="B9" s="26" t="s">
        <v>47</v>
      </c>
      <c r="C9" s="26" t="s">
        <v>36</v>
      </c>
      <c r="D9" s="32" t="s">
        <v>48</v>
      </c>
      <c r="E9" s="26" t="s">
        <v>49</v>
      </c>
      <c r="F9" s="26" t="s">
        <v>45</v>
      </c>
      <c r="G9" s="28" t="s">
        <v>39</v>
      </c>
      <c r="H9" s="12" t="s">
        <v>14</v>
      </c>
      <c r="I9" s="31" t="s">
        <v>40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8.25" customHeight="1">
      <c r="A10" s="25" t="s">
        <v>50</v>
      </c>
      <c r="B10" s="33" t="s">
        <v>51</v>
      </c>
      <c r="C10" s="26" t="s">
        <v>36</v>
      </c>
      <c r="D10" s="32">
        <v>123.0</v>
      </c>
      <c r="E10" s="28" t="s">
        <v>52</v>
      </c>
      <c r="F10" s="26" t="s">
        <v>45</v>
      </c>
      <c r="G10" s="28" t="s">
        <v>39</v>
      </c>
      <c r="H10" s="12" t="s">
        <v>14</v>
      </c>
      <c r="I10" s="30" t="s">
        <v>40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5" t="s">
        <v>53</v>
      </c>
      <c r="B11" s="33" t="s">
        <v>54</v>
      </c>
      <c r="C11" s="26" t="s">
        <v>36</v>
      </c>
      <c r="D11" s="27" t="s">
        <v>55</v>
      </c>
      <c r="E11" s="26" t="s">
        <v>56</v>
      </c>
      <c r="F11" s="26" t="s">
        <v>45</v>
      </c>
      <c r="G11" s="28" t="s">
        <v>57</v>
      </c>
      <c r="H11" s="12" t="s">
        <v>9</v>
      </c>
      <c r="I11" s="34" t="s">
        <v>40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5" t="s">
        <v>58</v>
      </c>
      <c r="B12" s="36" t="s">
        <v>35</v>
      </c>
      <c r="C12" s="37"/>
      <c r="D12" s="38" t="s">
        <v>59</v>
      </c>
      <c r="E12" s="37" t="s">
        <v>60</v>
      </c>
      <c r="F12" s="26" t="s">
        <v>45</v>
      </c>
      <c r="G12" s="39" t="s">
        <v>61</v>
      </c>
      <c r="H12" s="40" t="s">
        <v>62</v>
      </c>
      <c r="I12" s="41" t="s">
        <v>63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5" t="s">
        <v>64</v>
      </c>
      <c r="B13" s="42" t="s">
        <v>65</v>
      </c>
      <c r="C13" s="37"/>
      <c r="D13" s="43" t="s">
        <v>66</v>
      </c>
      <c r="E13" s="37" t="s">
        <v>67</v>
      </c>
      <c r="F13" s="26" t="s">
        <v>45</v>
      </c>
      <c r="G13" s="39" t="s">
        <v>57</v>
      </c>
      <c r="H13" s="12" t="s">
        <v>9</v>
      </c>
      <c r="I13" s="41" t="s">
        <v>40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49.5" customHeight="1">
      <c r="A14" s="35" t="s">
        <v>68</v>
      </c>
      <c r="B14" s="44" t="s">
        <v>65</v>
      </c>
      <c r="C14" s="39"/>
      <c r="D14" s="45" t="s">
        <v>69</v>
      </c>
      <c r="E14" s="37" t="s">
        <v>56</v>
      </c>
      <c r="F14" s="26" t="s">
        <v>45</v>
      </c>
      <c r="G14" s="39" t="s">
        <v>57</v>
      </c>
      <c r="H14" s="12" t="s">
        <v>9</v>
      </c>
      <c r="I14" s="46" t="s">
        <v>40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52.5" customHeight="1">
      <c r="A15" s="47"/>
      <c r="B15" s="39"/>
      <c r="C15" s="37"/>
      <c r="D15" s="43"/>
      <c r="E15" s="37"/>
      <c r="F15" s="26"/>
      <c r="H15" s="48"/>
      <c r="I15" s="49" t="s">
        <v>70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7"/>
      <c r="B16" s="37"/>
      <c r="C16" s="50"/>
      <c r="D16" s="51"/>
      <c r="E16" s="37"/>
      <c r="F16" s="37"/>
      <c r="G16" s="39"/>
      <c r="H16" s="52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7"/>
      <c r="B17" s="39"/>
      <c r="C17" s="39"/>
      <c r="D17" s="53"/>
      <c r="E17" s="37"/>
      <c r="F17" s="39"/>
      <c r="G17" s="39"/>
      <c r="H17" s="39"/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7"/>
      <c r="B18" s="37"/>
      <c r="C18" s="50"/>
      <c r="D18" s="8"/>
      <c r="E18" s="39"/>
      <c r="F18" s="37"/>
      <c r="G18" s="39"/>
      <c r="H18" s="52"/>
      <c r="I18" s="5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3"/>
      <c r="B19" s="39"/>
      <c r="C19" s="39"/>
      <c r="D19" s="53"/>
      <c r="E19" s="37"/>
      <c r="F19" s="39"/>
      <c r="G19" s="39"/>
      <c r="H19" s="39"/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47"/>
      <c r="B20" s="37"/>
      <c r="C20" s="37"/>
      <c r="D20" s="53"/>
      <c r="E20" s="37"/>
      <c r="F20" s="37"/>
      <c r="G20" s="39"/>
      <c r="H20" s="39"/>
      <c r="I20" s="1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47"/>
      <c r="B21" s="37"/>
      <c r="C21" s="50"/>
      <c r="D21" s="8"/>
      <c r="E21" s="39"/>
      <c r="F21" s="37"/>
      <c r="G21" s="39"/>
      <c r="H21" s="52"/>
      <c r="I21" s="5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53"/>
      <c r="B22" s="39"/>
      <c r="C22" s="39"/>
      <c r="D22" s="53"/>
      <c r="E22" s="37"/>
      <c r="F22" s="39"/>
      <c r="G22" s="39"/>
      <c r="H22" s="39"/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47"/>
      <c r="B23" s="37"/>
      <c r="C23" s="37"/>
      <c r="D23" s="53"/>
      <c r="E23" s="37"/>
      <c r="F23" s="37"/>
      <c r="G23" s="39"/>
      <c r="H23" s="39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47"/>
      <c r="B24" s="37"/>
      <c r="C24" s="37"/>
      <c r="D24" s="55"/>
      <c r="E24" s="39"/>
      <c r="F24" s="37"/>
      <c r="G24" s="39"/>
      <c r="H24" s="52"/>
      <c r="I24" s="5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53"/>
      <c r="B25" s="39"/>
      <c r="C25" s="39"/>
      <c r="D25" s="53"/>
      <c r="E25" s="37"/>
      <c r="F25" s="39"/>
      <c r="G25" s="39"/>
      <c r="H25" s="39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47"/>
      <c r="B26" s="37"/>
      <c r="C26" s="37"/>
      <c r="D26" s="53"/>
      <c r="E26" s="37"/>
      <c r="F26" s="37"/>
      <c r="G26" s="39"/>
      <c r="H26" s="39"/>
      <c r="I26" s="1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47"/>
      <c r="B27" s="37"/>
      <c r="C27" s="37"/>
      <c r="D27" s="55"/>
      <c r="E27" s="39"/>
      <c r="F27" s="37"/>
      <c r="G27" s="39"/>
      <c r="H27" s="52"/>
      <c r="I27" s="5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53"/>
      <c r="B28" s="39"/>
      <c r="C28" s="39"/>
      <c r="D28" s="53"/>
      <c r="E28" s="37"/>
      <c r="F28" s="39"/>
      <c r="G28" s="39"/>
      <c r="H28" s="39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47"/>
      <c r="B29" s="37"/>
      <c r="C29" s="37"/>
      <c r="D29" s="53"/>
      <c r="E29" s="37"/>
      <c r="F29" s="37"/>
      <c r="G29" s="39"/>
      <c r="H29" s="39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47"/>
      <c r="B30" s="37"/>
      <c r="C30" s="37"/>
      <c r="D30" s="55"/>
      <c r="E30" s="39"/>
      <c r="F30" s="37"/>
      <c r="G30" s="39"/>
      <c r="H30" s="52"/>
      <c r="I30" s="5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53"/>
      <c r="B31" s="39"/>
      <c r="C31" s="39"/>
      <c r="D31" s="53"/>
      <c r="E31" s="37"/>
      <c r="F31" s="39"/>
      <c r="G31" s="39"/>
      <c r="H31" s="39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47"/>
      <c r="B32" s="37"/>
      <c r="C32" s="37"/>
      <c r="D32" s="53"/>
      <c r="E32" s="37"/>
      <c r="F32" s="37"/>
      <c r="G32" s="39"/>
      <c r="H32" s="39"/>
      <c r="I32" s="1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47"/>
      <c r="B33" s="37"/>
      <c r="C33" s="37"/>
      <c r="D33" s="55"/>
      <c r="E33" s="39"/>
      <c r="F33" s="37"/>
      <c r="G33" s="39"/>
      <c r="H33" s="52"/>
      <c r="I33" s="5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53"/>
      <c r="B34" s="39"/>
      <c r="C34" s="39"/>
      <c r="D34" s="53"/>
      <c r="E34" s="37"/>
      <c r="F34" s="39"/>
      <c r="G34" s="39"/>
      <c r="H34" s="39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0.75" customHeight="1">
      <c r="A35" s="47"/>
      <c r="B35" s="37"/>
      <c r="C35" s="37"/>
      <c r="D35" s="53"/>
      <c r="E35" s="37"/>
      <c r="F35" s="37"/>
      <c r="G35" s="39"/>
      <c r="H35" s="39"/>
      <c r="I35" s="1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47"/>
      <c r="B36" s="37"/>
      <c r="C36" s="37"/>
      <c r="D36" s="55"/>
      <c r="E36" s="39"/>
      <c r="F36" s="37"/>
      <c r="G36" s="39"/>
      <c r="H36" s="52"/>
      <c r="I36" s="5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53"/>
      <c r="B37" s="39"/>
      <c r="C37" s="39"/>
      <c r="D37" s="53"/>
      <c r="E37" s="37"/>
      <c r="F37" s="39"/>
      <c r="G37" s="39"/>
      <c r="H37" s="39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30.75" customHeight="1">
      <c r="A38" s="47"/>
      <c r="B38" s="37"/>
      <c r="C38" s="37"/>
      <c r="D38" s="53"/>
      <c r="E38" s="37"/>
      <c r="F38" s="37"/>
      <c r="G38" s="39"/>
      <c r="H38" s="39"/>
      <c r="I38" s="1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47"/>
      <c r="B39" s="37"/>
      <c r="C39" s="37"/>
      <c r="D39" s="55"/>
      <c r="E39" s="39"/>
      <c r="F39" s="37"/>
      <c r="G39" s="39"/>
      <c r="H39" s="52"/>
      <c r="I39" s="5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53"/>
      <c r="B40" s="39"/>
      <c r="C40" s="39"/>
      <c r="D40" s="39"/>
      <c r="E40" s="37"/>
      <c r="F40" s="39"/>
      <c r="G40" s="39"/>
      <c r="H40" s="39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1.5" customHeight="1">
      <c r="A41" s="47"/>
      <c r="B41" s="37"/>
      <c r="C41" s="37"/>
      <c r="D41" s="53"/>
      <c r="E41" s="37"/>
      <c r="F41" s="37"/>
      <c r="G41" s="39"/>
      <c r="H41" s="39"/>
      <c r="I41" s="1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47"/>
      <c r="B42" s="37"/>
      <c r="C42" s="37"/>
      <c r="D42" s="55"/>
      <c r="E42" s="39"/>
      <c r="F42" s="37"/>
      <c r="G42" s="39"/>
      <c r="H42" s="52"/>
      <c r="I42" s="5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53"/>
      <c r="B43" s="39"/>
      <c r="C43" s="39"/>
      <c r="D43" s="53"/>
      <c r="E43" s="37"/>
      <c r="F43" s="39"/>
      <c r="G43" s="39"/>
      <c r="H43" s="39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7.5" customHeight="1">
      <c r="A44" s="47"/>
      <c r="B44" s="37"/>
      <c r="C44" s="37"/>
      <c r="D44" s="53"/>
      <c r="E44" s="37"/>
      <c r="F44" s="37"/>
      <c r="G44" s="39"/>
      <c r="H44" s="39"/>
      <c r="I44" s="1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47"/>
      <c r="B45" s="37"/>
      <c r="C45" s="37"/>
      <c r="D45" s="55"/>
      <c r="E45" s="39"/>
      <c r="F45" s="37"/>
      <c r="G45" s="39"/>
      <c r="H45" s="52"/>
      <c r="I45" s="5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53"/>
      <c r="B46" s="39"/>
      <c r="C46" s="39"/>
      <c r="D46" s="53"/>
      <c r="E46" s="37"/>
      <c r="F46" s="39"/>
      <c r="G46" s="39"/>
      <c r="H46" s="39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8.25" customHeight="1">
      <c r="A47" s="47"/>
      <c r="B47" s="37"/>
      <c r="C47" s="37"/>
      <c r="D47" s="53"/>
      <c r="E47" s="37"/>
      <c r="F47" s="37"/>
      <c r="G47" s="39"/>
      <c r="H47" s="39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0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7:H11 H13 H16 H18 H21 H24 H27 H30 H33 H36 H39 H42 H45 I2:I3">
    <cfRule type="cellIs" dxfId="0" priority="1" operator="equal">
      <formula>"FAIL"</formula>
    </cfRule>
  </conditionalFormatting>
  <conditionalFormatting sqref="H7:H11 H13 H16 H18 H21 H24 H27 H30 H33 H36 H39 H42 H45 I2:I3">
    <cfRule type="cellIs" dxfId="1" priority="2" operator="equal">
      <formula>"PASS"</formula>
    </cfRule>
  </conditionalFormatting>
  <conditionalFormatting sqref="H7:H11 H13 H16 H18 H21 H24 H27 H30 H33 H36 H39 H42 H45 I2:I3">
    <cfRule type="cellIs" dxfId="2" priority="3" operator="equal">
      <formula>"WARNING"</formula>
    </cfRule>
  </conditionalFormatting>
  <conditionalFormatting sqref="H7:H11 H13 H16 H18 H21 H24 H27 H30 H33 H36 H39 H42 H45 I2:I3">
    <cfRule type="containsBlanks" dxfId="3" priority="4">
      <formula>LEN(TRIM(H7))=0</formula>
    </cfRule>
  </conditionalFormatting>
  <conditionalFormatting sqref="H14">
    <cfRule type="cellIs" dxfId="0" priority="5" operator="equal">
      <formula>"FAIL"</formula>
    </cfRule>
  </conditionalFormatting>
  <conditionalFormatting sqref="H14">
    <cfRule type="cellIs" dxfId="1" priority="6" operator="equal">
      <formula>"PASS"</formula>
    </cfRule>
  </conditionalFormatting>
  <conditionalFormatting sqref="H14">
    <cfRule type="cellIs" dxfId="2" priority="7" operator="equal">
      <formula>"WARNING"</formula>
    </cfRule>
  </conditionalFormatting>
  <conditionalFormatting sqref="H14">
    <cfRule type="containsBlanks" dxfId="3" priority="8">
      <formula>LEN(TRIM(H14))=0</formula>
    </cfRule>
  </conditionalFormatting>
  <dataValidations>
    <dataValidation type="list" allowBlank="1" showInputMessage="1" showErrorMessage="1" prompt="Click and enter a value from the list of items" sqref="H7:H11 H13:H14 H16 H18 H21 H24 H27 H30 H33 H36 H39 H42 H45">
      <formula1>"PASS,FAIL,WARNING"</formula1>
    </dataValidation>
  </dataValidations>
  <hyperlinks>
    <hyperlink r:id="rId1" ref="I7"/>
    <hyperlink r:id="rId2" ref="D8"/>
    <hyperlink r:id="rId3" ref="I8"/>
    <hyperlink r:id="rId4" ref="I9"/>
    <hyperlink r:id="rId5" ref="I10"/>
    <hyperlink r:id="rId6" ref="I11"/>
    <hyperlink r:id="rId7" ref="I12"/>
    <hyperlink r:id="rId8" ref="I13"/>
    <hyperlink r:id="rId9" ref="I14"/>
  </hyperlinks>
  <printOptions/>
  <pageMargins bottom="0.75" footer="0.0" header="0.0" left="0.7" right="0.7" top="0.75"/>
  <pageSetup orientation="landscape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