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925ba964cc4f1c93/General_Assembly/Capstone/02_Sales_Performance/"/>
    </mc:Choice>
  </mc:AlternateContent>
  <xr:revisionPtr revIDLastSave="690" documentId="8_{53C1A579-1555-4031-A24F-C70F736348D8}" xr6:coauthVersionLast="47" xr6:coauthVersionMax="47" xr10:uidLastSave="{89CA6E02-6DB9-4B28-A679-DC24A2A13CB1}"/>
  <bookViews>
    <workbookView xWindow="1875" yWindow="-14145" windowWidth="23940" windowHeight="12765" xr2:uid="{59E926A2-74C9-4938-9E92-D6419551F95E}"/>
  </bookViews>
  <sheets>
    <sheet name="Sheet1" sheetId="1" r:id="rId1"/>
    <sheet name="product_names_products_table" sheetId="3" r:id="rId2"/>
    <sheet name="sales_agent_names_from_sales_ta" sheetId="4" r:id="rId3"/>
    <sheet name="acct_names_from_acct_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 i="2" l="1"/>
  <c r="E37" i="4"/>
  <c r="B37" i="4"/>
  <c r="B39" i="4" s="1"/>
  <c r="D12" i="3"/>
  <c r="E90" i="2"/>
</calcChain>
</file>

<file path=xl/sharedStrings.xml><?xml version="1.0" encoding="utf-8"?>
<sst xmlns="http://schemas.openxmlformats.org/spreadsheetml/2006/main" count="328" uniqueCount="173">
  <si>
    <t>Accounts</t>
  </si>
  <si>
    <t>Account (Company Name)</t>
  </si>
  <si>
    <t>Sector</t>
  </si>
  <si>
    <t>Year Established</t>
  </si>
  <si>
    <t>Revenue</t>
  </si>
  <si>
    <t># of Employees</t>
  </si>
  <si>
    <t>Headquarters (Country)</t>
  </si>
  <si>
    <t>Parent Company</t>
  </si>
  <si>
    <t>Product Name</t>
  </si>
  <si>
    <t>Product Series</t>
  </si>
  <si>
    <t>Products</t>
  </si>
  <si>
    <t>Suggested Retail Price</t>
  </si>
  <si>
    <t>Sales Teams</t>
  </si>
  <si>
    <t>Sales Agent</t>
  </si>
  <si>
    <t>Sales Manager</t>
  </si>
  <si>
    <t>Regional Office</t>
  </si>
  <si>
    <t>Sales Pipeline</t>
  </si>
  <si>
    <t>Opportunity ID</t>
  </si>
  <si>
    <t>Company Name</t>
  </si>
  <si>
    <t>Sales Pipeline Stage (Prospecting, Engaging, Won/Lost)</t>
  </si>
  <si>
    <t>Engage Date</t>
  </si>
  <si>
    <t>Close Date</t>
  </si>
  <si>
    <t>Close Value</t>
  </si>
  <si>
    <t>Notes on join structure</t>
  </si>
  <si>
    <t>there are 35 salespeople in sales teams table.</t>
  </si>
  <si>
    <t xml:space="preserve">but only 30 salespeople in the pipeline table. </t>
  </si>
  <si>
    <t>that means we have sales people that are either so brand new that they haven't posted any activity yet, or they're just not doing anything. Ghost accounts? Not really salespeople? Managers?</t>
  </si>
  <si>
    <t>85 accounts in pipeline and accounts tables. No loss on join.</t>
  </si>
  <si>
    <t>left join</t>
  </si>
  <si>
    <t>full outer join</t>
  </si>
  <si>
    <t>7 unique products in both pipeline and products table. No loss on join.</t>
  </si>
  <si>
    <t>because I want to see sales agents with no sales</t>
  </si>
  <si>
    <t>GOTTA CHECK SPELLING AND PROBABLY use.replace() for at least GTXPro in products or pipeline. Pipeline has no space. Products has a space. Check other spellig compatibility for other primary keys: sales agent, account</t>
  </si>
  <si>
    <t>Acme Corporation</t>
  </si>
  <si>
    <t>Betasoloin</t>
  </si>
  <si>
    <t>Betatech</t>
  </si>
  <si>
    <t>Bioholding</t>
  </si>
  <si>
    <t>Bioplex</t>
  </si>
  <si>
    <t>Blackzim</t>
  </si>
  <si>
    <t>Bluth Company</t>
  </si>
  <si>
    <t>Bubba Gump</t>
  </si>
  <si>
    <t>Cancity</t>
  </si>
  <si>
    <t>Cheers</t>
  </si>
  <si>
    <t>Codehow</t>
  </si>
  <si>
    <t>Condax</t>
  </si>
  <si>
    <t>Conecom</t>
  </si>
  <si>
    <t>Dalttechnology</t>
  </si>
  <si>
    <t>dambase</t>
  </si>
  <si>
    <t>Domzoom</t>
  </si>
  <si>
    <t>Doncon</t>
  </si>
  <si>
    <t>Donquadtech</t>
  </si>
  <si>
    <t>Dontechi</t>
  </si>
  <si>
    <t>Donware</t>
  </si>
  <si>
    <t>Fasehatice</t>
  </si>
  <si>
    <t>Faxquote</t>
  </si>
  <si>
    <t>Finhigh</t>
  </si>
  <si>
    <t>Finjob</t>
  </si>
  <si>
    <t>Funholding</t>
  </si>
  <si>
    <t>Ganjaflex</t>
  </si>
  <si>
    <t>Gekko &amp; Co</t>
  </si>
  <si>
    <t>Genco Pura Olive Oil Company</t>
  </si>
  <si>
    <t>Globex Corporation</t>
  </si>
  <si>
    <t>Gogozoom</t>
  </si>
  <si>
    <t>Golddex</t>
  </si>
  <si>
    <t>Goodsilron</t>
  </si>
  <si>
    <t>Green-Plus</t>
  </si>
  <si>
    <t>Groovestreet</t>
  </si>
  <si>
    <t>Hatfan</t>
  </si>
  <si>
    <t>Hottechi</t>
  </si>
  <si>
    <t>Initech</t>
  </si>
  <si>
    <t>Inity</t>
  </si>
  <si>
    <t>Isdom</t>
  </si>
  <si>
    <t>Iselectrics</t>
  </si>
  <si>
    <t>J-Texon</t>
  </si>
  <si>
    <t>Kan-code</t>
  </si>
  <si>
    <t>Kinnamplus</t>
  </si>
  <si>
    <t>Konex</t>
  </si>
  <si>
    <t>Konmatfix</t>
  </si>
  <si>
    <t>Labdrill</t>
  </si>
  <si>
    <t>Lexiqvolax</t>
  </si>
  <si>
    <t>Massive Dynamic</t>
  </si>
  <si>
    <t>Mathtouch</t>
  </si>
  <si>
    <t>Nam-zim</t>
  </si>
  <si>
    <t>Newex</t>
  </si>
  <si>
    <t>Ontomedia</t>
  </si>
  <si>
    <t>Opentech</t>
  </si>
  <si>
    <t>Plexzap</t>
  </si>
  <si>
    <t>Plusstrip</t>
  </si>
  <si>
    <t>Plussunin</t>
  </si>
  <si>
    <t>Rangreen</t>
  </si>
  <si>
    <t>Rantouch</t>
  </si>
  <si>
    <t>Ron-tech</t>
  </si>
  <si>
    <t>Rundofase</t>
  </si>
  <si>
    <t>Scotfind</t>
  </si>
  <si>
    <t>Scottech</t>
  </si>
  <si>
    <t>Silis</t>
  </si>
  <si>
    <t>Singletechno</t>
  </si>
  <si>
    <t>Sonron</t>
  </si>
  <si>
    <t>Stanredtax</t>
  </si>
  <si>
    <t>Statholdings</t>
  </si>
  <si>
    <t>Streethex</t>
  </si>
  <si>
    <t>Sumace</t>
  </si>
  <si>
    <t>Sunnamplex</t>
  </si>
  <si>
    <t>The New York Inquirer</t>
  </si>
  <si>
    <t>Toughzap</t>
  </si>
  <si>
    <t>Treequote</t>
  </si>
  <si>
    <t>Umbrella Corporation</t>
  </si>
  <si>
    <t>Vehement Capital Partners</t>
  </si>
  <si>
    <t>Warephase</t>
  </si>
  <si>
    <t>Xx-holding</t>
  </si>
  <si>
    <t>Xx-zobam</t>
  </si>
  <si>
    <t>Y-corporation</t>
  </si>
  <si>
    <t>Yearin</t>
  </si>
  <si>
    <t>Zathunicon</t>
  </si>
  <si>
    <t>Zencorporation</t>
  </si>
  <si>
    <t>Zoomit</t>
  </si>
  <si>
    <t>Zotware</t>
  </si>
  <si>
    <t>Zumgoity</t>
  </si>
  <si>
    <t>total</t>
  </si>
  <si>
    <t>non-nulls is the real number.</t>
  </si>
  <si>
    <t>GTX Basic</t>
  </si>
  <si>
    <t>GTX Pro</t>
  </si>
  <si>
    <t>MG Special</t>
  </si>
  <si>
    <t>MG Advanced</t>
  </si>
  <si>
    <t>GTX Plus Pro</t>
  </si>
  <si>
    <t>GTX Plus Basic</t>
  </si>
  <si>
    <t>GTK 500</t>
  </si>
  <si>
    <t>GTXPro</t>
  </si>
  <si>
    <t>Anna Snelling</t>
  </si>
  <si>
    <t>Cecily Lampkin</t>
  </si>
  <si>
    <t>Versie Hillebrand</t>
  </si>
  <si>
    <t>Lajuana Vencill</t>
  </si>
  <si>
    <t>Moses Frase</t>
  </si>
  <si>
    <t>Jonathan Berthelot</t>
  </si>
  <si>
    <t>Marty Freudenburg</t>
  </si>
  <si>
    <t>Gladys Colclough</t>
  </si>
  <si>
    <t>Niesha Huffines</t>
  </si>
  <si>
    <t>Darcel Schlecht</t>
  </si>
  <si>
    <t>Mei-Mei Johns</t>
  </si>
  <si>
    <t>Violet Mclelland</t>
  </si>
  <si>
    <t>Corliss Cosme</t>
  </si>
  <si>
    <t>Rosie Papadopoulos</t>
  </si>
  <si>
    <t>Garret Kinder</t>
  </si>
  <si>
    <t>Wilburn Farren</t>
  </si>
  <si>
    <t>Elizabeth Anderson</t>
  </si>
  <si>
    <t>Daniell Hammack</t>
  </si>
  <si>
    <t>Cassey Cress</t>
  </si>
  <si>
    <t>Donn Cantrell</t>
  </si>
  <si>
    <t>Reed Clapper</t>
  </si>
  <si>
    <t>Boris Faz</t>
  </si>
  <si>
    <t>Natalya Ivanova</t>
  </si>
  <si>
    <t>Vicki Laflamme</t>
  </si>
  <si>
    <t>Rosalina Dieter</t>
  </si>
  <si>
    <t>Hayden Neloms</t>
  </si>
  <si>
    <t>Markita Hansen</t>
  </si>
  <si>
    <t>Elease Gluck</t>
  </si>
  <si>
    <t>Carol Thompson</t>
  </si>
  <si>
    <t>James Ascencio</t>
  </si>
  <si>
    <t>Kary Hendrixson</t>
  </si>
  <si>
    <t>Kami Bicknell</t>
  </si>
  <si>
    <t>Zane Levy</t>
  </si>
  <si>
    <t>Maureen Marcano</t>
  </si>
  <si>
    <t>Carl Lin</t>
  </si>
  <si>
    <t>we have</t>
  </si>
  <si>
    <t>values in sales_agent in pipeline table that are not exactly what came from sales teams table</t>
  </si>
  <si>
    <t>manually</t>
  </si>
  <si>
    <t>value_cnts_pipeline</t>
  </si>
  <si>
    <t>value_cnts_sales_teams</t>
  </si>
  <si>
    <t xml:space="preserve">NEVERMIND I MADE A MANUAL TYPO. Sales agent names should all be equivalent and good to join. </t>
  </si>
  <si>
    <t>done manually</t>
  </si>
  <si>
    <t xml:space="preserve">Scottech </t>
  </si>
  <si>
    <t># instances</t>
  </si>
  <si>
    <t>there's my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</si>
</sst>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0"/>
      <color theme="1"/>
      <name val="Var(--jp-code-font-family)"/>
    </font>
    <font>
      <sz val="8"/>
      <color theme="1"/>
      <name val="Segoe UI"/>
      <family val="2"/>
    </font>
    <font>
      <sz val="10"/>
      <color rgb="FFFF0000"/>
      <name val="Var(--jp-code-font-family)"/>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0" fillId="0" borderId="2" xfId="0" applyBorder="1"/>
    <xf numFmtId="0" fontId="0" fillId="0" borderId="3" xfId="0" applyBorder="1"/>
    <xf numFmtId="0" fontId="0" fillId="0" borderId="1" xfId="0" applyBorder="1"/>
    <xf numFmtId="0" fontId="1" fillId="0" borderId="0" xfId="0" applyFont="1" applyAlignment="1">
      <alignment horizontal="left" vertical="center"/>
    </xf>
    <xf numFmtId="0" fontId="2" fillId="0" borderId="0" xfId="0" applyFont="1"/>
    <xf numFmtId="0" fontId="3"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7D26-07D4-4541-8D4E-E0564E1BAFA7}">
  <dimension ref="A1:G23"/>
  <sheetViews>
    <sheetView tabSelected="1" workbookViewId="0">
      <selection activeCell="A26" sqref="A26"/>
    </sheetView>
  </sheetViews>
  <sheetFormatPr defaultRowHeight="14.4"/>
  <cols>
    <col min="1" max="1" width="48" customWidth="1"/>
    <col min="3" max="3" width="15.33203125" customWidth="1"/>
    <col min="5" max="5" width="23" customWidth="1"/>
    <col min="7" max="7" width="24.21875" customWidth="1"/>
  </cols>
  <sheetData>
    <row r="1" spans="1:7">
      <c r="A1" s="3" t="s">
        <v>16</v>
      </c>
      <c r="C1" s="3" t="s">
        <v>12</v>
      </c>
      <c r="E1" s="3" t="s">
        <v>10</v>
      </c>
      <c r="G1" s="3" t="s">
        <v>0</v>
      </c>
    </row>
    <row r="2" spans="1:7">
      <c r="A2" s="1" t="s">
        <v>17</v>
      </c>
      <c r="C2" s="1" t="s">
        <v>13</v>
      </c>
      <c r="E2" s="1" t="s">
        <v>8</v>
      </c>
      <c r="G2" s="1" t="s">
        <v>1</v>
      </c>
    </row>
    <row r="3" spans="1:7">
      <c r="A3" s="1" t="s">
        <v>13</v>
      </c>
      <c r="C3" s="1" t="s">
        <v>14</v>
      </c>
      <c r="E3" s="1" t="s">
        <v>9</v>
      </c>
      <c r="G3" s="1" t="s">
        <v>2</v>
      </c>
    </row>
    <row r="4" spans="1:7">
      <c r="A4" s="1" t="s">
        <v>8</v>
      </c>
      <c r="C4" s="2" t="s">
        <v>15</v>
      </c>
      <c r="E4" s="2" t="s">
        <v>11</v>
      </c>
      <c r="G4" s="1" t="s">
        <v>3</v>
      </c>
    </row>
    <row r="5" spans="1:7">
      <c r="A5" s="1" t="s">
        <v>18</v>
      </c>
      <c r="G5" s="1" t="s">
        <v>4</v>
      </c>
    </row>
    <row r="6" spans="1:7">
      <c r="A6" s="1" t="s">
        <v>19</v>
      </c>
      <c r="G6" s="1" t="s">
        <v>5</v>
      </c>
    </row>
    <row r="7" spans="1:7">
      <c r="A7" s="1" t="s">
        <v>20</v>
      </c>
      <c r="G7" s="1" t="s">
        <v>6</v>
      </c>
    </row>
    <row r="8" spans="1:7">
      <c r="A8" s="1" t="s">
        <v>21</v>
      </c>
      <c r="G8" s="2" t="s">
        <v>7</v>
      </c>
    </row>
    <row r="9" spans="1:7">
      <c r="A9" s="2" t="s">
        <v>22</v>
      </c>
    </row>
    <row r="11" spans="1:7">
      <c r="C11" t="s">
        <v>29</v>
      </c>
      <c r="E11" t="s">
        <v>28</v>
      </c>
      <c r="G11" t="s">
        <v>28</v>
      </c>
    </row>
    <row r="12" spans="1:7">
      <c r="C12" t="s">
        <v>31</v>
      </c>
    </row>
    <row r="15" spans="1:7">
      <c r="A15" t="s">
        <v>23</v>
      </c>
    </row>
    <row r="16" spans="1:7">
      <c r="A16" t="s">
        <v>24</v>
      </c>
    </row>
    <row r="17" spans="1:1">
      <c r="A17" t="s">
        <v>25</v>
      </c>
    </row>
    <row r="18" spans="1:1">
      <c r="A18" t="s">
        <v>26</v>
      </c>
    </row>
    <row r="19" spans="1:1">
      <c r="A19" t="s">
        <v>27</v>
      </c>
    </row>
    <row r="20" spans="1:1">
      <c r="A20" t="s">
        <v>30</v>
      </c>
    </row>
    <row r="23" spans="1:1">
      <c r="A2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909C-A8F2-44E8-887C-A7D6568B4BEF}">
  <dimension ref="A1:E12"/>
  <sheetViews>
    <sheetView workbookViewId="0">
      <selection activeCell="E21" sqref="E21"/>
    </sheetView>
  </sheetViews>
  <sheetFormatPr defaultRowHeight="14.4"/>
  <cols>
    <col min="1" max="1" width="18.88671875" customWidth="1"/>
  </cols>
  <sheetData>
    <row r="1" spans="1:5">
      <c r="A1" s="5" t="s">
        <v>120</v>
      </c>
      <c r="B1">
        <v>1866</v>
      </c>
    </row>
    <row r="2" spans="1:5">
      <c r="A2" s="5" t="s">
        <v>121</v>
      </c>
      <c r="B2">
        <v>0</v>
      </c>
      <c r="D2" t="s">
        <v>127</v>
      </c>
      <c r="E2">
        <v>1480</v>
      </c>
    </row>
    <row r="3" spans="1:5">
      <c r="A3" s="5" t="s">
        <v>122</v>
      </c>
      <c r="B3">
        <v>1651</v>
      </c>
    </row>
    <row r="4" spans="1:5">
      <c r="A4" s="5" t="s">
        <v>123</v>
      </c>
      <c r="B4">
        <v>1412</v>
      </c>
    </row>
    <row r="5" spans="1:5">
      <c r="A5" s="5" t="s">
        <v>124</v>
      </c>
      <c r="B5">
        <v>968</v>
      </c>
    </row>
    <row r="6" spans="1:5">
      <c r="A6" s="5" t="s">
        <v>125</v>
      </c>
      <c r="B6">
        <v>1383</v>
      </c>
    </row>
    <row r="7" spans="1:5">
      <c r="A7" s="5" t="s">
        <v>126</v>
      </c>
      <c r="B7">
        <v>40</v>
      </c>
    </row>
    <row r="12" spans="1:5">
      <c r="C12" t="s">
        <v>118</v>
      </c>
      <c r="D12">
        <f>SUM(B1:B7,E2)</f>
        <v>8800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6E78E-CFD5-4264-921E-C6D19D756E0D}">
  <dimension ref="A1:I41"/>
  <sheetViews>
    <sheetView topLeftCell="A19" workbookViewId="0">
      <selection activeCell="D45" sqref="D45"/>
    </sheetView>
  </sheetViews>
  <sheetFormatPr defaultRowHeight="14.4"/>
  <cols>
    <col min="1" max="1" width="22" customWidth="1"/>
    <col min="4" max="4" width="18" customWidth="1"/>
    <col min="8" max="8" width="16" customWidth="1"/>
  </cols>
  <sheetData>
    <row r="1" spans="1:9">
      <c r="A1" s="3" t="s">
        <v>165</v>
      </c>
      <c r="B1" s="3"/>
      <c r="C1" s="3"/>
      <c r="D1" s="3" t="s">
        <v>166</v>
      </c>
      <c r="E1" s="3"/>
      <c r="F1" s="3"/>
      <c r="G1" s="3"/>
      <c r="H1" s="3" t="s">
        <v>167</v>
      </c>
    </row>
    <row r="2" spans="1:9">
      <c r="A2" s="4" t="s">
        <v>137</v>
      </c>
      <c r="B2">
        <v>74</v>
      </c>
      <c r="D2" s="4" t="s">
        <v>137</v>
      </c>
      <c r="E2" s="4">
        <v>747</v>
      </c>
      <c r="H2" s="4" t="s">
        <v>137</v>
      </c>
    </row>
    <row r="3" spans="1:9">
      <c r="A3" s="4" t="s">
        <v>151</v>
      </c>
      <c r="B3">
        <v>451</v>
      </c>
      <c r="D3" s="4" t="s">
        <v>151</v>
      </c>
      <c r="E3" s="4">
        <v>451</v>
      </c>
      <c r="H3" s="4" t="s">
        <v>151</v>
      </c>
    </row>
    <row r="4" spans="1:9">
      <c r="A4" s="4" t="s">
        <v>128</v>
      </c>
      <c r="B4">
        <v>448</v>
      </c>
      <c r="D4" s="4" t="s">
        <v>128</v>
      </c>
      <c r="E4" s="4">
        <v>448</v>
      </c>
      <c r="H4" s="4" t="s">
        <v>128</v>
      </c>
      <c r="I4">
        <v>1</v>
      </c>
    </row>
    <row r="5" spans="1:9">
      <c r="A5" s="4" t="s">
        <v>158</v>
      </c>
      <c r="B5" s="4">
        <v>438</v>
      </c>
      <c r="D5" s="4" t="s">
        <v>158</v>
      </c>
      <c r="E5" s="4">
        <v>438</v>
      </c>
      <c r="H5" s="4" t="s">
        <v>158</v>
      </c>
    </row>
    <row r="6" spans="1:9">
      <c r="A6" s="4" t="s">
        <v>159</v>
      </c>
      <c r="B6" s="4">
        <v>362</v>
      </c>
      <c r="D6" s="4" t="s">
        <v>159</v>
      </c>
      <c r="E6" s="4">
        <v>362</v>
      </c>
      <c r="H6" s="4" t="s">
        <v>159</v>
      </c>
    </row>
    <row r="7" spans="1:9">
      <c r="A7" s="4" t="s">
        <v>130</v>
      </c>
      <c r="B7">
        <v>361</v>
      </c>
      <c r="D7" s="4" t="s">
        <v>130</v>
      </c>
      <c r="E7" s="4">
        <v>361</v>
      </c>
      <c r="H7" s="4" t="s">
        <v>130</v>
      </c>
    </row>
    <row r="8" spans="1:9">
      <c r="A8" s="4" t="s">
        <v>160</v>
      </c>
      <c r="B8" s="4">
        <v>349</v>
      </c>
      <c r="D8" s="4" t="s">
        <v>160</v>
      </c>
      <c r="E8" s="4">
        <v>349</v>
      </c>
      <c r="H8" s="4" t="s">
        <v>160</v>
      </c>
    </row>
    <row r="9" spans="1:9">
      <c r="A9" s="4" t="s">
        <v>146</v>
      </c>
      <c r="B9">
        <v>346</v>
      </c>
      <c r="D9" s="4" t="s">
        <v>146</v>
      </c>
      <c r="E9" s="4">
        <v>346</v>
      </c>
      <c r="H9" s="4" t="s">
        <v>146</v>
      </c>
    </row>
    <row r="10" spans="1:9">
      <c r="A10" s="4" t="s">
        <v>133</v>
      </c>
      <c r="B10">
        <v>345</v>
      </c>
      <c r="D10" s="4" t="s">
        <v>133</v>
      </c>
      <c r="E10" s="4">
        <v>345</v>
      </c>
      <c r="H10" s="4" t="s">
        <v>133</v>
      </c>
    </row>
    <row r="11" spans="1:9">
      <c r="A11" s="4" t="s">
        <v>135</v>
      </c>
      <c r="B11">
        <v>317</v>
      </c>
      <c r="D11" s="4" t="s">
        <v>135</v>
      </c>
      <c r="E11" s="4">
        <v>317</v>
      </c>
      <c r="H11" s="4" t="s">
        <v>135</v>
      </c>
    </row>
    <row r="12" spans="1:9">
      <c r="A12" s="4" t="s">
        <v>131</v>
      </c>
      <c r="B12">
        <v>311</v>
      </c>
      <c r="D12" s="4" t="s">
        <v>131</v>
      </c>
      <c r="E12" s="4">
        <v>311</v>
      </c>
      <c r="H12" s="4" t="s">
        <v>131</v>
      </c>
    </row>
    <row r="13" spans="1:9">
      <c r="A13" s="4" t="s">
        <v>140</v>
      </c>
      <c r="B13">
        <v>310</v>
      </c>
      <c r="D13" s="4" t="s">
        <v>140</v>
      </c>
      <c r="E13" s="4">
        <v>310</v>
      </c>
      <c r="H13" s="4" t="s">
        <v>140</v>
      </c>
    </row>
    <row r="14" spans="1:9">
      <c r="A14" s="4" t="s">
        <v>154</v>
      </c>
      <c r="B14">
        <v>306</v>
      </c>
      <c r="D14" s="4" t="s">
        <v>154</v>
      </c>
      <c r="E14" s="4">
        <v>306</v>
      </c>
      <c r="H14" s="4" t="s">
        <v>154</v>
      </c>
    </row>
    <row r="15" spans="1:9">
      <c r="A15" s="4" t="s">
        <v>161</v>
      </c>
      <c r="B15" s="4">
        <v>285</v>
      </c>
      <c r="D15" s="4" t="s">
        <v>161</v>
      </c>
      <c r="E15" s="4">
        <v>285</v>
      </c>
      <c r="H15" s="4" t="s">
        <v>161</v>
      </c>
    </row>
    <row r="16" spans="1:9">
      <c r="A16" s="4" t="s">
        <v>134</v>
      </c>
      <c r="B16">
        <v>281</v>
      </c>
      <c r="D16" s="4" t="s">
        <v>134</v>
      </c>
      <c r="E16" s="4">
        <v>281</v>
      </c>
      <c r="H16" s="4" t="s">
        <v>134</v>
      </c>
    </row>
    <row r="17" spans="1:8">
      <c r="A17" s="4" t="s">
        <v>147</v>
      </c>
      <c r="B17">
        <v>275</v>
      </c>
      <c r="D17" s="4" t="s">
        <v>147</v>
      </c>
      <c r="E17" s="4">
        <v>275</v>
      </c>
      <c r="H17" s="4" t="s">
        <v>147</v>
      </c>
    </row>
    <row r="18" spans="1:8">
      <c r="A18" s="4" t="s">
        <v>157</v>
      </c>
      <c r="B18">
        <v>267</v>
      </c>
      <c r="D18" s="4" t="s">
        <v>157</v>
      </c>
      <c r="E18" s="4">
        <v>267</v>
      </c>
      <c r="H18" s="4" t="s">
        <v>157</v>
      </c>
    </row>
    <row r="19" spans="1:8">
      <c r="A19" s="4" t="s">
        <v>139</v>
      </c>
      <c r="B19">
        <v>261</v>
      </c>
      <c r="D19" s="4" t="s">
        <v>139</v>
      </c>
      <c r="E19" s="4">
        <v>261</v>
      </c>
      <c r="H19" s="4" t="s">
        <v>139</v>
      </c>
    </row>
    <row r="20" spans="1:8">
      <c r="A20" s="4" t="s">
        <v>132</v>
      </c>
      <c r="B20">
        <v>260</v>
      </c>
      <c r="D20" s="4" t="s">
        <v>132</v>
      </c>
      <c r="E20" s="4">
        <v>260</v>
      </c>
      <c r="H20" s="4" t="s">
        <v>132</v>
      </c>
    </row>
    <row r="21" spans="1:8">
      <c r="A21" s="4" t="s">
        <v>145</v>
      </c>
      <c r="B21">
        <v>259</v>
      </c>
      <c r="D21" s="4" t="s">
        <v>145</v>
      </c>
      <c r="E21" s="4">
        <v>259</v>
      </c>
      <c r="H21" s="4" t="s">
        <v>145</v>
      </c>
    </row>
    <row r="22" spans="1:8">
      <c r="A22" s="4" t="s">
        <v>136</v>
      </c>
      <c r="B22">
        <v>239</v>
      </c>
      <c r="D22" s="4" t="s">
        <v>136</v>
      </c>
      <c r="E22" s="4">
        <v>239</v>
      </c>
      <c r="H22" s="4" t="s">
        <v>136</v>
      </c>
    </row>
    <row r="23" spans="1:8">
      <c r="A23" s="4" t="s">
        <v>148</v>
      </c>
      <c r="B23">
        <v>237</v>
      </c>
      <c r="D23" s="4" t="s">
        <v>148</v>
      </c>
      <c r="E23" s="4">
        <v>237</v>
      </c>
      <c r="H23" s="4" t="s">
        <v>148</v>
      </c>
    </row>
    <row r="24" spans="1:8">
      <c r="A24" s="4" t="s">
        <v>149</v>
      </c>
      <c r="B24">
        <v>210</v>
      </c>
      <c r="D24" s="4" t="s">
        <v>149</v>
      </c>
      <c r="E24" s="4">
        <v>210</v>
      </c>
      <c r="H24" s="4" t="s">
        <v>149</v>
      </c>
    </row>
    <row r="25" spans="1:8">
      <c r="A25" s="4" t="s">
        <v>129</v>
      </c>
      <c r="B25">
        <v>203</v>
      </c>
      <c r="D25" s="4" t="s">
        <v>129</v>
      </c>
      <c r="E25" s="4">
        <v>203</v>
      </c>
      <c r="H25" s="4" t="s">
        <v>129</v>
      </c>
    </row>
    <row r="26" spans="1:8">
      <c r="A26" s="4" t="s">
        <v>153</v>
      </c>
      <c r="B26">
        <v>202</v>
      </c>
      <c r="D26" s="4" t="s">
        <v>153</v>
      </c>
      <c r="E26" s="4">
        <v>202</v>
      </c>
      <c r="H26" s="4" t="s">
        <v>153</v>
      </c>
    </row>
    <row r="27" spans="1:8">
      <c r="A27" s="4" t="s">
        <v>155</v>
      </c>
      <c r="B27">
        <v>177</v>
      </c>
      <c r="D27" s="4" t="s">
        <v>155</v>
      </c>
      <c r="E27" s="4">
        <v>177</v>
      </c>
      <c r="H27" s="4" t="s">
        <v>155</v>
      </c>
    </row>
    <row r="28" spans="1:8">
      <c r="A28" s="4" t="s">
        <v>141</v>
      </c>
      <c r="B28">
        <v>160</v>
      </c>
      <c r="D28" s="4" t="s">
        <v>141</v>
      </c>
      <c r="E28" s="4">
        <v>160</v>
      </c>
      <c r="H28" s="4" t="s">
        <v>141</v>
      </c>
    </row>
    <row r="29" spans="1:8">
      <c r="A29" s="4" t="s">
        <v>152</v>
      </c>
      <c r="B29">
        <v>160</v>
      </c>
      <c r="D29" s="4" t="s">
        <v>152</v>
      </c>
      <c r="E29" s="4">
        <v>160</v>
      </c>
      <c r="H29" s="4" t="s">
        <v>152</v>
      </c>
    </row>
    <row r="30" spans="1:8">
      <c r="A30" s="4" t="s">
        <v>142</v>
      </c>
      <c r="B30">
        <v>123</v>
      </c>
      <c r="D30" s="4" t="s">
        <v>142</v>
      </c>
      <c r="E30" s="4">
        <v>123</v>
      </c>
      <c r="H30" s="4" t="s">
        <v>142</v>
      </c>
    </row>
    <row r="31" spans="1:8">
      <c r="A31" s="4" t="s">
        <v>143</v>
      </c>
      <c r="B31">
        <v>110</v>
      </c>
      <c r="D31" s="4" t="s">
        <v>143</v>
      </c>
      <c r="E31" s="4">
        <v>110</v>
      </c>
      <c r="H31" s="4" t="s">
        <v>143</v>
      </c>
    </row>
    <row r="32" spans="1:8">
      <c r="A32" s="6" t="s">
        <v>138</v>
      </c>
      <c r="B32">
        <v>0</v>
      </c>
      <c r="H32" s="4" t="s">
        <v>138</v>
      </c>
    </row>
    <row r="33" spans="1:8">
      <c r="A33" s="6" t="s">
        <v>144</v>
      </c>
      <c r="B33">
        <v>0</v>
      </c>
      <c r="H33" s="4" t="s">
        <v>144</v>
      </c>
    </row>
    <row r="34" spans="1:8">
      <c r="A34" s="6" t="s">
        <v>150</v>
      </c>
      <c r="B34">
        <v>0</v>
      </c>
      <c r="H34" s="4" t="s">
        <v>150</v>
      </c>
    </row>
    <row r="35" spans="1:8">
      <c r="A35" s="6" t="s">
        <v>156</v>
      </c>
      <c r="B35">
        <v>0</v>
      </c>
      <c r="H35" s="4" t="s">
        <v>156</v>
      </c>
    </row>
    <row r="36" spans="1:8">
      <c r="A36" s="6" t="s">
        <v>162</v>
      </c>
      <c r="B36" s="4">
        <v>0</v>
      </c>
      <c r="H36" s="4" t="s">
        <v>162</v>
      </c>
    </row>
    <row r="37" spans="1:8">
      <c r="B37">
        <f>SUM(B3:B36)</f>
        <v>8053</v>
      </c>
      <c r="E37">
        <f>SUM(E3:E35)</f>
        <v>8053</v>
      </c>
    </row>
    <row r="39" spans="1:8">
      <c r="A39" t="s">
        <v>163</v>
      </c>
      <c r="B39">
        <f>8800-B37</f>
        <v>747</v>
      </c>
      <c r="D39" t="s">
        <v>164</v>
      </c>
    </row>
    <row r="41" spans="1:8">
      <c r="D41" t="s">
        <v>168</v>
      </c>
    </row>
  </sheetData>
  <sortState xmlns:xlrd2="http://schemas.microsoft.com/office/spreadsheetml/2017/richdata2" ref="A2:I36">
    <sortCondition descending="1" ref="E2:E3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0B3C-0B14-4A7D-BD4A-399FD5FCEB42}">
  <dimension ref="B1:J90"/>
  <sheetViews>
    <sheetView topLeftCell="A73" workbookViewId="0">
      <selection activeCell="M54" sqref="M54"/>
    </sheetView>
  </sheetViews>
  <sheetFormatPr defaultRowHeight="14.4"/>
  <cols>
    <col min="8" max="8" width="26.44140625" customWidth="1"/>
  </cols>
  <sheetData>
    <row r="1" spans="2:9">
      <c r="B1" t="s">
        <v>169</v>
      </c>
      <c r="E1" t="s">
        <v>171</v>
      </c>
      <c r="H1" t="s">
        <v>166</v>
      </c>
      <c r="I1" t="s">
        <v>171</v>
      </c>
    </row>
    <row r="2" spans="2:9">
      <c r="B2" t="s">
        <v>68</v>
      </c>
      <c r="E2">
        <v>200</v>
      </c>
      <c r="H2" s="4" t="s">
        <v>68</v>
      </c>
      <c r="I2" s="4">
        <v>200</v>
      </c>
    </row>
    <row r="3" spans="2:9">
      <c r="B3" t="s">
        <v>74</v>
      </c>
      <c r="E3">
        <v>196</v>
      </c>
      <c r="H3" s="4" t="s">
        <v>74</v>
      </c>
      <c r="I3" s="4">
        <v>196</v>
      </c>
    </row>
    <row r="4" spans="2:9">
      <c r="B4" t="s">
        <v>76</v>
      </c>
      <c r="E4">
        <v>178</v>
      </c>
      <c r="H4" s="4" t="s">
        <v>76</v>
      </c>
      <c r="I4" s="4">
        <v>178</v>
      </c>
    </row>
    <row r="5" spans="2:9">
      <c r="B5" t="s">
        <v>44</v>
      </c>
      <c r="E5">
        <v>170</v>
      </c>
      <c r="H5" s="4" t="s">
        <v>44</v>
      </c>
      <c r="I5" s="4">
        <v>170</v>
      </c>
    </row>
    <row r="6" spans="2:9">
      <c r="B6" t="s">
        <v>51</v>
      </c>
      <c r="E6">
        <v>129</v>
      </c>
      <c r="H6" s="4" t="s">
        <v>51</v>
      </c>
      <c r="I6" s="4">
        <v>129</v>
      </c>
    </row>
    <row r="7" spans="2:9">
      <c r="B7" t="s">
        <v>43</v>
      </c>
      <c r="E7">
        <v>121</v>
      </c>
      <c r="H7" s="4" t="s">
        <v>43</v>
      </c>
      <c r="I7" s="4">
        <v>121</v>
      </c>
    </row>
    <row r="8" spans="2:9">
      <c r="B8" t="s">
        <v>71</v>
      </c>
      <c r="E8">
        <v>119</v>
      </c>
      <c r="H8" s="4" t="s">
        <v>71</v>
      </c>
      <c r="I8" s="4">
        <v>119</v>
      </c>
    </row>
    <row r="9" spans="2:9">
      <c r="B9" t="s">
        <v>105</v>
      </c>
      <c r="E9">
        <v>116</v>
      </c>
      <c r="H9" s="4" t="s">
        <v>105</v>
      </c>
      <c r="I9" s="4">
        <v>116</v>
      </c>
    </row>
    <row r="10" spans="2:9">
      <c r="B10" t="s">
        <v>70</v>
      </c>
      <c r="E10">
        <v>113</v>
      </c>
      <c r="H10" s="4" t="s">
        <v>70</v>
      </c>
      <c r="I10" s="4">
        <v>113</v>
      </c>
    </row>
    <row r="11" spans="2:9">
      <c r="B11" t="s">
        <v>91</v>
      </c>
      <c r="E11">
        <v>112</v>
      </c>
      <c r="H11" s="4" t="s">
        <v>91</v>
      </c>
      <c r="I11" s="4">
        <v>112</v>
      </c>
    </row>
    <row r="12" spans="2:9">
      <c r="B12" t="s">
        <v>96</v>
      </c>
      <c r="E12">
        <v>112</v>
      </c>
      <c r="H12" s="4" t="s">
        <v>96</v>
      </c>
      <c r="I12" s="4">
        <v>112</v>
      </c>
    </row>
    <row r="13" spans="2:9">
      <c r="B13" t="s">
        <v>57</v>
      </c>
      <c r="E13">
        <v>109</v>
      </c>
      <c r="H13" s="4" t="s">
        <v>57</v>
      </c>
      <c r="I13" s="4">
        <v>109</v>
      </c>
    </row>
    <row r="14" spans="2:9">
      <c r="B14" t="s">
        <v>89</v>
      </c>
      <c r="E14">
        <v>109</v>
      </c>
      <c r="H14" s="4" t="s">
        <v>89</v>
      </c>
      <c r="I14" s="4">
        <v>109</v>
      </c>
    </row>
    <row r="15" spans="2:9">
      <c r="B15" t="s">
        <v>100</v>
      </c>
      <c r="E15">
        <v>109</v>
      </c>
      <c r="H15" s="4" t="s">
        <v>100</v>
      </c>
      <c r="I15" s="4">
        <v>109</v>
      </c>
    </row>
    <row r="16" spans="2:9">
      <c r="B16" t="s">
        <v>98</v>
      </c>
      <c r="E16">
        <v>106</v>
      </c>
      <c r="H16" s="4" t="s">
        <v>98</v>
      </c>
      <c r="I16" s="4">
        <v>106</v>
      </c>
    </row>
    <row r="17" spans="2:9">
      <c r="B17" t="s">
        <v>108</v>
      </c>
      <c r="E17">
        <v>106</v>
      </c>
      <c r="H17" s="4" t="s">
        <v>108</v>
      </c>
      <c r="I17" s="4">
        <v>106</v>
      </c>
    </row>
    <row r="18" spans="2:9">
      <c r="B18" t="s">
        <v>93</v>
      </c>
      <c r="E18">
        <v>105</v>
      </c>
      <c r="H18" s="4" t="s">
        <v>93</v>
      </c>
      <c r="I18" s="4">
        <v>105</v>
      </c>
    </row>
    <row r="19" spans="2:9">
      <c r="B19" t="s">
        <v>92</v>
      </c>
      <c r="E19">
        <v>104</v>
      </c>
      <c r="H19" s="4" t="s">
        <v>92</v>
      </c>
      <c r="I19" s="4">
        <v>104</v>
      </c>
    </row>
    <row r="20" spans="2:9">
      <c r="B20" t="s">
        <v>88</v>
      </c>
      <c r="E20">
        <v>103</v>
      </c>
      <c r="H20" s="4" t="s">
        <v>88</v>
      </c>
      <c r="I20" s="4">
        <v>103</v>
      </c>
    </row>
    <row r="21" spans="2:9">
      <c r="B21" t="s">
        <v>55</v>
      </c>
      <c r="E21">
        <v>102</v>
      </c>
      <c r="H21" s="4" t="s">
        <v>55</v>
      </c>
      <c r="I21" s="4">
        <v>102</v>
      </c>
    </row>
    <row r="22" spans="2:9">
      <c r="B22" t="s">
        <v>41</v>
      </c>
      <c r="E22">
        <v>101</v>
      </c>
      <c r="H22" s="4" t="s">
        <v>41</v>
      </c>
      <c r="I22" s="4">
        <v>101</v>
      </c>
    </row>
    <row r="23" spans="2:9">
      <c r="B23" t="s">
        <v>42</v>
      </c>
      <c r="E23">
        <v>98</v>
      </c>
      <c r="H23" s="4" t="s">
        <v>42</v>
      </c>
      <c r="I23" s="4">
        <v>98</v>
      </c>
    </row>
    <row r="24" spans="2:9">
      <c r="B24" t="s">
        <v>45</v>
      </c>
      <c r="E24">
        <v>97</v>
      </c>
      <c r="H24" s="4" t="s">
        <v>45</v>
      </c>
      <c r="I24" s="4">
        <v>97</v>
      </c>
    </row>
    <row r="25" spans="2:9">
      <c r="B25" t="s">
        <v>64</v>
      </c>
      <c r="E25">
        <v>95</v>
      </c>
      <c r="H25" s="4" t="s">
        <v>64</v>
      </c>
      <c r="I25" s="4">
        <v>95</v>
      </c>
    </row>
    <row r="26" spans="2:9">
      <c r="B26" t="s">
        <v>36</v>
      </c>
      <c r="E26">
        <v>94</v>
      </c>
      <c r="H26" s="4" t="s">
        <v>36</v>
      </c>
      <c r="I26" s="4">
        <v>94</v>
      </c>
    </row>
    <row r="27" spans="2:9">
      <c r="B27" t="s">
        <v>60</v>
      </c>
      <c r="E27">
        <v>94</v>
      </c>
      <c r="H27" s="4" t="s">
        <v>60</v>
      </c>
      <c r="I27" s="4">
        <v>94</v>
      </c>
    </row>
    <row r="28" spans="2:9">
      <c r="B28" t="s">
        <v>110</v>
      </c>
      <c r="E28">
        <v>94</v>
      </c>
      <c r="H28" s="4" t="s">
        <v>110</v>
      </c>
      <c r="I28" s="4">
        <v>94</v>
      </c>
    </row>
    <row r="29" spans="2:9">
      <c r="B29" t="s">
        <v>35</v>
      </c>
      <c r="E29">
        <v>92</v>
      </c>
      <c r="H29" s="4" t="s">
        <v>35</v>
      </c>
      <c r="I29" s="4">
        <v>92</v>
      </c>
    </row>
    <row r="30" spans="2:9">
      <c r="B30" t="s">
        <v>47</v>
      </c>
      <c r="E30">
        <v>92</v>
      </c>
      <c r="H30" s="4" t="s">
        <v>47</v>
      </c>
      <c r="I30" s="4">
        <v>92</v>
      </c>
    </row>
    <row r="31" spans="2:9">
      <c r="B31" t="s">
        <v>111</v>
      </c>
      <c r="E31">
        <v>92</v>
      </c>
      <c r="H31" s="4" t="s">
        <v>111</v>
      </c>
      <c r="I31" s="4">
        <v>92</v>
      </c>
    </row>
    <row r="32" spans="2:9">
      <c r="B32" t="s">
        <v>50</v>
      </c>
      <c r="E32">
        <v>91</v>
      </c>
      <c r="H32" s="4" t="s">
        <v>50</v>
      </c>
      <c r="I32" s="4">
        <v>91</v>
      </c>
    </row>
    <row r="33" spans="2:9">
      <c r="B33" t="s">
        <v>61</v>
      </c>
      <c r="E33">
        <v>91</v>
      </c>
      <c r="H33" s="4" t="s">
        <v>61</v>
      </c>
      <c r="I33" s="4">
        <v>91</v>
      </c>
    </row>
    <row r="34" spans="2:9">
      <c r="B34" t="s">
        <v>56</v>
      </c>
      <c r="E34">
        <v>89</v>
      </c>
      <c r="H34" s="4" t="s">
        <v>56</v>
      </c>
      <c r="I34" s="4">
        <v>89</v>
      </c>
    </row>
    <row r="35" spans="2:9">
      <c r="B35" t="s">
        <v>54</v>
      </c>
      <c r="E35">
        <v>88</v>
      </c>
      <c r="H35" s="4" t="s">
        <v>54</v>
      </c>
      <c r="I35" s="4">
        <v>88</v>
      </c>
    </row>
    <row r="36" spans="2:9">
      <c r="B36" t="s">
        <v>59</v>
      </c>
      <c r="E36">
        <v>88</v>
      </c>
      <c r="H36" s="4" t="s">
        <v>59</v>
      </c>
      <c r="I36" s="4">
        <v>88</v>
      </c>
    </row>
    <row r="37" spans="2:9">
      <c r="B37" t="s">
        <v>81</v>
      </c>
      <c r="E37">
        <v>88</v>
      </c>
      <c r="H37" s="4" t="s">
        <v>81</v>
      </c>
      <c r="I37" s="4">
        <v>88</v>
      </c>
    </row>
    <row r="38" spans="2:9">
      <c r="B38" t="s">
        <v>67</v>
      </c>
      <c r="E38">
        <v>87</v>
      </c>
      <c r="H38" s="4" t="s">
        <v>67</v>
      </c>
      <c r="I38" s="4">
        <v>87</v>
      </c>
    </row>
    <row r="39" spans="2:9">
      <c r="B39" t="s">
        <v>109</v>
      </c>
      <c r="E39">
        <v>87</v>
      </c>
      <c r="H39" s="4" t="s">
        <v>109</v>
      </c>
      <c r="I39" s="4">
        <v>87</v>
      </c>
    </row>
    <row r="40" spans="2:9">
      <c r="B40" t="s">
        <v>53</v>
      </c>
      <c r="E40">
        <v>85</v>
      </c>
      <c r="H40" s="4" t="s">
        <v>53</v>
      </c>
      <c r="I40" s="4">
        <v>85</v>
      </c>
    </row>
    <row r="41" spans="2:9">
      <c r="B41" t="s">
        <v>94</v>
      </c>
      <c r="E41">
        <v>84</v>
      </c>
      <c r="H41" s="4" t="s">
        <v>170</v>
      </c>
      <c r="I41" s="4">
        <v>84</v>
      </c>
    </row>
    <row r="42" spans="2:9">
      <c r="B42" t="s">
        <v>106</v>
      </c>
      <c r="E42">
        <v>84</v>
      </c>
      <c r="H42" s="4" t="s">
        <v>106</v>
      </c>
      <c r="I42" s="4">
        <v>84</v>
      </c>
    </row>
    <row r="43" spans="2:9">
      <c r="B43" t="s">
        <v>38</v>
      </c>
      <c r="E43">
        <v>83</v>
      </c>
      <c r="H43" s="4" t="s">
        <v>38</v>
      </c>
      <c r="I43" s="4">
        <v>83</v>
      </c>
    </row>
    <row r="44" spans="2:9">
      <c r="B44" t="s">
        <v>48</v>
      </c>
      <c r="E44">
        <v>83</v>
      </c>
      <c r="H44" s="4" t="s">
        <v>48</v>
      </c>
      <c r="I44" s="4">
        <v>83</v>
      </c>
    </row>
    <row r="45" spans="2:9">
      <c r="B45" t="s">
        <v>86</v>
      </c>
      <c r="E45">
        <v>82</v>
      </c>
      <c r="H45" s="4" t="s">
        <v>86</v>
      </c>
      <c r="I45" s="4">
        <v>82</v>
      </c>
    </row>
    <row r="46" spans="2:9">
      <c r="B46" t="s">
        <v>58</v>
      </c>
      <c r="E46">
        <v>81</v>
      </c>
      <c r="H46" s="4" t="s">
        <v>58</v>
      </c>
      <c r="I46" s="4">
        <v>81</v>
      </c>
    </row>
    <row r="47" spans="2:9">
      <c r="B47" t="s">
        <v>65</v>
      </c>
      <c r="E47">
        <v>81</v>
      </c>
      <c r="H47" s="4" t="s">
        <v>65</v>
      </c>
      <c r="I47" s="4">
        <v>81</v>
      </c>
    </row>
    <row r="48" spans="2:9">
      <c r="B48" t="s">
        <v>78</v>
      </c>
      <c r="E48">
        <v>81</v>
      </c>
      <c r="H48" s="4" t="s">
        <v>78</v>
      </c>
      <c r="I48" s="4">
        <v>81</v>
      </c>
    </row>
    <row r="49" spans="2:10">
      <c r="B49" t="s">
        <v>62</v>
      </c>
      <c r="E49">
        <v>79</v>
      </c>
      <c r="H49" s="4" t="s">
        <v>62</v>
      </c>
      <c r="I49" s="4">
        <v>79</v>
      </c>
    </row>
    <row r="50" spans="2:10">
      <c r="B50" t="s">
        <v>97</v>
      </c>
      <c r="E50">
        <v>79</v>
      </c>
      <c r="H50" s="4" t="s">
        <v>97</v>
      </c>
      <c r="I50" s="4">
        <v>79</v>
      </c>
    </row>
    <row r="51" spans="2:10">
      <c r="B51" t="s">
        <v>73</v>
      </c>
      <c r="E51">
        <v>77</v>
      </c>
      <c r="H51" s="4" t="s">
        <v>73</v>
      </c>
      <c r="I51" s="4">
        <v>77</v>
      </c>
    </row>
    <row r="52" spans="2:10">
      <c r="B52" t="s">
        <v>79</v>
      </c>
      <c r="E52">
        <v>75</v>
      </c>
      <c r="H52" s="4" t="s">
        <v>79</v>
      </c>
      <c r="I52" s="4">
        <v>75</v>
      </c>
    </row>
    <row r="53" spans="2:10">
      <c r="B53" t="s">
        <v>116</v>
      </c>
      <c r="E53">
        <v>75</v>
      </c>
      <c r="H53" s="4" t="s">
        <v>116</v>
      </c>
      <c r="I53" s="4">
        <v>75</v>
      </c>
    </row>
    <row r="54" spans="2:10">
      <c r="B54" t="s">
        <v>77</v>
      </c>
      <c r="E54">
        <v>74</v>
      </c>
      <c r="H54" s="4" t="s">
        <v>77</v>
      </c>
      <c r="I54" s="4">
        <v>74</v>
      </c>
    </row>
    <row r="55" spans="2:10">
      <c r="B55" t="s">
        <v>75</v>
      </c>
      <c r="E55">
        <v>79</v>
      </c>
      <c r="H55" s="4" t="s">
        <v>75</v>
      </c>
      <c r="I55" s="4">
        <v>73</v>
      </c>
      <c r="J55" t="s">
        <v>172</v>
      </c>
    </row>
    <row r="56" spans="2:10">
      <c r="B56" t="s">
        <v>46</v>
      </c>
      <c r="E56">
        <v>72</v>
      </c>
      <c r="H56" s="4" t="s">
        <v>46</v>
      </c>
      <c r="I56" s="4">
        <v>72</v>
      </c>
    </row>
    <row r="57" spans="2:10">
      <c r="B57" t="s">
        <v>95</v>
      </c>
      <c r="E57">
        <v>72</v>
      </c>
      <c r="H57" s="4" t="s">
        <v>95</v>
      </c>
      <c r="I57" s="4">
        <v>72</v>
      </c>
    </row>
    <row r="58" spans="2:10">
      <c r="B58" t="s">
        <v>104</v>
      </c>
      <c r="E58">
        <v>72</v>
      </c>
      <c r="H58" s="4" t="s">
        <v>104</v>
      </c>
      <c r="I58" s="4">
        <v>72</v>
      </c>
    </row>
    <row r="59" spans="2:10">
      <c r="B59" t="s">
        <v>99</v>
      </c>
      <c r="E59">
        <v>71</v>
      </c>
      <c r="H59" s="4" t="s">
        <v>99</v>
      </c>
      <c r="I59" s="4">
        <v>71</v>
      </c>
    </row>
    <row r="60" spans="2:10">
      <c r="B60" t="s">
        <v>102</v>
      </c>
      <c r="E60">
        <v>71</v>
      </c>
      <c r="H60" s="4" t="s">
        <v>102</v>
      </c>
      <c r="I60" s="4">
        <v>71</v>
      </c>
    </row>
    <row r="61" spans="2:10">
      <c r="B61" t="s">
        <v>69</v>
      </c>
      <c r="E61">
        <v>70</v>
      </c>
      <c r="H61" s="4" t="s">
        <v>69</v>
      </c>
      <c r="I61" s="4">
        <v>70</v>
      </c>
    </row>
    <row r="62" spans="2:10">
      <c r="B62" t="s">
        <v>90</v>
      </c>
      <c r="E62">
        <v>69</v>
      </c>
      <c r="H62" s="4" t="s">
        <v>90</v>
      </c>
      <c r="I62" s="4">
        <v>69</v>
      </c>
    </row>
    <row r="63" spans="2:10">
      <c r="B63" t="s">
        <v>33</v>
      </c>
      <c r="E63">
        <v>68</v>
      </c>
      <c r="H63" s="4" t="s">
        <v>33</v>
      </c>
      <c r="I63" s="4">
        <v>68</v>
      </c>
    </row>
    <row r="64" spans="2:10">
      <c r="B64" t="s">
        <v>34</v>
      </c>
      <c r="E64">
        <v>68</v>
      </c>
      <c r="H64" s="4" t="s">
        <v>34</v>
      </c>
      <c r="I64" s="4">
        <v>68</v>
      </c>
    </row>
    <row r="65" spans="2:9">
      <c r="B65" t="s">
        <v>107</v>
      </c>
      <c r="E65">
        <v>66</v>
      </c>
      <c r="H65" s="4" t="s">
        <v>107</v>
      </c>
      <c r="I65" s="4">
        <v>66</v>
      </c>
    </row>
    <row r="66" spans="2:9">
      <c r="B66" t="s">
        <v>63</v>
      </c>
      <c r="E66">
        <v>64</v>
      </c>
      <c r="H66" s="4" t="s">
        <v>63</v>
      </c>
      <c r="I66" s="4">
        <v>64</v>
      </c>
    </row>
    <row r="67" spans="2:9">
      <c r="B67" t="s">
        <v>66</v>
      </c>
      <c r="E67">
        <v>64</v>
      </c>
      <c r="H67" s="4" t="s">
        <v>66</v>
      </c>
      <c r="I67" s="4">
        <v>64</v>
      </c>
    </row>
    <row r="68" spans="2:9">
      <c r="B68" t="s">
        <v>117</v>
      </c>
      <c r="E68">
        <v>63</v>
      </c>
      <c r="H68" s="4" t="s">
        <v>117</v>
      </c>
      <c r="I68" s="4">
        <v>63</v>
      </c>
    </row>
    <row r="69" spans="2:9">
      <c r="B69" t="s">
        <v>80</v>
      </c>
      <c r="E69">
        <v>62</v>
      </c>
      <c r="H69" s="4" t="s">
        <v>80</v>
      </c>
      <c r="I69" s="4">
        <v>62</v>
      </c>
    </row>
    <row r="70" spans="2:9">
      <c r="B70" t="s">
        <v>112</v>
      </c>
      <c r="E70">
        <v>62</v>
      </c>
      <c r="H70" s="4" t="s">
        <v>112</v>
      </c>
      <c r="I70" s="4">
        <v>62</v>
      </c>
    </row>
    <row r="71" spans="2:9">
      <c r="B71" t="s">
        <v>82</v>
      </c>
      <c r="E71">
        <v>61</v>
      </c>
      <c r="H71" s="4" t="s">
        <v>82</v>
      </c>
      <c r="I71" s="4">
        <v>61</v>
      </c>
    </row>
    <row r="72" spans="2:9">
      <c r="B72" t="s">
        <v>85</v>
      </c>
      <c r="E72">
        <v>60</v>
      </c>
      <c r="H72" s="4" t="s">
        <v>85</v>
      </c>
      <c r="I72" s="4">
        <v>60</v>
      </c>
    </row>
    <row r="73" spans="2:9">
      <c r="B73" t="s">
        <v>39</v>
      </c>
      <c r="E73">
        <v>59</v>
      </c>
      <c r="H73" s="4" t="s">
        <v>39</v>
      </c>
      <c r="I73" s="4">
        <v>59</v>
      </c>
    </row>
    <row r="74" spans="2:9">
      <c r="B74" t="s">
        <v>40</v>
      </c>
      <c r="E74">
        <v>59</v>
      </c>
      <c r="H74" s="4" t="s">
        <v>40</v>
      </c>
      <c r="I74" s="4">
        <v>59</v>
      </c>
    </row>
    <row r="75" spans="2:9">
      <c r="B75" t="s">
        <v>49</v>
      </c>
      <c r="E75">
        <v>59</v>
      </c>
      <c r="H75" s="4" t="s">
        <v>49</v>
      </c>
      <c r="I75" s="4">
        <v>59</v>
      </c>
    </row>
    <row r="76" spans="2:9">
      <c r="B76" t="s">
        <v>84</v>
      </c>
      <c r="E76">
        <v>59</v>
      </c>
      <c r="H76" s="4" t="s">
        <v>84</v>
      </c>
      <c r="I76" s="4">
        <v>59</v>
      </c>
    </row>
    <row r="77" spans="2:9">
      <c r="B77" t="s">
        <v>113</v>
      </c>
      <c r="E77">
        <v>59</v>
      </c>
      <c r="H77" s="4" t="s">
        <v>113</v>
      </c>
      <c r="I77" s="4">
        <v>59</v>
      </c>
    </row>
    <row r="78" spans="2:9">
      <c r="B78" t="s">
        <v>114</v>
      </c>
      <c r="E78">
        <v>58</v>
      </c>
      <c r="H78" s="4" t="s">
        <v>114</v>
      </c>
      <c r="I78" s="4">
        <v>58</v>
      </c>
    </row>
    <row r="79" spans="2:9">
      <c r="B79" t="s">
        <v>115</v>
      </c>
      <c r="E79">
        <v>58</v>
      </c>
      <c r="H79" s="4" t="s">
        <v>115</v>
      </c>
      <c r="I79" s="4">
        <v>58</v>
      </c>
    </row>
    <row r="80" spans="2:9">
      <c r="B80" t="s">
        <v>52</v>
      </c>
      <c r="E80">
        <v>57</v>
      </c>
      <c r="H80" s="4" t="s">
        <v>52</v>
      </c>
      <c r="I80" s="4">
        <v>57</v>
      </c>
    </row>
    <row r="81" spans="2:9">
      <c r="B81" t="s">
        <v>87</v>
      </c>
      <c r="E81">
        <v>56</v>
      </c>
      <c r="H81" s="4" t="s">
        <v>87</v>
      </c>
      <c r="I81" s="4">
        <v>56</v>
      </c>
    </row>
    <row r="82" spans="2:9">
      <c r="B82" t="s">
        <v>83</v>
      </c>
      <c r="E82">
        <v>55</v>
      </c>
      <c r="H82" s="4" t="s">
        <v>83</v>
      </c>
      <c r="I82" s="4">
        <v>55</v>
      </c>
    </row>
    <row r="83" spans="2:9">
      <c r="B83" t="s">
        <v>37</v>
      </c>
      <c r="E83">
        <v>53</v>
      </c>
      <c r="H83" s="4" t="s">
        <v>37</v>
      </c>
      <c r="I83" s="4">
        <v>53</v>
      </c>
    </row>
    <row r="84" spans="2:9">
      <c r="B84" t="s">
        <v>101</v>
      </c>
      <c r="E84">
        <v>52</v>
      </c>
      <c r="H84" s="4" t="s">
        <v>101</v>
      </c>
      <c r="I84" s="4">
        <v>52</v>
      </c>
    </row>
    <row r="85" spans="2:9">
      <c r="B85" t="s">
        <v>103</v>
      </c>
      <c r="E85">
        <v>52</v>
      </c>
      <c r="H85" s="4" t="s">
        <v>103</v>
      </c>
      <c r="I85" s="4">
        <v>52</v>
      </c>
    </row>
    <row r="86" spans="2:9">
      <c r="B86" t="s">
        <v>72</v>
      </c>
      <c r="E86">
        <v>51</v>
      </c>
      <c r="H86" s="4" t="s">
        <v>72</v>
      </c>
      <c r="I86" s="4">
        <v>51</v>
      </c>
    </row>
    <row r="87" spans="2:9">
      <c r="H87" s="4"/>
      <c r="I87" s="4"/>
    </row>
    <row r="88" spans="2:9">
      <c r="H88" s="4"/>
      <c r="I88" s="4">
        <f>SUM(I2:I86)</f>
        <v>7375</v>
      </c>
    </row>
    <row r="90" spans="2:9">
      <c r="B90" t="s">
        <v>118</v>
      </c>
      <c r="E90">
        <f>SUM(E2:E86)</f>
        <v>7381</v>
      </c>
      <c r="H90">
        <v>7375</v>
      </c>
      <c r="I90" t="s">
        <v>119</v>
      </c>
    </row>
  </sheetData>
  <sortState xmlns:xlrd2="http://schemas.microsoft.com/office/spreadsheetml/2017/richdata2" ref="B1:I86">
    <sortCondition descending="1" ref="I1:I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product_names_products_table</vt:lpstr>
      <vt:lpstr>sales_agent_names_from_sales_ta</vt:lpstr>
      <vt:lpstr>acct_names_from_acct_table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Best</dc:creator>
  <cp:lastModifiedBy>Tom Best</cp:lastModifiedBy>
  <dcterms:created xsi:type="dcterms:W3CDTF">2024-05-21T14:05:13Z</dcterms:created>
  <dcterms:modified xsi:type="dcterms:W3CDTF">2024-05-31T15:48:17Z</dcterms:modified>
</cp:coreProperties>
</file>