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8240" tabRatio="500" activeTab="2"/>
  </bookViews>
  <sheets>
    <sheet name="scanner" sheetId="1" r:id="rId1"/>
    <sheet name="mechanism" sheetId="2" r:id="rId2"/>
    <sheet name="Tabelle1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2" l="1"/>
  <c r="E11" i="2"/>
  <c r="D11" i="2"/>
  <c r="C11" i="2"/>
  <c r="D14" i="1"/>
  <c r="E14" i="1"/>
  <c r="F14" i="1"/>
  <c r="C14" i="1"/>
  <c r="B14" i="1"/>
</calcChain>
</file>

<file path=xl/sharedStrings.xml><?xml version="1.0" encoding="utf-8"?>
<sst xmlns="http://schemas.openxmlformats.org/spreadsheetml/2006/main" count="117" uniqueCount="88">
  <si>
    <t>Specification</t>
  </si>
  <si>
    <t>Weighting Factor</t>
  </si>
  <si>
    <t>Photograph scanner</t>
  </si>
  <si>
    <t>Stick scanner</t>
  </si>
  <si>
    <t>Laser scanner</t>
  </si>
  <si>
    <t>Roll scanner</t>
  </si>
  <si>
    <t>piano roll width</t>
  </si>
  <si>
    <t>scanner length</t>
  </si>
  <si>
    <t>scanner width</t>
  </si>
  <si>
    <t>scanner height</t>
  </si>
  <si>
    <t>scanner weight</t>
  </si>
  <si>
    <t>scanning time per m</t>
  </si>
  <si>
    <t>costs</t>
  </si>
  <si>
    <t>lifetime</t>
  </si>
  <si>
    <t>surrounding temperature</t>
  </si>
  <si>
    <t>software extendsability</t>
  </si>
  <si>
    <t>min. hole size</t>
  </si>
  <si>
    <t>Total score</t>
  </si>
  <si>
    <t>scanner</t>
  </si>
  <si>
    <t>power supply</t>
  </si>
  <si>
    <t>transport</t>
  </si>
  <si>
    <t>driving roll</t>
  </si>
  <si>
    <t>winding system</t>
  </si>
  <si>
    <t>belt conveyour</t>
  </si>
  <si>
    <t>velocity measurement</t>
  </si>
  <si>
    <t>1a</t>
  </si>
  <si>
    <t>mm</t>
  </si>
  <si>
    <t>140-370</t>
  </si>
  <si>
    <t>120-500</t>
  </si>
  <si>
    <t>1b</t>
  </si>
  <si>
    <t>piano roll diameter</t>
  </si>
  <si>
    <t>140-200</t>
  </si>
  <si>
    <t>1c</t>
  </si>
  <si>
    <t>piano roll core diameter</t>
  </si>
  <si>
    <t>19.05-88.9</t>
  </si>
  <si>
    <t>12-120</t>
  </si>
  <si>
    <t>1d</t>
  </si>
  <si>
    <t>piano roll length</t>
  </si>
  <si>
    <t>m</t>
  </si>
  <si>
    <t>&lt; 70</t>
  </si>
  <si>
    <t>&lt; 120</t>
  </si>
  <si>
    <t>2a</t>
  </si>
  <si>
    <t>&lt; 2000</t>
  </si>
  <si>
    <t>2b</t>
  </si>
  <si>
    <t>kg</t>
  </si>
  <si>
    <t>&lt; 50</t>
  </si>
  <si>
    <t>3a</t>
  </si>
  <si>
    <t>digital file format</t>
  </si>
  <si>
    <t>list</t>
  </si>
  <si>
    <t>proprietary / mp3 / MIDI / XML</t>
  </si>
  <si>
    <t>MIDI / XML</t>
  </si>
  <si>
    <t>3c</t>
  </si>
  <si>
    <t>perforator error recognition</t>
  </si>
  <si>
    <t>%</t>
  </si>
  <si>
    <t>&gt; 75</t>
  </si>
  <si>
    <t>3d</t>
  </si>
  <si>
    <t>dataoutput</t>
  </si>
  <si>
    <t>interfaces</t>
  </si>
  <si>
    <t>CD / floppy / SD-Card / USB</t>
  </si>
  <si>
    <t>USB / Ethernet</t>
  </si>
  <si>
    <t>4f</t>
  </si>
  <si>
    <t>min</t>
  </si>
  <si>
    <t>&lt; 5</t>
  </si>
  <si>
    <t>4g</t>
  </si>
  <si>
    <t>number of operators</t>
  </si>
  <si>
    <t>integer</t>
  </si>
  <si>
    <t>5a, 5b</t>
  </si>
  <si>
    <t>US $</t>
  </si>
  <si>
    <t>&lt; 5000</t>
  </si>
  <si>
    <t>7a</t>
  </si>
  <si>
    <t>h</t>
  </si>
  <si>
    <t>&gt; 300</t>
  </si>
  <si>
    <t>7d</t>
  </si>
  <si>
    <t>°C</t>
  </si>
  <si>
    <t>20-25</t>
  </si>
  <si>
    <t>7e</t>
  </si>
  <si>
    <t>air humidity</t>
  </si>
  <si>
    <t>40-60</t>
  </si>
  <si>
    <t>30-70</t>
  </si>
  <si>
    <t>7g</t>
  </si>
  <si>
    <t>software extendability</t>
  </si>
  <si>
    <t xml:space="preserve">binary </t>
  </si>
  <si>
    <t>no</t>
  </si>
  <si>
    <t>yes</t>
  </si>
  <si>
    <t>8a</t>
  </si>
  <si>
    <t>VAC</t>
  </si>
  <si>
    <t>120…230</t>
  </si>
  <si>
    <t>100…240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</si>
</sst>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3" sqref="B3:F14"/>
    </sheetView>
  </sheetViews>
  <sheetFormatPr baseColWidth="10" defaultRowHeight="15.75" x14ac:dyDescent="0.25"/>
  <cols>
    <col min="1" max="6" width="19.625" customWidth="1"/>
  </cols>
  <sheetData>
    <row r="1" spans="1:6" x14ac:dyDescent="0.25">
      <c r="A1" t="s">
        <v>18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>
        <v>15</v>
      </c>
      <c r="C3">
        <v>3</v>
      </c>
      <c r="D3">
        <v>4</v>
      </c>
      <c r="E3">
        <v>3</v>
      </c>
      <c r="F3">
        <v>3</v>
      </c>
    </row>
    <row r="4" spans="1:6" x14ac:dyDescent="0.25">
      <c r="A4" t="s">
        <v>7</v>
      </c>
      <c r="B4">
        <v>5</v>
      </c>
      <c r="C4">
        <v>2</v>
      </c>
      <c r="D4">
        <v>4</v>
      </c>
      <c r="E4">
        <v>4</v>
      </c>
      <c r="F4">
        <v>3</v>
      </c>
    </row>
    <row r="5" spans="1:6" x14ac:dyDescent="0.25">
      <c r="A5" t="s">
        <v>8</v>
      </c>
      <c r="B5">
        <v>5</v>
      </c>
      <c r="C5">
        <v>4</v>
      </c>
      <c r="D5">
        <v>3</v>
      </c>
      <c r="E5">
        <v>3</v>
      </c>
      <c r="F5">
        <v>3</v>
      </c>
    </row>
    <row r="6" spans="1:6" x14ac:dyDescent="0.25">
      <c r="A6" t="s">
        <v>9</v>
      </c>
      <c r="B6">
        <v>5</v>
      </c>
      <c r="C6">
        <v>3</v>
      </c>
      <c r="D6">
        <v>3</v>
      </c>
      <c r="E6">
        <v>3</v>
      </c>
      <c r="F6">
        <v>4</v>
      </c>
    </row>
    <row r="7" spans="1:6" x14ac:dyDescent="0.25">
      <c r="A7" t="s">
        <v>10</v>
      </c>
      <c r="B7">
        <v>5</v>
      </c>
      <c r="C7">
        <v>3</v>
      </c>
      <c r="D7">
        <v>3</v>
      </c>
      <c r="E7">
        <v>4</v>
      </c>
      <c r="F7">
        <v>3</v>
      </c>
    </row>
    <row r="8" spans="1:6" x14ac:dyDescent="0.25">
      <c r="A8" t="s">
        <v>11</v>
      </c>
      <c r="B8">
        <v>10</v>
      </c>
      <c r="C8">
        <v>3</v>
      </c>
      <c r="D8">
        <v>2</v>
      </c>
      <c r="E8">
        <v>4</v>
      </c>
      <c r="F8">
        <v>3</v>
      </c>
    </row>
    <row r="9" spans="1:6" x14ac:dyDescent="0.25">
      <c r="A9" t="s">
        <v>12</v>
      </c>
      <c r="B9">
        <v>10</v>
      </c>
      <c r="C9">
        <v>3</v>
      </c>
      <c r="D9">
        <v>4</v>
      </c>
      <c r="E9">
        <v>2</v>
      </c>
      <c r="F9">
        <v>3</v>
      </c>
    </row>
    <row r="10" spans="1:6" x14ac:dyDescent="0.25">
      <c r="A10" t="s">
        <v>13</v>
      </c>
      <c r="B10">
        <v>10</v>
      </c>
      <c r="C10">
        <v>2</v>
      </c>
      <c r="D10">
        <v>3</v>
      </c>
      <c r="E10">
        <v>4</v>
      </c>
      <c r="F10">
        <v>4</v>
      </c>
    </row>
    <row r="11" spans="1:6" x14ac:dyDescent="0.25">
      <c r="A11" t="s">
        <v>14</v>
      </c>
      <c r="B11">
        <v>5</v>
      </c>
      <c r="C11">
        <v>3</v>
      </c>
      <c r="D11">
        <v>3</v>
      </c>
      <c r="E11">
        <v>4</v>
      </c>
      <c r="F11">
        <v>4</v>
      </c>
    </row>
    <row r="12" spans="1:6" x14ac:dyDescent="0.25">
      <c r="A12" t="s">
        <v>15</v>
      </c>
      <c r="B12">
        <v>15</v>
      </c>
      <c r="C12">
        <v>4</v>
      </c>
      <c r="D12">
        <v>4</v>
      </c>
      <c r="E12">
        <v>3</v>
      </c>
      <c r="F12">
        <v>2</v>
      </c>
    </row>
    <row r="13" spans="1:6" x14ac:dyDescent="0.25">
      <c r="A13" t="s">
        <v>16</v>
      </c>
      <c r="B13">
        <v>15</v>
      </c>
      <c r="C13">
        <v>2</v>
      </c>
      <c r="D13">
        <v>4</v>
      </c>
      <c r="E13">
        <v>3</v>
      </c>
      <c r="F13">
        <v>2</v>
      </c>
    </row>
    <row r="14" spans="1:6" x14ac:dyDescent="0.25">
      <c r="A14" t="s">
        <v>17</v>
      </c>
      <c r="B14">
        <f>SUM(B3:B13)</f>
        <v>100</v>
      </c>
      <c r="C14">
        <f>SUMPRODUCT($B$3:$B$13,C3:C13)</f>
        <v>290</v>
      </c>
      <c r="D14">
        <f t="shared" ref="D14:F14" si="0">SUMPRODUCT($B$3:$B$13,D3:D13)</f>
        <v>350</v>
      </c>
      <c r="E14">
        <f t="shared" si="0"/>
        <v>325</v>
      </c>
      <c r="F14">
        <f t="shared" si="0"/>
        <v>290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4" sqref="C4"/>
    </sheetView>
  </sheetViews>
  <sheetFormatPr baseColWidth="10" defaultRowHeight="15.75" x14ac:dyDescent="0.25"/>
  <cols>
    <col min="1" max="1" width="23.25" bestFit="1" customWidth="1"/>
    <col min="2" max="2" width="14.75" bestFit="1" customWidth="1"/>
    <col min="3" max="5" width="16.5" customWidth="1"/>
  </cols>
  <sheetData>
    <row r="1" spans="1:5" x14ac:dyDescent="0.25">
      <c r="A1" t="s">
        <v>20</v>
      </c>
    </row>
    <row r="2" spans="1:5" x14ac:dyDescent="0.25">
      <c r="A2" t="s">
        <v>0</v>
      </c>
      <c r="B2" t="s">
        <v>1</v>
      </c>
      <c r="C2" t="s">
        <v>21</v>
      </c>
      <c r="D2" t="s">
        <v>22</v>
      </c>
      <c r="E2" t="s">
        <v>23</v>
      </c>
    </row>
    <row r="3" spans="1:5" x14ac:dyDescent="0.25">
      <c r="A3" t="s">
        <v>7</v>
      </c>
      <c r="B3">
        <v>10</v>
      </c>
      <c r="C3">
        <v>3</v>
      </c>
    </row>
    <row r="4" spans="1:5" x14ac:dyDescent="0.25">
      <c r="A4" t="s">
        <v>8</v>
      </c>
      <c r="B4">
        <v>10</v>
      </c>
    </row>
    <row r="5" spans="1:5" x14ac:dyDescent="0.25">
      <c r="A5" t="s">
        <v>9</v>
      </c>
      <c r="B5">
        <v>10</v>
      </c>
    </row>
    <row r="6" spans="1:5" x14ac:dyDescent="0.25">
      <c r="A6" t="s">
        <v>10</v>
      </c>
      <c r="B6">
        <v>15</v>
      </c>
    </row>
    <row r="7" spans="1:5" x14ac:dyDescent="0.25">
      <c r="A7" t="s">
        <v>12</v>
      </c>
      <c r="B7">
        <v>25</v>
      </c>
    </row>
    <row r="8" spans="1:5" x14ac:dyDescent="0.25">
      <c r="A8" t="s">
        <v>13</v>
      </c>
      <c r="B8">
        <v>5</v>
      </c>
    </row>
    <row r="9" spans="1:5" hidden="1" x14ac:dyDescent="0.25">
      <c r="A9" t="s">
        <v>19</v>
      </c>
    </row>
    <row r="10" spans="1:5" x14ac:dyDescent="0.25">
      <c r="A10" t="s">
        <v>24</v>
      </c>
      <c r="B10">
        <v>25</v>
      </c>
    </row>
    <row r="11" spans="1:5" x14ac:dyDescent="0.25">
      <c r="A11" t="s">
        <v>17</v>
      </c>
      <c r="B11">
        <f>SUM(B3:B10)</f>
        <v>100</v>
      </c>
      <c r="C11">
        <f>SUMPRODUCT($B$3:$B$10,C3:C10)</f>
        <v>30</v>
      </c>
      <c r="D11">
        <f>SUMPRODUCT($B$3:$B$10,D3:D10)</f>
        <v>0</v>
      </c>
      <c r="E11">
        <f>SUMPRODUCT($B$3:$B$10,E3:E10)</f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33" sqref="E33"/>
    </sheetView>
  </sheetViews>
  <sheetFormatPr baseColWidth="10" defaultRowHeight="15.75" x14ac:dyDescent="0.25"/>
  <sheetData>
    <row r="1" spans="1:6" x14ac:dyDescent="0.25">
      <c r="A1" t="s">
        <v>25</v>
      </c>
      <c r="B1" t="s">
        <v>6</v>
      </c>
      <c r="C1">
        <v>5</v>
      </c>
      <c r="D1" t="s">
        <v>26</v>
      </c>
      <c r="E1" t="s">
        <v>27</v>
      </c>
      <c r="F1" t="s">
        <v>28</v>
      </c>
    </row>
    <row r="2" spans="1:6" x14ac:dyDescent="0.25">
      <c r="A2" t="s">
        <v>29</v>
      </c>
      <c r="B2" t="s">
        <v>30</v>
      </c>
      <c r="C2">
        <v>4</v>
      </c>
      <c r="D2" t="s">
        <v>26</v>
      </c>
      <c r="E2">
        <v>140</v>
      </c>
      <c r="F2" t="s">
        <v>31</v>
      </c>
    </row>
    <row r="3" spans="1:6" x14ac:dyDescent="0.25">
      <c r="A3" t="s">
        <v>32</v>
      </c>
      <c r="B3" t="s">
        <v>33</v>
      </c>
      <c r="C3">
        <v>4</v>
      </c>
      <c r="D3" t="s">
        <v>26</v>
      </c>
      <c r="E3" t="s">
        <v>34</v>
      </c>
      <c r="F3" t="s">
        <v>35</v>
      </c>
    </row>
    <row r="4" spans="1:6" x14ac:dyDescent="0.25">
      <c r="A4" t="s">
        <v>36</v>
      </c>
      <c r="B4" t="s">
        <v>37</v>
      </c>
      <c r="C4">
        <v>4</v>
      </c>
      <c r="D4" t="s">
        <v>38</v>
      </c>
      <c r="E4" t="s">
        <v>39</v>
      </c>
      <c r="F4" t="s">
        <v>40</v>
      </c>
    </row>
    <row r="5" spans="1:6" x14ac:dyDescent="0.25">
      <c r="A5" t="s">
        <v>41</v>
      </c>
      <c r="B5" t="s">
        <v>7</v>
      </c>
      <c r="C5">
        <v>3</v>
      </c>
      <c r="D5" t="s">
        <v>26</v>
      </c>
      <c r="E5">
        <v>2500</v>
      </c>
      <c r="F5">
        <v>1500</v>
      </c>
    </row>
    <row r="6" spans="1:6" x14ac:dyDescent="0.25">
      <c r="A6" t="s">
        <v>41</v>
      </c>
      <c r="B6" t="s">
        <v>8</v>
      </c>
      <c r="C6">
        <v>3</v>
      </c>
      <c r="D6" t="s">
        <v>26</v>
      </c>
      <c r="E6">
        <v>1200</v>
      </c>
      <c r="F6">
        <v>800</v>
      </c>
    </row>
    <row r="7" spans="1:6" x14ac:dyDescent="0.25">
      <c r="A7" t="s">
        <v>41</v>
      </c>
      <c r="B7" t="s">
        <v>9</v>
      </c>
      <c r="C7">
        <v>3</v>
      </c>
      <c r="D7" t="s">
        <v>26</v>
      </c>
      <c r="E7" t="s">
        <v>42</v>
      </c>
      <c r="F7">
        <v>600</v>
      </c>
    </row>
    <row r="8" spans="1:6" x14ac:dyDescent="0.25">
      <c r="A8" t="s">
        <v>43</v>
      </c>
      <c r="B8" t="s">
        <v>10</v>
      </c>
      <c r="C8">
        <v>2</v>
      </c>
      <c r="D8" t="s">
        <v>44</v>
      </c>
      <c r="E8" t="s">
        <v>45</v>
      </c>
      <c r="F8">
        <v>10</v>
      </c>
    </row>
    <row r="9" spans="1:6" x14ac:dyDescent="0.25">
      <c r="A9" t="s">
        <v>46</v>
      </c>
      <c r="B9" t="s">
        <v>47</v>
      </c>
      <c r="C9">
        <v>5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>
        <v>3</v>
      </c>
      <c r="D10" t="s">
        <v>53</v>
      </c>
      <c r="E10" t="s">
        <v>54</v>
      </c>
      <c r="F10">
        <v>99</v>
      </c>
    </row>
    <row r="11" spans="1:6" x14ac:dyDescent="0.25">
      <c r="A11" t="s">
        <v>55</v>
      </c>
      <c r="B11" t="s">
        <v>56</v>
      </c>
      <c r="C11">
        <v>3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11</v>
      </c>
      <c r="C12">
        <v>3</v>
      </c>
      <c r="D12" t="s">
        <v>61</v>
      </c>
      <c r="E12" t="s">
        <v>62</v>
      </c>
      <c r="F12">
        <v>1</v>
      </c>
    </row>
    <row r="13" spans="1:6" x14ac:dyDescent="0.25">
      <c r="A13" t="s">
        <v>63</v>
      </c>
      <c r="B13" t="s">
        <v>64</v>
      </c>
      <c r="C13">
        <v>3</v>
      </c>
      <c r="D13" t="s">
        <v>65</v>
      </c>
      <c r="E13">
        <v>2</v>
      </c>
      <c r="F13">
        <v>1</v>
      </c>
    </row>
    <row r="14" spans="1:6" x14ac:dyDescent="0.25">
      <c r="A14" t="s">
        <v>66</v>
      </c>
      <c r="B14" t="s">
        <v>12</v>
      </c>
      <c r="C14">
        <v>4</v>
      </c>
      <c r="D14" t="s">
        <v>67</v>
      </c>
      <c r="E14" t="s">
        <v>68</v>
      </c>
      <c r="F14">
        <v>2000</v>
      </c>
    </row>
    <row r="15" spans="1:6" x14ac:dyDescent="0.25">
      <c r="A15" t="s">
        <v>69</v>
      </c>
      <c r="B15" t="s">
        <v>13</v>
      </c>
      <c r="C15">
        <v>2</v>
      </c>
      <c r="D15" t="s">
        <v>70</v>
      </c>
      <c r="E15" t="s">
        <v>71</v>
      </c>
      <c r="F15">
        <v>500</v>
      </c>
    </row>
    <row r="16" spans="1:6" x14ac:dyDescent="0.25">
      <c r="A16" t="s">
        <v>72</v>
      </c>
      <c r="B16" t="s">
        <v>14</v>
      </c>
      <c r="C16">
        <v>4</v>
      </c>
      <c r="D16" t="s">
        <v>73</v>
      </c>
      <c r="E16" t="s">
        <v>74</v>
      </c>
      <c r="F16" s="1">
        <v>13058</v>
      </c>
    </row>
    <row r="17" spans="1:6" x14ac:dyDescent="0.25">
      <c r="A17" t="s">
        <v>75</v>
      </c>
      <c r="B17" t="s">
        <v>76</v>
      </c>
      <c r="C17">
        <v>3</v>
      </c>
      <c r="D17" t="s">
        <v>53</v>
      </c>
      <c r="E17" t="s">
        <v>77</v>
      </c>
      <c r="F17" t="s">
        <v>78</v>
      </c>
    </row>
    <row r="18" spans="1:6" x14ac:dyDescent="0.25">
      <c r="A18" t="s">
        <v>79</v>
      </c>
      <c r="B18" t="s">
        <v>80</v>
      </c>
      <c r="C18">
        <v>4</v>
      </c>
      <c r="D18" t="s">
        <v>81</v>
      </c>
      <c r="E18" t="s">
        <v>82</v>
      </c>
      <c r="F18" t="s">
        <v>83</v>
      </c>
    </row>
    <row r="19" spans="1:6" x14ac:dyDescent="0.25">
      <c r="A19" t="s">
        <v>84</v>
      </c>
      <c r="B19" t="s">
        <v>19</v>
      </c>
      <c r="C19">
        <v>3</v>
      </c>
      <c r="D19" t="s">
        <v>85</v>
      </c>
      <c r="E19" t="s">
        <v>86</v>
      </c>
      <c r="F19" t="s">
        <v>87</v>
      </c>
    </row>
    <row r="20" spans="1:6" x14ac:dyDescent="0.25">
      <c r="A20">
        <v>9</v>
      </c>
      <c r="B20" t="s">
        <v>16</v>
      </c>
      <c r="C20">
        <v>4</v>
      </c>
      <c r="D20" t="s">
        <v>26</v>
      </c>
      <c r="E20">
        <v>1.5</v>
      </c>
      <c r="F2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scanner</vt:lpstr>
      <vt:lpstr>mechanism</vt:lpstr>
      <vt:lpstr>Tabelle1</vt:lpstr>
    </vt:vector>
  </TitlesOfParts>
  <Company>ZHAW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Züger</dc:creator>
  <cp:lastModifiedBy>Tim</cp:lastModifiedBy>
  <dcterms:created xsi:type="dcterms:W3CDTF">2012-07-15T22:09:54Z</dcterms:created>
  <dcterms:modified xsi:type="dcterms:W3CDTF">2012-07-16T16:43:49Z</dcterms:modified>
</cp:coreProperties>
</file>