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5600" windowHeight="7680"/>
  </bookViews>
  <sheets>
    <sheet name="BangDiemQT_18111CNC10731301 (2" sheetId="3" r:id="rId1"/>
    <sheet name="BangDiemQT_18111CNC10731301" sheetId="1" r:id="rId2"/>
  </sheets>
  <calcPr calcId="144525"/>
</workbook>
</file>

<file path=xl/calcChain.xml><?xml version="1.0" encoding="utf-8"?>
<calcChain xmlns="http://schemas.openxmlformats.org/spreadsheetml/2006/main">
  <c r="L15" i="3" l="1"/>
  <c r="M15" i="3"/>
  <c r="L16" i="3"/>
  <c r="F14" i="1" s="1"/>
  <c r="M16" i="3"/>
  <c r="L17" i="3"/>
  <c r="F32" i="1" s="1"/>
  <c r="M17" i="3"/>
  <c r="L18" i="3"/>
  <c r="F18" i="1" s="1"/>
  <c r="M18" i="3"/>
  <c r="L19" i="3"/>
  <c r="M19" i="3"/>
  <c r="G19" i="1" s="1"/>
  <c r="L20" i="3"/>
  <c r="M20" i="3"/>
  <c r="G17" i="1" s="1"/>
  <c r="L21" i="3"/>
  <c r="M21" i="3"/>
  <c r="L22" i="3"/>
  <c r="F21" i="1" s="1"/>
  <c r="M22" i="3"/>
  <c r="L23" i="3"/>
  <c r="M23" i="3"/>
  <c r="L24" i="3"/>
  <c r="M24" i="3"/>
  <c r="L25" i="3"/>
  <c r="M25" i="3"/>
  <c r="G25" i="1" s="1"/>
  <c r="L26" i="3"/>
  <c r="F26" i="1" s="1"/>
  <c r="M26" i="3"/>
  <c r="L27" i="3"/>
  <c r="M27" i="3"/>
  <c r="G27" i="1" s="1"/>
  <c r="L28" i="3"/>
  <c r="F19" i="1" s="1"/>
  <c r="M28" i="3"/>
  <c r="L29" i="3"/>
  <c r="F27" i="1" s="1"/>
  <c r="M29" i="3"/>
  <c r="L30" i="3"/>
  <c r="F30" i="1" s="1"/>
  <c r="M30" i="3"/>
  <c r="G30" i="1" s="1"/>
  <c r="L31" i="3"/>
  <c r="M31" i="3"/>
  <c r="G31" i="1" s="1"/>
  <c r="L32" i="3"/>
  <c r="F20" i="1" s="1"/>
  <c r="M32" i="3"/>
  <c r="G20" i="1" s="1"/>
  <c r="F24" i="1"/>
  <c r="G24" i="1"/>
  <c r="F25" i="1"/>
  <c r="G26" i="1"/>
  <c r="F23" i="1"/>
  <c r="G29" i="1"/>
  <c r="F15" i="1"/>
  <c r="G15" i="1"/>
  <c r="F31" i="1"/>
  <c r="M14" i="3"/>
  <c r="L14" i="3"/>
  <c r="G18" i="1" l="1"/>
  <c r="G22" i="1"/>
  <c r="G14" i="1"/>
  <c r="F29" i="1"/>
  <c r="F22" i="1"/>
  <c r="F17" i="1"/>
  <c r="G28" i="1"/>
  <c r="F16" i="1"/>
  <c r="F28" i="1"/>
  <c r="G16" i="1"/>
  <c r="G21" i="1"/>
  <c r="G32" i="1"/>
  <c r="G23" i="1"/>
</calcChain>
</file>

<file path=xl/sharedStrings.xml><?xml version="1.0" encoding="utf-8"?>
<sst xmlns="http://schemas.openxmlformats.org/spreadsheetml/2006/main" count="395" uniqueCount="111">
  <si>
    <t>13</t>
  </si>
  <si>
    <t>MSSV</t>
  </si>
  <si>
    <t>TÊN</t>
  </si>
  <si>
    <t>Ngày ... tháng ... năm ...</t>
  </si>
  <si>
    <t>GV giảng dạy: Trương Bá  Thái</t>
  </si>
  <si>
    <t>5</t>
  </si>
  <si>
    <t>--------------------------</t>
  </si>
  <si>
    <t>12</t>
  </si>
  <si>
    <t>GHI CHÚ</t>
  </si>
  <si>
    <t>HỌ</t>
  </si>
  <si>
    <t>Tên học phần: Lập trình di động 3</t>
  </si>
  <si>
    <t>ĐIỂM ĐÁNH GIÁ QUÁ TRÌNH</t>
  </si>
  <si>
    <t>4</t>
  </si>
  <si>
    <t>11</t>
  </si>
  <si>
    <t>Hải</t>
  </si>
  <si>
    <t>3</t>
  </si>
  <si>
    <t>Học kỳ: HK01</t>
  </si>
  <si>
    <t>10</t>
  </si>
  <si>
    <t>Hoàng</t>
  </si>
  <si>
    <t>Số tín chỉ: 2</t>
  </si>
  <si>
    <t>ĐIỂM TRUNG BÌNH</t>
  </si>
  <si>
    <t>2</t>
  </si>
  <si>
    <t>ĐIỂM</t>
  </si>
  <si>
    <t>TRƯỜNG CAO ĐẲNG CÔNG NGHỆ THỦ ĐỨC</t>
  </si>
  <si>
    <t>1</t>
  </si>
  <si>
    <t>Khoa: Khoa Công nghệ thông tin</t>
  </si>
  <si>
    <t>19</t>
  </si>
  <si>
    <t>CỘNG HÒA XÃ HỘI CHỦ NGHĨA VIỆT NAM</t>
  </si>
  <si>
    <t xml:space="preserve">Nguyễn Văn </t>
  </si>
  <si>
    <t>Mẫu 4</t>
  </si>
  <si>
    <t>18</t>
  </si>
  <si>
    <t xml:space="preserve">Lê Minh </t>
  </si>
  <si>
    <t>17</t>
  </si>
  <si>
    <t>Năm học: 2018-2019</t>
  </si>
  <si>
    <t>9</t>
  </si>
  <si>
    <t>ỦY BAN NHÂN DÂN TP.HỒ CHÍ MINH</t>
  </si>
  <si>
    <t>GIẢNG VIÊN</t>
  </si>
  <si>
    <t>16</t>
  </si>
  <si>
    <t xml:space="preserve">Nguyễn Hữu </t>
  </si>
  <si>
    <t>Bậc: Cao đẳng</t>
  </si>
  <si>
    <t>TỈ LỆ %</t>
  </si>
  <si>
    <t>8</t>
  </si>
  <si>
    <t>15</t>
  </si>
  <si>
    <t>Lớp HP: 18111CNC10731301</t>
  </si>
  <si>
    <t>7</t>
  </si>
  <si>
    <t>Độc lập - Tự do - Hạnh phúc</t>
  </si>
  <si>
    <t>14</t>
  </si>
  <si>
    <t>STT</t>
  </si>
  <si>
    <t>6</t>
  </si>
  <si>
    <t>BẢNG ĐIỂM ĐÁNH GIÁ QUÁ TRÌNH</t>
  </si>
  <si>
    <t>EXE</t>
  </si>
  <si>
    <t>50%</t>
  </si>
  <si>
    <t>PROJECT</t>
  </si>
  <si>
    <t>KÝ TÊN</t>
  </si>
  <si>
    <t>Báo cáo (git, file)</t>
  </si>
  <si>
    <t xml:space="preserve">Hoàn thành ứng dụng </t>
  </si>
  <si>
    <t>Thực hiện chức năng</t>
  </si>
  <si>
    <t>Thiết kế giao diện</t>
  </si>
  <si>
    <t>Tìm hiểu Demo</t>
  </si>
  <si>
    <t>tim hiểu (word)</t>
  </si>
  <si>
    <t>Prj</t>
  </si>
  <si>
    <t>16211TT0154</t>
  </si>
  <si>
    <t xml:space="preserve">Nguyễn Thị Mỹ </t>
  </si>
  <si>
    <t>Ái</t>
  </si>
  <si>
    <t>16211TT3067</t>
  </si>
  <si>
    <t xml:space="preserve">Ngô Xuân </t>
  </si>
  <si>
    <t>Chiến</t>
  </si>
  <si>
    <t>16211TT3007</t>
  </si>
  <si>
    <t xml:space="preserve">Nguyễn Đông </t>
  </si>
  <si>
    <t>Duy</t>
  </si>
  <si>
    <t>16211TT0153</t>
  </si>
  <si>
    <t>Đạt</t>
  </si>
  <si>
    <t>16211TT1600</t>
  </si>
  <si>
    <t>Định</t>
  </si>
  <si>
    <t>16211TT1661</t>
  </si>
  <si>
    <t xml:space="preserve">Đặng Phương </t>
  </si>
  <si>
    <t>Đông</t>
  </si>
  <si>
    <t>16211TT1659</t>
  </si>
  <si>
    <t>16211TT0362</t>
  </si>
  <si>
    <t xml:space="preserve">Đào Văn </t>
  </si>
  <si>
    <t>Hậu</t>
  </si>
  <si>
    <t>16211TT0089</t>
  </si>
  <si>
    <t xml:space="preserve">Trần Thị Xuân </t>
  </si>
  <si>
    <t>16211TT0035</t>
  </si>
  <si>
    <t xml:space="preserve">Nguyễn Thị Thanh </t>
  </si>
  <si>
    <t>Hưởng</t>
  </si>
  <si>
    <t>16211TT0385</t>
  </si>
  <si>
    <t>Linh</t>
  </si>
  <si>
    <t>16211TT0042</t>
  </si>
  <si>
    <t xml:space="preserve">Nguyễn Phương </t>
  </si>
  <si>
    <t>16211TT0029</t>
  </si>
  <si>
    <t xml:space="preserve">Nguyễn Thành </t>
  </si>
  <si>
    <t>Long</t>
  </si>
  <si>
    <t>16211TT1925</t>
  </si>
  <si>
    <t xml:space="preserve">Nguyễn Tấn </t>
  </si>
  <si>
    <t>Quy</t>
  </si>
  <si>
    <t>16211TT1504</t>
  </si>
  <si>
    <t xml:space="preserve">Lương Văn </t>
  </si>
  <si>
    <t>Thuộc</t>
  </si>
  <si>
    <t>16211TT0065</t>
  </si>
  <si>
    <t xml:space="preserve">Nguyễn Anh </t>
  </si>
  <si>
    <t>Toàn</t>
  </si>
  <si>
    <t>16211TT0384</t>
  </si>
  <si>
    <t xml:space="preserve">Đỗ Minh </t>
  </si>
  <si>
    <t>Văn</t>
  </si>
  <si>
    <t>16211TT2454</t>
  </si>
  <si>
    <t>Vũ</t>
  </si>
  <si>
    <t>16211TT1975</t>
  </si>
  <si>
    <t xml:space="preserve">Huỳnh Tuấn </t>
  </si>
  <si>
    <t>Vỹ</t>
  </si>
  <si>
    <t>Lớp HP: 18111CNC10731302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</si>
</sst>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</font>
    <font>
      <sz val="11"/>
      <color theme="1"/>
      <name val="Times New Roman"/>
    </font>
    <font>
      <b/>
      <sz val="18"/>
      <color theme="1"/>
      <name val="Times New Roman"/>
    </font>
    <font>
      <b/>
      <sz val="9"/>
      <color theme="1"/>
      <name val="Times New Roman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22">
    <xf numFmtId="0" fontId="0" fillId="0" borderId="0" xfId="0"/>
    <xf numFmtId="49" fontId="2" fillId="0" borderId="1" xfId="0" applyNumberFormat="1" applyFont="1" applyBorder="1"/>
    <xf numFmtId="49" fontId="2" fillId="0" borderId="0" xfId="0" applyNumberFormat="1" applyFont="1"/>
    <xf numFmtId="49" fontId="2" fillId="0" borderId="1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center" vertical="center"/>
    </xf>
    <xf numFmtId="49" fontId="2" fillId="0" borderId="0" xfId="0" applyNumberFormat="1" applyFont="1" applyBorder="1" applyAlignment="1">
      <alignment horizontal="center"/>
    </xf>
    <xf numFmtId="49" fontId="1" fillId="0" borderId="1" xfId="0" applyNumberFormat="1" applyFont="1" applyBorder="1" applyAlignment="1">
      <alignment horizontal="center" vertical="center" wrapText="1"/>
    </xf>
    <xf numFmtId="49" fontId="2" fillId="0" borderId="0" xfId="0" applyNumberFormat="1" applyFont="1" applyAlignment="1"/>
    <xf numFmtId="9" fontId="2" fillId="0" borderId="1" xfId="1" applyFont="1" applyBorder="1" applyAlignment="1">
      <alignment wrapText="1"/>
    </xf>
    <xf numFmtId="49" fontId="4" fillId="0" borderId="1" xfId="0" applyNumberFormat="1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wrapText="1"/>
    </xf>
    <xf numFmtId="0" fontId="2" fillId="0" borderId="1" xfId="0" applyNumberFormat="1" applyFont="1" applyBorder="1"/>
    <xf numFmtId="49" fontId="2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left"/>
    </xf>
    <xf numFmtId="49" fontId="1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/>
    </xf>
    <xf numFmtId="49" fontId="1" fillId="0" borderId="2" xfId="0" applyNumberFormat="1" applyFont="1" applyBorder="1" applyAlignment="1">
      <alignment horizontal="center" vertical="center" wrapText="1"/>
    </xf>
    <xf numFmtId="49" fontId="1" fillId="0" borderId="3" xfId="0" applyNumberFormat="1" applyFont="1" applyBorder="1" applyAlignment="1">
      <alignment horizontal="center" vertical="center" wrapText="1"/>
    </xf>
    <xf numFmtId="49" fontId="1" fillId="0" borderId="4" xfId="0" applyNumberFormat="1" applyFont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5"/>
  <sheetViews>
    <sheetView tabSelected="1" topLeftCell="A10" workbookViewId="0">
      <pane xSplit="4" ySplit="4" topLeftCell="E14" activePane="bottomRight" state="frozen"/>
      <selection activeCell="A10" sqref="A10"/>
      <selection pane="topRight" activeCell="E10" sqref="E10"/>
      <selection pane="bottomLeft" activeCell="A14" sqref="A14"/>
      <selection pane="bottomRight" activeCell="S31" sqref="S31"/>
    </sheetView>
  </sheetViews>
  <sheetFormatPr defaultColWidth="8.85546875" defaultRowHeight="15" x14ac:dyDescent="0.25"/>
  <cols>
    <col min="1" max="1" width="4.7109375" style="2" bestFit="1" customWidth="1"/>
    <col min="2" max="2" width="12.28515625" style="2" bestFit="1" customWidth="1"/>
    <col min="3" max="3" width="14.140625" style="2" bestFit="1" customWidth="1"/>
    <col min="4" max="5" width="7.140625" style="2" bestFit="1" customWidth="1"/>
    <col min="6" max="13" width="8.85546875" style="2"/>
    <col min="14" max="14" width="9.7109375" style="2" bestFit="1" customWidth="1"/>
    <col min="15" max="16384" width="8.85546875" style="2"/>
  </cols>
  <sheetData>
    <row r="1" spans="1:20" x14ac:dyDescent="0.25">
      <c r="A1" s="12" t="s">
        <v>35</v>
      </c>
      <c r="B1" s="12" t="s">
        <v>35</v>
      </c>
      <c r="C1" s="12" t="s">
        <v>35</v>
      </c>
      <c r="D1" s="12" t="s">
        <v>35</v>
      </c>
      <c r="E1" s="12" t="s">
        <v>35</v>
      </c>
      <c r="F1" s="13" t="s">
        <v>27</v>
      </c>
      <c r="G1" s="13" t="s">
        <v>27</v>
      </c>
      <c r="H1" s="13" t="s">
        <v>27</v>
      </c>
      <c r="I1" s="13" t="s">
        <v>27</v>
      </c>
      <c r="J1" s="13"/>
      <c r="K1" s="13" t="s">
        <v>27</v>
      </c>
      <c r="L1" s="13"/>
      <c r="M1" s="13"/>
      <c r="N1" s="13" t="s">
        <v>27</v>
      </c>
    </row>
    <row r="2" spans="1:20" x14ac:dyDescent="0.25">
      <c r="A2" s="13" t="s">
        <v>23</v>
      </c>
      <c r="B2" s="13" t="s">
        <v>23</v>
      </c>
      <c r="C2" s="13" t="s">
        <v>23</v>
      </c>
      <c r="D2" s="13" t="s">
        <v>23</v>
      </c>
      <c r="E2" s="13" t="s">
        <v>23</v>
      </c>
      <c r="F2" s="13" t="s">
        <v>45</v>
      </c>
      <c r="G2" s="13" t="s">
        <v>45</v>
      </c>
      <c r="H2" s="13" t="s">
        <v>45</v>
      </c>
      <c r="I2" s="13" t="s">
        <v>45</v>
      </c>
      <c r="J2" s="13"/>
      <c r="K2" s="13" t="s">
        <v>45</v>
      </c>
      <c r="L2" s="13"/>
      <c r="M2" s="13"/>
      <c r="N2" s="13" t="s">
        <v>45</v>
      </c>
    </row>
    <row r="3" spans="1:20" x14ac:dyDescent="0.25">
      <c r="A3" s="18" t="s">
        <v>6</v>
      </c>
      <c r="B3" s="18" t="s">
        <v>6</v>
      </c>
      <c r="C3" s="18" t="s">
        <v>6</v>
      </c>
      <c r="D3" s="18" t="s">
        <v>6</v>
      </c>
      <c r="E3" s="18" t="s">
        <v>6</v>
      </c>
      <c r="F3" s="18" t="s">
        <v>6</v>
      </c>
      <c r="G3" s="18" t="s">
        <v>6</v>
      </c>
      <c r="H3" s="18" t="s">
        <v>6</v>
      </c>
      <c r="I3" s="18" t="s">
        <v>6</v>
      </c>
      <c r="J3" s="18"/>
      <c r="K3" s="18" t="s">
        <v>6</v>
      </c>
      <c r="L3" s="18"/>
      <c r="M3" s="18"/>
      <c r="N3" s="18" t="s">
        <v>6</v>
      </c>
    </row>
    <row r="5" spans="1:20" ht="22.5" x14ac:dyDescent="0.25">
      <c r="A5" s="17" t="s">
        <v>49</v>
      </c>
      <c r="B5" s="17" t="s">
        <v>49</v>
      </c>
      <c r="C5" s="17" t="s">
        <v>49</v>
      </c>
      <c r="D5" s="17" t="s">
        <v>49</v>
      </c>
      <c r="E5" s="17" t="s">
        <v>49</v>
      </c>
      <c r="F5" s="17" t="s">
        <v>49</v>
      </c>
      <c r="G5" s="17" t="s">
        <v>49</v>
      </c>
      <c r="H5" s="17" t="s">
        <v>49</v>
      </c>
      <c r="I5" s="17" t="s">
        <v>49</v>
      </c>
      <c r="J5" s="17"/>
      <c r="K5" s="17" t="s">
        <v>49</v>
      </c>
      <c r="L5" s="17"/>
      <c r="M5" s="17"/>
      <c r="N5" s="17" t="s">
        <v>49</v>
      </c>
    </row>
    <row r="7" spans="1:20" x14ac:dyDescent="0.25">
      <c r="A7" s="14" t="s">
        <v>10</v>
      </c>
      <c r="B7" s="14" t="s">
        <v>10</v>
      </c>
      <c r="C7" s="14" t="s">
        <v>10</v>
      </c>
      <c r="D7" s="14" t="s">
        <v>10</v>
      </c>
      <c r="E7" s="14" t="s">
        <v>10</v>
      </c>
      <c r="F7" s="14" t="s">
        <v>10</v>
      </c>
      <c r="G7" s="14" t="s">
        <v>10</v>
      </c>
      <c r="H7" s="14" t="s">
        <v>39</v>
      </c>
      <c r="I7" s="14" t="s">
        <v>39</v>
      </c>
      <c r="J7" s="14"/>
      <c r="K7" s="14" t="s">
        <v>39</v>
      </c>
      <c r="L7" s="14"/>
      <c r="M7" s="14"/>
      <c r="N7" s="14" t="s">
        <v>39</v>
      </c>
    </row>
    <row r="8" spans="1:20" x14ac:dyDescent="0.25">
      <c r="A8" s="14" t="s">
        <v>43</v>
      </c>
      <c r="B8" s="14" t="s">
        <v>43</v>
      </c>
      <c r="C8" s="14" t="s">
        <v>43</v>
      </c>
      <c r="D8" s="14" t="s">
        <v>19</v>
      </c>
      <c r="E8" s="14" t="s">
        <v>19</v>
      </c>
      <c r="F8" s="14" t="s">
        <v>19</v>
      </c>
      <c r="G8" s="14" t="s">
        <v>19</v>
      </c>
      <c r="H8" s="14" t="s">
        <v>25</v>
      </c>
      <c r="I8" s="14" t="s">
        <v>25</v>
      </c>
      <c r="J8" s="14"/>
      <c r="K8" s="14" t="s">
        <v>25</v>
      </c>
      <c r="L8" s="14"/>
      <c r="M8" s="14"/>
      <c r="N8" s="14" t="s">
        <v>25</v>
      </c>
    </row>
    <row r="9" spans="1:20" x14ac:dyDescent="0.25">
      <c r="A9" s="14" t="s">
        <v>33</v>
      </c>
      <c r="B9" s="14" t="s">
        <v>33</v>
      </c>
      <c r="C9" s="14" t="s">
        <v>33</v>
      </c>
      <c r="D9" s="14" t="s">
        <v>16</v>
      </c>
      <c r="E9" s="14" t="s">
        <v>16</v>
      </c>
      <c r="F9" s="14" t="s">
        <v>16</v>
      </c>
      <c r="G9" s="14" t="s">
        <v>16</v>
      </c>
      <c r="H9" s="14" t="s">
        <v>4</v>
      </c>
      <c r="I9" s="14" t="s">
        <v>4</v>
      </c>
      <c r="J9" s="14"/>
      <c r="K9" s="14" t="s">
        <v>4</v>
      </c>
      <c r="L9" s="14"/>
      <c r="M9" s="14"/>
      <c r="N9" s="14" t="s">
        <v>4</v>
      </c>
    </row>
    <row r="11" spans="1:20" ht="15" customHeight="1" x14ac:dyDescent="0.25">
      <c r="A11" s="15" t="s">
        <v>47</v>
      </c>
      <c r="B11" s="15" t="s">
        <v>1</v>
      </c>
      <c r="C11" s="15" t="s">
        <v>9</v>
      </c>
      <c r="D11" s="15" t="s">
        <v>2</v>
      </c>
      <c r="E11" s="16" t="s">
        <v>11</v>
      </c>
      <c r="F11" s="16" t="s">
        <v>11</v>
      </c>
      <c r="G11" s="16" t="s">
        <v>11</v>
      </c>
      <c r="H11" s="16" t="s">
        <v>11</v>
      </c>
      <c r="I11" s="16" t="s">
        <v>11</v>
      </c>
      <c r="J11" s="16"/>
      <c r="K11" s="16" t="s">
        <v>11</v>
      </c>
      <c r="L11" s="6"/>
      <c r="M11" s="6"/>
      <c r="N11" s="16" t="s">
        <v>8</v>
      </c>
    </row>
    <row r="12" spans="1:20" ht="60" x14ac:dyDescent="0.25">
      <c r="A12" s="15" t="s">
        <v>47</v>
      </c>
      <c r="B12" s="15" t="s">
        <v>1</v>
      </c>
      <c r="C12" s="15" t="s">
        <v>9</v>
      </c>
      <c r="D12" s="15" t="s">
        <v>2</v>
      </c>
      <c r="E12" s="9" t="s">
        <v>22</v>
      </c>
      <c r="F12" s="10" t="s">
        <v>59</v>
      </c>
      <c r="G12" s="10" t="s">
        <v>58</v>
      </c>
      <c r="H12" s="10" t="s">
        <v>57</v>
      </c>
      <c r="I12" s="10" t="s">
        <v>56</v>
      </c>
      <c r="J12" s="10" t="s">
        <v>55</v>
      </c>
      <c r="K12" s="10" t="s">
        <v>54</v>
      </c>
      <c r="L12" s="10" t="s">
        <v>50</v>
      </c>
      <c r="M12" s="10" t="s">
        <v>60</v>
      </c>
      <c r="N12" s="16" t="s">
        <v>8</v>
      </c>
    </row>
    <row r="13" spans="1:20" ht="15" customHeight="1" x14ac:dyDescent="0.25">
      <c r="A13" s="15" t="s">
        <v>47</v>
      </c>
      <c r="B13" s="15" t="s">
        <v>1</v>
      </c>
      <c r="C13" s="15" t="s">
        <v>9</v>
      </c>
      <c r="D13" s="15" t="s">
        <v>2</v>
      </c>
      <c r="E13" s="9" t="s">
        <v>40</v>
      </c>
      <c r="F13" s="8">
        <v>0.15</v>
      </c>
      <c r="G13" s="8">
        <v>0.2</v>
      </c>
      <c r="H13" s="8">
        <v>0.15</v>
      </c>
      <c r="I13" s="8">
        <v>0.15</v>
      </c>
      <c r="J13" s="8">
        <v>0.2</v>
      </c>
      <c r="K13" s="8">
        <v>0.15</v>
      </c>
      <c r="L13" s="8"/>
      <c r="M13" s="8"/>
      <c r="N13" s="16" t="s">
        <v>8</v>
      </c>
    </row>
    <row r="14" spans="1:20" x14ac:dyDescent="0.25">
      <c r="A14" s="1" t="s">
        <v>24</v>
      </c>
      <c r="B14" s="1" t="s">
        <v>61</v>
      </c>
      <c r="C14" s="1" t="s">
        <v>62</v>
      </c>
      <c r="D14" s="1" t="s">
        <v>63</v>
      </c>
      <c r="E14" s="1"/>
      <c r="F14" s="1"/>
      <c r="G14" s="1"/>
      <c r="H14" s="1"/>
      <c r="I14" s="1"/>
      <c r="J14" s="1"/>
      <c r="K14" s="1"/>
      <c r="L14" s="11">
        <f>MROUND((F14*$F$13+G14*$G$13+K14*$K$13)/0.5,0.5)</f>
        <v>0</v>
      </c>
      <c r="M14" s="11">
        <f>MROUND((H14*$H$13+I14*$I$13+J14*$J$13)/0.5,0.5)</f>
        <v>0</v>
      </c>
      <c r="N14" s="1" t="s">
        <v>24</v>
      </c>
      <c r="O14" s="7"/>
      <c r="P14" s="7"/>
      <c r="Q14" s="7"/>
    </row>
    <row r="15" spans="1:20" x14ac:dyDescent="0.25">
      <c r="A15" s="1" t="s">
        <v>21</v>
      </c>
      <c r="B15" s="1" t="s">
        <v>64</v>
      </c>
      <c r="C15" s="1" t="s">
        <v>65</v>
      </c>
      <c r="D15" s="1" t="s">
        <v>66</v>
      </c>
      <c r="E15" s="1"/>
      <c r="F15" s="1"/>
      <c r="G15" s="1"/>
      <c r="H15" s="1"/>
      <c r="I15" s="1"/>
      <c r="J15" s="1"/>
      <c r="K15" s="1"/>
      <c r="L15" s="11">
        <f t="shared" ref="L15:L32" si="0">MROUND((F15*$F$13+G15*$G$13+K15*$K$13)/0.5,0.5)</f>
        <v>0</v>
      </c>
      <c r="M15" s="11">
        <f t="shared" ref="M15:M32" si="1">MROUND((H15*$H$13+I15*$I$13+J15*$J$13)/0.5,0.5)</f>
        <v>0</v>
      </c>
      <c r="N15" s="1" t="s">
        <v>24</v>
      </c>
      <c r="O15" s="7"/>
      <c r="P15" s="7"/>
      <c r="Q15" s="7"/>
      <c r="R15" s="7"/>
      <c r="S15" s="7"/>
      <c r="T15" s="7"/>
    </row>
    <row r="16" spans="1:20" x14ac:dyDescent="0.25">
      <c r="A16" s="1" t="s">
        <v>15</v>
      </c>
      <c r="B16" s="1" t="s">
        <v>67</v>
      </c>
      <c r="C16" s="1" t="s">
        <v>68</v>
      </c>
      <c r="D16" s="1" t="s">
        <v>69</v>
      </c>
      <c r="E16" s="1"/>
      <c r="F16" s="1"/>
      <c r="G16" s="1"/>
      <c r="H16" s="1"/>
      <c r="I16" s="1"/>
      <c r="J16" s="1"/>
      <c r="K16" s="1"/>
      <c r="L16" s="11">
        <f t="shared" si="0"/>
        <v>0</v>
      </c>
      <c r="M16" s="11">
        <f t="shared" si="1"/>
        <v>0</v>
      </c>
      <c r="N16" s="1" t="s">
        <v>21</v>
      </c>
      <c r="O16" s="7"/>
      <c r="P16" s="7"/>
      <c r="Q16" s="7"/>
    </row>
    <row r="17" spans="1:19" x14ac:dyDescent="0.25">
      <c r="A17" s="1" t="s">
        <v>12</v>
      </c>
      <c r="B17" s="1" t="s">
        <v>70</v>
      </c>
      <c r="C17" s="1" t="s">
        <v>31</v>
      </c>
      <c r="D17" s="1" t="s">
        <v>71</v>
      </c>
      <c r="E17" s="1"/>
      <c r="F17" s="1"/>
      <c r="G17" s="1"/>
      <c r="H17" s="1"/>
      <c r="I17" s="1"/>
      <c r="J17" s="1"/>
      <c r="K17" s="1"/>
      <c r="L17" s="11">
        <f t="shared" si="0"/>
        <v>0</v>
      </c>
      <c r="M17" s="11">
        <f t="shared" si="1"/>
        <v>0</v>
      </c>
      <c r="N17" s="1" t="s">
        <v>21</v>
      </c>
      <c r="O17" s="7"/>
      <c r="P17" s="7"/>
      <c r="Q17" s="7"/>
      <c r="R17" s="7"/>
      <c r="S17" s="7"/>
    </row>
    <row r="18" spans="1:19" x14ac:dyDescent="0.25">
      <c r="A18" s="1" t="s">
        <v>5</v>
      </c>
      <c r="B18" s="1" t="s">
        <v>72</v>
      </c>
      <c r="C18" s="1" t="s">
        <v>38</v>
      </c>
      <c r="D18" s="1" t="s">
        <v>73</v>
      </c>
      <c r="E18" s="1"/>
      <c r="F18" s="1"/>
      <c r="G18" s="1"/>
      <c r="H18" s="1"/>
      <c r="I18" s="1"/>
      <c r="J18" s="1"/>
      <c r="K18" s="1"/>
      <c r="L18" s="11">
        <f t="shared" si="0"/>
        <v>0</v>
      </c>
      <c r="M18" s="11">
        <f t="shared" si="1"/>
        <v>0</v>
      </c>
      <c r="N18" s="1" t="s">
        <v>21</v>
      </c>
      <c r="O18" s="7"/>
      <c r="P18" s="7"/>
      <c r="Q18" s="7"/>
    </row>
    <row r="19" spans="1:19" x14ac:dyDescent="0.25">
      <c r="A19" s="1" t="s">
        <v>48</v>
      </c>
      <c r="B19" s="1" t="s">
        <v>74</v>
      </c>
      <c r="C19" s="1" t="s">
        <v>75</v>
      </c>
      <c r="D19" s="1" t="s">
        <v>76</v>
      </c>
      <c r="E19" s="1"/>
      <c r="F19" s="1"/>
      <c r="G19" s="1"/>
      <c r="H19" s="1"/>
      <c r="I19" s="1"/>
      <c r="J19" s="1"/>
      <c r="K19" s="1"/>
      <c r="L19" s="11">
        <f t="shared" si="0"/>
        <v>0</v>
      </c>
      <c r="M19" s="11">
        <f t="shared" si="1"/>
        <v>0</v>
      </c>
      <c r="N19" s="1" t="s">
        <v>21</v>
      </c>
      <c r="O19" s="7"/>
      <c r="P19" s="7"/>
      <c r="Q19" s="7"/>
    </row>
    <row r="20" spans="1:19" x14ac:dyDescent="0.25">
      <c r="A20" s="1" t="s">
        <v>44</v>
      </c>
      <c r="B20" s="1" t="s">
        <v>77</v>
      </c>
      <c r="C20" s="1" t="s">
        <v>28</v>
      </c>
      <c r="D20" s="1" t="s">
        <v>14</v>
      </c>
      <c r="E20" s="1"/>
      <c r="F20" s="1"/>
      <c r="G20" s="1"/>
      <c r="H20" s="1"/>
      <c r="I20" s="1"/>
      <c r="J20" s="1"/>
      <c r="K20" s="1"/>
      <c r="L20" s="11">
        <f t="shared" si="0"/>
        <v>0</v>
      </c>
      <c r="M20" s="11">
        <f t="shared" si="1"/>
        <v>0</v>
      </c>
      <c r="N20" s="1" t="s">
        <v>15</v>
      </c>
      <c r="O20" s="7"/>
      <c r="P20" s="7"/>
      <c r="Q20" s="7"/>
    </row>
    <row r="21" spans="1:19" x14ac:dyDescent="0.25">
      <c r="A21" s="1" t="s">
        <v>41</v>
      </c>
      <c r="B21" s="1" t="s">
        <v>78</v>
      </c>
      <c r="C21" s="1" t="s">
        <v>79</v>
      </c>
      <c r="D21" s="1" t="s">
        <v>80</v>
      </c>
      <c r="E21" s="1"/>
      <c r="F21" s="1"/>
      <c r="G21" s="1"/>
      <c r="H21" s="1"/>
      <c r="I21" s="1"/>
      <c r="J21" s="1"/>
      <c r="K21" s="1"/>
      <c r="L21" s="11">
        <f t="shared" si="0"/>
        <v>0</v>
      </c>
      <c r="M21" s="11">
        <f t="shared" si="1"/>
        <v>0</v>
      </c>
      <c r="N21" s="1" t="s">
        <v>15</v>
      </c>
      <c r="O21" s="7"/>
      <c r="P21" s="7"/>
      <c r="Q21" s="7"/>
    </row>
    <row r="22" spans="1:19" x14ac:dyDescent="0.25">
      <c r="A22" s="1" t="s">
        <v>34</v>
      </c>
      <c r="B22" s="1" t="s">
        <v>81</v>
      </c>
      <c r="C22" s="1" t="s">
        <v>82</v>
      </c>
      <c r="D22" s="1" t="s">
        <v>18</v>
      </c>
      <c r="E22" s="1"/>
      <c r="F22" s="1"/>
      <c r="G22" s="1"/>
      <c r="H22" s="1"/>
      <c r="I22" s="1"/>
      <c r="J22" s="1"/>
      <c r="K22" s="1"/>
      <c r="L22" s="11">
        <f t="shared" si="0"/>
        <v>0</v>
      </c>
      <c r="M22" s="11">
        <f t="shared" si="1"/>
        <v>0</v>
      </c>
      <c r="N22" s="1" t="s">
        <v>15</v>
      </c>
      <c r="O22" s="7"/>
      <c r="P22" s="7"/>
      <c r="Q22" s="7"/>
    </row>
    <row r="23" spans="1:19" x14ac:dyDescent="0.25">
      <c r="A23" s="1" t="s">
        <v>17</v>
      </c>
      <c r="B23" s="1" t="s">
        <v>83</v>
      </c>
      <c r="C23" s="1" t="s">
        <v>84</v>
      </c>
      <c r="D23" s="1" t="s">
        <v>85</v>
      </c>
      <c r="E23" s="1"/>
      <c r="F23" s="1"/>
      <c r="G23" s="1"/>
      <c r="H23" s="1"/>
      <c r="I23" s="1"/>
      <c r="J23" s="1"/>
      <c r="K23" s="1"/>
      <c r="L23" s="11">
        <f t="shared" si="0"/>
        <v>0</v>
      </c>
      <c r="M23" s="11">
        <f t="shared" si="1"/>
        <v>0</v>
      </c>
      <c r="N23" s="1" t="s">
        <v>15</v>
      </c>
      <c r="O23" s="7"/>
      <c r="P23" s="7"/>
      <c r="Q23" s="7"/>
    </row>
    <row r="24" spans="1:19" x14ac:dyDescent="0.25">
      <c r="A24" s="1" t="s">
        <v>13</v>
      </c>
      <c r="B24" s="1" t="s">
        <v>86</v>
      </c>
      <c r="C24" s="1" t="s">
        <v>75</v>
      </c>
      <c r="D24" s="1" t="s">
        <v>87</v>
      </c>
      <c r="E24" s="1"/>
      <c r="F24" s="1"/>
      <c r="G24" s="1"/>
      <c r="H24" s="1"/>
      <c r="I24" s="1"/>
      <c r="J24" s="1"/>
      <c r="K24" s="1"/>
      <c r="L24" s="11">
        <f t="shared" si="0"/>
        <v>0</v>
      </c>
      <c r="M24" s="11">
        <f t="shared" si="1"/>
        <v>0</v>
      </c>
      <c r="N24" s="1" t="s">
        <v>12</v>
      </c>
      <c r="O24" s="7"/>
      <c r="P24" s="7"/>
      <c r="Q24" s="7"/>
    </row>
    <row r="25" spans="1:19" x14ac:dyDescent="0.25">
      <c r="A25" s="1" t="s">
        <v>7</v>
      </c>
      <c r="B25" s="1" t="s">
        <v>88</v>
      </c>
      <c r="C25" s="1" t="s">
        <v>89</v>
      </c>
      <c r="D25" s="1" t="s">
        <v>87</v>
      </c>
      <c r="E25" s="1"/>
      <c r="F25" s="1"/>
      <c r="G25" s="1"/>
      <c r="H25" s="1"/>
      <c r="I25" s="1"/>
      <c r="J25" s="1"/>
      <c r="K25" s="1"/>
      <c r="L25" s="11">
        <f t="shared" si="0"/>
        <v>0</v>
      </c>
      <c r="M25" s="11">
        <f t="shared" si="1"/>
        <v>0</v>
      </c>
      <c r="N25" s="1" t="s">
        <v>12</v>
      </c>
      <c r="O25" s="7"/>
      <c r="P25" s="7"/>
      <c r="Q25" s="7"/>
    </row>
    <row r="26" spans="1:19" x14ac:dyDescent="0.25">
      <c r="A26" s="1" t="s">
        <v>0</v>
      </c>
      <c r="B26" s="1" t="s">
        <v>90</v>
      </c>
      <c r="C26" s="1" t="s">
        <v>91</v>
      </c>
      <c r="D26" s="1" t="s">
        <v>92</v>
      </c>
      <c r="E26" s="1"/>
      <c r="F26" s="1"/>
      <c r="G26" s="1"/>
      <c r="H26" s="1"/>
      <c r="I26" s="1"/>
      <c r="J26" s="1"/>
      <c r="K26" s="1"/>
      <c r="L26" s="11">
        <f t="shared" si="0"/>
        <v>0</v>
      </c>
      <c r="M26" s="11">
        <f t="shared" si="1"/>
        <v>0</v>
      </c>
      <c r="N26" s="1" t="s">
        <v>12</v>
      </c>
      <c r="O26" s="7"/>
      <c r="P26" s="7"/>
      <c r="Q26" s="7"/>
    </row>
    <row r="27" spans="1:19" x14ac:dyDescent="0.25">
      <c r="A27" s="1" t="s">
        <v>46</v>
      </c>
      <c r="B27" s="1" t="s">
        <v>93</v>
      </c>
      <c r="C27" s="1" t="s">
        <v>94</v>
      </c>
      <c r="D27" s="1" t="s">
        <v>95</v>
      </c>
      <c r="E27" s="1"/>
      <c r="F27" s="1"/>
      <c r="G27" s="1"/>
      <c r="H27" s="1"/>
      <c r="I27" s="1"/>
      <c r="J27" s="1"/>
      <c r="K27" s="1"/>
      <c r="L27" s="11">
        <f t="shared" si="0"/>
        <v>0</v>
      </c>
      <c r="M27" s="11">
        <f t="shared" si="1"/>
        <v>0</v>
      </c>
      <c r="N27" s="1" t="s">
        <v>12</v>
      </c>
    </row>
    <row r="28" spans="1:19" x14ac:dyDescent="0.25">
      <c r="A28" s="1" t="s">
        <v>42</v>
      </c>
      <c r="B28" s="1" t="s">
        <v>96</v>
      </c>
      <c r="C28" s="1" t="s">
        <v>97</v>
      </c>
      <c r="D28" s="1" t="s">
        <v>98</v>
      </c>
      <c r="E28" s="1"/>
      <c r="F28" s="1"/>
      <c r="G28" s="1"/>
      <c r="H28" s="1"/>
      <c r="I28" s="1"/>
      <c r="J28" s="1"/>
      <c r="K28" s="1"/>
      <c r="L28" s="11">
        <f t="shared" si="0"/>
        <v>0</v>
      </c>
      <c r="M28" s="11">
        <f t="shared" si="1"/>
        <v>0</v>
      </c>
      <c r="N28" s="1" t="s">
        <v>5</v>
      </c>
    </row>
    <row r="29" spans="1:19" x14ac:dyDescent="0.25">
      <c r="A29" s="1" t="s">
        <v>37</v>
      </c>
      <c r="B29" s="1" t="s">
        <v>99</v>
      </c>
      <c r="C29" s="1" t="s">
        <v>100</v>
      </c>
      <c r="D29" s="1" t="s">
        <v>101</v>
      </c>
      <c r="E29" s="1"/>
      <c r="F29" s="1"/>
      <c r="G29" s="1"/>
      <c r="H29" s="1"/>
      <c r="I29" s="1"/>
      <c r="J29" s="1"/>
      <c r="K29" s="1"/>
      <c r="L29" s="11">
        <f t="shared" si="0"/>
        <v>0</v>
      </c>
      <c r="M29" s="11">
        <f t="shared" si="1"/>
        <v>0</v>
      </c>
      <c r="N29" s="1" t="s">
        <v>5</v>
      </c>
    </row>
    <row r="30" spans="1:19" x14ac:dyDescent="0.25">
      <c r="A30" s="1" t="s">
        <v>32</v>
      </c>
      <c r="B30" s="1" t="s">
        <v>102</v>
      </c>
      <c r="C30" s="1" t="s">
        <v>103</v>
      </c>
      <c r="D30" s="1" t="s">
        <v>104</v>
      </c>
      <c r="E30" s="1"/>
      <c r="F30" s="1"/>
      <c r="G30" s="1"/>
      <c r="H30" s="1"/>
      <c r="I30" s="1"/>
      <c r="J30" s="1"/>
      <c r="K30" s="1"/>
      <c r="L30" s="11">
        <f t="shared" si="0"/>
        <v>0</v>
      </c>
      <c r="M30" s="11">
        <f t="shared" si="1"/>
        <v>0</v>
      </c>
      <c r="N30" s="1" t="s">
        <v>5</v>
      </c>
      <c r="O30" s="7"/>
      <c r="P30" s="7"/>
      <c r="Q30" s="7"/>
      <c r="R30" s="7"/>
    </row>
    <row r="31" spans="1:19" x14ac:dyDescent="0.25">
      <c r="A31" s="1" t="s">
        <v>30</v>
      </c>
      <c r="B31" s="1" t="s">
        <v>105</v>
      </c>
      <c r="C31" s="1" t="s">
        <v>31</v>
      </c>
      <c r="D31" s="1" t="s">
        <v>106</v>
      </c>
      <c r="E31" s="1"/>
      <c r="F31" s="1"/>
      <c r="G31" s="1"/>
      <c r="H31" s="1"/>
      <c r="I31" s="1"/>
      <c r="J31" s="1"/>
      <c r="K31" s="1"/>
      <c r="L31" s="11">
        <f t="shared" si="0"/>
        <v>0</v>
      </c>
      <c r="M31" s="11">
        <f t="shared" si="1"/>
        <v>0</v>
      </c>
      <c r="N31" s="1" t="s">
        <v>5</v>
      </c>
      <c r="O31" s="7"/>
      <c r="P31" s="7"/>
      <c r="Q31" s="7"/>
      <c r="R31" s="7"/>
      <c r="S31" s="7"/>
    </row>
    <row r="32" spans="1:19" x14ac:dyDescent="0.25">
      <c r="A32" s="1" t="s">
        <v>26</v>
      </c>
      <c r="B32" s="1" t="s">
        <v>107</v>
      </c>
      <c r="C32" s="1" t="s">
        <v>108</v>
      </c>
      <c r="D32" s="1" t="s">
        <v>109</v>
      </c>
      <c r="E32" s="1"/>
      <c r="F32" s="1"/>
      <c r="G32" s="1"/>
      <c r="H32" s="1"/>
      <c r="I32" s="1"/>
      <c r="J32" s="1"/>
      <c r="K32" s="1"/>
      <c r="L32" s="11">
        <f t="shared" si="0"/>
        <v>0</v>
      </c>
      <c r="M32" s="11">
        <f t="shared" si="1"/>
        <v>0</v>
      </c>
      <c r="N32" s="1" t="s">
        <v>48</v>
      </c>
    </row>
    <row r="34" spans="11:14" x14ac:dyDescent="0.25">
      <c r="K34" s="12" t="s">
        <v>3</v>
      </c>
      <c r="L34" s="12"/>
      <c r="M34" s="12"/>
      <c r="N34" s="12" t="s">
        <v>3</v>
      </c>
    </row>
    <row r="35" spans="11:14" x14ac:dyDescent="0.25">
      <c r="K35" s="13" t="s">
        <v>36</v>
      </c>
      <c r="L35" s="13"/>
      <c r="M35" s="13"/>
      <c r="N35" s="13" t="s">
        <v>36</v>
      </c>
    </row>
  </sheetData>
  <mergeCells count="23">
    <mergeCell ref="A1:E1"/>
    <mergeCell ref="F1:N1"/>
    <mergeCell ref="A2:E2"/>
    <mergeCell ref="F2:N2"/>
    <mergeCell ref="A3:E3"/>
    <mergeCell ref="F3:N3"/>
    <mergeCell ref="A5:N5"/>
    <mergeCell ref="A7:G7"/>
    <mergeCell ref="H7:N7"/>
    <mergeCell ref="A8:C8"/>
    <mergeCell ref="D8:G8"/>
    <mergeCell ref="H8:N8"/>
    <mergeCell ref="K34:N34"/>
    <mergeCell ref="K35:N35"/>
    <mergeCell ref="A9:C9"/>
    <mergeCell ref="D9:G9"/>
    <mergeCell ref="H9:N9"/>
    <mergeCell ref="A11:A13"/>
    <mergeCell ref="B11:B13"/>
    <mergeCell ref="C11:C13"/>
    <mergeCell ref="D11:D13"/>
    <mergeCell ref="E11:K11"/>
    <mergeCell ref="N11:N1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A10" workbookViewId="0">
      <selection activeCell="A8" sqref="A8:C8"/>
    </sheetView>
  </sheetViews>
  <sheetFormatPr defaultColWidth="8.85546875" defaultRowHeight="15" x14ac:dyDescent="0.25"/>
  <cols>
    <col min="1" max="1" width="4.7109375" style="2" bestFit="1" customWidth="1"/>
    <col min="2" max="2" width="12.28515625" style="2" bestFit="1" customWidth="1"/>
    <col min="3" max="3" width="14.140625" style="2" bestFit="1" customWidth="1"/>
    <col min="4" max="5" width="7.140625" style="2" bestFit="1" customWidth="1"/>
    <col min="6" max="6" width="8.85546875" style="2"/>
    <col min="7" max="7" width="10.85546875" style="2" customWidth="1"/>
    <col min="8" max="9" width="8.85546875" style="2"/>
    <col min="10" max="10" width="19.5703125" style="2" bestFit="1" customWidth="1"/>
    <col min="11" max="11" width="19.5703125" style="2" customWidth="1"/>
    <col min="12" max="12" width="9.7109375" style="2" bestFit="1" customWidth="1"/>
    <col min="13" max="16384" width="8.85546875" style="2"/>
  </cols>
  <sheetData>
    <row r="1" spans="1:12" x14ac:dyDescent="0.25">
      <c r="A1" s="12" t="s">
        <v>35</v>
      </c>
      <c r="B1" s="12" t="s">
        <v>35</v>
      </c>
      <c r="C1" s="12" t="s">
        <v>35</v>
      </c>
      <c r="D1" s="12" t="s">
        <v>35</v>
      </c>
      <c r="E1" s="12" t="s">
        <v>35</v>
      </c>
      <c r="F1" s="13" t="s">
        <v>27</v>
      </c>
      <c r="G1" s="13" t="s">
        <v>27</v>
      </c>
      <c r="H1" s="13" t="s">
        <v>27</v>
      </c>
      <c r="I1" s="13" t="s">
        <v>27</v>
      </c>
      <c r="J1" s="13" t="s">
        <v>27</v>
      </c>
      <c r="K1" s="13"/>
      <c r="L1" s="13" t="s">
        <v>27</v>
      </c>
    </row>
    <row r="2" spans="1:12" x14ac:dyDescent="0.25">
      <c r="A2" s="13" t="s">
        <v>23</v>
      </c>
      <c r="B2" s="13" t="s">
        <v>23</v>
      </c>
      <c r="C2" s="13" t="s">
        <v>23</v>
      </c>
      <c r="D2" s="13" t="s">
        <v>23</v>
      </c>
      <c r="E2" s="13" t="s">
        <v>23</v>
      </c>
      <c r="F2" s="13" t="s">
        <v>45</v>
      </c>
      <c r="G2" s="13" t="s">
        <v>45</v>
      </c>
      <c r="H2" s="13" t="s">
        <v>45</v>
      </c>
      <c r="I2" s="13" t="s">
        <v>45</v>
      </c>
      <c r="J2" s="13" t="s">
        <v>45</v>
      </c>
      <c r="K2" s="13"/>
      <c r="L2" s="13" t="s">
        <v>45</v>
      </c>
    </row>
    <row r="3" spans="1:12" x14ac:dyDescent="0.25">
      <c r="A3" s="18" t="s">
        <v>6</v>
      </c>
      <c r="B3" s="18" t="s">
        <v>6</v>
      </c>
      <c r="C3" s="18" t="s">
        <v>6</v>
      </c>
      <c r="D3" s="18" t="s">
        <v>6</v>
      </c>
      <c r="E3" s="18" t="s">
        <v>6</v>
      </c>
      <c r="F3" s="18" t="s">
        <v>6</v>
      </c>
      <c r="G3" s="18" t="s">
        <v>6</v>
      </c>
      <c r="H3" s="18" t="s">
        <v>6</v>
      </c>
      <c r="I3" s="18" t="s">
        <v>6</v>
      </c>
      <c r="J3" s="18" t="s">
        <v>6</v>
      </c>
      <c r="K3" s="18"/>
      <c r="L3" s="18" t="s">
        <v>6</v>
      </c>
    </row>
    <row r="5" spans="1:12" ht="22.5" x14ac:dyDescent="0.25">
      <c r="A5" s="17" t="s">
        <v>49</v>
      </c>
      <c r="B5" s="17" t="s">
        <v>49</v>
      </c>
      <c r="C5" s="17" t="s">
        <v>49</v>
      </c>
      <c r="D5" s="17" t="s">
        <v>49</v>
      </c>
      <c r="E5" s="17" t="s">
        <v>49</v>
      </c>
      <c r="F5" s="17" t="s">
        <v>49</v>
      </c>
      <c r="G5" s="17" t="s">
        <v>49</v>
      </c>
      <c r="H5" s="17" t="s">
        <v>49</v>
      </c>
      <c r="I5" s="17" t="s">
        <v>49</v>
      </c>
      <c r="J5" s="17" t="s">
        <v>49</v>
      </c>
      <c r="K5" s="17"/>
      <c r="L5" s="17" t="s">
        <v>49</v>
      </c>
    </row>
    <row r="6" spans="1:12" x14ac:dyDescent="0.25">
      <c r="J6" s="3" t="s">
        <v>29</v>
      </c>
      <c r="K6" s="5"/>
    </row>
    <row r="7" spans="1:12" x14ac:dyDescent="0.25">
      <c r="A7" s="14" t="s">
        <v>10</v>
      </c>
      <c r="B7" s="14" t="s">
        <v>10</v>
      </c>
      <c r="C7" s="14" t="s">
        <v>10</v>
      </c>
      <c r="D7" s="14" t="s">
        <v>10</v>
      </c>
      <c r="E7" s="14" t="s">
        <v>10</v>
      </c>
      <c r="F7" s="14" t="s">
        <v>10</v>
      </c>
      <c r="G7" s="14" t="s">
        <v>10</v>
      </c>
      <c r="H7" s="14" t="s">
        <v>39</v>
      </c>
      <c r="I7" s="14" t="s">
        <v>39</v>
      </c>
      <c r="J7" s="14" t="s">
        <v>39</v>
      </c>
      <c r="K7" s="14"/>
      <c r="L7" s="14" t="s">
        <v>39</v>
      </c>
    </row>
    <row r="8" spans="1:12" x14ac:dyDescent="0.25">
      <c r="A8" s="14" t="s">
        <v>110</v>
      </c>
      <c r="B8" s="14" t="s">
        <v>43</v>
      </c>
      <c r="C8" s="14" t="s">
        <v>43</v>
      </c>
      <c r="D8" s="14" t="s">
        <v>19</v>
      </c>
      <c r="E8" s="14" t="s">
        <v>19</v>
      </c>
      <c r="F8" s="14" t="s">
        <v>19</v>
      </c>
      <c r="G8" s="14" t="s">
        <v>19</v>
      </c>
      <c r="H8" s="14" t="s">
        <v>25</v>
      </c>
      <c r="I8" s="14" t="s">
        <v>25</v>
      </c>
      <c r="J8" s="14" t="s">
        <v>25</v>
      </c>
      <c r="K8" s="14"/>
      <c r="L8" s="14" t="s">
        <v>25</v>
      </c>
    </row>
    <row r="9" spans="1:12" x14ac:dyDescent="0.25">
      <c r="A9" s="14" t="s">
        <v>33</v>
      </c>
      <c r="B9" s="14" t="s">
        <v>33</v>
      </c>
      <c r="C9" s="14" t="s">
        <v>33</v>
      </c>
      <c r="D9" s="14" t="s">
        <v>16</v>
      </c>
      <c r="E9" s="14" t="s">
        <v>16</v>
      </c>
      <c r="F9" s="14" t="s">
        <v>16</v>
      </c>
      <c r="G9" s="14" t="s">
        <v>16</v>
      </c>
      <c r="H9" s="14" t="s">
        <v>4</v>
      </c>
      <c r="I9" s="14" t="s">
        <v>4</v>
      </c>
      <c r="J9" s="14" t="s">
        <v>4</v>
      </c>
      <c r="K9" s="14"/>
      <c r="L9" s="14" t="s">
        <v>4</v>
      </c>
    </row>
    <row r="11" spans="1:12" x14ac:dyDescent="0.25">
      <c r="A11" s="15" t="s">
        <v>47</v>
      </c>
      <c r="B11" s="15" t="s">
        <v>1</v>
      </c>
      <c r="C11" s="15" t="s">
        <v>9</v>
      </c>
      <c r="D11" s="15" t="s">
        <v>2</v>
      </c>
      <c r="E11" s="15" t="s">
        <v>11</v>
      </c>
      <c r="F11" s="15" t="s">
        <v>11</v>
      </c>
      <c r="G11" s="15" t="s">
        <v>11</v>
      </c>
      <c r="H11" s="15" t="s">
        <v>11</v>
      </c>
      <c r="I11" s="15" t="s">
        <v>11</v>
      </c>
      <c r="J11" s="16" t="s">
        <v>20</v>
      </c>
      <c r="K11" s="19" t="s">
        <v>53</v>
      </c>
      <c r="L11" s="15" t="s">
        <v>8</v>
      </c>
    </row>
    <row r="12" spans="1:12" x14ac:dyDescent="0.25">
      <c r="A12" s="15" t="s">
        <v>47</v>
      </c>
      <c r="B12" s="15" t="s">
        <v>1</v>
      </c>
      <c r="C12" s="15" t="s">
        <v>9</v>
      </c>
      <c r="D12" s="15" t="s">
        <v>2</v>
      </c>
      <c r="E12" s="4" t="s">
        <v>22</v>
      </c>
      <c r="F12" s="3" t="s">
        <v>50</v>
      </c>
      <c r="G12" s="3" t="s">
        <v>52</v>
      </c>
      <c r="H12" s="1"/>
      <c r="I12" s="1"/>
      <c r="J12" s="16" t="s">
        <v>20</v>
      </c>
      <c r="K12" s="20"/>
      <c r="L12" s="15" t="s">
        <v>8</v>
      </c>
    </row>
    <row r="13" spans="1:12" x14ac:dyDescent="0.25">
      <c r="A13" s="15" t="s">
        <v>47</v>
      </c>
      <c r="B13" s="15" t="s">
        <v>1</v>
      </c>
      <c r="C13" s="15" t="s">
        <v>9</v>
      </c>
      <c r="D13" s="15" t="s">
        <v>2</v>
      </c>
      <c r="E13" s="4" t="s">
        <v>40</v>
      </c>
      <c r="F13" s="3" t="s">
        <v>51</v>
      </c>
      <c r="G13" s="3" t="s">
        <v>51</v>
      </c>
      <c r="H13" s="1"/>
      <c r="I13" s="1"/>
      <c r="J13" s="16" t="s">
        <v>20</v>
      </c>
      <c r="K13" s="21"/>
      <c r="L13" s="15" t="s">
        <v>8</v>
      </c>
    </row>
    <row r="14" spans="1:12" x14ac:dyDescent="0.25">
      <c r="A14" s="1" t="s">
        <v>24</v>
      </c>
      <c r="B14" s="1" t="s">
        <v>61</v>
      </c>
      <c r="C14" s="1" t="s">
        <v>62</v>
      </c>
      <c r="D14" s="1" t="s">
        <v>63</v>
      </c>
      <c r="E14" s="1"/>
      <c r="F14" s="11">
        <f>VLOOKUP(B14,'BangDiemQT_18111CNC10731301 (2'!$B$14:$M$32,11,0)</f>
        <v>0</v>
      </c>
      <c r="G14" s="11">
        <f>VLOOKUP(B14,'BangDiemQT_18111CNC10731301 (2'!$B$14:$M$32,12,0)</f>
        <v>0</v>
      </c>
      <c r="H14" s="1"/>
      <c r="I14" s="1"/>
      <c r="J14" s="1"/>
      <c r="K14" s="1"/>
      <c r="L14" s="1"/>
    </row>
    <row r="15" spans="1:12" x14ac:dyDescent="0.25">
      <c r="A15" s="1" t="s">
        <v>21</v>
      </c>
      <c r="B15" s="1" t="s">
        <v>64</v>
      </c>
      <c r="C15" s="1" t="s">
        <v>65</v>
      </c>
      <c r="D15" s="1" t="s">
        <v>66</v>
      </c>
      <c r="E15" s="1"/>
      <c r="F15" s="11">
        <f>VLOOKUP(B15,'BangDiemQT_18111CNC10731301 (2'!$B$14:$M$32,11,0)</f>
        <v>0</v>
      </c>
      <c r="G15" s="11">
        <f>VLOOKUP(B15,'BangDiemQT_18111CNC10731301 (2'!$B$14:$M$32,12,0)</f>
        <v>0</v>
      </c>
      <c r="H15" s="1"/>
      <c r="I15" s="1"/>
      <c r="J15" s="1"/>
      <c r="K15" s="1"/>
      <c r="L15" s="1"/>
    </row>
    <row r="16" spans="1:12" x14ac:dyDescent="0.25">
      <c r="A16" s="1" t="s">
        <v>15</v>
      </c>
      <c r="B16" s="1" t="s">
        <v>67</v>
      </c>
      <c r="C16" s="1" t="s">
        <v>68</v>
      </c>
      <c r="D16" s="1" t="s">
        <v>69</v>
      </c>
      <c r="E16" s="1"/>
      <c r="F16" s="11">
        <f>VLOOKUP(B16,'BangDiemQT_18111CNC10731301 (2'!$B$14:$M$32,11,0)</f>
        <v>0</v>
      </c>
      <c r="G16" s="11">
        <f>VLOOKUP(B16,'BangDiemQT_18111CNC10731301 (2'!$B$14:$M$32,12,0)</f>
        <v>0</v>
      </c>
      <c r="H16" s="1"/>
      <c r="I16" s="1"/>
      <c r="J16" s="1"/>
      <c r="K16" s="1"/>
      <c r="L16" s="1"/>
    </row>
    <row r="17" spans="1:12" x14ac:dyDescent="0.25">
      <c r="A17" s="1" t="s">
        <v>12</v>
      </c>
      <c r="B17" s="1" t="s">
        <v>70</v>
      </c>
      <c r="C17" s="1" t="s">
        <v>31</v>
      </c>
      <c r="D17" s="1" t="s">
        <v>71</v>
      </c>
      <c r="E17" s="1"/>
      <c r="F17" s="11">
        <f>VLOOKUP(B17,'BangDiemQT_18111CNC10731301 (2'!$B$14:$M$32,11,0)</f>
        <v>0</v>
      </c>
      <c r="G17" s="11">
        <f>VLOOKUP(B17,'BangDiemQT_18111CNC10731301 (2'!$B$14:$M$32,12,0)</f>
        <v>0</v>
      </c>
      <c r="H17" s="1"/>
      <c r="I17" s="1"/>
      <c r="J17" s="1"/>
      <c r="K17" s="1"/>
      <c r="L17" s="1"/>
    </row>
    <row r="18" spans="1:12" x14ac:dyDescent="0.25">
      <c r="A18" s="1" t="s">
        <v>5</v>
      </c>
      <c r="B18" s="1" t="s">
        <v>72</v>
      </c>
      <c r="C18" s="1" t="s">
        <v>38</v>
      </c>
      <c r="D18" s="1" t="s">
        <v>73</v>
      </c>
      <c r="E18" s="1"/>
      <c r="F18" s="11">
        <f>VLOOKUP(B18,'BangDiemQT_18111CNC10731301 (2'!$B$14:$M$32,11,0)</f>
        <v>0</v>
      </c>
      <c r="G18" s="11">
        <f>VLOOKUP(B18,'BangDiemQT_18111CNC10731301 (2'!$B$14:$M$32,12,0)</f>
        <v>0</v>
      </c>
      <c r="H18" s="1"/>
      <c r="I18" s="1"/>
      <c r="J18" s="1"/>
      <c r="K18" s="1"/>
      <c r="L18" s="1"/>
    </row>
    <row r="19" spans="1:12" x14ac:dyDescent="0.25">
      <c r="A19" s="1" t="s">
        <v>48</v>
      </c>
      <c r="B19" s="1" t="s">
        <v>74</v>
      </c>
      <c r="C19" s="1" t="s">
        <v>75</v>
      </c>
      <c r="D19" s="1" t="s">
        <v>76</v>
      </c>
      <c r="E19" s="1"/>
      <c r="F19" s="11">
        <f>VLOOKUP(B19,'BangDiemQT_18111CNC10731301 (2'!$B$14:$M$32,11,0)</f>
        <v>0</v>
      </c>
      <c r="G19" s="11">
        <f>VLOOKUP(B19,'BangDiemQT_18111CNC10731301 (2'!$B$14:$M$32,12,0)</f>
        <v>0</v>
      </c>
      <c r="H19" s="1"/>
      <c r="I19" s="1"/>
      <c r="J19" s="1"/>
      <c r="K19" s="1"/>
      <c r="L19" s="1"/>
    </row>
    <row r="20" spans="1:12" x14ac:dyDescent="0.25">
      <c r="A20" s="1" t="s">
        <v>44</v>
      </c>
      <c r="B20" s="1" t="s">
        <v>77</v>
      </c>
      <c r="C20" s="1" t="s">
        <v>28</v>
      </c>
      <c r="D20" s="1" t="s">
        <v>14</v>
      </c>
      <c r="E20" s="1"/>
      <c r="F20" s="11">
        <f>VLOOKUP(B20,'BangDiemQT_18111CNC10731301 (2'!$B$14:$M$32,11,0)</f>
        <v>0</v>
      </c>
      <c r="G20" s="11">
        <f>VLOOKUP(B20,'BangDiemQT_18111CNC10731301 (2'!$B$14:$M$32,12,0)</f>
        <v>0</v>
      </c>
      <c r="H20" s="1"/>
      <c r="I20" s="1"/>
      <c r="J20" s="1"/>
      <c r="K20" s="1"/>
      <c r="L20" s="1"/>
    </row>
    <row r="21" spans="1:12" x14ac:dyDescent="0.25">
      <c r="A21" s="1" t="s">
        <v>41</v>
      </c>
      <c r="B21" s="1" t="s">
        <v>78</v>
      </c>
      <c r="C21" s="1" t="s">
        <v>79</v>
      </c>
      <c r="D21" s="1" t="s">
        <v>80</v>
      </c>
      <c r="E21" s="1"/>
      <c r="F21" s="11">
        <f>VLOOKUP(B21,'BangDiemQT_18111CNC10731301 (2'!$B$14:$M$32,11,0)</f>
        <v>0</v>
      </c>
      <c r="G21" s="11">
        <f>VLOOKUP(B21,'BangDiemQT_18111CNC10731301 (2'!$B$14:$M$32,12,0)</f>
        <v>0</v>
      </c>
      <c r="H21" s="1"/>
      <c r="I21" s="1"/>
      <c r="J21" s="1"/>
      <c r="K21" s="1"/>
      <c r="L21" s="1"/>
    </row>
    <row r="22" spans="1:12" x14ac:dyDescent="0.25">
      <c r="A22" s="1" t="s">
        <v>34</v>
      </c>
      <c r="B22" s="1" t="s">
        <v>81</v>
      </c>
      <c r="C22" s="1" t="s">
        <v>82</v>
      </c>
      <c r="D22" s="1" t="s">
        <v>18</v>
      </c>
      <c r="E22" s="1"/>
      <c r="F22" s="11">
        <f>VLOOKUP(B22,'BangDiemQT_18111CNC10731301 (2'!$B$14:$M$32,11,0)</f>
        <v>0</v>
      </c>
      <c r="G22" s="11">
        <f>VLOOKUP(B22,'BangDiemQT_18111CNC10731301 (2'!$B$14:$M$32,12,0)</f>
        <v>0</v>
      </c>
      <c r="H22" s="1"/>
      <c r="I22" s="1"/>
      <c r="J22" s="1"/>
      <c r="K22" s="1"/>
      <c r="L22" s="1"/>
    </row>
    <row r="23" spans="1:12" x14ac:dyDescent="0.25">
      <c r="A23" s="1" t="s">
        <v>17</v>
      </c>
      <c r="B23" s="1" t="s">
        <v>83</v>
      </c>
      <c r="C23" s="1" t="s">
        <v>84</v>
      </c>
      <c r="D23" s="1" t="s">
        <v>85</v>
      </c>
      <c r="E23" s="1"/>
      <c r="F23" s="11">
        <f>VLOOKUP(B23,'BangDiemQT_18111CNC10731301 (2'!$B$14:$M$32,11,0)</f>
        <v>0</v>
      </c>
      <c r="G23" s="11">
        <f>VLOOKUP(B23,'BangDiemQT_18111CNC10731301 (2'!$B$14:$M$32,12,0)</f>
        <v>0</v>
      </c>
      <c r="H23" s="1"/>
      <c r="I23" s="1"/>
      <c r="J23" s="1"/>
      <c r="K23" s="1"/>
      <c r="L23" s="1"/>
    </row>
    <row r="24" spans="1:12" x14ac:dyDescent="0.25">
      <c r="A24" s="1" t="s">
        <v>13</v>
      </c>
      <c r="B24" s="1" t="s">
        <v>86</v>
      </c>
      <c r="C24" s="1" t="s">
        <v>75</v>
      </c>
      <c r="D24" s="1" t="s">
        <v>87</v>
      </c>
      <c r="E24" s="1"/>
      <c r="F24" s="11">
        <f>VLOOKUP(B24,'BangDiemQT_18111CNC10731301 (2'!$B$14:$M$32,11,0)</f>
        <v>0</v>
      </c>
      <c r="G24" s="11">
        <f>VLOOKUP(B24,'BangDiemQT_18111CNC10731301 (2'!$B$14:$M$32,12,0)</f>
        <v>0</v>
      </c>
      <c r="H24" s="1"/>
      <c r="I24" s="1"/>
      <c r="J24" s="1"/>
      <c r="K24" s="1"/>
      <c r="L24" s="1"/>
    </row>
    <row r="25" spans="1:12" x14ac:dyDescent="0.25">
      <c r="A25" s="1" t="s">
        <v>7</v>
      </c>
      <c r="B25" s="1" t="s">
        <v>88</v>
      </c>
      <c r="C25" s="1" t="s">
        <v>89</v>
      </c>
      <c r="D25" s="1" t="s">
        <v>87</v>
      </c>
      <c r="E25" s="1"/>
      <c r="F25" s="11">
        <f>VLOOKUP(B25,'BangDiemQT_18111CNC10731301 (2'!$B$14:$M$32,11,0)</f>
        <v>0</v>
      </c>
      <c r="G25" s="11">
        <f>VLOOKUP(B25,'BangDiemQT_18111CNC10731301 (2'!$B$14:$M$32,12,0)</f>
        <v>0</v>
      </c>
      <c r="H25" s="1"/>
      <c r="I25" s="1"/>
      <c r="J25" s="1"/>
      <c r="K25" s="1"/>
      <c r="L25" s="1"/>
    </row>
    <row r="26" spans="1:12" x14ac:dyDescent="0.25">
      <c r="A26" s="1" t="s">
        <v>0</v>
      </c>
      <c r="B26" s="1" t="s">
        <v>90</v>
      </c>
      <c r="C26" s="1" t="s">
        <v>91</v>
      </c>
      <c r="D26" s="1" t="s">
        <v>92</v>
      </c>
      <c r="E26" s="1"/>
      <c r="F26" s="11">
        <f>VLOOKUP(B26,'BangDiemQT_18111CNC10731301 (2'!$B$14:$M$32,11,0)</f>
        <v>0</v>
      </c>
      <c r="G26" s="11">
        <f>VLOOKUP(B26,'BangDiemQT_18111CNC10731301 (2'!$B$14:$M$32,12,0)</f>
        <v>0</v>
      </c>
      <c r="H26" s="1"/>
      <c r="I26" s="1"/>
      <c r="J26" s="1"/>
      <c r="K26" s="1"/>
      <c r="L26" s="1"/>
    </row>
    <row r="27" spans="1:12" x14ac:dyDescent="0.25">
      <c r="A27" s="1" t="s">
        <v>46</v>
      </c>
      <c r="B27" s="1" t="s">
        <v>93</v>
      </c>
      <c r="C27" s="1" t="s">
        <v>94</v>
      </c>
      <c r="D27" s="1" t="s">
        <v>95</v>
      </c>
      <c r="E27" s="1"/>
      <c r="F27" s="11">
        <f>VLOOKUP(B27,'BangDiemQT_18111CNC10731301 (2'!$B$14:$M$32,11,0)</f>
        <v>0</v>
      </c>
      <c r="G27" s="11">
        <f>VLOOKUP(B27,'BangDiemQT_18111CNC10731301 (2'!$B$14:$M$32,12,0)</f>
        <v>0</v>
      </c>
      <c r="H27" s="1"/>
      <c r="I27" s="1"/>
      <c r="J27" s="1"/>
      <c r="K27" s="1"/>
      <c r="L27" s="1"/>
    </row>
    <row r="28" spans="1:12" x14ac:dyDescent="0.25">
      <c r="A28" s="1" t="s">
        <v>42</v>
      </c>
      <c r="B28" s="1" t="s">
        <v>96</v>
      </c>
      <c r="C28" s="1" t="s">
        <v>97</v>
      </c>
      <c r="D28" s="1" t="s">
        <v>98</v>
      </c>
      <c r="E28" s="1"/>
      <c r="F28" s="11">
        <f>VLOOKUP(B28,'BangDiemQT_18111CNC10731301 (2'!$B$14:$M$32,11,0)</f>
        <v>0</v>
      </c>
      <c r="G28" s="11">
        <f>VLOOKUP(B28,'BangDiemQT_18111CNC10731301 (2'!$B$14:$M$32,12,0)</f>
        <v>0</v>
      </c>
      <c r="H28" s="1"/>
      <c r="I28" s="1"/>
      <c r="J28" s="1"/>
      <c r="K28" s="1"/>
      <c r="L28" s="1"/>
    </row>
    <row r="29" spans="1:12" x14ac:dyDescent="0.25">
      <c r="A29" s="1" t="s">
        <v>37</v>
      </c>
      <c r="B29" s="1" t="s">
        <v>99</v>
      </c>
      <c r="C29" s="1" t="s">
        <v>100</v>
      </c>
      <c r="D29" s="1" t="s">
        <v>101</v>
      </c>
      <c r="E29" s="1"/>
      <c r="F29" s="11">
        <f>VLOOKUP(B29,'BangDiemQT_18111CNC10731301 (2'!$B$14:$M$32,11,0)</f>
        <v>0</v>
      </c>
      <c r="G29" s="11">
        <f>VLOOKUP(B29,'BangDiemQT_18111CNC10731301 (2'!$B$14:$M$32,12,0)</f>
        <v>0</v>
      </c>
      <c r="H29" s="1"/>
      <c r="I29" s="1"/>
      <c r="J29" s="1"/>
      <c r="K29" s="1"/>
      <c r="L29" s="1"/>
    </row>
    <row r="30" spans="1:12" x14ac:dyDescent="0.25">
      <c r="A30" s="1" t="s">
        <v>32</v>
      </c>
      <c r="B30" s="1" t="s">
        <v>102</v>
      </c>
      <c r="C30" s="1" t="s">
        <v>103</v>
      </c>
      <c r="D30" s="1" t="s">
        <v>104</v>
      </c>
      <c r="E30" s="1"/>
      <c r="F30" s="11">
        <f>VLOOKUP(B30,'BangDiemQT_18111CNC10731301 (2'!$B$14:$M$32,11,0)</f>
        <v>0</v>
      </c>
      <c r="G30" s="11">
        <f>VLOOKUP(B30,'BangDiemQT_18111CNC10731301 (2'!$B$14:$M$32,12,0)</f>
        <v>0</v>
      </c>
      <c r="H30" s="1"/>
      <c r="I30" s="1"/>
      <c r="J30" s="1"/>
      <c r="K30" s="1"/>
      <c r="L30" s="1"/>
    </row>
    <row r="31" spans="1:12" x14ac:dyDescent="0.25">
      <c r="A31" s="1" t="s">
        <v>30</v>
      </c>
      <c r="B31" s="1" t="s">
        <v>105</v>
      </c>
      <c r="C31" s="1" t="s">
        <v>31</v>
      </c>
      <c r="D31" s="1" t="s">
        <v>106</v>
      </c>
      <c r="E31" s="1"/>
      <c r="F31" s="11">
        <f>VLOOKUP(B31,'BangDiemQT_18111CNC10731301 (2'!$B$14:$M$32,11,0)</f>
        <v>0</v>
      </c>
      <c r="G31" s="11">
        <f>VLOOKUP(B31,'BangDiemQT_18111CNC10731301 (2'!$B$14:$M$32,12,0)</f>
        <v>0</v>
      </c>
      <c r="H31" s="1"/>
      <c r="I31" s="1"/>
      <c r="J31" s="1"/>
      <c r="K31" s="1"/>
      <c r="L31" s="1"/>
    </row>
    <row r="32" spans="1:12" x14ac:dyDescent="0.25">
      <c r="A32" s="1" t="s">
        <v>26</v>
      </c>
      <c r="B32" s="1" t="s">
        <v>107</v>
      </c>
      <c r="C32" s="1" t="s">
        <v>108</v>
      </c>
      <c r="D32" s="1" t="s">
        <v>109</v>
      </c>
      <c r="E32" s="1"/>
      <c r="F32" s="11">
        <f>VLOOKUP(B32,'BangDiemQT_18111CNC10731301 (2'!$B$14:$M$32,11,0)</f>
        <v>0</v>
      </c>
      <c r="G32" s="11">
        <f>VLOOKUP(B32,'BangDiemQT_18111CNC10731301 (2'!$B$14:$M$32,12,0)</f>
        <v>0</v>
      </c>
      <c r="H32" s="1"/>
      <c r="I32" s="1"/>
      <c r="J32" s="1"/>
      <c r="K32" s="1"/>
      <c r="L32" s="1"/>
    </row>
    <row r="35" spans="10:12" x14ac:dyDescent="0.25">
      <c r="J35" s="12" t="s">
        <v>3</v>
      </c>
      <c r="K35" s="12"/>
      <c r="L35" s="12" t="s">
        <v>3</v>
      </c>
    </row>
    <row r="36" spans="10:12" x14ac:dyDescent="0.25">
      <c r="J36" s="13" t="s">
        <v>36</v>
      </c>
      <c r="K36" s="13"/>
      <c r="L36" s="13" t="s">
        <v>36</v>
      </c>
    </row>
  </sheetData>
  <mergeCells count="25">
    <mergeCell ref="J35:L35"/>
    <mergeCell ref="J36:L36"/>
    <mergeCell ref="K11:K13"/>
    <mergeCell ref="A9:C9"/>
    <mergeCell ref="D9:G9"/>
    <mergeCell ref="H9:L9"/>
    <mergeCell ref="A11:A13"/>
    <mergeCell ref="B11:B13"/>
    <mergeCell ref="C11:C13"/>
    <mergeCell ref="D11:D13"/>
    <mergeCell ref="E11:I11"/>
    <mergeCell ref="J11:J13"/>
    <mergeCell ref="L11:L13"/>
    <mergeCell ref="A5:L5"/>
    <mergeCell ref="A7:G7"/>
    <mergeCell ref="H7:L7"/>
    <mergeCell ref="A8:C8"/>
    <mergeCell ref="D8:G8"/>
    <mergeCell ref="H8:L8"/>
    <mergeCell ref="A1:E1"/>
    <mergeCell ref="F1:L1"/>
    <mergeCell ref="A2:E2"/>
    <mergeCell ref="F2:L2"/>
    <mergeCell ref="A3:E3"/>
    <mergeCell ref="F3:L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BangDiemQT_18111CNC10731301 (2</vt:lpstr>
      <vt:lpstr>BangDiemQT_18111CNC10731301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Thai</dc:creator>
  <cp:lastModifiedBy>B002B</cp:lastModifiedBy>
  <dcterms:created xsi:type="dcterms:W3CDTF">2018-12-10T00:26:05Z</dcterms:created>
  <dcterms:modified xsi:type="dcterms:W3CDTF">2018-12-14T00:25:28Z</dcterms:modified>
</cp:coreProperties>
</file>