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umne\Desktop\SMX M3\"/>
    </mc:Choice>
  </mc:AlternateContent>
  <bookViews>
    <workbookView xWindow="0" yWindow="0" windowWidth="28800" windowHeight="12300"/>
  </bookViews>
  <sheets>
    <sheet name="Exercici 1" sheetId="1" r:id="rId1"/>
  </sheets>
  <definedNames>
    <definedName name="_xlnm._FilterDatabase" localSheetId="0" hidden="1">'Exercici 1'!$A$3:$D$12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F12" i="1" s="1"/>
  <c r="D23" i="1"/>
  <c r="D24" i="1"/>
  <c r="D25" i="1"/>
  <c r="D26" i="1"/>
  <c r="D27" i="1"/>
  <c r="D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F6" i="1" s="1"/>
  <c r="C19" i="1"/>
  <c r="C20" i="1"/>
  <c r="C21" i="1"/>
  <c r="F20" i="1" s="1"/>
  <c r="C22" i="1"/>
  <c r="C23" i="1"/>
  <c r="C24" i="1"/>
  <c r="C25" i="1"/>
  <c r="C26" i="1"/>
  <c r="C27" i="1"/>
  <c r="C4" i="1"/>
  <c r="F14" i="1" l="1"/>
  <c r="F22" i="1"/>
  <c r="F16" i="1"/>
  <c r="F18" i="1"/>
  <c r="F10" i="1"/>
  <c r="F8" i="1"/>
  <c r="F4" i="1"/>
</calcChain>
</file>

<file path=xl/sharedStrings.xml><?xml version="1.0" encoding="utf-8"?>
<sst xmlns="http://schemas.openxmlformats.org/spreadsheetml/2006/main" count="39" uniqueCount="39">
  <si>
    <t>Alumne</t>
  </si>
  <si>
    <t>Classe</t>
  </si>
  <si>
    <t>Orientació</t>
  </si>
  <si>
    <t>Nota</t>
  </si>
  <si>
    <t>Pau</t>
  </si>
  <si>
    <t>Jaume</t>
  </si>
  <si>
    <t>Raül</t>
  </si>
  <si>
    <t>Ignasi</t>
  </si>
  <si>
    <t>Manel</t>
  </si>
  <si>
    <t>Enric</t>
  </si>
  <si>
    <t>Ramon</t>
  </si>
  <si>
    <t>Pere</t>
  </si>
  <si>
    <t>Xavier</t>
  </si>
  <si>
    <t>David</t>
  </si>
  <si>
    <t>Maria</t>
  </si>
  <si>
    <t>Albert</t>
  </si>
  <si>
    <t>Teresa</t>
  </si>
  <si>
    <t>Joan</t>
  </si>
  <si>
    <t>Rosa</t>
  </si>
  <si>
    <t>Emma</t>
  </si>
  <si>
    <t>Lluc</t>
  </si>
  <si>
    <t>Eulàlia</t>
  </si>
  <si>
    <t>Marta</t>
  </si>
  <si>
    <t>Meritxell</t>
  </si>
  <si>
    <t>Anna</t>
  </si>
  <si>
    <t>Jan</t>
  </si>
  <si>
    <t>Berta</t>
  </si>
  <si>
    <t>Josep</t>
  </si>
  <si>
    <t>Omple els quadres grocs amb la formula per obtenir el resultat demanat a cada línia</t>
  </si>
  <si>
    <t>Pregunta 1: Si la nota de Manel és més gran que la de Xavier, escriure la de Manel. Si no, escriure la de Xavier</t>
  </si>
  <si>
    <t>Pregunta 2: Si l'orientació de la Maria és Ciències, escriure "Ciències". Si no, escriure "Una altra"</t>
  </si>
  <si>
    <t>Pregunta 3: Si la nota del Pau és més gran que la de la Teresa, escriure la classe del Pau. Si no, escriure la classe de la Teresa</t>
  </si>
  <si>
    <t>Pregunta 4: Si la nota de l'Enric és més gran que la del Joan, escriure la suma de les notes dels 2. Si no, escriure la mitjana de les notes dels dos.</t>
  </si>
  <si>
    <t>Pregunta 5: Si Pere o Xavier són de ciències, escriure "OK". Si no, escriure "No OK"</t>
  </si>
  <si>
    <t>Pregunta 6: Si Eulàlia i Ignasi van a la mateixa classe, escriure "Mateixa Classe". Si no, escriure "Classes diferents"</t>
  </si>
  <si>
    <t>Pregunta 7: Si Pau, David i Maria han aprovat, escriure "Tots Aprovats". Si no, escriure "No tots aprovats"</t>
  </si>
  <si>
    <t>Pregunta 8: Si la nota mitja de la classe A és 5 o més, escriure "Mitja aprovada". Si no, escriure "Mitja suspesa"</t>
  </si>
  <si>
    <t>Pregunta 9: Si Anna i Pau són de ciències, escriure "Ciències". Si són de lletres escriure "Lletres". Si tenen orientacions diferents escriure "Un de cada".</t>
  </si>
  <si>
    <t>Pregunta 10:  Si el número d'aprovats de la classe C és &gt;=80% escriure "Resultats Excel·lents". &gt;=60% i &lt;80% escriure "Resultats bons". Si no escriure "Resultats millorables.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</si>
</sst>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/>
    <xf numFmtId="0" fontId="0" fillId="3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B1" workbookViewId="0">
      <selection activeCell="F28" sqref="F28"/>
    </sheetView>
  </sheetViews>
  <sheetFormatPr baseColWidth="10" defaultRowHeight="15" x14ac:dyDescent="0.25"/>
  <cols>
    <col min="1" max="1" width="10.42578125" bestFit="1" customWidth="1"/>
    <col min="2" max="2" width="6.5703125" bestFit="1" customWidth="1"/>
    <col min="3" max="3" width="10.28515625" bestFit="1" customWidth="1"/>
    <col min="4" max="4" width="11.85546875" bestFit="1" customWidth="1"/>
    <col min="5" max="5" width="11.7109375" customWidth="1"/>
    <col min="6" max="6" width="20.28515625" style="10" customWidth="1"/>
  </cols>
  <sheetData>
    <row r="1" spans="1:6" ht="15.75" x14ac:dyDescent="0.25">
      <c r="A1" s="1" t="s">
        <v>28</v>
      </c>
      <c r="B1" s="1"/>
      <c r="C1" s="1"/>
      <c r="D1" s="1"/>
      <c r="E1" s="1"/>
      <c r="F1" s="7"/>
    </row>
    <row r="3" spans="1:6" x14ac:dyDescent="0.25">
      <c r="A3" s="3" t="s">
        <v>0</v>
      </c>
      <c r="B3" s="4" t="s">
        <v>1</v>
      </c>
      <c r="C3" s="4" t="s">
        <v>2</v>
      </c>
      <c r="D3" s="5" t="s">
        <v>3</v>
      </c>
      <c r="F3" s="8" t="s">
        <v>29</v>
      </c>
    </row>
    <row r="4" spans="1:6" x14ac:dyDescent="0.25">
      <c r="A4" s="6" t="s">
        <v>15</v>
      </c>
      <c r="B4" s="6" t="str">
        <f ca="1">IF(RANDBETWEEN(0,2)=0,"A",IF(RANDBETWEEN(0,1)=0,"B","C"))</f>
        <v>A</v>
      </c>
      <c r="C4" s="6" t="str">
        <f ca="1">IF(RANDBETWEEN(0,1)=0,"Lletres","Ciències")</f>
        <v>Lletres</v>
      </c>
      <c r="D4" s="6">
        <f ca="1">MROUND(RANDBETWEEN(0,100)/10,0.5)</f>
        <v>8.5</v>
      </c>
      <c r="F4" s="2">
        <f ca="1">IF(D17&gt;D27,D17,D27)</f>
        <v>8</v>
      </c>
    </row>
    <row r="5" spans="1:6" x14ac:dyDescent="0.25">
      <c r="A5" s="6" t="s">
        <v>24</v>
      </c>
      <c r="B5" s="6" t="str">
        <f t="shared" ref="B5:B27" ca="1" si="0">IF(RANDBETWEEN(0,2)=0,"A",IF(RANDBETWEEN(0,1)=0,"B","C"))</f>
        <v>C</v>
      </c>
      <c r="C5" s="6" t="str">
        <f t="shared" ref="C5:C27" ca="1" si="1">IF(RANDBETWEEN(0,1)=0,"Lletres","Ciències")</f>
        <v>Lletres</v>
      </c>
      <c r="D5" s="6">
        <f t="shared" ref="D5:D27" ca="1" si="2">MROUND(RANDBETWEEN(0,100)/10,0.5)</f>
        <v>7.5</v>
      </c>
      <c r="F5" s="9" t="s">
        <v>30</v>
      </c>
    </row>
    <row r="6" spans="1:6" x14ac:dyDescent="0.25">
      <c r="A6" s="6" t="s">
        <v>26</v>
      </c>
      <c r="B6" s="6" t="str">
        <f t="shared" ca="1" si="0"/>
        <v>A</v>
      </c>
      <c r="C6" s="6" t="str">
        <f t="shared" ca="1" si="1"/>
        <v>Lletres</v>
      </c>
      <c r="D6" s="6">
        <f t="shared" ca="1" si="2"/>
        <v>2.5</v>
      </c>
      <c r="F6" s="2" t="str">
        <f ca="1">IF(C18="ciències","ciències","Un altra")</f>
        <v>ciències</v>
      </c>
    </row>
    <row r="7" spans="1:6" x14ac:dyDescent="0.25">
      <c r="A7" s="6" t="s">
        <v>13</v>
      </c>
      <c r="B7" s="6" t="str">
        <f t="shared" ca="1" si="0"/>
        <v>B</v>
      </c>
      <c r="C7" s="6" t="str">
        <f t="shared" ca="1" si="1"/>
        <v>Lletres</v>
      </c>
      <c r="D7" s="6">
        <f t="shared" ca="1" si="2"/>
        <v>7.5</v>
      </c>
      <c r="F7" s="9" t="s">
        <v>31</v>
      </c>
    </row>
    <row r="8" spans="1:6" x14ac:dyDescent="0.25">
      <c r="A8" s="6" t="s">
        <v>19</v>
      </c>
      <c r="B8" s="6" t="str">
        <f t="shared" ca="1" si="0"/>
        <v>A</v>
      </c>
      <c r="C8" s="6" t="str">
        <f t="shared" ca="1" si="1"/>
        <v>Ciències</v>
      </c>
      <c r="D8" s="6">
        <f t="shared" ca="1" si="2"/>
        <v>6</v>
      </c>
      <c r="F8" s="2" t="str">
        <f ca="1">IF(D21&gt;D26,B21,B26)</f>
        <v>C</v>
      </c>
    </row>
    <row r="9" spans="1:6" x14ac:dyDescent="0.25">
      <c r="A9" s="6" t="s">
        <v>9</v>
      </c>
      <c r="B9" s="6" t="str">
        <f t="shared" ca="1" si="0"/>
        <v>B</v>
      </c>
      <c r="C9" s="6" t="str">
        <f t="shared" ca="1" si="1"/>
        <v>Ciències</v>
      </c>
      <c r="D9" s="6">
        <f t="shared" ca="1" si="2"/>
        <v>5.5</v>
      </c>
      <c r="F9" s="9" t="s">
        <v>32</v>
      </c>
    </row>
    <row r="10" spans="1:6" x14ac:dyDescent="0.25">
      <c r="A10" s="6" t="s">
        <v>21</v>
      </c>
      <c r="B10" s="6" t="str">
        <f t="shared" ca="1" si="0"/>
        <v>C</v>
      </c>
      <c r="C10" s="6" t="str">
        <f t="shared" ca="1" si="1"/>
        <v>Lletres</v>
      </c>
      <c r="D10" s="6">
        <f t="shared" ca="1" si="2"/>
        <v>8</v>
      </c>
      <c r="F10" s="2">
        <f ca="1">IF(D9&gt;D26,SUM(D9,D26),AVERAGE(D9,D26))</f>
        <v>6</v>
      </c>
    </row>
    <row r="11" spans="1:6" x14ac:dyDescent="0.25">
      <c r="A11" s="6" t="s">
        <v>7</v>
      </c>
      <c r="B11" s="6" t="str">
        <f t="shared" ca="1" si="0"/>
        <v>A</v>
      </c>
      <c r="C11" s="6" t="str">
        <f t="shared" ca="1" si="1"/>
        <v>Lletres</v>
      </c>
      <c r="D11" s="6">
        <f t="shared" ca="1" si="2"/>
        <v>0.5</v>
      </c>
      <c r="F11" s="9" t="s">
        <v>33</v>
      </c>
    </row>
    <row r="12" spans="1:6" x14ac:dyDescent="0.25">
      <c r="A12" s="6" t="s">
        <v>25</v>
      </c>
      <c r="B12" s="6" t="str">
        <f t="shared" ca="1" si="0"/>
        <v>A</v>
      </c>
      <c r="C12" s="6" t="str">
        <f t="shared" ca="1" si="1"/>
        <v>Ciències</v>
      </c>
      <c r="D12" s="6">
        <f t="shared" ca="1" si="2"/>
        <v>3.5</v>
      </c>
      <c r="F12" s="2" t="str">
        <f ca="1">IF(D22="Ciències",IF(C27="Ciències","OK","Not OK"),"No OK")</f>
        <v>No OK</v>
      </c>
    </row>
    <row r="13" spans="1:6" x14ac:dyDescent="0.25">
      <c r="A13" s="6" t="s">
        <v>5</v>
      </c>
      <c r="B13" s="6" t="str">
        <f t="shared" ca="1" si="0"/>
        <v>B</v>
      </c>
      <c r="C13" s="6" t="str">
        <f t="shared" ca="1" si="1"/>
        <v>Ciències</v>
      </c>
      <c r="D13" s="6">
        <f t="shared" ca="1" si="2"/>
        <v>4.5</v>
      </c>
      <c r="F13" s="9" t="s">
        <v>34</v>
      </c>
    </row>
    <row r="14" spans="1:6" x14ac:dyDescent="0.25">
      <c r="A14" s="6" t="s">
        <v>17</v>
      </c>
      <c r="B14" s="6" t="str">
        <f t="shared" ca="1" si="0"/>
        <v>A</v>
      </c>
      <c r="C14" s="6" t="str">
        <f t="shared" ca="1" si="1"/>
        <v>Lletres</v>
      </c>
      <c r="D14" s="6">
        <f t="shared" ca="1" si="2"/>
        <v>8</v>
      </c>
      <c r="F14" s="2" t="str">
        <f ca="1">IF(B10=B11,"Mateixa classe","Classes diferents")</f>
        <v>Classes diferents</v>
      </c>
    </row>
    <row r="15" spans="1:6" x14ac:dyDescent="0.25">
      <c r="A15" s="6" t="s">
        <v>27</v>
      </c>
      <c r="B15" s="6" t="str">
        <f t="shared" ca="1" si="0"/>
        <v>C</v>
      </c>
      <c r="C15" s="6" t="str">
        <f t="shared" ca="1" si="1"/>
        <v>Lletres</v>
      </c>
      <c r="D15" s="6">
        <f t="shared" ca="1" si="2"/>
        <v>7</v>
      </c>
      <c r="F15" s="9" t="s">
        <v>35</v>
      </c>
    </row>
    <row r="16" spans="1:6" x14ac:dyDescent="0.25">
      <c r="A16" s="6" t="s">
        <v>20</v>
      </c>
      <c r="B16" s="6" t="str">
        <f t="shared" ca="1" si="0"/>
        <v>C</v>
      </c>
      <c r="C16" s="6" t="str">
        <f t="shared" ca="1" si="1"/>
        <v>Lletres</v>
      </c>
      <c r="D16" s="6">
        <f t="shared" ca="1" si="2"/>
        <v>5.5</v>
      </c>
      <c r="F16" s="2" t="str">
        <f ca="1">IF(D21&gt;=5, IF(D7&gt;=5, IF(D18&gt;=5, "Tots aprovats", "No tots aprovats"), "No tots aprovats"), "No tots aprovats")</f>
        <v>No tots aprovats</v>
      </c>
    </row>
    <row r="17" spans="1:6" x14ac:dyDescent="0.25">
      <c r="A17" s="6" t="s">
        <v>8</v>
      </c>
      <c r="B17" s="6" t="str">
        <f t="shared" ca="1" si="0"/>
        <v>B</v>
      </c>
      <c r="C17" s="6" t="str">
        <f t="shared" ca="1" si="1"/>
        <v>Ciències</v>
      </c>
      <c r="D17" s="6">
        <f t="shared" ca="1" si="2"/>
        <v>5.5</v>
      </c>
      <c r="F17" s="9" t="s">
        <v>36</v>
      </c>
    </row>
    <row r="18" spans="1:6" x14ac:dyDescent="0.25">
      <c r="A18" s="6" t="s">
        <v>14</v>
      </c>
      <c r="B18" s="6" t="str">
        <f t="shared" ca="1" si="0"/>
        <v>C</v>
      </c>
      <c r="C18" s="6" t="str">
        <f t="shared" ca="1" si="1"/>
        <v>Ciències</v>
      </c>
      <c r="D18" s="6">
        <f t="shared" ca="1" si="2"/>
        <v>0</v>
      </c>
      <c r="F18" s="2" t="str">
        <f ca="1">IF(AVERAGEIF(B:B,"A",D:D)&gt;=5,"Mitja aprovada","Mitja suspesa")</f>
        <v>Mitja suspesa</v>
      </c>
    </row>
    <row r="19" spans="1:6" x14ac:dyDescent="0.25">
      <c r="A19" s="6" t="s">
        <v>22</v>
      </c>
      <c r="B19" s="6" t="str">
        <f t="shared" ca="1" si="0"/>
        <v>A</v>
      </c>
      <c r="C19" s="6" t="str">
        <f t="shared" ca="1" si="1"/>
        <v>Lletres</v>
      </c>
      <c r="D19" s="6">
        <f t="shared" ca="1" si="2"/>
        <v>3</v>
      </c>
      <c r="F19" s="9" t="s">
        <v>37</v>
      </c>
    </row>
    <row r="20" spans="1:6" x14ac:dyDescent="0.25">
      <c r="A20" s="6" t="s">
        <v>23</v>
      </c>
      <c r="B20" s="6" t="str">
        <f t="shared" ca="1" si="0"/>
        <v>B</v>
      </c>
      <c r="C20" s="6" t="str">
        <f t="shared" ca="1" si="1"/>
        <v>Lletres</v>
      </c>
      <c r="D20" s="6">
        <f t="shared" ca="1" si="2"/>
        <v>8</v>
      </c>
      <c r="F20" s="2" t="str">
        <f ca="1">IF(AND(C21="Ciències",C5="Ciències"),"Ciències",IF(AND(C21="Lletres",C5="Lletres"),"Lletres","Un de cada"))</f>
        <v>Un de cada</v>
      </c>
    </row>
    <row r="21" spans="1:6" x14ac:dyDescent="0.25">
      <c r="A21" s="6" t="s">
        <v>4</v>
      </c>
      <c r="B21" s="6" t="str">
        <f t="shared" ca="1" si="0"/>
        <v>A</v>
      </c>
      <c r="C21" s="6" t="str">
        <f t="shared" ca="1" si="1"/>
        <v>Ciències</v>
      </c>
      <c r="D21" s="6">
        <f t="shared" ca="1" si="2"/>
        <v>2.5</v>
      </c>
      <c r="F21" s="9" t="s">
        <v>38</v>
      </c>
    </row>
    <row r="22" spans="1:6" x14ac:dyDescent="0.25">
      <c r="A22" s="6" t="s">
        <v>11</v>
      </c>
      <c r="B22" s="6" t="str">
        <f t="shared" ca="1" si="0"/>
        <v>B</v>
      </c>
      <c r="C22" s="6" t="str">
        <f t="shared" ca="1" si="1"/>
        <v>Ciències</v>
      </c>
      <c r="D22" s="6">
        <f t="shared" ca="1" si="2"/>
        <v>4</v>
      </c>
      <c r="F22" s="2" t="str">
        <f ca="1">IF(COUNTIFS(B:B,"C",D:D,"&gt;=5")/COUNTIF(B:B,"C")&gt;=0.8,"Resultats Excelents",IF(COUNTIFS(B:B,"C",D:D,"&gt;=5")/COUNTIF(B:B,"C")&gt;=0.6,"Resultats bons","Resultats millorables"))</f>
        <v>Resultats bons</v>
      </c>
    </row>
    <row r="23" spans="1:6" x14ac:dyDescent="0.25">
      <c r="A23" s="6" t="s">
        <v>10</v>
      </c>
      <c r="B23" s="6" t="str">
        <f t="shared" ca="1" si="0"/>
        <v>B</v>
      </c>
      <c r="C23" s="6" t="str">
        <f t="shared" ca="1" si="1"/>
        <v>Ciències</v>
      </c>
      <c r="D23" s="6">
        <f t="shared" ca="1" si="2"/>
        <v>2.5</v>
      </c>
    </row>
    <row r="24" spans="1:6" x14ac:dyDescent="0.25">
      <c r="A24" s="6" t="s">
        <v>6</v>
      </c>
      <c r="B24" s="6" t="str">
        <f t="shared" ca="1" si="0"/>
        <v>C</v>
      </c>
      <c r="C24" s="6" t="str">
        <f t="shared" ca="1" si="1"/>
        <v>Ciències</v>
      </c>
      <c r="D24" s="6">
        <f t="shared" ca="1" si="2"/>
        <v>1.5</v>
      </c>
    </row>
    <row r="25" spans="1:6" x14ac:dyDescent="0.25">
      <c r="A25" s="6" t="s">
        <v>18</v>
      </c>
      <c r="B25" s="6" t="str">
        <f t="shared" ca="1" si="0"/>
        <v>A</v>
      </c>
      <c r="C25" s="6" t="str">
        <f t="shared" ca="1" si="1"/>
        <v>Lletres</v>
      </c>
      <c r="D25" s="6">
        <f t="shared" ca="1" si="2"/>
        <v>7</v>
      </c>
    </row>
    <row r="26" spans="1:6" x14ac:dyDescent="0.25">
      <c r="A26" s="6" t="s">
        <v>16</v>
      </c>
      <c r="B26" s="6" t="str">
        <f t="shared" ca="1" si="0"/>
        <v>C</v>
      </c>
      <c r="C26" s="6" t="str">
        <f t="shared" ca="1" si="1"/>
        <v>Lletres</v>
      </c>
      <c r="D26" s="6">
        <f t="shared" ca="1" si="2"/>
        <v>6.5</v>
      </c>
    </row>
    <row r="27" spans="1:6" x14ac:dyDescent="0.25">
      <c r="A27" s="6" t="s">
        <v>12</v>
      </c>
      <c r="B27" s="6" t="str">
        <f t="shared" ca="1" si="0"/>
        <v>A</v>
      </c>
      <c r="C27" s="6" t="str">
        <f t="shared" ca="1" si="1"/>
        <v>Ciències</v>
      </c>
      <c r="D27" s="6">
        <f t="shared" ca="1" si="2"/>
        <v>8</v>
      </c>
    </row>
  </sheetData>
  <sortState ref="A2:A25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Exercici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</dc:creator>
  <cp:lastModifiedBy>Alumne</cp:lastModifiedBy>
  <dcterms:created xsi:type="dcterms:W3CDTF">2022-12-07T08:46:18Z</dcterms:created>
  <dcterms:modified xsi:type="dcterms:W3CDTF">2023-11-20T09:24:18Z</dcterms:modified>
</cp:coreProperties>
</file>