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Descargas\"/>
    </mc:Choice>
  </mc:AlternateContent>
  <xr:revisionPtr revIDLastSave="0" documentId="13_ncr:1_{36D94248-2557-457F-A0AD-E6D75B099539}" xr6:coauthVersionLast="47" xr6:coauthVersionMax="47" xr10:uidLastSave="{00000000-0000-0000-0000-000000000000}"/>
  <bookViews>
    <workbookView xWindow="28680" yWindow="-120" windowWidth="19440" windowHeight="15000" xr2:uid="{00000000-000D-0000-FFFF-FFFF00000000}"/>
  </bookViews>
  <sheets>
    <sheet name="Exercici 1.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2" l="1"/>
  <c r="B37" i="2"/>
  <c r="B38" i="2"/>
  <c r="B39" i="2"/>
  <c r="B40" i="2"/>
  <c r="B27" i="2" l="1"/>
  <c r="B28" i="2"/>
  <c r="B29" i="2"/>
  <c r="B30" i="2"/>
  <c r="B35" i="2"/>
  <c r="B26" i="2"/>
  <c r="J7" i="2"/>
  <c r="J8" i="2"/>
  <c r="J9" i="2"/>
  <c r="J10" i="2"/>
  <c r="J6" i="2"/>
  <c r="D15" i="2"/>
  <c r="E15" i="2"/>
  <c r="F15" i="2"/>
  <c r="C15" i="2"/>
  <c r="B17" i="2"/>
  <c r="B18" i="2"/>
  <c r="B19" i="2"/>
  <c r="B20" i="2"/>
  <c r="B21" i="2"/>
  <c r="B16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C7" i="2"/>
  <c r="C8" i="2"/>
  <c r="C9" i="2"/>
  <c r="C10" i="2"/>
  <c r="C6" i="2"/>
</calcChain>
</file>

<file path=xl/sharedStrings.xml><?xml version="1.0" encoding="utf-8"?>
<sst xmlns="http://schemas.openxmlformats.org/spreadsheetml/2006/main" count="48" uniqueCount="21">
  <si>
    <t>ESCONS</t>
  </si>
  <si>
    <t>Regió Nord</t>
  </si>
  <si>
    <t>Regió Sud</t>
  </si>
  <si>
    <t>Regió Est</t>
  </si>
  <si>
    <t>Regió Oest</t>
  </si>
  <si>
    <t>Total</t>
  </si>
  <si>
    <t>VOTS</t>
  </si>
  <si>
    <t>Vots Any 2019</t>
  </si>
  <si>
    <t>PARTIT</t>
  </si>
  <si>
    <t>Pera</t>
  </si>
  <si>
    <t>Maduixa</t>
  </si>
  <si>
    <t>Poma</t>
  </si>
  <si>
    <t>Pàtan</t>
  </si>
  <si>
    <t>=100%</t>
  </si>
  <si>
    <r>
      <rPr>
        <sz val="11"/>
        <color theme="1"/>
        <rFont val="Wingdings"/>
        <charset val="2"/>
      </rPr>
      <t>Ä</t>
    </r>
    <r>
      <rPr>
        <sz val="11"/>
        <color theme="1"/>
        <rFont val="Calibri"/>
        <family val="2"/>
      </rPr>
      <t>=100%</t>
    </r>
  </si>
  <si>
    <t>Distribució Porcentual per regió i partit sobre el total de vots
= VOTS PARTIT i REGIÓ / VOTS TOTALS</t>
  </si>
  <si>
    <t>Taronja</t>
  </si>
  <si>
    <t>Vots Any 2019
=VOTS PARTIT i REGIÓ / VOTS TOTALS PARTIT</t>
  </si>
  <si>
    <t>Distribució Porcentual en cada Partit
=VOTS PARTIT i REGIÓ / VOTS TOTALS REGIÓ</t>
  </si>
  <si>
    <r>
      <t xml:space="preserve">Repartir en funció del núm de vots: 
</t>
    </r>
    <r>
      <rPr>
        <b/>
        <sz val="11"/>
        <color theme="1"/>
        <rFont val="Calibri"/>
        <family val="2"/>
        <scheme val="minor"/>
      </rPr>
      <t>Vots partit i regió / Total vots regió * Total escons a repartir</t>
    </r>
    <r>
      <rPr>
        <sz val="11"/>
        <color theme="1"/>
        <rFont val="Calibri"/>
        <family val="2"/>
        <scheme val="minor"/>
      </rPr>
      <t xml:space="preserve">
(arrodonir sense decimals)</t>
    </r>
  </si>
  <si>
    <t>Total escons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</si>
</sst>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165" fontId="0" fillId="0" borderId="3" xfId="1" applyNumberFormat="1" applyFont="1" applyBorder="1"/>
    <xf numFmtId="165" fontId="0" fillId="0" borderId="4" xfId="1" applyNumberFormat="1" applyFont="1" applyBorder="1"/>
    <xf numFmtId="165" fontId="0" fillId="0" borderId="2" xfId="1" applyNumberFormat="1" applyFont="1" applyBorder="1"/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165" fontId="0" fillId="0" borderId="17" xfId="1" applyNumberFormat="1" applyFont="1" applyBorder="1"/>
    <xf numFmtId="165" fontId="0" fillId="0" borderId="8" xfId="1" applyNumberFormat="1" applyFont="1" applyBorder="1"/>
    <xf numFmtId="165" fontId="0" fillId="0" borderId="1" xfId="1" applyNumberFormat="1" applyFont="1" applyBorder="1"/>
    <xf numFmtId="165" fontId="0" fillId="0" borderId="22" xfId="1" applyNumberFormat="1" applyFont="1" applyBorder="1"/>
    <xf numFmtId="165" fontId="0" fillId="0" borderId="7" xfId="1" applyNumberFormat="1" applyFont="1" applyBorder="1"/>
    <xf numFmtId="165" fontId="0" fillId="0" borderId="6" xfId="1" applyNumberFormat="1" applyFont="1" applyBorder="1"/>
    <xf numFmtId="0" fontId="4" fillId="3" borderId="23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quotePrefix="1"/>
    <xf numFmtId="0" fontId="9" fillId="0" borderId="0" xfId="0" applyFont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1" fontId="0" fillId="0" borderId="36" xfId="1" applyNumberFormat="1" applyFont="1" applyFill="1" applyBorder="1"/>
    <xf numFmtId="1" fontId="0" fillId="0" borderId="37" xfId="1" applyNumberFormat="1" applyFont="1" applyFill="1" applyBorder="1"/>
    <xf numFmtId="1" fontId="0" fillId="0" borderId="38" xfId="1" applyNumberFormat="1" applyFont="1" applyFill="1" applyBorder="1"/>
    <xf numFmtId="0" fontId="6" fillId="0" borderId="0" xfId="0" applyFont="1" applyAlignment="1">
      <alignment horizontal="center"/>
    </xf>
    <xf numFmtId="0" fontId="4" fillId="3" borderId="39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8" borderId="29" xfId="0" applyFill="1" applyBorder="1" applyAlignment="1">
      <alignment horizontal="center" vertical="top" wrapText="1"/>
    </xf>
    <xf numFmtId="0" fontId="2" fillId="7" borderId="23" xfId="0" applyFont="1" applyFill="1" applyBorder="1" applyAlignment="1">
      <alignment horizontal="center" wrapText="1"/>
    </xf>
    <xf numFmtId="0" fontId="2" fillId="7" borderId="24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4" borderId="7" xfId="2" applyNumberFormat="1" applyFont="1" applyFill="1" applyBorder="1"/>
    <xf numFmtId="0" fontId="0" fillId="4" borderId="4" xfId="1" applyNumberFormat="1" applyFont="1" applyFill="1" applyBorder="1"/>
    <xf numFmtId="0" fontId="0" fillId="4" borderId="6" xfId="1" applyNumberFormat="1" applyFont="1" applyFill="1" applyBorder="1"/>
    <xf numFmtId="0" fontId="0" fillId="4" borderId="18" xfId="1" applyNumberFormat="1" applyFont="1" applyFill="1" applyBorder="1"/>
    <xf numFmtId="0" fontId="0" fillId="4" borderId="2" xfId="1" applyNumberFormat="1" applyFont="1" applyFill="1" applyBorder="1"/>
    <xf numFmtId="0" fontId="0" fillId="4" borderId="3" xfId="1" applyNumberFormat="1" applyFont="1" applyFill="1" applyBorder="1"/>
    <xf numFmtId="0" fontId="0" fillId="4" borderId="1" xfId="1" applyNumberFormat="1" applyFont="1" applyFill="1" applyBorder="1"/>
    <xf numFmtId="0" fontId="0" fillId="4" borderId="20" xfId="1" applyNumberFormat="1" applyFont="1" applyFill="1" applyBorder="1"/>
    <xf numFmtId="0" fontId="0" fillId="4" borderId="17" xfId="1" applyNumberFormat="1" applyFont="1" applyFill="1" applyBorder="1"/>
    <xf numFmtId="0" fontId="0" fillId="4" borderId="8" xfId="1" applyNumberFormat="1" applyFont="1" applyFill="1" applyBorder="1"/>
    <xf numFmtId="0" fontId="0" fillId="4" borderId="22" xfId="1" applyNumberFormat="1" applyFont="1" applyFill="1" applyBorder="1"/>
    <xf numFmtId="0" fontId="0" fillId="4" borderId="21" xfId="1" applyNumberFormat="1" applyFont="1" applyFill="1" applyBorder="1"/>
    <xf numFmtId="0" fontId="0" fillId="4" borderId="23" xfId="1" applyNumberFormat="1" applyFont="1" applyFill="1" applyBorder="1"/>
    <xf numFmtId="0" fontId="0" fillId="4" borderId="24" xfId="1" applyNumberFormat="1" applyFont="1" applyFill="1" applyBorder="1"/>
    <xf numFmtId="0" fontId="0" fillId="4" borderId="25" xfId="1" applyNumberFormat="1" applyFont="1" applyFill="1" applyBorder="1"/>
    <xf numFmtId="0" fontId="7" fillId="4" borderId="5" xfId="2" applyNumberFormat="1" applyFont="1" applyFill="1" applyBorder="1"/>
    <xf numFmtId="0" fontId="0" fillId="0" borderId="0" xfId="0" applyNumberFormat="1"/>
    <xf numFmtId="0" fontId="2" fillId="6" borderId="29" xfId="0" applyNumberFormat="1" applyFont="1" applyFill="1" applyBorder="1" applyAlignment="1">
      <alignment horizontal="center" vertical="center" wrapText="1"/>
    </xf>
    <xf numFmtId="0" fontId="2" fillId="6" borderId="30" xfId="0" applyNumberFormat="1" applyFont="1" applyFill="1" applyBorder="1" applyAlignment="1">
      <alignment horizontal="center" vertical="center"/>
    </xf>
    <xf numFmtId="0" fontId="2" fillId="6" borderId="31" xfId="0" applyNumberFormat="1" applyFont="1" applyFill="1" applyBorder="1" applyAlignment="1">
      <alignment horizontal="center" vertical="center"/>
    </xf>
    <xf numFmtId="0" fontId="2" fillId="6" borderId="32" xfId="0" applyNumberFormat="1" applyFont="1" applyFill="1" applyBorder="1" applyAlignment="1">
      <alignment horizontal="center" vertical="center"/>
    </xf>
    <xf numFmtId="0" fontId="2" fillId="6" borderId="28" xfId="0" applyNumberFormat="1" applyFont="1" applyFill="1" applyBorder="1" applyAlignment="1">
      <alignment horizontal="center" vertical="center"/>
    </xf>
    <xf numFmtId="0" fontId="2" fillId="6" borderId="33" xfId="0" applyNumberFormat="1" applyFont="1" applyFill="1" applyBorder="1" applyAlignment="1">
      <alignment horizontal="center" vertical="center"/>
    </xf>
    <xf numFmtId="0" fontId="4" fillId="3" borderId="23" xfId="0" applyNumberFormat="1" applyFont="1" applyFill="1" applyBorder="1" applyAlignment="1">
      <alignment horizontal="center" vertical="center"/>
    </xf>
    <xf numFmtId="0" fontId="4" fillId="3" borderId="24" xfId="0" applyNumberFormat="1" applyFont="1" applyFill="1" applyBorder="1" applyAlignment="1">
      <alignment horizontal="center" vertical="center"/>
    </xf>
    <xf numFmtId="0" fontId="4" fillId="3" borderId="26" xfId="0" applyNumberFormat="1" applyFont="1" applyFill="1" applyBorder="1" applyAlignment="1">
      <alignment horizontal="center" vertical="center"/>
    </xf>
    <xf numFmtId="0" fontId="4" fillId="3" borderId="27" xfId="0" applyNumberFormat="1" applyFont="1" applyFill="1" applyBorder="1" applyAlignment="1">
      <alignment horizontal="center" vertical="center"/>
    </xf>
    <xf numFmtId="0" fontId="0" fillId="4" borderId="9" xfId="2" applyNumberFormat="1" applyFont="1" applyFill="1" applyBorder="1"/>
    <xf numFmtId="0" fontId="0" fillId="4" borderId="10" xfId="1" applyNumberFormat="1" applyFont="1" applyFill="1" applyBorder="1"/>
    <xf numFmtId="0" fontId="0" fillId="4" borderId="11" xfId="1" applyNumberFormat="1" applyFont="1" applyFill="1" applyBorder="1"/>
    <xf numFmtId="0" fontId="0" fillId="4" borderId="18" xfId="2" applyNumberFormat="1" applyFont="1" applyFill="1" applyBorder="1"/>
    <xf numFmtId="0" fontId="0" fillId="4" borderId="12" xfId="1" applyNumberFormat="1" applyFont="1" applyFill="1" applyBorder="1"/>
    <xf numFmtId="0" fontId="0" fillId="4" borderId="13" xfId="1" applyNumberFormat="1" applyFont="1" applyFill="1" applyBorder="1"/>
    <xf numFmtId="0" fontId="0" fillId="4" borderId="20" xfId="2" applyNumberFormat="1" applyFont="1" applyFill="1" applyBorder="1"/>
    <xf numFmtId="0" fontId="0" fillId="4" borderId="14" xfId="1" applyNumberFormat="1" applyFont="1" applyFill="1" applyBorder="1"/>
    <xf numFmtId="0" fontId="0" fillId="4" borderId="15" xfId="1" applyNumberFormat="1" applyFont="1" applyFill="1" applyBorder="1"/>
    <xf numFmtId="0" fontId="0" fillId="4" borderId="16" xfId="1" applyNumberFormat="1" applyFont="1" applyFill="1" applyBorder="1"/>
    <xf numFmtId="0" fontId="0" fillId="4" borderId="21" xfId="2" applyNumberFormat="1" applyFont="1" applyFill="1" applyBorder="1"/>
    <xf numFmtId="0" fontId="2" fillId="5" borderId="29" xfId="0" applyNumberFormat="1" applyFont="1" applyFill="1" applyBorder="1" applyAlignment="1">
      <alignment horizontal="center" vertical="center" wrapText="1"/>
    </xf>
    <xf numFmtId="0" fontId="2" fillId="5" borderId="30" xfId="0" applyNumberFormat="1" applyFont="1" applyFill="1" applyBorder="1" applyAlignment="1">
      <alignment horizontal="center" vertical="center"/>
    </xf>
    <xf numFmtId="0" fontId="2" fillId="5" borderId="31" xfId="0" applyNumberFormat="1" applyFont="1" applyFill="1" applyBorder="1" applyAlignment="1">
      <alignment horizontal="center" vertical="center"/>
    </xf>
    <xf numFmtId="0" fontId="2" fillId="5" borderId="32" xfId="0" applyNumberFormat="1" applyFont="1" applyFill="1" applyBorder="1" applyAlignment="1">
      <alignment horizontal="center" vertical="center"/>
    </xf>
    <xf numFmtId="0" fontId="2" fillId="5" borderId="28" xfId="0" applyNumberFormat="1" applyFont="1" applyFill="1" applyBorder="1" applyAlignment="1">
      <alignment horizontal="center" vertical="center"/>
    </xf>
    <xf numFmtId="0" fontId="2" fillId="5" borderId="33" xfId="0" applyNumberFormat="1" applyFont="1" applyFill="1" applyBorder="1" applyAlignment="1">
      <alignment horizontal="center" vertical="center"/>
    </xf>
    <xf numFmtId="0" fontId="4" fillId="3" borderId="25" xfId="0" applyNumberFormat="1" applyFont="1" applyFill="1" applyBorder="1" applyAlignment="1">
      <alignment horizontal="center" vertical="center"/>
    </xf>
    <xf numFmtId="0" fontId="0" fillId="4" borderId="9" xfId="1" applyNumberFormat="1" applyFont="1" applyFill="1" applyBorder="1"/>
    <xf numFmtId="0" fontId="0" fillId="8" borderId="0" xfId="0" applyFill="1" applyBorder="1" applyAlignment="1">
      <alignment horizontal="center" vertical="top" wrapText="1"/>
    </xf>
    <xf numFmtId="0" fontId="0" fillId="8" borderId="28" xfId="0" applyFill="1" applyBorder="1" applyAlignment="1">
      <alignment horizontal="center" vertical="top" wrapText="1"/>
    </xf>
    <xf numFmtId="0" fontId="0" fillId="8" borderId="30" xfId="0" applyFill="1" applyBorder="1" applyAlignment="1">
      <alignment horizontal="center" vertical="top" wrapText="1"/>
    </xf>
    <xf numFmtId="0" fontId="0" fillId="8" borderId="31" xfId="0" applyFill="1" applyBorder="1" applyAlignment="1">
      <alignment horizontal="center" vertical="top" wrapText="1"/>
    </xf>
    <xf numFmtId="0" fontId="0" fillId="8" borderId="41" xfId="0" applyFill="1" applyBorder="1" applyAlignment="1">
      <alignment horizontal="center" vertical="top" wrapText="1"/>
    </xf>
    <xf numFmtId="0" fontId="0" fillId="8" borderId="42" xfId="0" applyFill="1" applyBorder="1" applyAlignment="1">
      <alignment horizontal="center" vertical="top" wrapText="1"/>
    </xf>
    <xf numFmtId="0" fontId="0" fillId="8" borderId="32" xfId="0" applyFill="1" applyBorder="1" applyAlignment="1">
      <alignment horizontal="center" vertical="top" wrapText="1"/>
    </xf>
    <xf numFmtId="0" fontId="0" fillId="8" borderId="33" xfId="0" applyFill="1" applyBorder="1" applyAlignment="1">
      <alignment horizontal="center" vertical="top" wrapText="1"/>
    </xf>
    <xf numFmtId="0" fontId="5" fillId="4" borderId="5" xfId="1" applyNumberFormat="1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1"/>
  <sheetViews>
    <sheetView tabSelected="1" zoomScaleNormal="100" workbookViewId="0">
      <pane xSplit="1" ySplit="12" topLeftCell="B13" activePane="bottomRight" state="frozen"/>
      <selection pane="topRight" activeCell="B1" sqref="B1"/>
      <selection pane="bottomLeft" activeCell="A12" sqref="A12"/>
      <selection pane="bottomRight"/>
    </sheetView>
  </sheetViews>
  <sheetFormatPr baseColWidth="10" defaultRowHeight="15" x14ac:dyDescent="0.25"/>
  <cols>
    <col min="1" max="1" width="2.42578125" customWidth="1"/>
    <col min="3" max="6" width="12.85546875" customWidth="1"/>
    <col min="7" max="7" width="13.7109375" bestFit="1" customWidth="1"/>
    <col min="8" max="8" width="8.28515625" customWidth="1"/>
    <col min="9" max="9" width="3.85546875" customWidth="1"/>
    <col min="10" max="10" width="13.85546875" customWidth="1"/>
    <col min="14" max="14" width="10.5703125" customWidth="1"/>
  </cols>
  <sheetData>
    <row r="1" spans="2:15" ht="19.5" thickBot="1" x14ac:dyDescent="0.35">
      <c r="B1" s="31" t="s">
        <v>6</v>
      </c>
      <c r="C1" s="31"/>
      <c r="D1" s="31"/>
      <c r="E1" s="31"/>
      <c r="F1" s="31"/>
      <c r="G1" s="31"/>
      <c r="J1" s="31" t="s">
        <v>0</v>
      </c>
      <c r="K1" s="31"/>
      <c r="L1" s="31"/>
      <c r="M1" s="31"/>
      <c r="N1" s="31"/>
      <c r="O1" s="20"/>
    </row>
    <row r="2" spans="2:15" ht="15.75" customHeight="1" x14ac:dyDescent="0.3">
      <c r="B2" s="28"/>
      <c r="C2" s="28"/>
      <c r="D2" s="28"/>
      <c r="E2" s="28"/>
      <c r="F2" s="28"/>
      <c r="G2" s="28"/>
      <c r="J2" s="32" t="s">
        <v>19</v>
      </c>
      <c r="K2" s="87"/>
      <c r="L2" s="87"/>
      <c r="M2" s="87"/>
      <c r="N2" s="88"/>
      <c r="O2" s="20"/>
    </row>
    <row r="3" spans="2:15" ht="15.75" customHeight="1" thickBot="1" x14ac:dyDescent="0.3">
      <c r="J3" s="89"/>
      <c r="K3" s="85"/>
      <c r="L3" s="85"/>
      <c r="M3" s="85"/>
      <c r="N3" s="90"/>
    </row>
    <row r="4" spans="2:15" ht="15.75" thickBot="1" x14ac:dyDescent="0.3">
      <c r="C4" s="36" t="s">
        <v>7</v>
      </c>
      <c r="D4" s="37"/>
      <c r="E4" s="37"/>
      <c r="F4" s="37"/>
      <c r="G4" s="38"/>
      <c r="J4" s="91"/>
      <c r="K4" s="86"/>
      <c r="L4" s="86"/>
      <c r="M4" s="86"/>
      <c r="N4" s="92"/>
    </row>
    <row r="5" spans="2:15" ht="15.75" thickBot="1" x14ac:dyDescent="0.3">
      <c r="B5" s="19" t="s">
        <v>8</v>
      </c>
      <c r="C5" s="14" t="s">
        <v>1</v>
      </c>
      <c r="D5" s="15" t="s">
        <v>2</v>
      </c>
      <c r="E5" s="15" t="s">
        <v>3</v>
      </c>
      <c r="F5" s="17" t="s">
        <v>4</v>
      </c>
      <c r="G5" s="18" t="s">
        <v>5</v>
      </c>
      <c r="J5" s="19" t="s">
        <v>8</v>
      </c>
      <c r="K5" s="14" t="s">
        <v>1</v>
      </c>
      <c r="L5" s="15" t="s">
        <v>2</v>
      </c>
      <c r="M5" s="15" t="s">
        <v>3</v>
      </c>
      <c r="N5" s="16" t="s">
        <v>4</v>
      </c>
    </row>
    <row r="6" spans="2:15" x14ac:dyDescent="0.25">
      <c r="B6" s="5" t="s">
        <v>16</v>
      </c>
      <c r="C6" s="12">
        <f ca="1">RANDBETWEEN(10,150)*1000</f>
        <v>34000</v>
      </c>
      <c r="D6" s="2">
        <f t="shared" ref="D6:F6" ca="1" si="0">RANDBETWEEN(10,150)*1000</f>
        <v>127000</v>
      </c>
      <c r="E6" s="2">
        <f t="shared" ca="1" si="0"/>
        <v>138000</v>
      </c>
      <c r="F6" s="13">
        <f t="shared" ca="1" si="0"/>
        <v>60000</v>
      </c>
      <c r="G6" s="42"/>
      <c r="J6" s="23" t="str">
        <f>B6</f>
        <v>Taronja</v>
      </c>
      <c r="K6" s="84"/>
      <c r="L6" s="67"/>
      <c r="M6" s="67"/>
      <c r="N6" s="68"/>
    </row>
    <row r="7" spans="2:15" x14ac:dyDescent="0.25">
      <c r="B7" s="6" t="s">
        <v>9</v>
      </c>
      <c r="C7" s="3">
        <f t="shared" ref="C7:F10" ca="1" si="1">RANDBETWEEN(10,150)*1000</f>
        <v>35000</v>
      </c>
      <c r="D7" s="1">
        <f t="shared" ca="1" si="1"/>
        <v>142000</v>
      </c>
      <c r="E7" s="1">
        <f t="shared" ca="1" si="1"/>
        <v>34000</v>
      </c>
      <c r="F7" s="10">
        <f t="shared" ca="1" si="1"/>
        <v>42000</v>
      </c>
      <c r="G7" s="46"/>
      <c r="J7" s="24" t="str">
        <f t="shared" ref="J7:J11" si="2">B7</f>
        <v>Pera</v>
      </c>
      <c r="K7" s="70"/>
      <c r="L7" s="44"/>
      <c r="M7" s="44"/>
      <c r="N7" s="71"/>
    </row>
    <row r="8" spans="2:15" x14ac:dyDescent="0.25">
      <c r="B8" s="6" t="s">
        <v>10</v>
      </c>
      <c r="C8" s="3">
        <f t="shared" ca="1" si="1"/>
        <v>29000</v>
      </c>
      <c r="D8" s="1">
        <f t="shared" ca="1" si="1"/>
        <v>22000</v>
      </c>
      <c r="E8" s="1">
        <f t="shared" ca="1" si="1"/>
        <v>96000</v>
      </c>
      <c r="F8" s="10">
        <f t="shared" ca="1" si="1"/>
        <v>148000</v>
      </c>
      <c r="G8" s="46"/>
      <c r="J8" s="24" t="str">
        <f t="shared" si="2"/>
        <v>Maduixa</v>
      </c>
      <c r="K8" s="70"/>
      <c r="L8" s="44"/>
      <c r="M8" s="44"/>
      <c r="N8" s="71"/>
    </row>
    <row r="9" spans="2:15" x14ac:dyDescent="0.25">
      <c r="B9" s="6" t="s">
        <v>11</v>
      </c>
      <c r="C9" s="3">
        <f t="shared" ca="1" si="1"/>
        <v>127000</v>
      </c>
      <c r="D9" s="1">
        <f t="shared" ca="1" si="1"/>
        <v>77000</v>
      </c>
      <c r="E9" s="1">
        <f t="shared" ca="1" si="1"/>
        <v>123000</v>
      </c>
      <c r="F9" s="10">
        <f t="shared" ca="1" si="1"/>
        <v>148000</v>
      </c>
      <c r="G9" s="46"/>
      <c r="J9" s="24" t="str">
        <f t="shared" si="2"/>
        <v>Poma</v>
      </c>
      <c r="K9" s="70"/>
      <c r="L9" s="44"/>
      <c r="M9" s="44"/>
      <c r="N9" s="71"/>
    </row>
    <row r="10" spans="2:15" ht="15.75" thickBot="1" x14ac:dyDescent="0.3">
      <c r="B10" s="29" t="s">
        <v>12</v>
      </c>
      <c r="C10" s="8">
        <f t="shared" ca="1" si="1"/>
        <v>59000</v>
      </c>
      <c r="D10" s="9">
        <f t="shared" ca="1" si="1"/>
        <v>47000</v>
      </c>
      <c r="E10" s="9">
        <f t="shared" ca="1" si="1"/>
        <v>96000</v>
      </c>
      <c r="F10" s="11">
        <f t="shared" ca="1" si="1"/>
        <v>141000</v>
      </c>
      <c r="G10" s="50"/>
      <c r="J10" s="30" t="str">
        <f t="shared" si="2"/>
        <v>Pàtan</v>
      </c>
      <c r="K10" s="73"/>
      <c r="L10" s="74"/>
      <c r="M10" s="74"/>
      <c r="N10" s="75"/>
    </row>
    <row r="11" spans="2:15" ht="16.5" thickBot="1" x14ac:dyDescent="0.3">
      <c r="B11" s="19" t="s">
        <v>5</v>
      </c>
      <c r="C11" s="51"/>
      <c r="D11" s="52"/>
      <c r="E11" s="52"/>
      <c r="F11" s="53"/>
      <c r="G11" s="93"/>
      <c r="J11" s="19" t="s">
        <v>20</v>
      </c>
      <c r="K11" s="25">
        <v>100</v>
      </c>
      <c r="L11" s="26">
        <v>75</v>
      </c>
      <c r="M11" s="26">
        <v>44</v>
      </c>
      <c r="N11" s="27">
        <v>30</v>
      </c>
    </row>
    <row r="12" spans="2:15" x14ac:dyDescent="0.25">
      <c r="K12" s="22"/>
      <c r="L12" s="22"/>
      <c r="M12" s="22"/>
      <c r="N12" s="22"/>
    </row>
    <row r="13" spans="2:15" ht="15.75" thickBot="1" x14ac:dyDescent="0.3">
      <c r="K13" s="22"/>
      <c r="L13" s="22"/>
      <c r="M13" s="22"/>
      <c r="N13" s="22"/>
    </row>
    <row r="14" spans="2:15" ht="30.75" customHeight="1" thickBot="1" x14ac:dyDescent="0.3">
      <c r="C14" s="33" t="s">
        <v>15</v>
      </c>
      <c r="D14" s="34"/>
      <c r="E14" s="34"/>
      <c r="F14" s="34"/>
      <c r="G14" s="35"/>
    </row>
    <row r="15" spans="2:15" ht="15.75" thickBot="1" x14ac:dyDescent="0.3">
      <c r="B15" s="19" t="s">
        <v>8</v>
      </c>
      <c r="C15" s="14" t="str">
        <f>C5</f>
        <v>Regió Nord</v>
      </c>
      <c r="D15" s="15" t="str">
        <f t="shared" ref="D15:F15" si="3">D5</f>
        <v>Regió Sud</v>
      </c>
      <c r="E15" s="15" t="str">
        <f t="shared" si="3"/>
        <v>Regió Est</v>
      </c>
      <c r="F15" s="17" t="str">
        <f t="shared" si="3"/>
        <v>Regió Oest</v>
      </c>
      <c r="G15" s="18" t="s">
        <v>5</v>
      </c>
    </row>
    <row r="16" spans="2:15" x14ac:dyDescent="0.25">
      <c r="B16" s="5" t="str">
        <f>B6</f>
        <v>Taronja</v>
      </c>
      <c r="C16" s="39"/>
      <c r="D16" s="40"/>
      <c r="E16" s="40"/>
      <c r="F16" s="41"/>
      <c r="G16" s="42"/>
    </row>
    <row r="17" spans="2:9" x14ac:dyDescent="0.25">
      <c r="B17" s="6" t="str">
        <f t="shared" ref="B17:B21" si="4">B7</f>
        <v>Pera</v>
      </c>
      <c r="C17" s="43"/>
      <c r="D17" s="44"/>
      <c r="E17" s="44"/>
      <c r="F17" s="45"/>
      <c r="G17" s="46"/>
    </row>
    <row r="18" spans="2:9" x14ac:dyDescent="0.25">
      <c r="B18" s="6" t="str">
        <f t="shared" si="4"/>
        <v>Maduixa</v>
      </c>
      <c r="C18" s="43"/>
      <c r="D18" s="44"/>
      <c r="E18" s="44"/>
      <c r="F18" s="45"/>
      <c r="G18" s="46"/>
    </row>
    <row r="19" spans="2:9" x14ac:dyDescent="0.25">
      <c r="B19" s="6" t="str">
        <f t="shared" si="4"/>
        <v>Poma</v>
      </c>
      <c r="C19" s="43"/>
      <c r="D19" s="44"/>
      <c r="E19" s="44"/>
      <c r="F19" s="45"/>
      <c r="G19" s="46"/>
    </row>
    <row r="20" spans="2:9" ht="15.75" thickBot="1" x14ac:dyDescent="0.3">
      <c r="B20" s="6" t="str">
        <f t="shared" si="4"/>
        <v>Pàtan</v>
      </c>
      <c r="C20" s="47"/>
      <c r="D20" s="48"/>
      <c r="E20" s="48"/>
      <c r="F20" s="49"/>
      <c r="G20" s="50"/>
    </row>
    <row r="21" spans="2:9" ht="16.5" thickBot="1" x14ac:dyDescent="0.3">
      <c r="B21" s="7" t="str">
        <f t="shared" si="4"/>
        <v>Total</v>
      </c>
      <c r="C21" s="51"/>
      <c r="D21" s="52"/>
      <c r="E21" s="52"/>
      <c r="F21" s="53"/>
      <c r="G21" s="54"/>
      <c r="H21" s="21" t="s">
        <v>13</v>
      </c>
      <c r="I21" s="21"/>
    </row>
    <row r="22" spans="2:9" ht="15.75" thickBot="1" x14ac:dyDescent="0.3">
      <c r="C22" s="55"/>
      <c r="D22" s="55"/>
      <c r="E22" s="55"/>
      <c r="F22" s="55"/>
      <c r="G22" s="55"/>
    </row>
    <row r="23" spans="2:9" x14ac:dyDescent="0.25">
      <c r="C23" s="56" t="s">
        <v>18</v>
      </c>
      <c r="D23" s="57"/>
      <c r="E23" s="57"/>
      <c r="F23" s="57"/>
      <c r="G23" s="58"/>
    </row>
    <row r="24" spans="2:9" ht="15.75" thickBot="1" x14ac:dyDescent="0.3">
      <c r="C24" s="59"/>
      <c r="D24" s="60"/>
      <c r="E24" s="60"/>
      <c r="F24" s="60"/>
      <c r="G24" s="61"/>
    </row>
    <row r="25" spans="2:9" ht="15.75" thickBot="1" x14ac:dyDescent="0.3">
      <c r="B25" s="19" t="s">
        <v>8</v>
      </c>
      <c r="C25" s="62" t="s">
        <v>1</v>
      </c>
      <c r="D25" s="63" t="s">
        <v>2</v>
      </c>
      <c r="E25" s="63" t="s">
        <v>3</v>
      </c>
      <c r="F25" s="64" t="s">
        <v>4</v>
      </c>
      <c r="G25" s="65" t="s">
        <v>5</v>
      </c>
    </row>
    <row r="26" spans="2:9" x14ac:dyDescent="0.25">
      <c r="B26" s="4" t="str">
        <f>B6</f>
        <v>Taronja</v>
      </c>
      <c r="C26" s="66"/>
      <c r="D26" s="67"/>
      <c r="E26" s="67"/>
      <c r="F26" s="68"/>
      <c r="G26" s="69"/>
      <c r="H26" s="21" t="s">
        <v>13</v>
      </c>
      <c r="I26" s="21"/>
    </row>
    <row r="27" spans="2:9" x14ac:dyDescent="0.25">
      <c r="B27" s="6" t="str">
        <f t="shared" ref="B27:B30" si="5">B7</f>
        <v>Pera</v>
      </c>
      <c r="C27" s="70"/>
      <c r="D27" s="44"/>
      <c r="E27" s="44"/>
      <c r="F27" s="71"/>
      <c r="G27" s="72"/>
      <c r="H27" s="21" t="s">
        <v>13</v>
      </c>
      <c r="I27" s="21"/>
    </row>
    <row r="28" spans="2:9" x14ac:dyDescent="0.25">
      <c r="B28" s="6" t="str">
        <f t="shared" si="5"/>
        <v>Maduixa</v>
      </c>
      <c r="C28" s="70"/>
      <c r="D28" s="44"/>
      <c r="E28" s="44"/>
      <c r="F28" s="71"/>
      <c r="G28" s="72"/>
      <c r="H28" s="21" t="s">
        <v>13</v>
      </c>
      <c r="I28" s="21"/>
    </row>
    <row r="29" spans="2:9" x14ac:dyDescent="0.25">
      <c r="B29" s="6" t="str">
        <f t="shared" si="5"/>
        <v>Poma</v>
      </c>
      <c r="C29" s="70"/>
      <c r="D29" s="44"/>
      <c r="E29" s="44"/>
      <c r="F29" s="71"/>
      <c r="G29" s="72"/>
      <c r="H29" s="21" t="s">
        <v>13</v>
      </c>
      <c r="I29" s="21"/>
    </row>
    <row r="30" spans="2:9" ht="15.75" thickBot="1" x14ac:dyDescent="0.3">
      <c r="B30" s="7" t="str">
        <f t="shared" si="5"/>
        <v>Pàtan</v>
      </c>
      <c r="C30" s="73"/>
      <c r="D30" s="74"/>
      <c r="E30" s="74"/>
      <c r="F30" s="75"/>
      <c r="G30" s="76"/>
      <c r="H30" s="21" t="s">
        <v>13</v>
      </c>
      <c r="I30" s="21"/>
    </row>
    <row r="31" spans="2:9" ht="15.75" thickBot="1" x14ac:dyDescent="0.3">
      <c r="C31" s="55"/>
      <c r="D31" s="55"/>
      <c r="E31" s="55"/>
      <c r="F31" s="55"/>
      <c r="G31" s="55"/>
    </row>
    <row r="32" spans="2:9" x14ac:dyDescent="0.25">
      <c r="C32" s="77" t="s">
        <v>17</v>
      </c>
      <c r="D32" s="78"/>
      <c r="E32" s="78"/>
      <c r="F32" s="79"/>
      <c r="G32" s="55"/>
    </row>
    <row r="33" spans="2:7" ht="15.75" thickBot="1" x14ac:dyDescent="0.3">
      <c r="C33" s="80"/>
      <c r="D33" s="81"/>
      <c r="E33" s="81"/>
      <c r="F33" s="82"/>
      <c r="G33" s="55"/>
    </row>
    <row r="34" spans="2:7" ht="15.75" thickBot="1" x14ac:dyDescent="0.3">
      <c r="B34" s="19" t="s">
        <v>8</v>
      </c>
      <c r="C34" s="62" t="s">
        <v>1</v>
      </c>
      <c r="D34" s="63" t="s">
        <v>2</v>
      </c>
      <c r="E34" s="63" t="s">
        <v>3</v>
      </c>
      <c r="F34" s="83" t="s">
        <v>4</v>
      </c>
      <c r="G34" s="55"/>
    </row>
    <row r="35" spans="2:7" x14ac:dyDescent="0.25">
      <c r="B35" s="5" t="str">
        <f>B6</f>
        <v>Taronja</v>
      </c>
      <c r="C35" s="84"/>
      <c r="D35" s="67"/>
      <c r="E35" s="67"/>
      <c r="F35" s="68"/>
      <c r="G35" s="55"/>
    </row>
    <row r="36" spans="2:7" x14ac:dyDescent="0.25">
      <c r="B36" s="6" t="str">
        <f t="shared" ref="B36:B40" si="6">B7</f>
        <v>Pera</v>
      </c>
      <c r="C36" s="70"/>
      <c r="D36" s="44"/>
      <c r="E36" s="44"/>
      <c r="F36" s="71"/>
      <c r="G36" s="55"/>
    </row>
    <row r="37" spans="2:7" x14ac:dyDescent="0.25">
      <c r="B37" s="6" t="str">
        <f t="shared" si="6"/>
        <v>Maduixa</v>
      </c>
      <c r="C37" s="70"/>
      <c r="D37" s="44"/>
      <c r="E37" s="44"/>
      <c r="F37" s="71"/>
      <c r="G37" s="55"/>
    </row>
    <row r="38" spans="2:7" x14ac:dyDescent="0.25">
      <c r="B38" s="6" t="str">
        <f t="shared" si="6"/>
        <v>Poma</v>
      </c>
      <c r="C38" s="70"/>
      <c r="D38" s="44"/>
      <c r="E38" s="44"/>
      <c r="F38" s="71"/>
      <c r="G38" s="55"/>
    </row>
    <row r="39" spans="2:7" ht="15.75" thickBot="1" x14ac:dyDescent="0.3">
      <c r="B39" s="29" t="str">
        <f t="shared" si="6"/>
        <v>Pàtan</v>
      </c>
      <c r="C39" s="73"/>
      <c r="D39" s="74"/>
      <c r="E39" s="74"/>
      <c r="F39" s="75"/>
      <c r="G39" s="55"/>
    </row>
    <row r="40" spans="2:7" ht="15.75" thickBot="1" x14ac:dyDescent="0.3">
      <c r="B40" s="19" t="str">
        <f t="shared" si="6"/>
        <v>Total</v>
      </c>
      <c r="C40" s="51"/>
      <c r="D40" s="52"/>
      <c r="E40" s="52"/>
      <c r="F40" s="53"/>
      <c r="G40" s="55"/>
    </row>
    <row r="41" spans="2:7" x14ac:dyDescent="0.25">
      <c r="C41" s="22" t="s">
        <v>14</v>
      </c>
      <c r="D41" s="22" t="s">
        <v>14</v>
      </c>
      <c r="E41" s="22" t="s">
        <v>14</v>
      </c>
      <c r="F41" s="22" t="s">
        <v>14</v>
      </c>
    </row>
  </sheetData>
  <mergeCells count="7">
    <mergeCell ref="J1:N1"/>
    <mergeCell ref="C32:F33"/>
    <mergeCell ref="C14:G14"/>
    <mergeCell ref="C23:G24"/>
    <mergeCell ref="C4:G4"/>
    <mergeCell ref="B1:G1"/>
    <mergeCell ref="J2:N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Exercici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</dc:creator>
  <cp:lastModifiedBy>Victor Eduardo Navas Montenegro</cp:lastModifiedBy>
  <dcterms:created xsi:type="dcterms:W3CDTF">2022-12-02T10:26:30Z</dcterms:created>
  <dcterms:modified xsi:type="dcterms:W3CDTF">2023-11-14T20:40:12Z</dcterms:modified>
</cp:coreProperties>
</file>