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9F5D36F-FB6D-4694-863C-7933B3BD1E72}" xr6:coauthVersionLast="46" xr6:coauthVersionMax="46" xr10:uidLastSave="{00000000-0000-0000-0000-000000000000}"/>
  <bookViews>
    <workbookView xWindow="-120" yWindow="-120" windowWidth="20730" windowHeight="11160" xr2:uid="{491D7938-F252-41A1-B50C-63045E14A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4" i="1" l="1"/>
  <c r="I85" i="1"/>
  <c r="I86" i="1"/>
  <c r="I87" i="1"/>
  <c r="I88" i="1"/>
  <c r="I89" i="1"/>
  <c r="I90" i="1"/>
  <c r="I91" i="1"/>
  <c r="I92" i="1"/>
  <c r="I93" i="1"/>
  <c r="I94" i="1"/>
  <c r="I76" i="1"/>
  <c r="I77" i="1"/>
  <c r="I78" i="1"/>
  <c r="I79" i="1"/>
  <c r="I80" i="1"/>
  <c r="I81" i="1"/>
  <c r="I82" i="1"/>
  <c r="I83" i="1"/>
  <c r="I70" i="1"/>
  <c r="I71" i="1"/>
  <c r="I72" i="1"/>
  <c r="I73" i="1"/>
  <c r="I74" i="1"/>
  <c r="I7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0" i="1"/>
  <c r="I21" i="1"/>
  <c r="I22" i="1"/>
  <c r="I23" i="1"/>
  <c r="I24" i="1"/>
  <c r="I25" i="1"/>
  <c r="I26" i="1"/>
  <c r="I10" i="1"/>
  <c r="I11" i="1"/>
  <c r="I12" i="1"/>
  <c r="I13" i="1"/>
  <c r="I14" i="1"/>
  <c r="I15" i="1"/>
  <c r="I16" i="1"/>
  <c r="I17" i="1"/>
  <c r="I18" i="1"/>
  <c r="I19" i="1"/>
  <c r="I4" i="1"/>
  <c r="I5" i="1"/>
  <c r="I6" i="1"/>
  <c r="I7" i="1"/>
  <c r="I8" i="1"/>
  <c r="I9" i="1"/>
  <c r="I3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0" i="1"/>
  <c r="H71" i="1"/>
  <c r="H72" i="1"/>
  <c r="H73" i="1"/>
  <c r="H74" i="1"/>
  <c r="H75" i="1"/>
  <c r="H76" i="1"/>
  <c r="H77" i="1"/>
  <c r="H78" i="1"/>
  <c r="H79" i="1"/>
  <c r="H80" i="1"/>
  <c r="H81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G93" i="1"/>
  <c r="G94" i="1"/>
  <c r="G82" i="1"/>
  <c r="G83" i="1"/>
  <c r="G84" i="1"/>
  <c r="G85" i="1"/>
  <c r="G86" i="1"/>
  <c r="G87" i="1"/>
  <c r="G88" i="1"/>
  <c r="G89" i="1"/>
  <c r="G90" i="1"/>
  <c r="G91" i="1"/>
  <c r="G92" i="1"/>
  <c r="G73" i="1"/>
  <c r="G74" i="1"/>
  <c r="G75" i="1"/>
  <c r="G76" i="1"/>
  <c r="G77" i="1"/>
  <c r="G78" i="1"/>
  <c r="G79" i="1"/>
  <c r="G80" i="1"/>
  <c r="G81" i="1"/>
  <c r="G65" i="1"/>
  <c r="G66" i="1"/>
  <c r="G67" i="1"/>
  <c r="G68" i="1"/>
  <c r="G69" i="1"/>
  <c r="G70" i="1"/>
  <c r="G71" i="1"/>
  <c r="G72" i="1"/>
  <c r="G53" i="1"/>
  <c r="G54" i="1"/>
  <c r="G55" i="1"/>
  <c r="G56" i="1"/>
  <c r="G57" i="1"/>
  <c r="G58" i="1"/>
  <c r="G59" i="1"/>
  <c r="G60" i="1"/>
  <c r="G61" i="1"/>
  <c r="G62" i="1"/>
  <c r="G63" i="1"/>
  <c r="G6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3" i="1"/>
  <c r="G24" i="1"/>
  <c r="G25" i="1"/>
  <c r="G26" i="1"/>
  <c r="G27" i="1"/>
  <c r="G28" i="1"/>
  <c r="G29" i="1"/>
  <c r="G30" i="1"/>
  <c r="G31" i="1"/>
  <c r="G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L14" i="1"/>
  <c r="L15" i="1"/>
  <c r="L16" i="1"/>
  <c r="L17" i="1"/>
  <c r="L22" i="1"/>
  <c r="L23" i="1"/>
  <c r="L24" i="1"/>
  <c r="L25" i="1"/>
  <c r="L30" i="1"/>
  <c r="L31" i="1"/>
  <c r="L32" i="1"/>
  <c r="L33" i="1"/>
  <c r="L38" i="1"/>
  <c r="L39" i="1"/>
  <c r="L40" i="1"/>
  <c r="L41" i="1"/>
  <c r="L46" i="1"/>
  <c r="L47" i="1"/>
  <c r="L48" i="1"/>
  <c r="L49" i="1"/>
  <c r="L54" i="1"/>
  <c r="L55" i="1"/>
  <c r="L56" i="1"/>
  <c r="L57" i="1"/>
  <c r="L62" i="1"/>
  <c r="L63" i="1"/>
  <c r="L64" i="1"/>
  <c r="L65" i="1"/>
  <c r="L70" i="1"/>
  <c r="L71" i="1"/>
  <c r="L72" i="1"/>
  <c r="L73" i="1"/>
  <c r="L78" i="1"/>
  <c r="L79" i="1"/>
  <c r="L80" i="1"/>
  <c r="L81" i="1"/>
  <c r="L86" i="1"/>
  <c r="L87" i="1"/>
  <c r="L88" i="1"/>
  <c r="L89" i="1"/>
  <c r="L94" i="1"/>
  <c r="L3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K15" i="1"/>
  <c r="K16" i="1"/>
  <c r="K17" i="1"/>
  <c r="K18" i="1"/>
  <c r="L18" i="1" s="1"/>
  <c r="K19" i="1"/>
  <c r="L19" i="1" s="1"/>
  <c r="K20" i="1"/>
  <c r="L20" i="1" s="1"/>
  <c r="K21" i="1"/>
  <c r="L21" i="1" s="1"/>
  <c r="K22" i="1"/>
  <c r="K23" i="1"/>
  <c r="K24" i="1"/>
  <c r="K25" i="1"/>
  <c r="K26" i="1"/>
  <c r="L26" i="1" s="1"/>
  <c r="K27" i="1"/>
  <c r="L27" i="1" s="1"/>
  <c r="K28" i="1"/>
  <c r="L28" i="1" s="1"/>
  <c r="K29" i="1"/>
  <c r="L29" i="1" s="1"/>
  <c r="K30" i="1"/>
  <c r="K31" i="1"/>
  <c r="K32" i="1"/>
  <c r="K33" i="1"/>
  <c r="K34" i="1"/>
  <c r="L34" i="1" s="1"/>
  <c r="K35" i="1"/>
  <c r="L35" i="1" s="1"/>
  <c r="K36" i="1"/>
  <c r="L36" i="1" s="1"/>
  <c r="K37" i="1"/>
  <c r="L37" i="1" s="1"/>
  <c r="K38" i="1"/>
  <c r="K39" i="1"/>
  <c r="K40" i="1"/>
  <c r="K41" i="1"/>
  <c r="K42" i="1"/>
  <c r="L42" i="1" s="1"/>
  <c r="K43" i="1"/>
  <c r="L43" i="1" s="1"/>
  <c r="K44" i="1"/>
  <c r="L44" i="1" s="1"/>
  <c r="K45" i="1"/>
  <c r="L45" i="1" s="1"/>
  <c r="K46" i="1"/>
  <c r="K47" i="1"/>
  <c r="K48" i="1"/>
  <c r="K49" i="1"/>
  <c r="K50" i="1"/>
  <c r="L50" i="1" s="1"/>
  <c r="K51" i="1"/>
  <c r="L51" i="1" s="1"/>
  <c r="K52" i="1"/>
  <c r="L52" i="1" s="1"/>
  <c r="K53" i="1"/>
  <c r="L53" i="1" s="1"/>
  <c r="K54" i="1"/>
  <c r="K55" i="1"/>
  <c r="K56" i="1"/>
  <c r="K57" i="1"/>
  <c r="K58" i="1"/>
  <c r="L58" i="1" s="1"/>
  <c r="K59" i="1"/>
  <c r="L59" i="1" s="1"/>
  <c r="K60" i="1"/>
  <c r="L60" i="1" s="1"/>
  <c r="K61" i="1"/>
  <c r="L61" i="1" s="1"/>
  <c r="K62" i="1"/>
  <c r="K63" i="1"/>
  <c r="K64" i="1"/>
  <c r="K65" i="1"/>
  <c r="K66" i="1"/>
  <c r="L66" i="1" s="1"/>
  <c r="K67" i="1"/>
  <c r="L67" i="1" s="1"/>
  <c r="K68" i="1"/>
  <c r="L68" i="1" s="1"/>
  <c r="K69" i="1"/>
  <c r="L69" i="1" s="1"/>
  <c r="K70" i="1"/>
  <c r="K71" i="1"/>
  <c r="K72" i="1"/>
  <c r="K73" i="1"/>
  <c r="K74" i="1"/>
  <c r="L74" i="1" s="1"/>
  <c r="K75" i="1"/>
  <c r="L75" i="1" s="1"/>
  <c r="K76" i="1"/>
  <c r="L76" i="1" s="1"/>
  <c r="K77" i="1"/>
  <c r="L77" i="1" s="1"/>
  <c r="K78" i="1"/>
  <c r="K79" i="1"/>
  <c r="K80" i="1"/>
  <c r="K81" i="1"/>
  <c r="K82" i="1"/>
  <c r="L82" i="1" s="1"/>
  <c r="K83" i="1"/>
  <c r="L83" i="1" s="1"/>
  <c r="K84" i="1"/>
  <c r="L84" i="1" s="1"/>
  <c r="K85" i="1"/>
  <c r="L85" i="1" s="1"/>
  <c r="K86" i="1"/>
  <c r="K87" i="1"/>
  <c r="K88" i="1"/>
  <c r="K89" i="1"/>
  <c r="K90" i="1"/>
  <c r="L90" i="1" s="1"/>
  <c r="K91" i="1"/>
  <c r="L91" i="1" s="1"/>
  <c r="K92" i="1"/>
  <c r="L92" i="1" s="1"/>
  <c r="K93" i="1"/>
  <c r="L93" i="1" s="1"/>
  <c r="K94" i="1"/>
  <c r="K3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21" i="1"/>
  <c r="J22" i="1"/>
  <c r="J23" i="1"/>
  <c r="J24" i="1"/>
  <c r="J25" i="1"/>
  <c r="J26" i="1"/>
  <c r="J27" i="1"/>
  <c r="J28" i="1"/>
  <c r="J29" i="1"/>
  <c r="J11" i="1"/>
  <c r="J12" i="1"/>
  <c r="J13" i="1"/>
  <c r="J14" i="1"/>
  <c r="J15" i="1"/>
  <c r="J16" i="1"/>
  <c r="J17" i="1"/>
  <c r="J18" i="1"/>
  <c r="J19" i="1"/>
  <c r="J20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<sst xmlns="http://schemas.openxmlformats.org/spreadsheetml/2006/main" count="14" uniqueCount="14">
  <si>
    <t>x</t>
  </si>
  <si>
    <t>y</t>
  </si>
  <si>
    <t>U</t>
  </si>
  <si>
    <t>L</t>
  </si>
  <si>
    <t>z</t>
  </si>
  <si>
    <t>Z</t>
  </si>
  <si>
    <t>L3 =</t>
  </si>
  <si>
    <t>L1 =</t>
  </si>
  <si>
    <t>cos_Theta 3</t>
  </si>
  <si>
    <t>tan_Theta1</t>
  </si>
  <si>
    <t>Theta3_rad</t>
  </si>
  <si>
    <t>Theta3_deg</t>
  </si>
  <si>
    <t>Theta1_deg</t>
  </si>
  <si>
    <t xml:space="preserve">Theta1_rad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</si>
</sst>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Font="1"/>
    <xf numFmtId="0" fontId="3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Sheet1!$D$3:$D$94</c:f>
              <c:numCache>
                <c:formatCode>General</c:formatCode>
                <c:ptCount val="92"/>
                <c:pt idx="0">
                  <c:v>22</c:v>
                </c:pt>
                <c:pt idx="1">
                  <c:v>29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64</c:v>
                </c:pt>
                <c:pt idx="6">
                  <c:v>70</c:v>
                </c:pt>
                <c:pt idx="7">
                  <c:v>69</c:v>
                </c:pt>
                <c:pt idx="8">
                  <c:v>69</c:v>
                </c:pt>
                <c:pt idx="9">
                  <c:v>66</c:v>
                </c:pt>
                <c:pt idx="10">
                  <c:v>63</c:v>
                </c:pt>
                <c:pt idx="11">
                  <c:v>59</c:v>
                </c:pt>
                <c:pt idx="12">
                  <c:v>53</c:v>
                </c:pt>
                <c:pt idx="13">
                  <c:v>51</c:v>
                </c:pt>
                <c:pt idx="14">
                  <c:v>49</c:v>
                </c:pt>
                <c:pt idx="15">
                  <c:v>41</c:v>
                </c:pt>
                <c:pt idx="16">
                  <c:v>35</c:v>
                </c:pt>
                <c:pt idx="17">
                  <c:v>44</c:v>
                </c:pt>
                <c:pt idx="18">
                  <c:v>52</c:v>
                </c:pt>
                <c:pt idx="19">
                  <c:v>58</c:v>
                </c:pt>
                <c:pt idx="20">
                  <c:v>60</c:v>
                </c:pt>
                <c:pt idx="21">
                  <c:v>57</c:v>
                </c:pt>
                <c:pt idx="22">
                  <c:v>56</c:v>
                </c:pt>
                <c:pt idx="23">
                  <c:v>54</c:v>
                </c:pt>
                <c:pt idx="24">
                  <c:v>45</c:v>
                </c:pt>
                <c:pt idx="25">
                  <c:v>40</c:v>
                </c:pt>
                <c:pt idx="26">
                  <c:v>30</c:v>
                </c:pt>
                <c:pt idx="27">
                  <c:v>24</c:v>
                </c:pt>
                <c:pt idx="28">
                  <c:v>25</c:v>
                </c:pt>
                <c:pt idx="29">
                  <c:v>29</c:v>
                </c:pt>
                <c:pt idx="30">
                  <c:v>38</c:v>
                </c:pt>
                <c:pt idx="31">
                  <c:v>41</c:v>
                </c:pt>
                <c:pt idx="32">
                  <c:v>50</c:v>
                </c:pt>
                <c:pt idx="33">
                  <c:v>66</c:v>
                </c:pt>
                <c:pt idx="34">
                  <c:v>76</c:v>
                </c:pt>
                <c:pt idx="35">
                  <c:v>93</c:v>
                </c:pt>
                <c:pt idx="36">
                  <c:v>102</c:v>
                </c:pt>
                <c:pt idx="37">
                  <c:v>105</c:v>
                </c:pt>
                <c:pt idx="38">
                  <c:v>100</c:v>
                </c:pt>
                <c:pt idx="39">
                  <c:v>94</c:v>
                </c:pt>
                <c:pt idx="40">
                  <c:v>91</c:v>
                </c:pt>
                <c:pt idx="41">
                  <c:v>84</c:v>
                </c:pt>
                <c:pt idx="42">
                  <c:v>78</c:v>
                </c:pt>
                <c:pt idx="43">
                  <c:v>81</c:v>
                </c:pt>
                <c:pt idx="44">
                  <c:v>76</c:v>
                </c:pt>
                <c:pt idx="45">
                  <c:v>79</c:v>
                </c:pt>
                <c:pt idx="46">
                  <c:v>90</c:v>
                </c:pt>
                <c:pt idx="47">
                  <c:v>95</c:v>
                </c:pt>
                <c:pt idx="48">
                  <c:v>102</c:v>
                </c:pt>
                <c:pt idx="49">
                  <c:v>107</c:v>
                </c:pt>
                <c:pt idx="50">
                  <c:v>113</c:v>
                </c:pt>
                <c:pt idx="51">
                  <c:v>115</c:v>
                </c:pt>
                <c:pt idx="52">
                  <c:v>122</c:v>
                </c:pt>
                <c:pt idx="53">
                  <c:v>127</c:v>
                </c:pt>
                <c:pt idx="54">
                  <c:v>126</c:v>
                </c:pt>
                <c:pt idx="55">
                  <c:v>120</c:v>
                </c:pt>
                <c:pt idx="56">
                  <c:v>117</c:v>
                </c:pt>
                <c:pt idx="57">
                  <c:v>114</c:v>
                </c:pt>
                <c:pt idx="58">
                  <c:v>112</c:v>
                </c:pt>
                <c:pt idx="59">
                  <c:v>108</c:v>
                </c:pt>
                <c:pt idx="60">
                  <c:v>108</c:v>
                </c:pt>
                <c:pt idx="61">
                  <c:v>111</c:v>
                </c:pt>
                <c:pt idx="62">
                  <c:v>116</c:v>
                </c:pt>
                <c:pt idx="63">
                  <c:v>120</c:v>
                </c:pt>
                <c:pt idx="64">
                  <c:v>122</c:v>
                </c:pt>
                <c:pt idx="65">
                  <c:v>127</c:v>
                </c:pt>
                <c:pt idx="66">
                  <c:v>129</c:v>
                </c:pt>
                <c:pt idx="67">
                  <c:v>172</c:v>
                </c:pt>
                <c:pt idx="68">
                  <c:v>176</c:v>
                </c:pt>
                <c:pt idx="69">
                  <c:v>180</c:v>
                </c:pt>
                <c:pt idx="70">
                  <c:v>183</c:v>
                </c:pt>
                <c:pt idx="71">
                  <c:v>185</c:v>
                </c:pt>
                <c:pt idx="72">
                  <c:v>180</c:v>
                </c:pt>
                <c:pt idx="73">
                  <c:v>174</c:v>
                </c:pt>
                <c:pt idx="74">
                  <c:v>170</c:v>
                </c:pt>
                <c:pt idx="75">
                  <c:v>167</c:v>
                </c:pt>
                <c:pt idx="76">
                  <c:v>162</c:v>
                </c:pt>
                <c:pt idx="77">
                  <c:v>160</c:v>
                </c:pt>
                <c:pt idx="78">
                  <c:v>153</c:v>
                </c:pt>
                <c:pt idx="79">
                  <c:v>149</c:v>
                </c:pt>
                <c:pt idx="80">
                  <c:v>147</c:v>
                </c:pt>
                <c:pt idx="81">
                  <c:v>144</c:v>
                </c:pt>
                <c:pt idx="82">
                  <c:v>138</c:v>
                </c:pt>
                <c:pt idx="83">
                  <c:v>135</c:v>
                </c:pt>
                <c:pt idx="84">
                  <c:v>126</c:v>
                </c:pt>
                <c:pt idx="85">
                  <c:v>131</c:v>
                </c:pt>
                <c:pt idx="86">
                  <c:v>143</c:v>
                </c:pt>
                <c:pt idx="87">
                  <c:v>151</c:v>
                </c:pt>
                <c:pt idx="88">
                  <c:v>168</c:v>
                </c:pt>
                <c:pt idx="89">
                  <c:v>172</c:v>
                </c:pt>
                <c:pt idx="90">
                  <c:v>174</c:v>
                </c:pt>
                <c:pt idx="91">
                  <c:v>176</c:v>
                </c:pt>
              </c:numCache>
            </c:numRef>
          </c:xVal>
          <c:yVal>
            <c:numRef>
              <c:f>Sheet1!$E$3:$E$94</c:f>
              <c:numCache>
                <c:formatCode>General</c:formatCode>
                <c:ptCount val="92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107</c:v>
                </c:pt>
                <c:pt idx="5">
                  <c:v>106</c:v>
                </c:pt>
                <c:pt idx="6">
                  <c:v>103</c:v>
                </c:pt>
                <c:pt idx="7">
                  <c:v>100</c:v>
                </c:pt>
                <c:pt idx="8">
                  <c:v>98</c:v>
                </c:pt>
                <c:pt idx="9">
                  <c:v>95</c:v>
                </c:pt>
                <c:pt idx="10">
                  <c:v>91</c:v>
                </c:pt>
                <c:pt idx="11">
                  <c:v>89</c:v>
                </c:pt>
                <c:pt idx="12">
                  <c:v>85</c:v>
                </c:pt>
                <c:pt idx="13">
                  <c:v>84</c:v>
                </c:pt>
                <c:pt idx="14">
                  <c:v>82</c:v>
                </c:pt>
                <c:pt idx="15">
                  <c:v>78</c:v>
                </c:pt>
                <c:pt idx="16">
                  <c:v>71</c:v>
                </c:pt>
                <c:pt idx="17">
                  <c:v>74</c:v>
                </c:pt>
                <c:pt idx="18">
                  <c:v>75</c:v>
                </c:pt>
                <c:pt idx="19">
                  <c:v>72</c:v>
                </c:pt>
                <c:pt idx="20">
                  <c:v>69</c:v>
                </c:pt>
                <c:pt idx="21">
                  <c:v>60</c:v>
                </c:pt>
                <c:pt idx="22">
                  <c:v>66</c:v>
                </c:pt>
                <c:pt idx="23">
                  <c:v>49</c:v>
                </c:pt>
                <c:pt idx="24">
                  <c:v>42</c:v>
                </c:pt>
                <c:pt idx="25">
                  <c:v>39</c:v>
                </c:pt>
                <c:pt idx="26">
                  <c:v>33</c:v>
                </c:pt>
                <c:pt idx="27">
                  <c:v>31</c:v>
                </c:pt>
                <c:pt idx="28">
                  <c:v>36</c:v>
                </c:pt>
                <c:pt idx="29">
                  <c:v>46</c:v>
                </c:pt>
                <c:pt idx="30">
                  <c:v>53</c:v>
                </c:pt>
                <c:pt idx="31">
                  <c:v>54</c:v>
                </c:pt>
                <c:pt idx="32">
                  <c:v>62</c:v>
                </c:pt>
                <c:pt idx="33">
                  <c:v>70</c:v>
                </c:pt>
                <c:pt idx="34">
                  <c:v>106</c:v>
                </c:pt>
                <c:pt idx="35">
                  <c:v>111</c:v>
                </c:pt>
                <c:pt idx="36">
                  <c:v>113</c:v>
                </c:pt>
                <c:pt idx="37">
                  <c:v>108</c:v>
                </c:pt>
                <c:pt idx="38">
                  <c:v>100</c:v>
                </c:pt>
                <c:pt idx="39">
                  <c:v>97</c:v>
                </c:pt>
                <c:pt idx="40">
                  <c:v>91</c:v>
                </c:pt>
                <c:pt idx="41">
                  <c:v>87</c:v>
                </c:pt>
                <c:pt idx="42">
                  <c:v>75</c:v>
                </c:pt>
                <c:pt idx="43">
                  <c:v>76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71</c:v>
                </c:pt>
                <c:pt idx="48">
                  <c:v>79</c:v>
                </c:pt>
                <c:pt idx="49">
                  <c:v>83</c:v>
                </c:pt>
                <c:pt idx="50">
                  <c:v>91</c:v>
                </c:pt>
                <c:pt idx="51">
                  <c:v>94</c:v>
                </c:pt>
                <c:pt idx="52">
                  <c:v>100</c:v>
                </c:pt>
                <c:pt idx="53">
                  <c:v>106</c:v>
                </c:pt>
                <c:pt idx="54">
                  <c:v>99</c:v>
                </c:pt>
                <c:pt idx="55">
                  <c:v>90</c:v>
                </c:pt>
                <c:pt idx="56">
                  <c:v>87</c:v>
                </c:pt>
                <c:pt idx="57">
                  <c:v>81</c:v>
                </c:pt>
                <c:pt idx="58">
                  <c:v>78</c:v>
                </c:pt>
                <c:pt idx="59">
                  <c:v>70</c:v>
                </c:pt>
                <c:pt idx="60">
                  <c:v>65</c:v>
                </c:pt>
                <c:pt idx="61">
                  <c:v>60</c:v>
                </c:pt>
                <c:pt idx="62">
                  <c:v>61</c:v>
                </c:pt>
                <c:pt idx="63">
                  <c:v>63</c:v>
                </c:pt>
                <c:pt idx="64">
                  <c:v>65</c:v>
                </c:pt>
                <c:pt idx="65">
                  <c:v>69</c:v>
                </c:pt>
                <c:pt idx="66">
                  <c:v>72</c:v>
                </c:pt>
                <c:pt idx="67">
                  <c:v>84</c:v>
                </c:pt>
                <c:pt idx="68">
                  <c:v>94</c:v>
                </c:pt>
                <c:pt idx="69">
                  <c:v>103</c:v>
                </c:pt>
                <c:pt idx="70">
                  <c:v>108</c:v>
                </c:pt>
                <c:pt idx="71">
                  <c:v>113</c:v>
                </c:pt>
                <c:pt idx="72">
                  <c:v>114</c:v>
                </c:pt>
                <c:pt idx="73">
                  <c:v>110</c:v>
                </c:pt>
                <c:pt idx="74">
                  <c:v>106</c:v>
                </c:pt>
                <c:pt idx="75">
                  <c:v>103</c:v>
                </c:pt>
                <c:pt idx="76">
                  <c:v>97</c:v>
                </c:pt>
                <c:pt idx="77">
                  <c:v>92</c:v>
                </c:pt>
                <c:pt idx="78">
                  <c:v>84</c:v>
                </c:pt>
                <c:pt idx="79">
                  <c:v>77</c:v>
                </c:pt>
                <c:pt idx="80">
                  <c:v>74</c:v>
                </c:pt>
                <c:pt idx="81">
                  <c:v>69</c:v>
                </c:pt>
                <c:pt idx="82">
                  <c:v>64</c:v>
                </c:pt>
                <c:pt idx="83">
                  <c:v>63</c:v>
                </c:pt>
                <c:pt idx="84">
                  <c:v>60</c:v>
                </c:pt>
                <c:pt idx="85">
                  <c:v>66</c:v>
                </c:pt>
                <c:pt idx="86">
                  <c:v>69</c:v>
                </c:pt>
                <c:pt idx="87">
                  <c:v>68</c:v>
                </c:pt>
                <c:pt idx="88">
                  <c:v>63</c:v>
                </c:pt>
                <c:pt idx="89">
                  <c:v>61</c:v>
                </c:pt>
                <c:pt idx="90">
                  <c:v>59</c:v>
                </c:pt>
                <c:pt idx="91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B-4849-8C5B-68F17E051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00143"/>
        <c:axId val="647700975"/>
      </c:scatterChart>
      <c:valAx>
        <c:axId val="6477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0975"/>
        <c:crosses val="autoZero"/>
        <c:crossBetween val="midCat"/>
      </c:valAx>
      <c:valAx>
        <c:axId val="6477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99</xdr:row>
      <xdr:rowOff>52387</xdr:rowOff>
    </xdr:from>
    <xdr:to>
      <xdr:col>20</xdr:col>
      <xdr:colOff>409575</xdr:colOff>
      <xdr:row>113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A1681-9C8E-414B-AEB8-30F7DA1C0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340B-B8AD-4213-9B64-6F688020CC9F}">
  <dimension ref="C2:N94"/>
  <sheetViews>
    <sheetView tabSelected="1" topLeftCell="A6" workbookViewId="0">
      <selection activeCell="M62" sqref="M62"/>
    </sheetView>
  </sheetViews>
  <sheetFormatPr defaultRowHeight="15"/>
  <cols>
    <col min="7" max="7" width="10.85546875" bestFit="1" customWidth="1"/>
    <col min="8" max="8" width="11.28515625" bestFit="1" customWidth="1"/>
    <col min="9" max="9" width="12.140625" customWidth="1"/>
    <col min="10" max="10" width="10.85546875" bestFit="1" customWidth="1"/>
    <col min="11" max="11" width="11.28515625" bestFit="1" customWidth="1"/>
    <col min="12" max="12" width="12" bestFit="1" customWidth="1"/>
  </cols>
  <sheetData>
    <row r="2" spans="3:14">
      <c r="D2" s="3" t="s">
        <v>0</v>
      </c>
      <c r="E2" s="3" t="s">
        <v>1</v>
      </c>
      <c r="F2" s="4" t="s">
        <v>4</v>
      </c>
      <c r="G2" s="4" t="s">
        <v>9</v>
      </c>
      <c r="H2" s="4" t="s">
        <v>13</v>
      </c>
      <c r="I2" s="4" t="s">
        <v>12</v>
      </c>
      <c r="J2" s="4" t="s">
        <v>8</v>
      </c>
      <c r="K2" s="4" t="s">
        <v>10</v>
      </c>
      <c r="L2" s="4" t="s">
        <v>11</v>
      </c>
      <c r="M2" s="2" t="s">
        <v>7</v>
      </c>
      <c r="N2" s="2">
        <v>120</v>
      </c>
    </row>
    <row r="3" spans="3:14">
      <c r="C3" s="2" t="s">
        <v>5</v>
      </c>
      <c r="D3" s="1">
        <v>22</v>
      </c>
      <c r="E3" s="1">
        <v>90</v>
      </c>
      <c r="F3">
        <v>0</v>
      </c>
      <c r="G3">
        <f>(($N$2*E3)+($N$3*E3*J3)-($N$3*D3*SIN(K3)))/(($N$2*D3)+($N$3*D3*J3)+($N$3*E3*SIN(K3)))</f>
        <v>-8.7183496226747273E-2</v>
      </c>
      <c r="H3">
        <f>ATAN(G3)</f>
        <v>-8.6963605373823458E-2</v>
      </c>
      <c r="I3">
        <f>H3*180/PI()</f>
        <v>-4.9826475591612898</v>
      </c>
      <c r="J3">
        <f>(((D3*D3)+(E3*E3)-($N$2*$N$2)-($N$3*$N$3))/(2*$N$2*$N$3))</f>
        <v>-0.75642857142857145</v>
      </c>
      <c r="K3">
        <f>ACOS(J3)</f>
        <v>2.4286318017194866</v>
      </c>
      <c r="L3">
        <f>K3*180/PI()</f>
        <v>139.15035222977957</v>
      </c>
      <c r="M3" s="2" t="s">
        <v>6</v>
      </c>
      <c r="N3" s="2">
        <v>140</v>
      </c>
    </row>
    <row r="4" spans="3:14">
      <c r="D4" s="1">
        <v>29</v>
      </c>
      <c r="E4" s="1">
        <v>95</v>
      </c>
      <c r="F4">
        <v>0</v>
      </c>
      <c r="G4">
        <f t="shared" ref="G4:G67" si="0">(($N$2*E4)+($N$3*E4*J4)-($N$3*D4*SIN(K4)))/(($N$2*D4)+($N$3*D4*J4)+($N$3*E4*SIN(K4)))</f>
        <v>-9.9601434980553363E-2</v>
      </c>
      <c r="H4">
        <f t="shared" ref="H4:H67" si="1">ATAN(G4)</f>
        <v>-9.9274018107496309E-2</v>
      </c>
      <c r="I4">
        <f t="shared" ref="I4:I67" si="2">H4*180/PI()</f>
        <v>-5.6879822528648507</v>
      </c>
      <c r="J4">
        <f>(((D4*D4)+(E4*E4)-($N$2*$N$2)-($N$3*$N$3))/(2*$N$2*$N$3))</f>
        <v>-0.71827380952380948</v>
      </c>
      <c r="K4">
        <f t="shared" ref="K4:K67" si="3">ACOS(J4)</f>
        <v>2.3721144453922625</v>
      </c>
      <c r="L4">
        <f t="shared" ref="L4:L67" si="4">K4*180/PI()</f>
        <v>135.91214624299263</v>
      </c>
    </row>
    <row r="5" spans="3:14">
      <c r="D5" s="1">
        <v>40</v>
      </c>
      <c r="E5" s="1">
        <v>100</v>
      </c>
      <c r="F5">
        <v>0</v>
      </c>
      <c r="G5">
        <f t="shared" si="0"/>
        <v>-0.13105309392347306</v>
      </c>
      <c r="H5">
        <f t="shared" si="1"/>
        <v>-0.13031045668985364</v>
      </c>
      <c r="I5">
        <f t="shared" si="2"/>
        <v>-7.4662391947509175</v>
      </c>
      <c r="J5">
        <f>(((D5*D5)+(E5*E5)-($N$2*$N$2)-($N$3*$N$3))/(2*$N$2*$N$3))</f>
        <v>-0.66666666666666663</v>
      </c>
      <c r="K5">
        <f t="shared" si="3"/>
        <v>2.3005239830218631</v>
      </c>
      <c r="L5">
        <f t="shared" si="4"/>
        <v>131.81031489577862</v>
      </c>
    </row>
    <row r="6" spans="3:14">
      <c r="D6" s="1">
        <v>47</v>
      </c>
      <c r="E6" s="1">
        <v>105</v>
      </c>
      <c r="F6">
        <v>0</v>
      </c>
      <c r="G6">
        <f t="shared" si="0"/>
        <v>-0.12627769956021387</v>
      </c>
      <c r="H6">
        <f t="shared" si="1"/>
        <v>-0.12561283872448245</v>
      </c>
      <c r="I6">
        <f t="shared" si="2"/>
        <v>-7.1970855115703154</v>
      </c>
      <c r="J6">
        <f>(((D6*D6)+(E6*E6)-($N$2*$N$2)-($N$3*$N$3))/(2*$N$2*$N$3))</f>
        <v>-0.61803571428571424</v>
      </c>
      <c r="K6">
        <f t="shared" si="3"/>
        <v>2.2370379542047738</v>
      </c>
      <c r="L6">
        <f t="shared" si="4"/>
        <v>128.17283338651347</v>
      </c>
    </row>
    <row r="7" spans="3:14">
      <c r="D7" s="1">
        <v>54</v>
      </c>
      <c r="E7" s="1">
        <v>107</v>
      </c>
      <c r="F7">
        <v>0</v>
      </c>
      <c r="G7">
        <f t="shared" si="0"/>
        <v>-0.14409429961072517</v>
      </c>
      <c r="H7">
        <f t="shared" si="1"/>
        <v>-0.14310925767288984</v>
      </c>
      <c r="I7">
        <f t="shared" si="2"/>
        <v>-8.1995564739067817</v>
      </c>
      <c r="J7">
        <f>(((D7*D7)+(E7*E7)-($N$2*$N$2)-($N$3*$N$3))/(2*$N$2*$N$3))</f>
        <v>-0.58437499999999998</v>
      </c>
      <c r="K7">
        <f t="shared" si="3"/>
        <v>2.1949059766564418</v>
      </c>
      <c r="L7">
        <f t="shared" si="4"/>
        <v>125.75884889045412</v>
      </c>
    </row>
    <row r="8" spans="3:14">
      <c r="D8" s="1">
        <v>64</v>
      </c>
      <c r="E8" s="1">
        <v>106</v>
      </c>
      <c r="F8">
        <v>0</v>
      </c>
      <c r="G8">
        <f t="shared" si="0"/>
        <v>-0.19778771203216075</v>
      </c>
      <c r="H8">
        <f t="shared" si="1"/>
        <v>-0.1952674577122796</v>
      </c>
      <c r="I8">
        <f t="shared" si="2"/>
        <v>-11.1880012031629</v>
      </c>
      <c r="J8">
        <f>(((D8*D8)+(E8*E8)-($N$2*$N$2)-($N$3*$N$3))/(2*$N$2*$N$3))</f>
        <v>-0.55559523809523814</v>
      </c>
      <c r="K8">
        <f t="shared" si="3"/>
        <v>2.1598750229939081</v>
      </c>
      <c r="L8">
        <f t="shared" si="4"/>
        <v>123.75172309327257</v>
      </c>
    </row>
    <row r="9" spans="3:14">
      <c r="D9" s="1">
        <v>70</v>
      </c>
      <c r="E9" s="1">
        <v>103</v>
      </c>
      <c r="F9">
        <v>0</v>
      </c>
      <c r="G9">
        <f t="shared" si="0"/>
        <v>-0.24976950203551734</v>
      </c>
      <c r="H9">
        <f t="shared" si="1"/>
        <v>-0.24476171210327954</v>
      </c>
      <c r="I9">
        <f t="shared" si="2"/>
        <v>-14.023813089914038</v>
      </c>
      <c r="J9">
        <f>(((D9*D9)+(E9*E9)-($N$2*$N$2)-($N$3*$N$3))/(2*$N$2*$N$3))</f>
        <v>-0.55032738095238098</v>
      </c>
      <c r="K9">
        <f t="shared" si="3"/>
        <v>2.1535526109824352</v>
      </c>
      <c r="L9">
        <f t="shared" si="4"/>
        <v>123.38947556867235</v>
      </c>
    </row>
    <row r="10" spans="3:14">
      <c r="D10" s="1">
        <v>69</v>
      </c>
      <c r="E10" s="1">
        <v>100</v>
      </c>
      <c r="F10">
        <v>0</v>
      </c>
      <c r="G10">
        <f t="shared" si="0"/>
        <v>-0.27666010382345246</v>
      </c>
      <c r="H10">
        <f t="shared" si="1"/>
        <v>-0.26990894020882844</v>
      </c>
      <c r="I10">
        <f t="shared" si="2"/>
        <v>-15.464643126814755</v>
      </c>
      <c r="J10">
        <f>(((D10*D10)+(E10*E10)-($N$2*$N$2)-($N$3*$N$3))/(2*$N$2*$N$3))</f>
        <v>-0.57258928571428569</v>
      </c>
      <c r="K10">
        <f t="shared" si="3"/>
        <v>2.180456984294604</v>
      </c>
      <c r="L10">
        <f t="shared" si="4"/>
        <v>124.93098260990404</v>
      </c>
    </row>
    <row r="11" spans="3:14">
      <c r="D11" s="1">
        <v>69</v>
      </c>
      <c r="E11" s="1">
        <v>98</v>
      </c>
      <c r="F11">
        <v>0</v>
      </c>
      <c r="G11">
        <f t="shared" si="0"/>
        <v>-0.29753129154529667</v>
      </c>
      <c r="H11">
        <f t="shared" si="1"/>
        <v>-0.28919038827912852</v>
      </c>
      <c r="I11">
        <f t="shared" si="2"/>
        <v>-16.569388724143614</v>
      </c>
      <c r="J11">
        <f>(((D11*D11)+(E11*E11)-($N$2*$N$2)-($N$3*$N$3))/(2*$N$2*$N$3))</f>
        <v>-0.58437499999999998</v>
      </c>
      <c r="K11">
        <f t="shared" si="3"/>
        <v>2.1949059766564418</v>
      </c>
      <c r="L11">
        <f t="shared" si="4"/>
        <v>125.75884889045412</v>
      </c>
    </row>
    <row r="12" spans="3:14">
      <c r="D12" s="1">
        <v>66</v>
      </c>
      <c r="E12" s="1">
        <v>95</v>
      </c>
      <c r="F12">
        <v>0</v>
      </c>
      <c r="G12">
        <f t="shared" si="0"/>
        <v>-0.31819431147203509</v>
      </c>
      <c r="H12">
        <f t="shared" si="1"/>
        <v>-0.30806412573416642</v>
      </c>
      <c r="I12">
        <f t="shared" si="2"/>
        <v>-17.650774223955267</v>
      </c>
      <c r="J12">
        <f>(((D12*D12)+(E12*E12)-($N$2*$N$2)-($N$3*$N$3))/(2*$N$2*$N$3))</f>
        <v>-0.61366071428571434</v>
      </c>
      <c r="K12">
        <f t="shared" si="3"/>
        <v>2.2314849509415291</v>
      </c>
      <c r="L12">
        <f t="shared" si="4"/>
        <v>127.85466973590717</v>
      </c>
    </row>
    <row r="13" spans="3:14">
      <c r="D13" s="1">
        <v>63</v>
      </c>
      <c r="E13" s="1">
        <v>91</v>
      </c>
      <c r="F13">
        <v>0</v>
      </c>
      <c r="G13">
        <f t="shared" si="0"/>
        <v>-0.35027550572108385</v>
      </c>
      <c r="H13">
        <f t="shared" si="1"/>
        <v>-0.3369202376946121</v>
      </c>
      <c r="I13">
        <f t="shared" si="2"/>
        <v>-19.304107652445783</v>
      </c>
      <c r="J13">
        <f>(((D13*D13)+(E13*E13)-($N$2*$N$2)-($N$3*$N$3))/(2*$N$2*$N$3))</f>
        <v>-0.6473214285714286</v>
      </c>
      <c r="K13">
        <f t="shared" si="3"/>
        <v>2.2748613123588903</v>
      </c>
      <c r="L13">
        <f t="shared" si="4"/>
        <v>130.33995217575608</v>
      </c>
    </row>
    <row r="14" spans="3:14">
      <c r="D14" s="1">
        <v>59</v>
      </c>
      <c r="E14" s="1">
        <v>89</v>
      </c>
      <c r="F14">
        <v>0</v>
      </c>
      <c r="G14">
        <f t="shared" si="0"/>
        <v>-0.35482886505718897</v>
      </c>
      <c r="H14">
        <f t="shared" si="1"/>
        <v>-0.34097020977232539</v>
      </c>
      <c r="I14">
        <f t="shared" si="2"/>
        <v>-19.536153959644583</v>
      </c>
      <c r="J14">
        <f>(((D14*D14)+(E14*E14)-($N$2*$N$2)-($N$3*$N$3))/(2*$N$2*$N$3))</f>
        <v>-0.67255952380952377</v>
      </c>
      <c r="K14">
        <f t="shared" si="3"/>
        <v>2.3084583173481859</v>
      </c>
      <c r="L14">
        <f t="shared" si="4"/>
        <v>132.26491876592266</v>
      </c>
    </row>
    <row r="15" spans="3:14">
      <c r="D15" s="1">
        <v>53</v>
      </c>
      <c r="E15" s="1">
        <v>85</v>
      </c>
      <c r="F15">
        <v>0</v>
      </c>
      <c r="G15">
        <f t="shared" si="0"/>
        <v>-0.37080269368163993</v>
      </c>
      <c r="H15">
        <f t="shared" si="1"/>
        <v>-0.35508577180392126</v>
      </c>
      <c r="I15">
        <f t="shared" si="2"/>
        <v>-20.344916089510136</v>
      </c>
      <c r="J15">
        <f>(((D15*D15)+(E15*E15)-($N$2*$N$2)-($N$3*$N$3))/(2*$N$2*$N$3))</f>
        <v>-0.71327380952380948</v>
      </c>
      <c r="K15">
        <f t="shared" si="3"/>
        <v>2.3649544656818966</v>
      </c>
      <c r="L15">
        <f t="shared" si="4"/>
        <v>135.50190962418938</v>
      </c>
    </row>
    <row r="16" spans="3:14">
      <c r="D16" s="1">
        <v>51</v>
      </c>
      <c r="E16" s="1">
        <v>84</v>
      </c>
      <c r="F16">
        <v>0</v>
      </c>
      <c r="G16">
        <f t="shared" si="0"/>
        <v>-0.37131285870033626</v>
      </c>
      <c r="H16">
        <f t="shared" si="1"/>
        <v>-0.35553419603288694</v>
      </c>
      <c r="I16">
        <f t="shared" si="2"/>
        <v>-20.370608905261278</v>
      </c>
      <c r="J16">
        <f>(((D16*D16)+(E16*E16)-($N$2*$N$2)-($N$3*$N$3))/(2*$N$2*$N$3))</f>
        <v>-0.72449404761904757</v>
      </c>
      <c r="K16">
        <f t="shared" si="3"/>
        <v>2.3810964084960284</v>
      </c>
      <c r="L16">
        <f t="shared" si="4"/>
        <v>136.42677482058065</v>
      </c>
    </row>
    <row r="17" spans="4:12">
      <c r="D17" s="1">
        <v>49</v>
      </c>
      <c r="E17" s="1">
        <v>82</v>
      </c>
      <c r="F17">
        <v>0</v>
      </c>
      <c r="G17">
        <f t="shared" si="0"/>
        <v>-0.38392623968953643</v>
      </c>
      <c r="H17">
        <f t="shared" si="1"/>
        <v>-0.36657335765094068</v>
      </c>
      <c r="I17">
        <f t="shared" si="2"/>
        <v>-21.003106275338567</v>
      </c>
      <c r="J17">
        <f>(((D17*D17)+(E17*E17)-($N$2*$N$2)-($N$3*$N$3))/(2*$N$2*$N$3))</f>
        <v>-0.74032738095238093</v>
      </c>
      <c r="K17">
        <f t="shared" si="3"/>
        <v>2.4043535500264772</v>
      </c>
      <c r="L17">
        <f t="shared" si="4"/>
        <v>137.7593108738138</v>
      </c>
    </row>
    <row r="18" spans="4:12">
      <c r="D18" s="1">
        <v>41</v>
      </c>
      <c r="E18" s="1">
        <v>78</v>
      </c>
      <c r="F18">
        <v>0</v>
      </c>
      <c r="G18">
        <f t="shared" si="0"/>
        <v>-0.37910593684894012</v>
      </c>
      <c r="H18">
        <f t="shared" si="1"/>
        <v>-0.36236552753354717</v>
      </c>
      <c r="I18">
        <f t="shared" si="2"/>
        <v>-20.762015368703878</v>
      </c>
      <c r="J18">
        <f>(((D18*D18)+(E18*E18)-($N$2*$N$2)-($N$3*$N$3))/(2*$N$2*$N$3))</f>
        <v>-0.78080357142857137</v>
      </c>
      <c r="K18">
        <f t="shared" si="3"/>
        <v>2.4667472864035127</v>
      </c>
      <c r="L18">
        <f t="shared" si="4"/>
        <v>141.33420863626981</v>
      </c>
    </row>
    <row r="19" spans="4:12">
      <c r="D19" s="1">
        <v>35</v>
      </c>
      <c r="E19" s="1">
        <v>71</v>
      </c>
      <c r="F19">
        <v>0</v>
      </c>
      <c r="G19">
        <f t="shared" si="0"/>
        <v>-0.42498401632607918</v>
      </c>
      <c r="H19">
        <f t="shared" si="1"/>
        <v>-0.4018571090469048</v>
      </c>
      <c r="I19">
        <f t="shared" si="2"/>
        <v>-23.024716315716141</v>
      </c>
      <c r="J19">
        <f>(((D19*D19)+(E19*E19)-($N$2*$N$2)-($N$3*$N$3))/(2*$N$2*$N$3))</f>
        <v>-0.82541666666666669</v>
      </c>
      <c r="K19">
        <f t="shared" si="3"/>
        <v>2.541736213923973</v>
      </c>
      <c r="L19">
        <f t="shared" si="4"/>
        <v>145.6307576934046</v>
      </c>
    </row>
    <row r="20" spans="4:12">
      <c r="D20" s="1">
        <v>44</v>
      </c>
      <c r="E20" s="1">
        <v>74</v>
      </c>
      <c r="F20">
        <v>0</v>
      </c>
      <c r="G20">
        <f t="shared" si="0"/>
        <v>-0.45762299733329354</v>
      </c>
      <c r="H20">
        <f t="shared" si="1"/>
        <v>-0.42917510032785927</v>
      </c>
      <c r="I20">
        <f t="shared" si="2"/>
        <v>-24.58992192089001</v>
      </c>
      <c r="J20">
        <f>(((D20*D20)+(E20*E20)-($N$2*$N$2)-($N$3*$N$3))/(2*$N$2*$N$3))</f>
        <v>-0.7913095238095238</v>
      </c>
      <c r="K20">
        <f t="shared" si="3"/>
        <v>2.4837441549641155</v>
      </c>
      <c r="L20">
        <f t="shared" si="4"/>
        <v>142.30805746973093</v>
      </c>
    </row>
    <row r="21" spans="4:12">
      <c r="D21" s="1">
        <v>52</v>
      </c>
      <c r="E21" s="1">
        <v>75</v>
      </c>
      <c r="F21">
        <v>0</v>
      </c>
      <c r="G21">
        <f t="shared" si="0"/>
        <v>-0.49905515554965352</v>
      </c>
      <c r="H21">
        <f t="shared" si="1"/>
        <v>-0.46289144780270908</v>
      </c>
      <c r="I21">
        <f t="shared" si="2"/>
        <v>-26.521726331795474</v>
      </c>
      <c r="J21">
        <f>(((D21*D21)+(E21*E21)-($N$2*$N$2)-($N$3*$N$3))/(2*$N$2*$N$3))</f>
        <v>-0.76401785714285719</v>
      </c>
      <c r="K21">
        <f t="shared" si="3"/>
        <v>2.4403140405047981</v>
      </c>
      <c r="L21">
        <f t="shared" si="4"/>
        <v>139.81969520744195</v>
      </c>
    </row>
    <row r="22" spans="4:12">
      <c r="D22" s="1">
        <v>58</v>
      </c>
      <c r="E22" s="1">
        <v>72</v>
      </c>
      <c r="F22">
        <v>0</v>
      </c>
      <c r="G22">
        <f t="shared" si="0"/>
        <v>-0.58143551936574445</v>
      </c>
      <c r="H22">
        <f t="shared" si="1"/>
        <v>-0.52665729326511557</v>
      </c>
      <c r="I22">
        <f t="shared" si="2"/>
        <v>-30.1752401538748</v>
      </c>
      <c r="J22">
        <f>(((D22*D22)+(E22*E22)-($N$2*$N$2)-($N$3*$N$3))/(2*$N$2*$N$3))</f>
        <v>-0.75749999999999995</v>
      </c>
      <c r="K22">
        <f t="shared" si="3"/>
        <v>2.4302714358575654</v>
      </c>
      <c r="L22">
        <f t="shared" si="4"/>
        <v>139.24429634583706</v>
      </c>
    </row>
    <row r="23" spans="4:12">
      <c r="D23" s="1">
        <v>60</v>
      </c>
      <c r="E23" s="1">
        <v>69</v>
      </c>
      <c r="F23">
        <v>0</v>
      </c>
      <c r="G23">
        <f>(($N$2*E23)+($N$3*E23*J23)-($N$3*D23*SIN(K23)))/(($N$2*D23)+($N$3*D23*J23)+($N$3*E23*SIN(K23)))</f>
        <v>-0.64266351058788806</v>
      </c>
      <c r="H23">
        <f t="shared" si="1"/>
        <v>-0.57120045720702506</v>
      </c>
      <c r="I23">
        <f t="shared" si="2"/>
        <v>-32.727375453905523</v>
      </c>
      <c r="J23">
        <f>(((D23*D23)+(E23*E23)-($N$2*$N$2)-($N$3*$N$3))/(2*$N$2*$N$3))</f>
        <v>-0.76306547619047616</v>
      </c>
      <c r="K23">
        <f t="shared" si="3"/>
        <v>2.4388392146898887</v>
      </c>
      <c r="L23">
        <f t="shared" si="4"/>
        <v>139.73519391273072</v>
      </c>
    </row>
    <row r="24" spans="4:12">
      <c r="D24" s="1">
        <v>57</v>
      </c>
      <c r="E24" s="1">
        <v>60</v>
      </c>
      <c r="F24">
        <v>0</v>
      </c>
      <c r="G24">
        <f t="shared" si="0"/>
        <v>-0.80312672796267548</v>
      </c>
      <c r="H24">
        <f t="shared" si="1"/>
        <v>-0.6766445778730118</v>
      </c>
      <c r="I24">
        <f t="shared" si="2"/>
        <v>-38.76887854253475</v>
      </c>
      <c r="J24">
        <f>(((D24*D24)+(E24*E24)-($N$2*$N$2)-($N$3*$N$3))/(2*$N$2*$N$3))</f>
        <v>-0.8080654761904762</v>
      </c>
      <c r="K24">
        <f t="shared" si="3"/>
        <v>2.5116571021925505</v>
      </c>
      <c r="L24">
        <f t="shared" si="4"/>
        <v>143.90735153969163</v>
      </c>
    </row>
    <row r="25" spans="4:12">
      <c r="D25" s="1">
        <v>56</v>
      </c>
      <c r="E25" s="1">
        <v>66</v>
      </c>
      <c r="F25">
        <v>0</v>
      </c>
      <c r="G25">
        <f t="shared" si="0"/>
        <v>-0.67399065732022978</v>
      </c>
      <c r="H25">
        <f>ATAN(G25)</f>
        <v>-0.59305593366651232</v>
      </c>
      <c r="I25">
        <f t="shared" si="2"/>
        <v>-33.979602014281667</v>
      </c>
      <c r="J25">
        <f>(((D25*D25)+(E25*E25)-($N$2*$N$2)-($N$3*$N$3))/(2*$N$2*$N$3))</f>
        <v>-0.78892857142857142</v>
      </c>
      <c r="K25">
        <f t="shared" si="3"/>
        <v>2.4798597466612682</v>
      </c>
      <c r="L25">
        <f t="shared" si="4"/>
        <v>142.0854972680722</v>
      </c>
    </row>
    <row r="26" spans="4:12">
      <c r="D26" s="1">
        <v>54</v>
      </c>
      <c r="E26" s="1">
        <v>49</v>
      </c>
      <c r="F26">
        <v>0</v>
      </c>
      <c r="G26">
        <f t="shared" si="0"/>
        <v>-1.0873435233267355</v>
      </c>
      <c r="H26">
        <f t="shared" si="1"/>
        <v>-0.827218111966048</v>
      </c>
      <c r="I26">
        <f t="shared" si="2"/>
        <v>-47.396106552434929</v>
      </c>
      <c r="J26">
        <f>(((D26*D26)+(E26*E26)-($N$2*$N$2)-($N$3*$N$3))/(2*$N$2*$N$3))</f>
        <v>-0.85366071428571433</v>
      </c>
      <c r="K26">
        <f t="shared" si="3"/>
        <v>2.5937702741839708</v>
      </c>
      <c r="L26">
        <f t="shared" si="4"/>
        <v>148.61208973723186</v>
      </c>
    </row>
    <row r="27" spans="4:12">
      <c r="D27" s="1">
        <v>45</v>
      </c>
      <c r="E27" s="1">
        <v>42</v>
      </c>
      <c r="F27">
        <v>0</v>
      </c>
      <c r="G27">
        <f t="shared" si="0"/>
        <v>-1.3011395583052823</v>
      </c>
      <c r="H27">
        <f t="shared" si="1"/>
        <v>-0.91552409498078113</v>
      </c>
      <c r="I27">
        <f t="shared" si="2"/>
        <v>-52.455666684933071</v>
      </c>
      <c r="J27">
        <f>(((D27*D27)+(E27*E27)-($N$2*$N$2)-($N$3*$N$3))/(2*$N$2*$N$3))</f>
        <v>-0.89913690476190478</v>
      </c>
      <c r="K27">
        <f t="shared" si="3"/>
        <v>2.688589795391322</v>
      </c>
      <c r="L27">
        <f t="shared" si="4"/>
        <v>154.04484811786429</v>
      </c>
    </row>
    <row r="28" spans="4:12">
      <c r="D28" s="1">
        <v>40</v>
      </c>
      <c r="E28" s="1">
        <v>39</v>
      </c>
      <c r="F28">
        <v>0</v>
      </c>
      <c r="G28">
        <f t="shared" si="0"/>
        <v>-1.409502195658755</v>
      </c>
      <c r="H28">
        <f t="shared" si="1"/>
        <v>-0.95374266817069242</v>
      </c>
      <c r="I28">
        <f t="shared" si="2"/>
        <v>-54.645429627726834</v>
      </c>
      <c r="J28">
        <f>(((D28*D28)+(E28*E28)-($N$2*$N$2)-($N$3*$N$3))/(2*$N$2*$N$3))</f>
        <v>-0.91901785714285711</v>
      </c>
      <c r="K28">
        <f t="shared" si="3"/>
        <v>2.7363781488832331</v>
      </c>
      <c r="L28">
        <f t="shared" si="4"/>
        <v>156.78291908283006</v>
      </c>
    </row>
    <row r="29" spans="4:12">
      <c r="D29" s="1">
        <v>30</v>
      </c>
      <c r="E29" s="1">
        <v>33</v>
      </c>
      <c r="F29">
        <v>0</v>
      </c>
      <c r="G29">
        <f t="shared" si="0"/>
        <v>-1.7134151688932397</v>
      </c>
      <c r="H29">
        <f t="shared" si="1"/>
        <v>-1.0425007753018134</v>
      </c>
      <c r="I29">
        <f t="shared" si="2"/>
        <v>-59.730894563910077</v>
      </c>
      <c r="J29">
        <f>(((D29*D29)+(E29*E29)-($N$2*$N$2)-($N$3*$N$3))/(2*$N$2*$N$3))</f>
        <v>-0.95270833333333338</v>
      </c>
      <c r="K29">
        <f t="shared" si="3"/>
        <v>2.8328235151349324</v>
      </c>
      <c r="L29">
        <f t="shared" si="4"/>
        <v>162.3088315226459</v>
      </c>
    </row>
    <row r="30" spans="4:12">
      <c r="D30" s="1">
        <v>24</v>
      </c>
      <c r="E30" s="1">
        <v>31</v>
      </c>
      <c r="F30">
        <v>0</v>
      </c>
      <c r="G30">
        <f t="shared" si="0"/>
        <v>-1.7789221043808139</v>
      </c>
      <c r="H30">
        <f t="shared" si="1"/>
        <v>-1.0586817779137503</v>
      </c>
      <c r="I30">
        <f t="shared" si="2"/>
        <v>-60.657997721864227</v>
      </c>
      <c r="J30">
        <f>(((D30*D30)+(E30*E30)-($N$2*$N$2)-($N$3*$N$3))/(2*$N$2*$N$3))</f>
        <v>-0.96616071428571426</v>
      </c>
      <c r="K30">
        <f t="shared" si="3"/>
        <v>2.8807023455767524</v>
      </c>
      <c r="L30">
        <f t="shared" si="4"/>
        <v>165.05208643498469</v>
      </c>
    </row>
    <row r="31" spans="4:12">
      <c r="D31" s="1">
        <v>25</v>
      </c>
      <c r="E31" s="1">
        <v>36</v>
      </c>
      <c r="F31">
        <v>0</v>
      </c>
      <c r="G31">
        <f t="shared" si="0"/>
        <v>-1.3241971960447609</v>
      </c>
      <c r="H31">
        <f t="shared" si="1"/>
        <v>-0.92399173362038267</v>
      </c>
      <c r="I31">
        <f t="shared" si="2"/>
        <v>-52.940826641424138</v>
      </c>
      <c r="J31">
        <f>(((D31*D31)+(E31*E31)-($N$2*$N$2)-($N$3*$N$3))/(2*$N$2*$N$3))</f>
        <v>-0.95473214285714281</v>
      </c>
      <c r="K31">
        <f t="shared" si="3"/>
        <v>2.8395543425076433</v>
      </c>
      <c r="L31">
        <f t="shared" si="4"/>
        <v>162.69447952373338</v>
      </c>
    </row>
    <row r="32" spans="4:12">
      <c r="D32" s="1">
        <v>29</v>
      </c>
      <c r="E32" s="1">
        <v>46</v>
      </c>
      <c r="F32">
        <v>0</v>
      </c>
      <c r="G32">
        <f t="shared" si="0"/>
        <v>-0.90436674709709197</v>
      </c>
      <c r="H32">
        <f t="shared" si="1"/>
        <v>-0.73522243750913208</v>
      </c>
      <c r="I32">
        <f t="shared" si="2"/>
        <v>-42.125142672594173</v>
      </c>
      <c r="J32">
        <f>(((D32*D32)+(E32*E32)-($N$2*$N$2)-($N$3*$N$3))/(2*$N$2*$N$3))</f>
        <v>-0.92389880952380954</v>
      </c>
      <c r="K32">
        <f t="shared" si="3"/>
        <v>2.7489439482157261</v>
      </c>
      <c r="L32">
        <f t="shared" si="4"/>
        <v>157.50288635079025</v>
      </c>
    </row>
    <row r="33" spans="3:12">
      <c r="D33" s="1">
        <v>38</v>
      </c>
      <c r="E33" s="1">
        <v>53</v>
      </c>
      <c r="F33">
        <v>0</v>
      </c>
      <c r="G33">
        <f>(($N$2*E33)+($N$3*E33*J33)-($N$3*D33*SIN(K33)))/(($N$2*D33)+($N$3*D33*J33)+($N$3*E33*SIN(K33)))</f>
        <v>-0.81292742594205858</v>
      </c>
      <c r="H33">
        <f t="shared" si="1"/>
        <v>-0.6825739622960364</v>
      </c>
      <c r="I33">
        <f t="shared" si="2"/>
        <v>-39.108607245084663</v>
      </c>
      <c r="J33">
        <f>(((D33*D33)+(E33*E33)-($N$2*$N$2)-($N$3*$N$3))/(2*$N$2*$N$3))</f>
        <v>-0.88532738095238095</v>
      </c>
      <c r="K33">
        <f t="shared" si="3"/>
        <v>2.6579939597745779</v>
      </c>
      <c r="L33">
        <f t="shared" si="4"/>
        <v>152.2918358663488</v>
      </c>
    </row>
    <row r="34" spans="3:12">
      <c r="D34" s="1">
        <v>41</v>
      </c>
      <c r="E34" s="1">
        <v>54</v>
      </c>
      <c r="F34">
        <v>0</v>
      </c>
      <c r="G34">
        <f t="shared" si="0"/>
        <v>-0.81941225260917949</v>
      </c>
      <c r="H34">
        <f t="shared" si="1"/>
        <v>-0.68646610898329774</v>
      </c>
      <c r="I34">
        <f t="shared" si="2"/>
        <v>-39.331610823510566</v>
      </c>
      <c r="J34">
        <f>(((D34*D34)+(E34*E34)-($N$2*$N$2)-($N$3*$N$3))/(2*$N$2*$N$3))</f>
        <v>-0.87508928571428568</v>
      </c>
      <c r="K34">
        <f t="shared" si="3"/>
        <v>2.636416601833286</v>
      </c>
      <c r="L34">
        <f t="shared" si="4"/>
        <v>151.05554432326971</v>
      </c>
    </row>
    <row r="35" spans="3:12">
      <c r="D35" s="1">
        <v>50</v>
      </c>
      <c r="E35" s="1">
        <v>62</v>
      </c>
      <c r="F35">
        <v>0</v>
      </c>
      <c r="G35">
        <f t="shared" si="0"/>
        <v>-0.71207028727226851</v>
      </c>
      <c r="H35">
        <f t="shared" si="1"/>
        <v>-0.61878097633711437</v>
      </c>
      <c r="I35">
        <f t="shared" si="2"/>
        <v>-35.453538387101112</v>
      </c>
      <c r="J35">
        <f>(((D35*D35)+(E35*E35)-($N$2*$N$2)-($N$3*$N$3))/(2*$N$2*$N$3))</f>
        <v>-0.8230952380952381</v>
      </c>
      <c r="K35">
        <f t="shared" si="3"/>
        <v>2.5376363035308356</v>
      </c>
      <c r="L35">
        <f t="shared" si="4"/>
        <v>145.39585013149602</v>
      </c>
    </row>
    <row r="36" spans="3:12">
      <c r="D36" s="1">
        <v>66</v>
      </c>
      <c r="E36" s="1">
        <v>70</v>
      </c>
      <c r="F36">
        <v>0</v>
      </c>
      <c r="G36">
        <f t="shared" si="0"/>
        <v>-0.65433671322189035</v>
      </c>
      <c r="H36">
        <f t="shared" si="1"/>
        <v>-0.57941783789615853</v>
      </c>
      <c r="I36">
        <f t="shared" si="2"/>
        <v>-33.198196686045172</v>
      </c>
      <c r="J36">
        <f>(((D36*D36)+(E36*E36)-($N$2*$N$2)-($N$3*$N$3))/(2*$N$2*$N$3))</f>
        <v>-0.73642857142857143</v>
      </c>
      <c r="K36">
        <f t="shared" si="3"/>
        <v>2.3985722495463362</v>
      </c>
      <c r="L36">
        <f t="shared" si="4"/>
        <v>137.42806675620474</v>
      </c>
    </row>
    <row r="37" spans="3:12" ht="18.75">
      <c r="C37" s="6" t="s">
        <v>2</v>
      </c>
      <c r="D37" s="1">
        <v>76</v>
      </c>
      <c r="E37" s="1">
        <v>106</v>
      </c>
      <c r="F37">
        <v>0</v>
      </c>
      <c r="G37">
        <f t="shared" si="0"/>
        <v>-0.23953809024492323</v>
      </c>
      <c r="H37">
        <f>ATAN(G37)</f>
        <v>-0.23510818216898807</v>
      </c>
      <c r="I37">
        <f t="shared" si="2"/>
        <v>-13.470706567275935</v>
      </c>
      <c r="J37">
        <f>(((D37*D37)+(E37*E37)-($N$2*$N$2)-($N$3*$N$3))/(2*$N$2*$N$3))</f>
        <v>-0.5055952380952381</v>
      </c>
      <c r="K37">
        <f t="shared" si="3"/>
        <v>2.1008680672725455</v>
      </c>
      <c r="L37">
        <f t="shared" si="4"/>
        <v>120.37087356852317</v>
      </c>
    </row>
    <row r="38" spans="3:12">
      <c r="D38" s="1">
        <v>93</v>
      </c>
      <c r="E38" s="1">
        <v>111</v>
      </c>
      <c r="F38">
        <v>0</v>
      </c>
      <c r="G38">
        <f t="shared" si="0"/>
        <v>-0.2303664523628145</v>
      </c>
      <c r="H38">
        <f t="shared" si="1"/>
        <v>-0.2264164011158018</v>
      </c>
      <c r="I38">
        <f t="shared" si="2"/>
        <v>-12.972704196476586</v>
      </c>
      <c r="J38">
        <f>(((D38*D38)+(E38*E38)-($N$2*$N$2)-($N$3*$N$3))/(2*$N$2*$N$3))</f>
        <v>-0.38779761904761906</v>
      </c>
      <c r="K38">
        <f t="shared" si="3"/>
        <v>1.9690373535243566</v>
      </c>
      <c r="L38">
        <f t="shared" si="4"/>
        <v>112.81753006055467</v>
      </c>
    </row>
    <row r="39" spans="3:12">
      <c r="D39" s="1">
        <v>102</v>
      </c>
      <c r="E39" s="1">
        <v>113</v>
      </c>
      <c r="F39">
        <v>0</v>
      </c>
      <c r="G39">
        <f t="shared" si="0"/>
        <v>-0.22357261904482034</v>
      </c>
      <c r="H39">
        <f t="shared" si="1"/>
        <v>-0.21995542601077042</v>
      </c>
      <c r="I39">
        <f t="shared" si="2"/>
        <v>-12.602517591419195</v>
      </c>
      <c r="J39">
        <f>(((D39*D39)+(E39*E39)-($N$2*$N$2)-($N$3*$N$3))/(2*$N$2*$N$3))</f>
        <v>-0.32223214285714286</v>
      </c>
      <c r="K39">
        <f t="shared" si="3"/>
        <v>1.8988827830840207</v>
      </c>
      <c r="L39">
        <f t="shared" si="4"/>
        <v>108.79796926077017</v>
      </c>
    </row>
    <row r="40" spans="3:12">
      <c r="D40" s="1">
        <v>105</v>
      </c>
      <c r="E40" s="1">
        <v>108</v>
      </c>
      <c r="F40">
        <v>0</v>
      </c>
      <c r="G40">
        <f t="shared" si="0"/>
        <v>-0.27283068358190843</v>
      </c>
      <c r="H40">
        <f t="shared" si="1"/>
        <v>-0.26634829826566825</v>
      </c>
      <c r="I40">
        <f t="shared" si="2"/>
        <v>-15.260633371114416</v>
      </c>
      <c r="J40">
        <f>(((D40*D40)+(E40*E40)-($N$2*$N$2)-($N$3*$N$3))/(2*$N$2*$N$3))</f>
        <v>-0.33663690476190478</v>
      </c>
      <c r="K40">
        <f t="shared" si="3"/>
        <v>1.9141393831969098</v>
      </c>
      <c r="L40">
        <f t="shared" si="4"/>
        <v>109.67210805695754</v>
      </c>
    </row>
    <row r="41" spans="3:12">
      <c r="D41" s="1">
        <v>100</v>
      </c>
      <c r="E41" s="1">
        <v>100</v>
      </c>
      <c r="F41">
        <v>0</v>
      </c>
      <c r="G41">
        <f t="shared" si="0"/>
        <v>-0.34721809157747646</v>
      </c>
      <c r="H41">
        <f t="shared" si="1"/>
        <v>-0.33419435803899789</v>
      </c>
      <c r="I41">
        <f t="shared" si="2"/>
        <v>-19.147926252718516</v>
      </c>
      <c r="J41">
        <f>(((D41*D41)+(E41*E41)-($N$2*$N$2)-($N$3*$N$3))/(2*$N$2*$N$3))</f>
        <v>-0.41666666666666669</v>
      </c>
      <c r="K41">
        <f t="shared" si="3"/>
        <v>2.0005717580994244</v>
      </c>
      <c r="L41">
        <f t="shared" si="4"/>
        <v>114.6243183521641</v>
      </c>
    </row>
    <row r="42" spans="3:12">
      <c r="D42" s="1">
        <v>94</v>
      </c>
      <c r="E42" s="1">
        <v>97</v>
      </c>
      <c r="F42">
        <v>0</v>
      </c>
      <c r="G42">
        <f t="shared" si="0"/>
        <v>-0.3713339314559389</v>
      </c>
      <c r="H42">
        <f t="shared" si="1"/>
        <v>-0.35555271532833349</v>
      </c>
      <c r="I42">
        <f t="shared" si="2"/>
        <v>-20.371669982729919</v>
      </c>
      <c r="J42">
        <f>(((D42*D42)+(E42*E42)-($N$2*$N$2)-($N$3*$N$3))/(2*$N$2*$N$3))</f>
        <v>-0.46889880952380952</v>
      </c>
      <c r="K42">
        <f t="shared" si="3"/>
        <v>2.0588399459471898</v>
      </c>
      <c r="L42">
        <f t="shared" si="4"/>
        <v>117.96283959571652</v>
      </c>
    </row>
    <row r="43" spans="3:12">
      <c r="D43" s="1">
        <v>91</v>
      </c>
      <c r="E43" s="1">
        <v>91</v>
      </c>
      <c r="F43">
        <v>0</v>
      </c>
      <c r="G43">
        <f t="shared" si="0"/>
        <v>-0.43307151950043526</v>
      </c>
      <c r="H43">
        <f t="shared" si="1"/>
        <v>-0.40868738465271742</v>
      </c>
      <c r="I43">
        <f t="shared" si="2"/>
        <v>-23.416062280840364</v>
      </c>
      <c r="J43">
        <f>(((D43*D43)+(E43*E43)-($N$2*$N$2)-($N$3*$N$3))/(2*$N$2*$N$3))</f>
        <v>-0.51898809523809519</v>
      </c>
      <c r="K43">
        <f t="shared" si="3"/>
        <v>2.1164630345472712</v>
      </c>
      <c r="L43">
        <f t="shared" si="4"/>
        <v>121.26439937500959</v>
      </c>
    </row>
    <row r="44" spans="3:12">
      <c r="D44" s="1">
        <v>84</v>
      </c>
      <c r="E44" s="1">
        <v>87</v>
      </c>
      <c r="F44">
        <v>0</v>
      </c>
      <c r="G44">
        <f t="shared" si="0"/>
        <v>-0.46727921143719303</v>
      </c>
      <c r="H44">
        <f t="shared" si="1"/>
        <v>-0.43713004381959497</v>
      </c>
      <c r="I44">
        <f t="shared" si="2"/>
        <v>-25.045706609231527</v>
      </c>
      <c r="J44">
        <f>(((D44*D44)+(E44*E44)-($N$2*$N$2)-($N$3*$N$3))/(2*$N$2*$N$3))</f>
        <v>-0.57663690476190477</v>
      </c>
      <c r="K44">
        <f t="shared" si="3"/>
        <v>2.1854026156424453</v>
      </c>
      <c r="L44">
        <f t="shared" si="4"/>
        <v>125.21434641316294</v>
      </c>
    </row>
    <row r="45" spans="3:12">
      <c r="D45" s="1">
        <v>78</v>
      </c>
      <c r="E45" s="1">
        <v>75</v>
      </c>
      <c r="F45">
        <v>0</v>
      </c>
      <c r="G45">
        <f t="shared" si="0"/>
        <v>-0.61540052017550551</v>
      </c>
      <c r="H45">
        <f t="shared" si="1"/>
        <v>-0.5516665185396139</v>
      </c>
      <c r="I45">
        <f t="shared" si="2"/>
        <v>-31.608163210995457</v>
      </c>
      <c r="J45">
        <f>(((D45*D45)+(E45*E45)-($N$2*$N$2)-($N$3*$N$3))/(2*$N$2*$N$3))</f>
        <v>-0.66342261904761901</v>
      </c>
      <c r="K45">
        <f t="shared" si="3"/>
        <v>2.2961800615140024</v>
      </c>
      <c r="L45">
        <f t="shared" si="4"/>
        <v>131.5614265268421</v>
      </c>
    </row>
    <row r="46" spans="3:12">
      <c r="D46" s="1">
        <v>81</v>
      </c>
      <c r="E46" s="1">
        <v>76</v>
      </c>
      <c r="F46">
        <v>0</v>
      </c>
      <c r="G46">
        <f t="shared" si="0"/>
        <v>-0.60788427501736719</v>
      </c>
      <c r="H46">
        <f t="shared" si="1"/>
        <v>-0.54619660199820874</v>
      </c>
      <c r="I46">
        <f t="shared" si="2"/>
        <v>-31.294760078884146</v>
      </c>
      <c r="J46">
        <f>(((D46*D46)+(E46*E46)-($N$2*$N$2)-($N$3*$N$3))/(2*$N$2*$N$3))</f>
        <v>-0.64473214285714286</v>
      </c>
      <c r="K46">
        <f t="shared" si="3"/>
        <v>2.2714691472556834</v>
      </c>
      <c r="L46">
        <f t="shared" si="4"/>
        <v>130.14559543193076</v>
      </c>
    </row>
    <row r="47" spans="3:12">
      <c r="D47" s="1">
        <v>76</v>
      </c>
      <c r="E47" s="1">
        <v>68</v>
      </c>
      <c r="F47">
        <v>0</v>
      </c>
      <c r="G47">
        <f t="shared" si="0"/>
        <v>-0.72423380739911281</v>
      </c>
      <c r="H47">
        <f t="shared" si="1"/>
        <v>-0.62680579384000812</v>
      </c>
      <c r="I47">
        <f t="shared" si="2"/>
        <v>-35.913326561379641</v>
      </c>
      <c r="J47">
        <f>(((D47*D47)+(E47*E47)-($N$2*$N$2)-($N$3*$N$3))/(2*$N$2*$N$3))</f>
        <v>-0.70238095238095233</v>
      </c>
      <c r="K47">
        <f t="shared" si="3"/>
        <v>2.3495332954167942</v>
      </c>
      <c r="L47">
        <f t="shared" si="4"/>
        <v>134.61834165284634</v>
      </c>
    </row>
    <row r="48" spans="3:12">
      <c r="D48" s="1">
        <v>79</v>
      </c>
      <c r="E48" s="1">
        <v>67</v>
      </c>
      <c r="F48">
        <v>0</v>
      </c>
      <c r="G48">
        <f t="shared" si="0"/>
        <v>-0.7493555733532552</v>
      </c>
      <c r="H48">
        <f t="shared" si="1"/>
        <v>-0.64308854814753202</v>
      </c>
      <c r="I48">
        <f t="shared" si="2"/>
        <v>-36.846259662049221</v>
      </c>
      <c r="J48">
        <f>(((D48*D48)+(E48*E48)-($N$2*$N$2)-($N$3*$N$3))/(2*$N$2*$N$3))</f>
        <v>-0.69255952380952379</v>
      </c>
      <c r="K48">
        <f t="shared" si="3"/>
        <v>2.335827552376613</v>
      </c>
      <c r="L48">
        <f t="shared" si="4"/>
        <v>133.83306042155317</v>
      </c>
    </row>
    <row r="49" spans="4:12">
      <c r="D49" s="1">
        <v>90</v>
      </c>
      <c r="E49" s="1">
        <v>66</v>
      </c>
      <c r="F49">
        <v>0</v>
      </c>
      <c r="G49">
        <f t="shared" si="0"/>
        <v>-0.78209510849596986</v>
      </c>
      <c r="H49">
        <f t="shared" si="1"/>
        <v>-0.6637275750937619</v>
      </c>
      <c r="I49">
        <f t="shared" si="2"/>
        <v>-38.028788799324971</v>
      </c>
      <c r="J49">
        <f>(((D49*D49)+(E49*E49)-($N$2*$N$2)-($N$3*$N$3))/(2*$N$2*$N$3))</f>
        <v>-0.6411904761904762</v>
      </c>
      <c r="K49">
        <f t="shared" si="3"/>
        <v>2.2668449369162298</v>
      </c>
      <c r="L49">
        <f t="shared" si="4"/>
        <v>129.88064769589931</v>
      </c>
    </row>
    <row r="50" spans="4:12">
      <c r="D50" s="1">
        <v>95</v>
      </c>
      <c r="E50" s="1">
        <v>71</v>
      </c>
      <c r="F50">
        <v>0</v>
      </c>
      <c r="G50">
        <f t="shared" si="0"/>
        <v>-0.70224438684800261</v>
      </c>
      <c r="H50">
        <f t="shared" si="1"/>
        <v>-0.61223067656690289</v>
      </c>
      <c r="I50">
        <f t="shared" si="2"/>
        <v>-35.078233855722488</v>
      </c>
      <c r="J50">
        <f>(((D50*D50)+(E50*E50)-($N$2*$N$2)-($N$3*$N$3))/(2*$N$2*$N$3))</f>
        <v>-0.59327380952380948</v>
      </c>
      <c r="K50">
        <f t="shared" si="3"/>
        <v>2.2059159427399511</v>
      </c>
      <c r="L50">
        <f t="shared" si="4"/>
        <v>126.38967347962138</v>
      </c>
    </row>
    <row r="51" spans="4:12">
      <c r="D51" s="1">
        <v>102</v>
      </c>
      <c r="E51" s="1">
        <v>79</v>
      </c>
      <c r="F51">
        <v>0</v>
      </c>
      <c r="G51">
        <f t="shared" si="0"/>
        <v>-0.59020474023502634</v>
      </c>
      <c r="H51">
        <f t="shared" si="1"/>
        <v>-0.53318596974971122</v>
      </c>
      <c r="I51">
        <f t="shared" si="2"/>
        <v>-30.549305762248434</v>
      </c>
      <c r="J51">
        <f>(((D51*D51)+(E51*E51)-($N$2*$N$2)-($N$3*$N$3))/(2*$N$2*$N$3))</f>
        <v>-0.51651785714285714</v>
      </c>
      <c r="K51">
        <f t="shared" si="3"/>
        <v>2.1135756554576637</v>
      </c>
      <c r="L51">
        <f t="shared" si="4"/>
        <v>121.09896473932075</v>
      </c>
    </row>
    <row r="52" spans="4:12">
      <c r="D52" s="1">
        <v>107</v>
      </c>
      <c r="E52" s="1">
        <v>83</v>
      </c>
      <c r="F52">
        <v>0</v>
      </c>
      <c r="G52">
        <f t="shared" si="0"/>
        <v>-0.53969609156594689</v>
      </c>
      <c r="H52">
        <f t="shared" si="1"/>
        <v>-0.4948979374789943</v>
      </c>
      <c r="I52">
        <f t="shared" si="2"/>
        <v>-28.355563107275657</v>
      </c>
      <c r="J52">
        <f>(((D52*D52)+(E52*E52)-($N$2*$N$2)-($N$3*$N$3))/(2*$N$2*$N$3))</f>
        <v>-0.46613095238095237</v>
      </c>
      <c r="K52">
        <f t="shared" si="3"/>
        <v>2.0557088310617266</v>
      </c>
      <c r="L52">
        <f t="shared" si="4"/>
        <v>117.78343992760888</v>
      </c>
    </row>
    <row r="53" spans="4:12">
      <c r="D53" s="1">
        <v>113</v>
      </c>
      <c r="E53" s="1">
        <v>91</v>
      </c>
      <c r="F53">
        <v>0</v>
      </c>
      <c r="G53">
        <f>(($N$2*E53)+($N$3*E53*J53)-($N$3*D53*SIN(K53)))/(($N$2*D53)+($N$3*D53*J53)+($N$3*E53*SIN(K53)))</f>
        <v>-0.44686211245359941</v>
      </c>
      <c r="H53">
        <f t="shared" si="1"/>
        <v>-0.42024139438138336</v>
      </c>
      <c r="I53">
        <f t="shared" si="2"/>
        <v>-24.078058274746013</v>
      </c>
      <c r="J53">
        <f>(((D53*D53)+(E53*E53)-($N$2*$N$2)-($N$3*$N$3))/(2*$N$2*$N$3))</f>
        <v>-0.38541666666666669</v>
      </c>
      <c r="K53">
        <f t="shared" si="3"/>
        <v>1.9664556591995503</v>
      </c>
      <c r="L53">
        <f t="shared" si="4"/>
        <v>112.66960987175038</v>
      </c>
    </row>
    <row r="54" spans="4:12">
      <c r="D54" s="1">
        <v>115</v>
      </c>
      <c r="E54" s="1">
        <v>94</v>
      </c>
      <c r="F54">
        <v>0</v>
      </c>
      <c r="G54">
        <f t="shared" si="0"/>
        <v>-0.41439027755888347</v>
      </c>
      <c r="H54">
        <f>ATAN(G54)</f>
        <v>-0.39284990812020809</v>
      </c>
      <c r="I54">
        <f t="shared" si="2"/>
        <v>-22.508641717390091</v>
      </c>
      <c r="J54">
        <f>(((D54*D54)+(E54*E54)-($N$2*$N$2)-($N$3*$N$3))/(2*$N$2*$N$3))</f>
        <v>-0.35532738095238098</v>
      </c>
      <c r="K54">
        <f t="shared" si="3"/>
        <v>1.9340606074911046</v>
      </c>
      <c r="L54">
        <f t="shared" si="4"/>
        <v>110.81351013174839</v>
      </c>
    </row>
    <row r="55" spans="4:12">
      <c r="D55" s="1">
        <v>122</v>
      </c>
      <c r="E55" s="1">
        <v>100</v>
      </c>
      <c r="F55">
        <v>0</v>
      </c>
      <c r="G55">
        <f t="shared" si="0"/>
        <v>-0.35082518371610061</v>
      </c>
      <c r="H55">
        <f t="shared" si="1"/>
        <v>-0.33740976041661574</v>
      </c>
      <c r="I55">
        <f t="shared" si="2"/>
        <v>-19.332155238392346</v>
      </c>
      <c r="J55">
        <f>(((D55*D55)+(E55*E55)-($N$2*$N$2)-($N$3*$N$3))/(2*$N$2*$N$3))</f>
        <v>-0.27130952380952383</v>
      </c>
      <c r="K55">
        <f t="shared" si="3"/>
        <v>1.8455496531956848</v>
      </c>
      <c r="L55">
        <f t="shared" si="4"/>
        <v>105.74220600994551</v>
      </c>
    </row>
    <row r="56" spans="4:12">
      <c r="D56" s="1">
        <v>127</v>
      </c>
      <c r="E56" s="1">
        <v>106</v>
      </c>
      <c r="F56">
        <v>0</v>
      </c>
      <c r="G56">
        <f t="shared" si="0"/>
        <v>-0.29076451573768908</v>
      </c>
      <c r="H56">
        <f t="shared" si="1"/>
        <v>-0.28296248543660962</v>
      </c>
      <c r="I56">
        <f t="shared" si="2"/>
        <v>-16.212556176049752</v>
      </c>
      <c r="J56">
        <f>(((D56*D56)+(E56*E56)-($N$2*$N$2)-($N$3*$N$3))/(2*$N$2*$N$3))</f>
        <v>-0.19747023809523809</v>
      </c>
      <c r="K56">
        <f t="shared" si="3"/>
        <v>1.769572997310771</v>
      </c>
      <c r="L56">
        <f t="shared" si="4"/>
        <v>101.38906428622217</v>
      </c>
    </row>
    <row r="57" spans="4:12">
      <c r="D57" s="1">
        <v>126</v>
      </c>
      <c r="E57" s="1">
        <v>99</v>
      </c>
      <c r="F57">
        <v>0</v>
      </c>
      <c r="G57">
        <f t="shared" si="0"/>
        <v>-0.35748662265491221</v>
      </c>
      <c r="H57">
        <f t="shared" si="1"/>
        <v>-0.34332878522892252</v>
      </c>
      <c r="I57">
        <f t="shared" si="2"/>
        <v>-19.671290378970738</v>
      </c>
      <c r="J57">
        <f>(((D57*D57)+(E57*E57)-($N$2*$N$2)-($N$3*$N$3))/(2*$N$2*$N$3))</f>
        <v>-0.24770833333333334</v>
      </c>
      <c r="K57">
        <f t="shared" si="3"/>
        <v>1.821110479328572</v>
      </c>
      <c r="L57">
        <f t="shared" si="4"/>
        <v>104.34194449257352</v>
      </c>
    </row>
    <row r="58" spans="4:12">
      <c r="D58" s="1">
        <v>120</v>
      </c>
      <c r="E58" s="1">
        <v>90</v>
      </c>
      <c r="F58">
        <v>0</v>
      </c>
      <c r="G58">
        <f t="shared" si="0"/>
        <v>-0.45379711243458304</v>
      </c>
      <c r="H58">
        <f t="shared" si="1"/>
        <v>-0.42600711697792543</v>
      </c>
      <c r="I58">
        <f t="shared" si="2"/>
        <v>-24.408409845371086</v>
      </c>
      <c r="J58">
        <f>(((D58*D58)+(E58*E58)-($N$2*$N$2)-($N$3*$N$3))/(2*$N$2*$N$3))</f>
        <v>-0.34226190476190477</v>
      </c>
      <c r="K58">
        <f t="shared" si="3"/>
        <v>1.920119466390287</v>
      </c>
      <c r="L58">
        <f t="shared" si="4"/>
        <v>110.01474158507517</v>
      </c>
    </row>
    <row r="59" spans="4:12">
      <c r="D59" s="1">
        <v>117</v>
      </c>
      <c r="E59" s="1">
        <v>87</v>
      </c>
      <c r="F59">
        <v>0</v>
      </c>
      <c r="G59">
        <f t="shared" si="0"/>
        <v>-0.48880621165897581</v>
      </c>
      <c r="H59">
        <f t="shared" si="1"/>
        <v>-0.45465254430990987</v>
      </c>
      <c r="I59">
        <f t="shared" si="2"/>
        <v>-26.049671933842486</v>
      </c>
      <c r="J59">
        <f>(((D59*D59)+(E59*E59)-($N$2*$N$2)-($N$3*$N$3))/(2*$N$2*$N$3))</f>
        <v>-0.37922619047619049</v>
      </c>
      <c r="K59">
        <f t="shared" si="3"/>
        <v>1.9597562038166698</v>
      </c>
      <c r="L59">
        <f t="shared" si="4"/>
        <v>112.28575935327513</v>
      </c>
    </row>
    <row r="60" spans="4:12">
      <c r="D60" s="1">
        <v>114</v>
      </c>
      <c r="E60" s="1">
        <v>81</v>
      </c>
      <c r="F60">
        <v>0</v>
      </c>
      <c r="G60">
        <f t="shared" si="0"/>
        <v>-0.56070674110965879</v>
      </c>
      <c r="H60">
        <f t="shared" si="1"/>
        <v>-0.51102617832007835</v>
      </c>
      <c r="I60">
        <f t="shared" si="2"/>
        <v>-29.2796432384403</v>
      </c>
      <c r="J60">
        <f>(((D60*D60)+(E60*E60)-($N$2*$N$2)-($N$3*$N$3))/(2*$N$2*$N$3))</f>
        <v>-0.42985119047619047</v>
      </c>
      <c r="K60">
        <f t="shared" si="3"/>
        <v>2.015124284365732</v>
      </c>
      <c r="L60">
        <f t="shared" si="4"/>
        <v>115.45811668847679</v>
      </c>
    </row>
    <row r="61" spans="4:12">
      <c r="D61" s="1">
        <v>112</v>
      </c>
      <c r="E61" s="1">
        <v>78</v>
      </c>
      <c r="F61">
        <v>0</v>
      </c>
      <c r="G61">
        <f t="shared" si="0"/>
        <v>-0.59954717562389381</v>
      </c>
      <c r="H61">
        <f t="shared" si="1"/>
        <v>-0.54008647465246906</v>
      </c>
      <c r="I61">
        <f t="shared" si="2"/>
        <v>-30.944675569685792</v>
      </c>
      <c r="J61">
        <f>(((D61*D61)+(E61*E61)-($N$2*$N$2)-($N$3*$N$3))/(2*$N$2*$N$3))</f>
        <v>-0.45750000000000002</v>
      </c>
      <c r="K61">
        <f t="shared" si="3"/>
        <v>2.0459779996740739</v>
      </c>
      <c r="L61">
        <f t="shared" si="4"/>
        <v>117.22590435794295</v>
      </c>
    </row>
    <row r="62" spans="4:12">
      <c r="D62" s="1">
        <v>108</v>
      </c>
      <c r="E62" s="1">
        <v>70</v>
      </c>
      <c r="F62">
        <v>0</v>
      </c>
      <c r="G62">
        <f t="shared" si="0"/>
        <v>-0.71235143890369079</v>
      </c>
      <c r="H62">
        <f t="shared" si="1"/>
        <v>-0.61896750988667193</v>
      </c>
      <c r="I62">
        <f t="shared" si="2"/>
        <v>-35.464225972228355</v>
      </c>
      <c r="J62">
        <f>(((D62*D62)+(E62*E62)-($N$2*$N$2)-($N$3*$N$3))/(2*$N$2*$N$3))</f>
        <v>-0.51892857142857141</v>
      </c>
      <c r="K62">
        <f t="shared" si="3"/>
        <v>2.1163933997300064</v>
      </c>
      <c r="L62">
        <f t="shared" si="4"/>
        <v>121.26040959387315</v>
      </c>
    </row>
    <row r="63" spans="4:12">
      <c r="D63" s="1">
        <v>108</v>
      </c>
      <c r="E63" s="1">
        <v>65</v>
      </c>
      <c r="F63">
        <v>0</v>
      </c>
      <c r="G63">
        <f t="shared" si="0"/>
        <v>-0.78882639684339095</v>
      </c>
      <c r="H63">
        <f t="shared" si="1"/>
        <v>-0.66789053775296015</v>
      </c>
      <c r="I63">
        <f t="shared" si="2"/>
        <v>-38.267308989967589</v>
      </c>
      <c r="J63">
        <f>(((D63*D63)+(E63*E63)-($N$2*$N$2)-($N$3*$N$3))/(2*$N$2*$N$3))</f>
        <v>-0.5390178571428571</v>
      </c>
      <c r="K63">
        <f t="shared" si="3"/>
        <v>2.1400669677240698</v>
      </c>
      <c r="L63">
        <f t="shared" si="4"/>
        <v>122.61680512594896</v>
      </c>
    </row>
    <row r="64" spans="4:12">
      <c r="D64" s="1">
        <v>111</v>
      </c>
      <c r="E64" s="1">
        <v>60</v>
      </c>
      <c r="F64">
        <v>0</v>
      </c>
      <c r="G64">
        <f t="shared" si="0"/>
        <v>-0.86540367085795444</v>
      </c>
      <c r="H64">
        <f t="shared" si="1"/>
        <v>-0.7133689936574954</v>
      </c>
      <c r="I64">
        <f t="shared" si="2"/>
        <v>-40.873032572069285</v>
      </c>
      <c r="J64">
        <f>(((D64*D64)+(E64*E64)-($N$2*$N$2)-($N$3*$N$3))/(2*$N$2*$N$3))</f>
        <v>-0.53806547619047618</v>
      </c>
      <c r="K64">
        <f t="shared" si="3"/>
        <v>2.1389366777517567</v>
      </c>
      <c r="L64">
        <f t="shared" si="4"/>
        <v>122.55204428090947</v>
      </c>
    </row>
    <row r="65" spans="3:12">
      <c r="D65" s="1">
        <v>116</v>
      </c>
      <c r="E65" s="1">
        <v>61</v>
      </c>
      <c r="F65">
        <v>0</v>
      </c>
      <c r="G65">
        <f>(($N$2*E65)+($N$3*E65*J65)-($N$3*D65*SIN(K65)))/(($N$2*D65)+($N$3*D65*J65)+($N$3*E65*SIN(K65)))</f>
        <v>-0.83554902982481283</v>
      </c>
      <c r="H65">
        <f t="shared" si="1"/>
        <v>-0.6960444762629685</v>
      </c>
      <c r="I65">
        <f t="shared" si="2"/>
        <v>-39.880410843261906</v>
      </c>
      <c r="J65">
        <f>(((D65*D65)+(E65*E65)-($N$2*$N$2)-($N$3*$N$3))/(2*$N$2*$N$3))</f>
        <v>-0.50068452380952377</v>
      </c>
      <c r="K65">
        <f t="shared" si="3"/>
        <v>2.0951857029230987</v>
      </c>
      <c r="L65">
        <f t="shared" si="4"/>
        <v>120.04529807364428</v>
      </c>
    </row>
    <row r="66" spans="3:12">
      <c r="D66" s="1">
        <v>120</v>
      </c>
      <c r="E66" s="1">
        <v>63</v>
      </c>
      <c r="F66">
        <v>0</v>
      </c>
      <c r="G66">
        <f t="shared" si="0"/>
        <v>-0.79311687403424935</v>
      </c>
      <c r="H66">
        <f t="shared" si="1"/>
        <v>-0.67052979957835945</v>
      </c>
      <c r="I66">
        <f t="shared" si="2"/>
        <v>-38.418527553592959</v>
      </c>
      <c r="J66">
        <f>(((D66*D66)+(E66*E66)-($N$2*$N$2)-($N$3*$N$3))/(2*$N$2*$N$3))</f>
        <v>-0.46520833333333333</v>
      </c>
      <c r="K66">
        <f t="shared" si="3"/>
        <v>2.054666274846368</v>
      </c>
      <c r="L66">
        <f t="shared" si="4"/>
        <v>117.7237058565637</v>
      </c>
    </row>
    <row r="67" spans="3:12">
      <c r="D67" s="1">
        <v>122</v>
      </c>
      <c r="E67" s="1">
        <v>65</v>
      </c>
      <c r="F67">
        <v>0</v>
      </c>
      <c r="G67">
        <f t="shared" si="0"/>
        <v>-0.75808164990793558</v>
      </c>
      <c r="H67">
        <f t="shared" si="1"/>
        <v>-0.64865333250296298</v>
      </c>
      <c r="I67">
        <f t="shared" si="2"/>
        <v>-37.165098319515842</v>
      </c>
      <c r="J67">
        <f>(((D67*D67)+(E67*E67)-($N$2*$N$2)-($N$3*$N$3))/(2*$N$2*$N$3))</f>
        <v>-0.44318452380952383</v>
      </c>
      <c r="K67">
        <f t="shared" si="3"/>
        <v>2.0299443430944057</v>
      </c>
      <c r="L67">
        <f t="shared" si="4"/>
        <v>116.30724350576581</v>
      </c>
    </row>
    <row r="68" spans="3:12">
      <c r="D68" s="1">
        <v>127</v>
      </c>
      <c r="E68" s="1">
        <v>69</v>
      </c>
      <c r="F68">
        <v>0</v>
      </c>
      <c r="G68">
        <f t="shared" ref="G68:G72" si="5">(($N$2*E68)+($N$3*E68*J68)-($N$3*D68*SIN(K68)))/(($N$2*D68)+($N$3*D68*J68)+($N$3*E68*SIN(K68)))</f>
        <v>-0.68964887471384972</v>
      </c>
      <c r="H68">
        <f t="shared" ref="H68:H69" si="6">ATAN(G68)</f>
        <v>-0.60374506556404284</v>
      </c>
      <c r="I68">
        <f t="shared" ref="I68:I94" si="7">H68*180/PI()</f>
        <v>-34.592044158668834</v>
      </c>
      <c r="J68">
        <f>(((D68*D68)+(E68*E68)-($N$2*$N$2)-($N$3*$N$3))/(2*$N$2*$N$3))</f>
        <v>-0.39017857142857143</v>
      </c>
      <c r="K68">
        <f t="shared" ref="K68:K94" si="8">ACOS(J68)</f>
        <v>1.9716218550768816</v>
      </c>
      <c r="L68">
        <f t="shared" ref="L68:L94" si="9">K68*180/PI()</f>
        <v>112.96561109165935</v>
      </c>
    </row>
    <row r="69" spans="3:12">
      <c r="D69" s="1">
        <v>129</v>
      </c>
      <c r="E69" s="1">
        <v>72</v>
      </c>
      <c r="F69">
        <v>0</v>
      </c>
      <c r="G69">
        <f t="shared" si="5"/>
        <v>-0.64618544967705416</v>
      </c>
      <c r="H69">
        <f t="shared" si="6"/>
        <v>-0.57368896286877824</v>
      </c>
      <c r="I69">
        <f t="shared" si="7"/>
        <v>-32.869956325618389</v>
      </c>
      <c r="J69">
        <f>(((D69*D69)+(E69*E69)-($N$2*$N$2)-($N$3*$N$3))/(2*$N$2*$N$3))</f>
        <v>-0.36235119047619047</v>
      </c>
      <c r="K69">
        <f t="shared" si="8"/>
        <v>1.9415856109758129</v>
      </c>
      <c r="L69">
        <f t="shared" si="9"/>
        <v>111.24466107224342</v>
      </c>
    </row>
    <row r="70" spans="3:12" ht="18.75">
      <c r="C70" s="5" t="s">
        <v>3</v>
      </c>
      <c r="D70" s="1">
        <v>172</v>
      </c>
      <c r="E70" s="1">
        <v>84</v>
      </c>
      <c r="F70">
        <v>0</v>
      </c>
      <c r="G70">
        <f t="shared" si="5"/>
        <v>-0.37954494248884496</v>
      </c>
      <c r="H70">
        <f>ATAN(G70)</f>
        <v>-0.3627493113635652</v>
      </c>
      <c r="I70">
        <f t="shared" si="7"/>
        <v>-20.78400456240928</v>
      </c>
      <c r="J70">
        <f>(((D70*D70)+(E70*E70)-($N$2*$N$2)-($N$3*$N$3))/(2*$N$2*$N$3))</f>
        <v>7.857142857142857E-2</v>
      </c>
      <c r="K70">
        <f t="shared" si="8"/>
        <v>1.4921438297562457</v>
      </c>
      <c r="L70">
        <f t="shared" si="9"/>
        <v>85.493543871520103</v>
      </c>
    </row>
    <row r="71" spans="3:12">
      <c r="D71" s="1">
        <v>176</v>
      </c>
      <c r="E71" s="1">
        <v>94</v>
      </c>
      <c r="F71">
        <v>0</v>
      </c>
      <c r="G71">
        <f t="shared" si="5"/>
        <v>-0.27937297341588602</v>
      </c>
      <c r="H71">
        <f t="shared" ref="H71:H81" si="10">ATAN(G71)</f>
        <v>-0.27242716691066254</v>
      </c>
      <c r="I71">
        <f t="shared" si="7"/>
        <v>-15.608926888686998</v>
      </c>
      <c r="J71">
        <f>(((D71*D71)+(E71*E71)-($N$2*$N$2)-($N$3*$N$3))/(2*$N$2*$N$3))</f>
        <v>0.17297619047619048</v>
      </c>
      <c r="K71">
        <f t="shared" si="8"/>
        <v>1.3969457142801649</v>
      </c>
      <c r="L71">
        <f t="shared" si="9"/>
        <v>80.039093637141633</v>
      </c>
    </row>
    <row r="72" spans="3:12">
      <c r="D72" s="1">
        <v>180</v>
      </c>
      <c r="E72" s="1">
        <v>103</v>
      </c>
      <c r="F72">
        <v>0</v>
      </c>
      <c r="G72">
        <f t="shared" si="5"/>
        <v>-0.19055990450657215</v>
      </c>
      <c r="H72">
        <f t="shared" si="10"/>
        <v>-0.18830228718499301</v>
      </c>
      <c r="I72">
        <f t="shared" si="7"/>
        <v>-10.788926328360468</v>
      </c>
      <c r="J72">
        <f>(((D72*D72)+(E72*E72)-($N$2*$N$2)-($N$3*$N$3))/(2*$N$2*$N$3))</f>
        <v>0.268125</v>
      </c>
      <c r="K72">
        <f t="shared" si="8"/>
        <v>1.2993500881184135</v>
      </c>
      <c r="L72">
        <f t="shared" si="9"/>
        <v>74.447276159136706</v>
      </c>
    </row>
    <row r="73" spans="3:12">
      <c r="D73" s="1">
        <v>183</v>
      </c>
      <c r="E73" s="1">
        <v>108</v>
      </c>
      <c r="F73">
        <v>0</v>
      </c>
      <c r="G73">
        <f>(($N$2*E73)+($N$3*E73*J73)-($N$3*D73*SIN(K73)))/(($N$2*D73)+($N$3*D73*J73)+($N$3*E73*SIN(K73)))</f>
        <v>-0.13836324188137769</v>
      </c>
      <c r="H73">
        <f t="shared" si="10"/>
        <v>-0.13749028765566437</v>
      </c>
      <c r="I73">
        <f t="shared" si="7"/>
        <v>-7.8776132067092099</v>
      </c>
      <c r="J73">
        <f>(((D73*D73)+(E73*E73)-($N$2*$N$2)-($N$3*$N$3))/(2*$N$2*$N$3))</f>
        <v>0.33193452380952382</v>
      </c>
      <c r="K73">
        <f t="shared" si="8"/>
        <v>1.2324426905082666</v>
      </c>
      <c r="L73">
        <f t="shared" si="9"/>
        <v>70.613764657871599</v>
      </c>
    </row>
    <row r="74" spans="3:12">
      <c r="D74" s="1">
        <v>185</v>
      </c>
      <c r="E74" s="1">
        <v>113</v>
      </c>
      <c r="F74">
        <v>0</v>
      </c>
      <c r="G74">
        <f t="shared" ref="G74:G81" si="11">(($N$2*E74)+($N$3*E74*J74)-($N$3*D74*SIN(K74)))/(($N$2*D74)+($N$3*D74*J74)+($N$3*E74*SIN(K74)))</f>
        <v>-8.9879330641748634E-2</v>
      </c>
      <c r="H74">
        <f t="shared" si="10"/>
        <v>-8.9638473111032013E-2</v>
      </c>
      <c r="I74">
        <f t="shared" si="7"/>
        <v>-5.1359061912590489</v>
      </c>
      <c r="J74">
        <f>(((D74*D74)+(E74*E74)-($N$2*$N$2)-($N$3*$N$3))/(2*$N$2*$N$3))</f>
        <v>0.3867261904761905</v>
      </c>
      <c r="K74">
        <f t="shared" si="8"/>
        <v>1.1737174083291741</v>
      </c>
      <c r="L74">
        <f t="shared" si="9"/>
        <v>67.249053838294785</v>
      </c>
    </row>
    <row r="75" spans="3:12">
      <c r="D75" s="1">
        <v>180</v>
      </c>
      <c r="E75" s="1">
        <v>114</v>
      </c>
      <c r="F75">
        <v>0</v>
      </c>
      <c r="G75">
        <f t="shared" si="11"/>
        <v>-0.10215016522761401</v>
      </c>
      <c r="H75">
        <f t="shared" si="10"/>
        <v>-0.10179707262506688</v>
      </c>
      <c r="I75">
        <f t="shared" si="7"/>
        <v>-5.8325426282030604</v>
      </c>
      <c r="J75">
        <f>(((D75*D75)+(E75*E75)-($N$2*$N$2)-($N$3*$N$3))/(2*$N$2*$N$3))</f>
        <v>0.33916666666666667</v>
      </c>
      <c r="K75">
        <f t="shared" si="8"/>
        <v>1.2247654112572428</v>
      </c>
      <c r="L75">
        <f t="shared" si="9"/>
        <v>70.173888958644582</v>
      </c>
    </row>
    <row r="76" spans="3:12">
      <c r="D76" s="1">
        <v>174</v>
      </c>
      <c r="E76" s="1">
        <v>110</v>
      </c>
      <c r="F76">
        <v>0</v>
      </c>
      <c r="G76">
        <f t="shared" si="11"/>
        <v>-0.15649664149837014</v>
      </c>
      <c r="H76">
        <f t="shared" si="10"/>
        <v>-0.15523749634591077</v>
      </c>
      <c r="I76">
        <f t="shared" si="7"/>
        <v>-8.8944533627982274</v>
      </c>
      <c r="J76">
        <f>(((D76*D76)+(E76*E76)-($N$2*$N$2)-($N$3*$N$3))/(2*$N$2*$N$3))</f>
        <v>0.24928571428571428</v>
      </c>
      <c r="K76">
        <f t="shared" si="8"/>
        <v>1.3188537125884432</v>
      </c>
      <c r="L76">
        <f t="shared" si="9"/>
        <v>75.564751526477494</v>
      </c>
    </row>
    <row r="77" spans="3:12">
      <c r="D77" s="1">
        <v>170</v>
      </c>
      <c r="E77" s="1">
        <v>106</v>
      </c>
      <c r="F77">
        <v>0</v>
      </c>
      <c r="G77">
        <f t="shared" si="11"/>
        <v>-0.2026019037754877</v>
      </c>
      <c r="H77">
        <f t="shared" si="10"/>
        <v>-0.1998961339861359</v>
      </c>
      <c r="I77">
        <f t="shared" si="7"/>
        <v>-11.453204818387205</v>
      </c>
      <c r="J77">
        <f>(((D77*D77)+(E77*E77)-($N$2*$N$2)-($N$3*$N$3))/(2*$N$2*$N$3))</f>
        <v>0.18261904761904763</v>
      </c>
      <c r="K77">
        <f t="shared" si="8"/>
        <v>1.3871466876150049</v>
      </c>
      <c r="L77">
        <f t="shared" si="9"/>
        <v>79.477650765891795</v>
      </c>
    </row>
    <row r="78" spans="3:12">
      <c r="D78" s="1">
        <v>167</v>
      </c>
      <c r="E78" s="1">
        <v>103</v>
      </c>
      <c r="F78">
        <v>0</v>
      </c>
      <c r="G78">
        <f t="shared" si="11"/>
        <v>-0.23703017643184035</v>
      </c>
      <c r="H78">
        <f t="shared" si="10"/>
        <v>-0.23273501610714331</v>
      </c>
      <c r="I78">
        <f t="shared" si="7"/>
        <v>-13.334734167848547</v>
      </c>
      <c r="J78">
        <f>(((D78*D78)+(E78*E78)-($N$2*$N$2)-($N$3*$N$3))/(2*$N$2*$N$3))</f>
        <v>0.13386904761904761</v>
      </c>
      <c r="K78">
        <f t="shared" si="8"/>
        <v>1.4365241770647308</v>
      </c>
      <c r="L78">
        <f t="shared" si="9"/>
        <v>82.30677251431284</v>
      </c>
    </row>
    <row r="79" spans="3:12">
      <c r="D79" s="1">
        <v>162</v>
      </c>
      <c r="E79" s="1">
        <v>97</v>
      </c>
      <c r="F79">
        <v>0</v>
      </c>
      <c r="G79">
        <f t="shared" si="11"/>
        <v>-0.30318442392998746</v>
      </c>
      <c r="H79">
        <f t="shared" si="10"/>
        <v>-0.29437571774334365</v>
      </c>
      <c r="I79">
        <f t="shared" si="7"/>
        <v>-16.866486217827973</v>
      </c>
      <c r="J79">
        <f>(((D79*D79)+(E79*E79)-($N$2*$N$2)-($N$3*$N$3))/(2*$N$2*$N$3))</f>
        <v>4.9196428571428572E-2</v>
      </c>
      <c r="K79">
        <f t="shared" si="8"/>
        <v>1.5215800316528352</v>
      </c>
      <c r="L79">
        <f t="shared" si="9"/>
        <v>87.180114005089663</v>
      </c>
    </row>
    <row r="80" spans="3:12">
      <c r="D80" s="1">
        <v>160</v>
      </c>
      <c r="E80" s="1">
        <v>92</v>
      </c>
      <c r="F80">
        <v>0</v>
      </c>
      <c r="G80">
        <f t="shared" si="11"/>
        <v>-0.3528796159547844</v>
      </c>
      <c r="H80">
        <f t="shared" si="10"/>
        <v>-0.33923787189162147</v>
      </c>
      <c r="I80">
        <f t="shared" si="7"/>
        <v>-19.436898310389612</v>
      </c>
      <c r="J80">
        <f>(((D80*D80)+(E80*E80)-($N$2*$N$2)-($N$3*$N$3))/(2*$N$2*$N$3))</f>
        <v>1.9047619047619048E-3</v>
      </c>
      <c r="K80">
        <f t="shared" si="8"/>
        <v>1.5688915637383494</v>
      </c>
      <c r="L80">
        <f t="shared" si="9"/>
        <v>89.890865115887408</v>
      </c>
    </row>
    <row r="81" spans="4:12">
      <c r="D81" s="1">
        <v>153</v>
      </c>
      <c r="E81" s="1">
        <v>84</v>
      </c>
      <c r="F81">
        <v>0</v>
      </c>
      <c r="G81">
        <f t="shared" si="11"/>
        <v>-0.4481240359801551</v>
      </c>
      <c r="H81">
        <f t="shared" si="10"/>
        <v>-0.42129277819811151</v>
      </c>
      <c r="I81">
        <f t="shared" si="7"/>
        <v>-24.138298130092892</v>
      </c>
      <c r="J81">
        <f>(((D81*D81)+(E81*E81)-($N$2*$N$2)-($N$3*$N$3))/(2*$N$2*$N$3))</f>
        <v>-0.10520833333333333</v>
      </c>
      <c r="K81">
        <f t="shared" si="8"/>
        <v>1.6761997215087956</v>
      </c>
      <c r="L81">
        <f t="shared" si="9"/>
        <v>96.039169663457955</v>
      </c>
    </row>
    <row r="82" spans="4:12">
      <c r="D82" s="1">
        <v>149</v>
      </c>
      <c r="E82" s="1">
        <v>77</v>
      </c>
      <c r="F82">
        <v>0</v>
      </c>
      <c r="G82">
        <f>(($N$2*E82)+($N$3*E82*J82)-($N$3*D82*SIN(K82)))/(($N$2*D82)+($N$3*D82*J82)+($N$3*E82*SIN(K82)))</f>
        <v>-0.53048414752627471</v>
      </c>
      <c r="H82">
        <f>ATAN(G82)</f>
        <v>-0.48773647827565481</v>
      </c>
      <c r="I82">
        <f t="shared" si="7"/>
        <v>-27.945241719769182</v>
      </c>
      <c r="J82">
        <f>(((D82*D82)+(E82*E82)-($N$2*$N$2)-($N$3*$N$3))/(2*$N$2*$N$3))</f>
        <v>-0.17470238095238094</v>
      </c>
      <c r="K82">
        <f t="shared" si="8"/>
        <v>1.7463998193146473</v>
      </c>
      <c r="L82">
        <f t="shared" si="9"/>
        <v>100.06133898913883</v>
      </c>
    </row>
    <row r="83" spans="4:12">
      <c r="D83" s="1">
        <v>147</v>
      </c>
      <c r="E83" s="1">
        <v>74</v>
      </c>
      <c r="F83">
        <v>0</v>
      </c>
      <c r="G83">
        <f t="shared" ref="G83:G92" si="12">(($N$2*E83)+($N$3*E83*J83)-($N$3*D83*SIN(K83)))/(($N$2*D83)+($N$3*D83*J83)+($N$3*E83*SIN(K83)))</f>
        <v>-0.56881856215044124</v>
      </c>
      <c r="H83">
        <f t="shared" ref="H83:H96" si="13">ATAN(G83)</f>
        <v>-0.5171763567139398</v>
      </c>
      <c r="I83">
        <f t="shared" si="7"/>
        <v>-29.632022503661108</v>
      </c>
      <c r="J83">
        <f>(((D83*D83)+(E83*E83)-($N$2*$N$2)-($N$3*$N$3))/(2*$N$2*$N$3))</f>
        <v>-0.20580357142857142</v>
      </c>
      <c r="K83">
        <f t="shared" si="8"/>
        <v>1.7780811127689962</v>
      </c>
      <c r="L83">
        <f t="shared" si="9"/>
        <v>101.87654339358846</v>
      </c>
    </row>
    <row r="84" spans="4:12">
      <c r="D84" s="1">
        <v>144</v>
      </c>
      <c r="E84" s="1">
        <v>69</v>
      </c>
      <c r="F84">
        <v>0</v>
      </c>
      <c r="G84">
        <f t="shared" si="12"/>
        <v>-0.6350371953239462</v>
      </c>
      <c r="H84">
        <f t="shared" si="13"/>
        <v>-0.56578453632362757</v>
      </c>
      <c r="I84">
        <f t="shared" si="7"/>
        <v>-32.417066045110083</v>
      </c>
      <c r="J84">
        <f>(((D84*D84)+(E84*E84)-($N$2*$N$2)-($N$3*$N$3))/(2*$N$2*$N$3))</f>
        <v>-0.2530654761904762</v>
      </c>
      <c r="K84">
        <f t="shared" si="8"/>
        <v>1.8266438925343615</v>
      </c>
      <c r="L84">
        <f t="shared" si="9"/>
        <v>104.65898571556723</v>
      </c>
    </row>
    <row r="85" spans="4:12">
      <c r="D85" s="1">
        <v>138</v>
      </c>
      <c r="E85" s="1">
        <v>64</v>
      </c>
      <c r="F85">
        <v>0</v>
      </c>
      <c r="G85">
        <f t="shared" si="12"/>
        <v>-0.71823978470488947</v>
      </c>
      <c r="H85">
        <f t="shared" si="13"/>
        <v>-0.62286282844984742</v>
      </c>
      <c r="I85">
        <f t="shared" si="7"/>
        <v>-35.687411285757278</v>
      </c>
      <c r="J85">
        <f>(((D85*D85)+(E85*E85)-($N$2*$N$2)-($N$3*$N$3))/(2*$N$2*$N$3))</f>
        <v>-0.32321428571428573</v>
      </c>
      <c r="K85">
        <f t="shared" si="8"/>
        <v>1.8999204479347487</v>
      </c>
      <c r="L85">
        <f t="shared" si="9"/>
        <v>108.85742307726598</v>
      </c>
    </row>
    <row r="86" spans="4:12">
      <c r="D86" s="1">
        <v>135</v>
      </c>
      <c r="E86" s="1">
        <v>63</v>
      </c>
      <c r="F86">
        <v>0</v>
      </c>
      <c r="G86">
        <f t="shared" si="12"/>
        <v>-0.74278225071219195</v>
      </c>
      <c r="H86">
        <f t="shared" si="13"/>
        <v>-0.63886572294884125</v>
      </c>
      <c r="I86">
        <f t="shared" si="7"/>
        <v>-36.604309600542749</v>
      </c>
      <c r="J86">
        <f>(((D86*D86)+(E86*E86)-($N$2*$N$2)-($N$3*$N$3))/(2*$N$2*$N$3))</f>
        <v>-0.35136904761904764</v>
      </c>
      <c r="K86">
        <f t="shared" si="8"/>
        <v>1.9298293173264367</v>
      </c>
      <c r="L86">
        <f t="shared" si="9"/>
        <v>110.57107506341769</v>
      </c>
    </row>
    <row r="87" spans="4:12">
      <c r="D87" s="1">
        <v>126</v>
      </c>
      <c r="E87" s="1">
        <v>60</v>
      </c>
      <c r="F87">
        <v>0</v>
      </c>
      <c r="G87">
        <f t="shared" si="12"/>
        <v>-0.81872442596698114</v>
      </c>
      <c r="H87">
        <f t="shared" si="13"/>
        <v>-0.68605445191845049</v>
      </c>
      <c r="I87">
        <f t="shared" si="7"/>
        <v>-39.308024611088079</v>
      </c>
      <c r="J87">
        <f>(((D87*D87)+(E87*E87)-($N$2*$N$2)-($N$3*$N$3))/(2*$N$2*$N$3))</f>
        <v>-0.43226190476190474</v>
      </c>
      <c r="K87">
        <f t="shared" si="8"/>
        <v>2.0177959555705272</v>
      </c>
      <c r="L87">
        <f t="shared" si="9"/>
        <v>115.61119217275819</v>
      </c>
    </row>
    <row r="88" spans="4:12">
      <c r="D88" s="1">
        <v>131</v>
      </c>
      <c r="E88" s="1">
        <v>66</v>
      </c>
      <c r="F88">
        <v>0</v>
      </c>
      <c r="G88">
        <f t="shared" si="12"/>
        <v>-0.71719428975157173</v>
      </c>
      <c r="H88">
        <f t="shared" si="13"/>
        <v>-0.62217278638610163</v>
      </c>
      <c r="I88">
        <f t="shared" si="7"/>
        <v>-35.647874787818147</v>
      </c>
      <c r="J88">
        <f>(((D88*D88)+(E88*E88)-($N$2*$N$2)-($N$3*$N$3))/(2*$N$2*$N$3))</f>
        <v>-0.37151785714285712</v>
      </c>
      <c r="K88">
        <f t="shared" si="8"/>
        <v>1.9514396855620322</v>
      </c>
      <c r="L88">
        <f t="shared" si="9"/>
        <v>111.80925795704088</v>
      </c>
    </row>
    <row r="89" spans="4:12">
      <c r="D89" s="1">
        <v>143</v>
      </c>
      <c r="E89" s="1">
        <v>69</v>
      </c>
      <c r="F89">
        <v>0</v>
      </c>
      <c r="G89">
        <f t="shared" si="12"/>
        <v>-0.63869825507020561</v>
      </c>
      <c r="H89">
        <f t="shared" si="13"/>
        <v>-0.56838915989664551</v>
      </c>
      <c r="I89">
        <f t="shared" si="7"/>
        <v>-32.566299983064297</v>
      </c>
      <c r="J89">
        <f>(((D89*D89)+(E89*E89)-($N$2*$N$2)-($N$3*$N$3))/(2*$N$2*$N$3))</f>
        <v>-0.26160714285714287</v>
      </c>
      <c r="K89">
        <f t="shared" si="8"/>
        <v>1.8354832868901476</v>
      </c>
      <c r="L89">
        <f t="shared" si="9"/>
        <v>105.16544570560553</v>
      </c>
    </row>
    <row r="90" spans="4:12">
      <c r="D90" s="1">
        <v>151</v>
      </c>
      <c r="E90" s="1">
        <v>68</v>
      </c>
      <c r="F90">
        <v>0</v>
      </c>
      <c r="G90">
        <f t="shared" si="12"/>
        <v>-0.61898472091427903</v>
      </c>
      <c r="H90">
        <f t="shared" si="13"/>
        <v>-0.55426202266447155</v>
      </c>
      <c r="I90">
        <f t="shared" si="7"/>
        <v>-31.756874643058602</v>
      </c>
      <c r="J90">
        <f>(((D90*D90)+(E90*E90)-($N$2*$N$2)-($N$3*$N$3))/(2*$N$2*$N$3))</f>
        <v>-0.19568452380952381</v>
      </c>
      <c r="K90">
        <f t="shared" si="8"/>
        <v>1.767751747085424</v>
      </c>
      <c r="L90">
        <f t="shared" si="9"/>
        <v>101.28471433487253</v>
      </c>
    </row>
    <row r="91" spans="4:12">
      <c r="D91" s="1">
        <v>168</v>
      </c>
      <c r="E91" s="1">
        <v>63</v>
      </c>
      <c r="F91">
        <v>0</v>
      </c>
      <c r="G91">
        <f t="shared" si="12"/>
        <v>-0.59201866327536457</v>
      </c>
      <c r="H91">
        <f t="shared" si="13"/>
        <v>-0.53453020090387426</v>
      </c>
      <c r="I91">
        <f t="shared" si="7"/>
        <v>-30.62632453407198</v>
      </c>
      <c r="J91">
        <f>(((D91*D91)+(E91*E91)-($N$2*$N$2)-($N$3*$N$3))/(2*$N$2*$N$3))</f>
        <v>-5.3779761904761907E-2</v>
      </c>
      <c r="K91">
        <f t="shared" si="8"/>
        <v>1.624602046699388</v>
      </c>
      <c r="L91">
        <f t="shared" si="9"/>
        <v>93.082840664190414</v>
      </c>
    </row>
    <row r="92" spans="4:12">
      <c r="D92" s="1">
        <v>172</v>
      </c>
      <c r="E92" s="1">
        <v>61</v>
      </c>
      <c r="F92">
        <v>0</v>
      </c>
      <c r="G92">
        <f t="shared" si="12"/>
        <v>-0.59035708177302926</v>
      </c>
      <c r="H92">
        <f t="shared" si="13"/>
        <v>-0.53329894659126476</v>
      </c>
      <c r="I92">
        <f t="shared" si="7"/>
        <v>-30.555778858452172</v>
      </c>
      <c r="J92">
        <f>(((D92*D92)+(E92*E92)-($N$2*$N$2)-($N$3*$N$3))/(2*$N$2*$N$3))</f>
        <v>-2.0684523809523809E-2</v>
      </c>
      <c r="K92">
        <f t="shared" si="8"/>
        <v>1.5914823258657553</v>
      </c>
      <c r="L92">
        <f t="shared" si="9"/>
        <v>91.185220441771747</v>
      </c>
    </row>
    <row r="93" spans="4:12">
      <c r="D93" s="1">
        <v>174</v>
      </c>
      <c r="E93" s="1">
        <v>59</v>
      </c>
      <c r="F93">
        <v>0</v>
      </c>
      <c r="G93">
        <f>(($N$2*E93)+($N$3*E93*J93)-($N$3*D93*SIN(K93)))/(($N$2*D93)+($N$3*D93*J93)+($N$3*E93*SIN(K93)))</f>
        <v>-0.59865123994031655</v>
      </c>
      <c r="H93">
        <f t="shared" si="13"/>
        <v>-0.53942717478355418</v>
      </c>
      <c r="I93">
        <f t="shared" si="7"/>
        <v>-30.906900469763439</v>
      </c>
      <c r="J93">
        <f>(((D93*D93)+(E93*E93)-($N$2*$N$2)-($N$3*$N$3))/(2*$N$2*$N$3))</f>
        <v>-7.2321428571428571E-3</v>
      </c>
      <c r="K93">
        <f t="shared" si="8"/>
        <v>1.5780285326983912</v>
      </c>
      <c r="L93">
        <f t="shared" si="9"/>
        <v>90.414374874839837</v>
      </c>
    </row>
    <row r="94" spans="4:12">
      <c r="D94" s="1">
        <v>176</v>
      </c>
      <c r="E94" s="1">
        <v>59</v>
      </c>
      <c r="F94">
        <v>0</v>
      </c>
      <c r="G94">
        <f t="shared" ref="G94" si="14">(($N$2*E94)+($N$3*E94*J94)-($N$3*D94*SIN(K94)))/(($N$2*D94)+($N$3*D94*J94)+($N$3*E94*SIN(K94)))</f>
        <v>-0.58710231373354271</v>
      </c>
      <c r="H94">
        <f t="shared" si="13"/>
        <v>-0.53088192469872553</v>
      </c>
      <c r="I94">
        <f t="shared" si="7"/>
        <v>-30.417293705018949</v>
      </c>
      <c r="J94">
        <f>(((D94*D94)+(E94*E94)-($N$2*$N$2)-($N$3*$N$3))/(2*$N$2*$N$3))</f>
        <v>1.3601190476190477E-2</v>
      </c>
      <c r="K94">
        <f t="shared" si="8"/>
        <v>1.557194716931021</v>
      </c>
      <c r="L94">
        <f t="shared" si="9"/>
        <v>89.220685160216405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2021-06-06T15:20:01Z</dcterms:created>
  <dcterms:modified xsi:type="dcterms:W3CDTF">2021-06-08T23:42:24Z</dcterms:modified>
</cp:coreProperties>
</file>