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25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6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28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29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30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85" yWindow="-45" windowWidth="8745" windowHeight="9525" activeTab="1"/>
  </bookViews>
  <sheets>
    <sheet name="Home" sheetId="1" r:id="rId1"/>
    <sheet name="10" sheetId="2" r:id="rId2"/>
    <sheet name="10 (2)" sheetId="4" r:id="rId3"/>
    <sheet name="10 (3)" sheetId="5" r:id="rId4"/>
    <sheet name="10 (4)" sheetId="6" r:id="rId5"/>
    <sheet name="10 (5)" sheetId="7" r:id="rId6"/>
    <sheet name="10 (6)" sheetId="8" r:id="rId7"/>
    <sheet name="10 (7)" sheetId="9" r:id="rId8"/>
    <sheet name="10 (8)" sheetId="10" r:id="rId9"/>
    <sheet name="10 (9)" sheetId="11" r:id="rId10"/>
    <sheet name="1(10)" sheetId="12" r:id="rId11"/>
    <sheet name="1(11)" sheetId="13" r:id="rId12"/>
    <sheet name="1(12)" sheetId="14" r:id="rId13"/>
    <sheet name="1(13)" sheetId="15" r:id="rId14"/>
    <sheet name="1(14)" sheetId="16" r:id="rId15"/>
    <sheet name="1(15)" sheetId="17" r:id="rId16"/>
    <sheet name="1(16)" sheetId="18" r:id="rId17"/>
    <sheet name="1(17)" sheetId="19" r:id="rId18"/>
    <sheet name="1(18)" sheetId="20" r:id="rId19"/>
    <sheet name="1(19)" sheetId="21" r:id="rId20"/>
    <sheet name="1(20)" sheetId="22" r:id="rId21"/>
    <sheet name="1(21)" sheetId="23" r:id="rId22"/>
    <sheet name="1(22)" sheetId="24" r:id="rId23"/>
    <sheet name="1(23)" sheetId="25" r:id="rId24"/>
    <sheet name="1(24)" sheetId="26" r:id="rId25"/>
    <sheet name="1(25)" sheetId="27" r:id="rId26"/>
    <sheet name="1(26)" sheetId="28" r:id="rId27"/>
    <sheet name="1(27)" sheetId="29" r:id="rId28"/>
    <sheet name="1(28)" sheetId="30" r:id="rId29"/>
    <sheet name="1(29)" sheetId="31" r:id="rId30"/>
    <sheet name="1(30)" sheetId="32" r:id="rId31"/>
  </sheets>
  <definedNames>
    <definedName name="_xlnm._FilterDatabase" localSheetId="0" hidden="1">Home!$B$4:$M$34</definedName>
  </definedNames>
  <calcPr calcId="144525"/>
  <fileRecoveryPr repairLoad="1"/>
</workbook>
</file>

<file path=xl/calcChain.xml><?xml version="1.0" encoding="utf-8"?>
<calcChain xmlns="http://schemas.openxmlformats.org/spreadsheetml/2006/main">
  <c r="D5" i="1" l="1"/>
  <c r="D14" i="1"/>
  <c r="D13" i="1"/>
  <c r="D12" i="1"/>
  <c r="D11" i="1"/>
  <c r="D10" i="1"/>
  <c r="D9" i="1"/>
  <c r="D8" i="1"/>
  <c r="D7" i="1" l="1"/>
  <c r="D6" i="1"/>
</calcChain>
</file>

<file path=xl/sharedStrings.xml><?xml version="1.0" encoding="utf-8"?>
<sst xmlns="http://schemas.openxmlformats.org/spreadsheetml/2006/main" count="1597" uniqueCount="86">
  <si>
    <t>Murree Heights</t>
  </si>
  <si>
    <t xml:space="preserve">Murree Heights, Mall raod, Murree Pakistan </t>
  </si>
  <si>
    <t xml:space="preserve">Hotel Name </t>
  </si>
  <si>
    <t>Address</t>
  </si>
  <si>
    <t>Manager No</t>
  </si>
  <si>
    <t>Single R</t>
  </si>
  <si>
    <t xml:space="preserve">Double R </t>
  </si>
  <si>
    <t>3 BedR</t>
  </si>
  <si>
    <t>Food</t>
  </si>
  <si>
    <t>Price Start</t>
  </si>
  <si>
    <t>Price End</t>
  </si>
  <si>
    <t>Parking</t>
  </si>
  <si>
    <t>Meet R</t>
  </si>
  <si>
    <t>Total R</t>
  </si>
  <si>
    <t>×</t>
  </si>
  <si>
    <t>•</t>
  </si>
  <si>
    <t>Al-Zuhul</t>
  </si>
  <si>
    <t>Motor Agency Mall road Murree</t>
  </si>
  <si>
    <t>Hotel Identity</t>
  </si>
  <si>
    <t xml:space="preserve">Full Address </t>
  </si>
  <si>
    <t xml:space="preserve">Manager's Full Name </t>
  </si>
  <si>
    <t xml:space="preserve">Receptionist Name </t>
  </si>
  <si>
    <t>Accomodation Capacity</t>
  </si>
  <si>
    <t xml:space="preserve">Total Rooms </t>
  </si>
  <si>
    <t>Double Bed Rooms</t>
  </si>
  <si>
    <t>Single Bed Rooms</t>
  </si>
  <si>
    <t>Family Rooms</t>
  </si>
  <si>
    <t>Event Halls</t>
  </si>
  <si>
    <t>Facilities</t>
  </si>
  <si>
    <t>Kitchen Services</t>
  </si>
  <si>
    <t>Food Room Service</t>
  </si>
  <si>
    <t xml:space="preserve">Dedicated Paking </t>
  </si>
  <si>
    <t>Childern's Play Area</t>
  </si>
  <si>
    <t>Free High Speed Wifi</t>
  </si>
  <si>
    <t xml:space="preserve">Air Conditioned Room </t>
  </si>
  <si>
    <t>Smart Led Tvs</t>
  </si>
  <si>
    <t>Hot &amp; Cold Water 24/7</t>
  </si>
  <si>
    <t xml:space="preserve">Central Heating system </t>
  </si>
  <si>
    <t>On-site Cafeteria/ Tuck Shop</t>
  </si>
  <si>
    <t>Room Pricing &amp; Inclusions</t>
  </si>
  <si>
    <t>Room Type</t>
  </si>
  <si>
    <t>Price Per Day</t>
  </si>
  <si>
    <t>Facilities Included</t>
  </si>
  <si>
    <t xml:space="preserve">Double Room </t>
  </si>
  <si>
    <t>Single Room</t>
  </si>
  <si>
    <t xml:space="preserve">Family Room </t>
  </si>
  <si>
    <t>Extra Bed Charges (per Day)</t>
  </si>
  <si>
    <t xml:space="preserve">Service Charges </t>
  </si>
  <si>
    <t>Hotel Contact Details</t>
  </si>
  <si>
    <t>Manager Contact No.</t>
  </si>
  <si>
    <t>Hotel Front Desk No.</t>
  </si>
  <si>
    <t>Easy Paisa Or Jazz Csh No.</t>
  </si>
  <si>
    <t>Al -Zuhul</t>
  </si>
  <si>
    <t>Motor agency Mall Raod Murree</t>
  </si>
  <si>
    <t>Zulquarnain Sajid Hussain</t>
  </si>
  <si>
    <t>Zuni1310</t>
  </si>
  <si>
    <t>Y</t>
  </si>
  <si>
    <t>N</t>
  </si>
  <si>
    <t>SR NO</t>
  </si>
  <si>
    <t>Hotel Summer Palace</t>
  </si>
  <si>
    <t>The Vibe</t>
  </si>
  <si>
    <t>Roof Top Resort</t>
  </si>
  <si>
    <t>Ramada By Wyndham</t>
  </si>
  <si>
    <t>Cecil By Pearl Continental</t>
  </si>
  <si>
    <t xml:space="preserve">Hotel One </t>
  </si>
  <si>
    <t>Grand Taj Hotel</t>
  </si>
  <si>
    <t xml:space="preserve">Arcadian Blue Pine </t>
  </si>
  <si>
    <t>Shangrilla Resort hotel</t>
  </si>
  <si>
    <t xml:space="preserve">Mall Road </t>
  </si>
  <si>
    <t>Lower Topa Murree</t>
  </si>
  <si>
    <t>Mall Road Murree</t>
  </si>
  <si>
    <t xml:space="preserve">Pindi Point </t>
  </si>
  <si>
    <t>Kashmir Point</t>
  </si>
  <si>
    <t xml:space="preserve">Book This </t>
  </si>
  <si>
    <t xml:space="preserve">Single Room </t>
  </si>
  <si>
    <t xml:space="preserve">Deluxe Room </t>
  </si>
  <si>
    <t>Twin Room</t>
  </si>
  <si>
    <t>Family Room</t>
  </si>
  <si>
    <t>Per Nights</t>
  </si>
  <si>
    <t>Others</t>
  </si>
  <si>
    <t>Service Charges</t>
  </si>
  <si>
    <t xml:space="preserve">ROOM TYPE </t>
  </si>
  <si>
    <t>Second Home</t>
  </si>
  <si>
    <t>Imtiyaz Shaheed Road Main Gpo Chowk Mall Road Murree</t>
  </si>
  <si>
    <t>Muhammad Ibrahim</t>
  </si>
  <si>
    <t>0330-9311113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</si>
</sst>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PKR]\ * #,##0.0_);_([$PKR]\ * \(#,##0.0\);_([$PKR]\ * &quot;-&quot;?_);_(@_)"/>
    <numFmt numFmtId="165" formatCode="_([$PKR]\ * #,##0_);_([$PKR]\ * \(#,##0\);_([$PKR]\ * &quot;-&quot;_);_(@_)"/>
    <numFmt numFmtId="166" formatCode="_([$PKR]\ * #,##0.00_);_([$PKR]\ * \(#,##0.00\);_([$PKR]\ * &quot;-&quot;??_);_(@_)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A*SPACE HEAVY Demo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4" fillId="0" borderId="0" xfId="0" applyNumberFormat="1" applyFont="1" applyAlignment="1">
      <alignment horizontal="center" vertical="center"/>
    </xf>
    <xf numFmtId="0" fontId="7" fillId="2" borderId="0" xfId="0" applyFont="1" applyFill="1"/>
    <xf numFmtId="0" fontId="0" fillId="4" borderId="0" xfId="0" applyFont="1" applyFill="1"/>
    <xf numFmtId="0" fontId="8" fillId="3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9" fillId="5" borderId="0" xfId="1" applyFont="1" applyFill="1"/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" fillId="7" borderId="0" xfId="0" applyFont="1" applyFill="1"/>
    <xf numFmtId="166" fontId="0" fillId="8" borderId="3" xfId="0" applyNumberFormat="1" applyFont="1" applyFill="1" applyBorder="1"/>
    <xf numFmtId="166" fontId="0" fillId="9" borderId="3" xfId="0" applyNumberFormat="1" applyFont="1" applyFill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'10'!$C$9:$C$13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9326336"/>
        <c:axId val="200922240"/>
        <c:axId val="0"/>
      </c:bar3DChart>
      <c:catAx>
        <c:axId val="19932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0922240"/>
        <c:crosses val="autoZero"/>
        <c:auto val="1"/>
        <c:lblAlgn val="ctr"/>
        <c:lblOffset val="100"/>
        <c:noMultiLvlLbl val="0"/>
      </c:catAx>
      <c:valAx>
        <c:axId val="200922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326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'10'!$H$4</c:f>
              <c:strCache>
                <c:ptCount val="1"/>
                <c:pt idx="0">
                  <c:v>Per Nights</c:v>
                </c:pt>
              </c:strCache>
            </c:strRef>
          </c:tx>
          <c:invertIfNegative val="0"/>
          <c:cat>
            <c:strRef>
              <c:f>'10'!$G$5:$G$9</c:f>
              <c:strCache>
                <c:ptCount val="5"/>
                <c:pt idx="0">
                  <c:v>Single Room </c:v>
                </c:pt>
                <c:pt idx="1">
                  <c:v>Deluxe Room </c:v>
                </c:pt>
                <c:pt idx="2">
                  <c:v>Twin Room</c:v>
                </c:pt>
                <c:pt idx="3">
                  <c:v>Family Room</c:v>
                </c:pt>
                <c:pt idx="4">
                  <c:v>Others</c:v>
                </c:pt>
              </c:strCache>
            </c:strRef>
          </c:cat>
          <c:val>
            <c:numRef>
              <c:f>'10'!$H$5:$H$9</c:f>
              <c:numCache>
                <c:formatCode>_([$PKR]\ * #,##0.00_);_([$PKR]\ * \(#,##0.00\);_([$PKR]\ * "-"??_);_(@_)</c:formatCode>
                <c:ptCount val="5"/>
                <c:pt idx="0">
                  <c:v>8000</c:v>
                </c:pt>
                <c:pt idx="1">
                  <c:v>15000</c:v>
                </c:pt>
                <c:pt idx="2">
                  <c:v>12000</c:v>
                </c:pt>
                <c:pt idx="3">
                  <c:v>20000</c:v>
                </c:pt>
                <c:pt idx="4">
                  <c:v>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42795904"/>
        <c:axId val="142797440"/>
        <c:axId val="136411328"/>
      </c:bar3DChart>
      <c:catAx>
        <c:axId val="142795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42797440"/>
        <c:crosses val="autoZero"/>
        <c:auto val="1"/>
        <c:lblAlgn val="ctr"/>
        <c:lblOffset val="100"/>
        <c:noMultiLvlLbl val="0"/>
      </c:catAx>
      <c:valAx>
        <c:axId val="142797440"/>
        <c:scaling>
          <c:orientation val="minMax"/>
        </c:scaling>
        <c:delete val="0"/>
        <c:axPos val="l"/>
        <c:majorGridlines/>
        <c:numFmt formatCode="_([$PKR]\ * #,##0.00_);_([$PKR]\ * \(#,##0.00\);_([$PKR]\ * &quot;-&quot;??_);_(@_)" sourceLinked="1"/>
        <c:majorTickMark val="none"/>
        <c:minorTickMark val="none"/>
        <c:tickLblPos val="nextTo"/>
        <c:crossAx val="142795904"/>
        <c:crosses val="autoZero"/>
        <c:crossBetween val="between"/>
      </c:valAx>
      <c:serAx>
        <c:axId val="136411328"/>
        <c:scaling>
          <c:orientation val="minMax"/>
        </c:scaling>
        <c:delete val="1"/>
        <c:axPos val="b"/>
        <c:majorTickMark val="out"/>
        <c:minorTickMark val="none"/>
        <c:tickLblPos val="nextTo"/>
        <c:crossAx val="142797440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 (2)'!$B$9:$B$13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'10 (2)'!$C$9:$C$13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3045376"/>
        <c:axId val="143046912"/>
        <c:axId val="0"/>
      </c:bar3DChart>
      <c:catAx>
        <c:axId val="14304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43046912"/>
        <c:crosses val="autoZero"/>
        <c:auto val="1"/>
        <c:lblAlgn val="ctr"/>
        <c:lblOffset val="100"/>
        <c:noMultiLvlLbl val="0"/>
      </c:catAx>
      <c:valAx>
        <c:axId val="14304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045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'10 (2)'!$H$4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'10 (2)'!$G$5:$G$9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'10 (2)'!$H$5:$H$9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43059200"/>
        <c:axId val="143261696"/>
        <c:axId val="164433408"/>
      </c:bar3DChart>
      <c:catAx>
        <c:axId val="143059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43261696"/>
        <c:crosses val="autoZero"/>
        <c:auto val="1"/>
        <c:lblAlgn val="ctr"/>
        <c:lblOffset val="100"/>
        <c:noMultiLvlLbl val="0"/>
      </c:catAx>
      <c:valAx>
        <c:axId val="143261696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43059200"/>
        <c:crosses val="autoZero"/>
        <c:crossBetween val="between"/>
      </c:valAx>
      <c:serAx>
        <c:axId val="164433408"/>
        <c:scaling>
          <c:orientation val="minMax"/>
        </c:scaling>
        <c:delete val="1"/>
        <c:axPos val="b"/>
        <c:majorTickMark val="out"/>
        <c:minorTickMark val="none"/>
        <c:tickLblPos val="nextTo"/>
        <c:crossAx val="143261696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 (3)'!$B$9:$B$13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'10 (3)'!$C$9:$C$13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3284480"/>
        <c:axId val="143290368"/>
        <c:axId val="0"/>
      </c:bar3DChart>
      <c:catAx>
        <c:axId val="14328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43290368"/>
        <c:crosses val="autoZero"/>
        <c:auto val="1"/>
        <c:lblAlgn val="ctr"/>
        <c:lblOffset val="100"/>
        <c:noMultiLvlLbl val="0"/>
      </c:catAx>
      <c:valAx>
        <c:axId val="14329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284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'10 (3)'!$H$4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'10 (3)'!$G$5:$G$9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'10 (3)'!$H$5:$H$9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43314944"/>
        <c:axId val="143316480"/>
        <c:axId val="190002048"/>
      </c:bar3DChart>
      <c:catAx>
        <c:axId val="1433149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43316480"/>
        <c:crosses val="autoZero"/>
        <c:auto val="1"/>
        <c:lblAlgn val="ctr"/>
        <c:lblOffset val="100"/>
        <c:noMultiLvlLbl val="0"/>
      </c:catAx>
      <c:valAx>
        <c:axId val="143316480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43314944"/>
        <c:crosses val="autoZero"/>
        <c:crossBetween val="between"/>
      </c:valAx>
      <c:serAx>
        <c:axId val="190002048"/>
        <c:scaling>
          <c:orientation val="minMax"/>
        </c:scaling>
        <c:delete val="1"/>
        <c:axPos val="b"/>
        <c:majorTickMark val="out"/>
        <c:minorTickMark val="none"/>
        <c:tickLblPos val="nextTo"/>
        <c:crossAx val="143316480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 (4)'!$B$9:$B$13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'10 (4)'!$C$9:$C$13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3797632"/>
        <c:axId val="143799424"/>
        <c:axId val="0"/>
      </c:bar3DChart>
      <c:catAx>
        <c:axId val="143797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43799424"/>
        <c:crosses val="autoZero"/>
        <c:auto val="1"/>
        <c:lblAlgn val="ctr"/>
        <c:lblOffset val="100"/>
        <c:noMultiLvlLbl val="0"/>
      </c:catAx>
      <c:valAx>
        <c:axId val="14379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797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'10 (4)'!$H$4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'10 (4)'!$G$5:$G$9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'10 (4)'!$H$5:$H$9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43811328"/>
        <c:axId val="143812864"/>
        <c:axId val="190004736"/>
      </c:bar3DChart>
      <c:catAx>
        <c:axId val="143811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43812864"/>
        <c:crosses val="autoZero"/>
        <c:auto val="1"/>
        <c:lblAlgn val="ctr"/>
        <c:lblOffset val="100"/>
        <c:noMultiLvlLbl val="0"/>
      </c:catAx>
      <c:valAx>
        <c:axId val="143812864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43811328"/>
        <c:crosses val="autoZero"/>
        <c:crossBetween val="between"/>
      </c:valAx>
      <c:serAx>
        <c:axId val="190004736"/>
        <c:scaling>
          <c:orientation val="minMax"/>
        </c:scaling>
        <c:delete val="1"/>
        <c:axPos val="b"/>
        <c:majorTickMark val="out"/>
        <c:minorTickMark val="none"/>
        <c:tickLblPos val="nextTo"/>
        <c:crossAx val="143812864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 (5)'!$B$9:$B$13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'10 (5)'!$C$9:$C$13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3839616"/>
        <c:axId val="143841152"/>
        <c:axId val="0"/>
      </c:bar3DChart>
      <c:catAx>
        <c:axId val="143839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43841152"/>
        <c:crosses val="autoZero"/>
        <c:auto val="1"/>
        <c:lblAlgn val="ctr"/>
        <c:lblOffset val="100"/>
        <c:noMultiLvlLbl val="0"/>
      </c:catAx>
      <c:valAx>
        <c:axId val="143841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839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'10 (5)'!$H$4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'10 (5)'!$G$5:$G$9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'10 (5)'!$H$5:$H$9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43861632"/>
        <c:axId val="143863168"/>
        <c:axId val="190035712"/>
      </c:bar3DChart>
      <c:catAx>
        <c:axId val="143861632"/>
        <c:scaling>
          <c:orientation val="minMax"/>
        </c:scaling>
        <c:delete val="0"/>
        <c:axPos val="b"/>
        <c:majorTickMark val="none"/>
        <c:minorTickMark val="none"/>
        <c:tickLblPos val="nextTo"/>
        <c:crossAx val="143863168"/>
        <c:crosses val="autoZero"/>
        <c:auto val="1"/>
        <c:lblAlgn val="ctr"/>
        <c:lblOffset val="100"/>
        <c:noMultiLvlLbl val="0"/>
      </c:catAx>
      <c:valAx>
        <c:axId val="143863168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43861632"/>
        <c:crosses val="autoZero"/>
        <c:crossBetween val="between"/>
      </c:valAx>
      <c:serAx>
        <c:axId val="190035712"/>
        <c:scaling>
          <c:orientation val="minMax"/>
        </c:scaling>
        <c:delete val="1"/>
        <c:axPos val="b"/>
        <c:majorTickMark val="out"/>
        <c:minorTickMark val="none"/>
        <c:tickLblPos val="nextTo"/>
        <c:crossAx val="143863168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 (6)'!$B$9:$B$13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'10 (6)'!$C$9:$C$13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3918592"/>
        <c:axId val="143920128"/>
        <c:axId val="0"/>
      </c:bar3DChart>
      <c:catAx>
        <c:axId val="143918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43920128"/>
        <c:crosses val="autoZero"/>
        <c:auto val="1"/>
        <c:lblAlgn val="ctr"/>
        <c:lblOffset val="100"/>
        <c:noMultiLvlLbl val="0"/>
      </c:catAx>
      <c:valAx>
        <c:axId val="14392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918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'10 (6)'!$H$4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'10 (6)'!$G$5:$G$9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'10 (6)'!$H$5:$H$9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43944704"/>
        <c:axId val="143946496"/>
        <c:axId val="190239168"/>
      </c:bar3DChart>
      <c:catAx>
        <c:axId val="1439447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43946496"/>
        <c:crosses val="autoZero"/>
        <c:auto val="1"/>
        <c:lblAlgn val="ctr"/>
        <c:lblOffset val="100"/>
        <c:noMultiLvlLbl val="0"/>
      </c:catAx>
      <c:valAx>
        <c:axId val="143946496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43944704"/>
        <c:crosses val="autoZero"/>
        <c:crossBetween val="between"/>
      </c:valAx>
      <c:serAx>
        <c:axId val="190239168"/>
        <c:scaling>
          <c:orientation val="minMax"/>
        </c:scaling>
        <c:delete val="1"/>
        <c:axPos val="b"/>
        <c:majorTickMark val="out"/>
        <c:minorTickMark val="none"/>
        <c:tickLblPos val="nextTo"/>
        <c:crossAx val="143946496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 (7)'!$B$9:$B$13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'10 (7)'!$C$9:$C$13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3972992"/>
        <c:axId val="148169088"/>
        <c:axId val="0"/>
      </c:bar3DChart>
      <c:catAx>
        <c:axId val="143972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48169088"/>
        <c:crosses val="autoZero"/>
        <c:auto val="1"/>
        <c:lblAlgn val="ctr"/>
        <c:lblOffset val="100"/>
        <c:noMultiLvlLbl val="0"/>
      </c:catAx>
      <c:valAx>
        <c:axId val="14816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972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'10 (7)'!$H$4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'10 (7)'!$G$5:$G$9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'10 (7)'!$H$5:$H$9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65089664"/>
        <c:axId val="165091200"/>
        <c:axId val="190240960"/>
      </c:bar3DChart>
      <c:catAx>
        <c:axId val="165089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5091200"/>
        <c:crosses val="autoZero"/>
        <c:auto val="1"/>
        <c:lblAlgn val="ctr"/>
        <c:lblOffset val="100"/>
        <c:noMultiLvlLbl val="0"/>
      </c:catAx>
      <c:valAx>
        <c:axId val="165091200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65089664"/>
        <c:crosses val="autoZero"/>
        <c:crossBetween val="between"/>
      </c:valAx>
      <c:serAx>
        <c:axId val="190240960"/>
        <c:scaling>
          <c:orientation val="minMax"/>
        </c:scaling>
        <c:delete val="1"/>
        <c:axPos val="b"/>
        <c:majorTickMark val="out"/>
        <c:minorTickMark val="none"/>
        <c:tickLblPos val="nextTo"/>
        <c:crossAx val="165091200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 (8)'!$B$9:$B$13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'10 (8)'!$C$9:$C$13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7014400"/>
        <c:axId val="167015936"/>
        <c:axId val="0"/>
      </c:bar3DChart>
      <c:catAx>
        <c:axId val="167014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7015936"/>
        <c:crosses val="autoZero"/>
        <c:auto val="1"/>
        <c:lblAlgn val="ctr"/>
        <c:lblOffset val="100"/>
        <c:noMultiLvlLbl val="0"/>
      </c:catAx>
      <c:valAx>
        <c:axId val="1670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01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'10 (8)'!$H$4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'10 (8)'!$G$5:$G$9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'10 (8)'!$H$5:$H$9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67048704"/>
        <c:axId val="167050240"/>
        <c:axId val="187999104"/>
      </c:bar3DChart>
      <c:catAx>
        <c:axId val="1670487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7050240"/>
        <c:crosses val="autoZero"/>
        <c:auto val="1"/>
        <c:lblAlgn val="ctr"/>
        <c:lblOffset val="100"/>
        <c:noMultiLvlLbl val="0"/>
      </c:catAx>
      <c:valAx>
        <c:axId val="167050240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67048704"/>
        <c:crosses val="autoZero"/>
        <c:crossBetween val="between"/>
      </c:valAx>
      <c:serAx>
        <c:axId val="187999104"/>
        <c:scaling>
          <c:orientation val="minMax"/>
        </c:scaling>
        <c:delete val="1"/>
        <c:axPos val="b"/>
        <c:majorTickMark val="out"/>
        <c:minorTickMark val="none"/>
        <c:tickLblPos val="nextTo"/>
        <c:crossAx val="167050240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 (9)'!$B$9:$B$13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'10 (9)'!$C$9:$C$13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9063552"/>
        <c:axId val="169065088"/>
        <c:axId val="0"/>
      </c:bar3DChart>
      <c:catAx>
        <c:axId val="16906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9065088"/>
        <c:crosses val="autoZero"/>
        <c:auto val="1"/>
        <c:lblAlgn val="ctr"/>
        <c:lblOffset val="100"/>
        <c:noMultiLvlLbl val="0"/>
      </c:catAx>
      <c:valAx>
        <c:axId val="16906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063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'10 (9)'!$H$4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'10 (9)'!$G$5:$G$9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'10 (9)'!$H$5:$H$9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69085568"/>
        <c:axId val="169091456"/>
        <c:axId val="169039616"/>
      </c:bar3DChart>
      <c:catAx>
        <c:axId val="1690855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69091456"/>
        <c:crosses val="autoZero"/>
        <c:auto val="1"/>
        <c:lblAlgn val="ctr"/>
        <c:lblOffset val="100"/>
        <c:noMultiLvlLbl val="0"/>
      </c:catAx>
      <c:valAx>
        <c:axId val="169091456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69085568"/>
        <c:crosses val="autoZero"/>
        <c:crossBetween val="between"/>
      </c:valAx>
      <c:serAx>
        <c:axId val="169039616"/>
        <c:scaling>
          <c:orientation val="minMax"/>
        </c:scaling>
        <c:delete val="1"/>
        <c:axPos val="b"/>
        <c:majorTickMark val="out"/>
        <c:minorTickMark val="none"/>
        <c:tickLblPos val="nextTo"/>
        <c:crossAx val="169091456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'1(10)'!$B$9:$B$13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'1(10)'!$C$9:$C$13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9154816"/>
        <c:axId val="169156608"/>
        <c:axId val="0"/>
      </c:bar3DChart>
      <c:catAx>
        <c:axId val="169154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9156608"/>
        <c:crosses val="autoZero"/>
        <c:auto val="1"/>
        <c:lblAlgn val="ctr"/>
        <c:lblOffset val="100"/>
        <c:noMultiLvlLbl val="0"/>
      </c:catAx>
      <c:valAx>
        <c:axId val="16915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154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'1(10)'!$H$4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'1(10)'!$G$5:$G$9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'1(10)'!$H$5:$H$9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69168896"/>
        <c:axId val="169170432"/>
        <c:axId val="169172992"/>
      </c:bar3DChart>
      <c:catAx>
        <c:axId val="1691688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69170432"/>
        <c:crosses val="autoZero"/>
        <c:auto val="1"/>
        <c:lblAlgn val="ctr"/>
        <c:lblOffset val="100"/>
        <c:noMultiLvlLbl val="0"/>
      </c:catAx>
      <c:valAx>
        <c:axId val="169170432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69168896"/>
        <c:crosses val="autoZero"/>
        <c:crossBetween val="between"/>
      </c:valAx>
      <c:serAx>
        <c:axId val="169172992"/>
        <c:scaling>
          <c:orientation val="minMax"/>
        </c:scaling>
        <c:delete val="1"/>
        <c:axPos val="b"/>
        <c:majorTickMark val="out"/>
        <c:minorTickMark val="none"/>
        <c:tickLblPos val="nextTo"/>
        <c:crossAx val="169170432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'1(11)'!$B$9:$B$13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'1(11)'!$C$9:$C$13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9196928"/>
        <c:axId val="169227392"/>
        <c:axId val="0"/>
      </c:bar3DChart>
      <c:catAx>
        <c:axId val="169196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69227392"/>
        <c:crosses val="autoZero"/>
        <c:auto val="1"/>
        <c:lblAlgn val="ctr"/>
        <c:lblOffset val="100"/>
        <c:noMultiLvlLbl val="0"/>
      </c:catAx>
      <c:valAx>
        <c:axId val="16922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196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'1(11)'!$H$4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'1(11)'!$G$5:$G$9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'1(11)'!$H$5:$H$9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69247872"/>
        <c:axId val="169249408"/>
        <c:axId val="169175232"/>
      </c:bar3DChart>
      <c:catAx>
        <c:axId val="1692478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69249408"/>
        <c:crosses val="autoZero"/>
        <c:auto val="1"/>
        <c:lblAlgn val="ctr"/>
        <c:lblOffset val="100"/>
        <c:noMultiLvlLbl val="0"/>
      </c:catAx>
      <c:valAx>
        <c:axId val="169249408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69247872"/>
        <c:crosses val="autoZero"/>
        <c:crossBetween val="between"/>
      </c:valAx>
      <c:serAx>
        <c:axId val="169175232"/>
        <c:scaling>
          <c:orientation val="minMax"/>
        </c:scaling>
        <c:delete val="1"/>
        <c:axPos val="b"/>
        <c:majorTickMark val="out"/>
        <c:minorTickMark val="none"/>
        <c:tickLblPos val="nextTo"/>
        <c:crossAx val="169249408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'1(12)'!$B$9:$B$13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'1(12)'!$C$9:$C$13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9444096"/>
        <c:axId val="169445632"/>
        <c:axId val="0"/>
      </c:bar3DChart>
      <c:catAx>
        <c:axId val="16944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9445632"/>
        <c:crosses val="autoZero"/>
        <c:auto val="1"/>
        <c:lblAlgn val="ctr"/>
        <c:lblOffset val="100"/>
        <c:noMultiLvlLbl val="0"/>
      </c:catAx>
      <c:valAx>
        <c:axId val="16944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444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'1(12)'!$H$4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'1(12)'!$G$5:$G$9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'1(12)'!$H$5:$H$9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69474304"/>
        <c:axId val="169476096"/>
        <c:axId val="169447872"/>
      </c:bar3DChart>
      <c:catAx>
        <c:axId val="1694743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9476096"/>
        <c:crosses val="autoZero"/>
        <c:auto val="1"/>
        <c:lblAlgn val="ctr"/>
        <c:lblOffset val="100"/>
        <c:noMultiLvlLbl val="0"/>
      </c:catAx>
      <c:valAx>
        <c:axId val="169476096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69474304"/>
        <c:crosses val="autoZero"/>
        <c:crossBetween val="between"/>
      </c:valAx>
      <c:serAx>
        <c:axId val="169447872"/>
        <c:scaling>
          <c:orientation val="minMax"/>
        </c:scaling>
        <c:delete val="1"/>
        <c:axPos val="b"/>
        <c:majorTickMark val="out"/>
        <c:minorTickMark val="none"/>
        <c:tickLblPos val="nextTo"/>
        <c:crossAx val="169476096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'1(13)'!$B$9:$B$13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'1(13)'!$C$9:$C$13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9514880"/>
        <c:axId val="169516416"/>
        <c:axId val="0"/>
      </c:bar3DChart>
      <c:catAx>
        <c:axId val="169514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9516416"/>
        <c:crosses val="autoZero"/>
        <c:auto val="1"/>
        <c:lblAlgn val="ctr"/>
        <c:lblOffset val="100"/>
        <c:noMultiLvlLbl val="0"/>
      </c:catAx>
      <c:valAx>
        <c:axId val="169516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514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'1(13)'!$H$4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'1(13)'!$G$5:$G$9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'1(13)'!$H$5:$H$9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69528704"/>
        <c:axId val="169530496"/>
        <c:axId val="169450112"/>
      </c:bar3DChart>
      <c:catAx>
        <c:axId val="1695287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9530496"/>
        <c:crosses val="autoZero"/>
        <c:auto val="1"/>
        <c:lblAlgn val="ctr"/>
        <c:lblOffset val="100"/>
        <c:noMultiLvlLbl val="0"/>
      </c:catAx>
      <c:valAx>
        <c:axId val="169530496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69528704"/>
        <c:crosses val="autoZero"/>
        <c:crossBetween val="between"/>
      </c:valAx>
      <c:serAx>
        <c:axId val="169450112"/>
        <c:scaling>
          <c:orientation val="minMax"/>
        </c:scaling>
        <c:delete val="1"/>
        <c:axPos val="b"/>
        <c:majorTickMark val="out"/>
        <c:minorTickMark val="none"/>
        <c:tickLblPos val="nextTo"/>
        <c:crossAx val="169530496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'1(14)'!$B$9:$B$13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'1(14)'!$C$9:$C$13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7702272"/>
        <c:axId val="187704064"/>
        <c:axId val="0"/>
      </c:bar3DChart>
      <c:catAx>
        <c:axId val="18770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87704064"/>
        <c:crosses val="autoZero"/>
        <c:auto val="1"/>
        <c:lblAlgn val="ctr"/>
        <c:lblOffset val="100"/>
        <c:noMultiLvlLbl val="0"/>
      </c:catAx>
      <c:valAx>
        <c:axId val="18770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702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'1(14)'!$H$4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'1(14)'!$G$5:$G$9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'1(14)'!$H$5:$H$9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7826944"/>
        <c:axId val="187828480"/>
        <c:axId val="187565376"/>
      </c:bar3DChart>
      <c:catAx>
        <c:axId val="1878269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87828480"/>
        <c:crosses val="autoZero"/>
        <c:auto val="1"/>
        <c:lblAlgn val="ctr"/>
        <c:lblOffset val="100"/>
        <c:noMultiLvlLbl val="0"/>
      </c:catAx>
      <c:valAx>
        <c:axId val="187828480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7826944"/>
        <c:crosses val="autoZero"/>
        <c:crossBetween val="between"/>
      </c:valAx>
      <c:serAx>
        <c:axId val="187565376"/>
        <c:scaling>
          <c:orientation val="minMax"/>
        </c:scaling>
        <c:delete val="1"/>
        <c:axPos val="b"/>
        <c:majorTickMark val="out"/>
        <c:minorTickMark val="none"/>
        <c:tickLblPos val="nextTo"/>
        <c:crossAx val="187828480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'1(15)'!$B$9:$B$13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'1(15)'!$C$9:$C$13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7847040"/>
        <c:axId val="187848576"/>
        <c:axId val="0"/>
      </c:bar3DChart>
      <c:catAx>
        <c:axId val="18784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87848576"/>
        <c:crosses val="autoZero"/>
        <c:auto val="1"/>
        <c:lblAlgn val="ctr"/>
        <c:lblOffset val="100"/>
        <c:noMultiLvlLbl val="0"/>
      </c:catAx>
      <c:valAx>
        <c:axId val="18784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847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'1(15)'!$H$4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'1(15)'!$G$5:$G$9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'1(15)'!$H$5:$H$9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7877632"/>
        <c:axId val="187895808"/>
        <c:axId val="187567168"/>
      </c:bar3DChart>
      <c:catAx>
        <c:axId val="187877632"/>
        <c:scaling>
          <c:orientation val="minMax"/>
        </c:scaling>
        <c:delete val="0"/>
        <c:axPos val="b"/>
        <c:majorTickMark val="none"/>
        <c:minorTickMark val="none"/>
        <c:tickLblPos val="nextTo"/>
        <c:crossAx val="187895808"/>
        <c:crosses val="autoZero"/>
        <c:auto val="1"/>
        <c:lblAlgn val="ctr"/>
        <c:lblOffset val="100"/>
        <c:noMultiLvlLbl val="0"/>
      </c:catAx>
      <c:valAx>
        <c:axId val="187895808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7877632"/>
        <c:crosses val="autoZero"/>
        <c:crossBetween val="between"/>
      </c:valAx>
      <c:serAx>
        <c:axId val="187567168"/>
        <c:scaling>
          <c:orientation val="minMax"/>
        </c:scaling>
        <c:delete val="1"/>
        <c:axPos val="b"/>
        <c:majorTickMark val="out"/>
        <c:minorTickMark val="none"/>
        <c:tickLblPos val="nextTo"/>
        <c:crossAx val="187895808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'1(16)'!$B$9:$B$13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'1(16)'!$C$9:$C$13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7959168"/>
        <c:axId val="187960704"/>
        <c:axId val="0"/>
      </c:bar3DChart>
      <c:catAx>
        <c:axId val="18795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87960704"/>
        <c:crosses val="autoZero"/>
        <c:auto val="1"/>
        <c:lblAlgn val="ctr"/>
        <c:lblOffset val="100"/>
        <c:noMultiLvlLbl val="0"/>
      </c:catAx>
      <c:valAx>
        <c:axId val="18796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959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'1(16)'!$H$4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'1(16)'!$G$5:$G$9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'1(16)'!$H$5:$H$9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7977088"/>
        <c:axId val="187991168"/>
        <c:axId val="187868480"/>
      </c:bar3DChart>
      <c:catAx>
        <c:axId val="1879770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87991168"/>
        <c:crosses val="autoZero"/>
        <c:auto val="1"/>
        <c:lblAlgn val="ctr"/>
        <c:lblOffset val="100"/>
        <c:noMultiLvlLbl val="0"/>
      </c:catAx>
      <c:valAx>
        <c:axId val="187991168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7977088"/>
        <c:crosses val="autoZero"/>
        <c:crossBetween val="between"/>
      </c:valAx>
      <c:serAx>
        <c:axId val="187868480"/>
        <c:scaling>
          <c:orientation val="minMax"/>
        </c:scaling>
        <c:delete val="1"/>
        <c:axPos val="b"/>
        <c:majorTickMark val="out"/>
        <c:minorTickMark val="none"/>
        <c:tickLblPos val="nextTo"/>
        <c:crossAx val="187991168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'1(17)'!$B$9:$B$13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'1(17)'!$C$9:$C$13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8169216"/>
        <c:axId val="188171008"/>
        <c:axId val="0"/>
      </c:bar3DChart>
      <c:catAx>
        <c:axId val="188169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8171008"/>
        <c:crosses val="autoZero"/>
        <c:auto val="1"/>
        <c:lblAlgn val="ctr"/>
        <c:lblOffset val="100"/>
        <c:noMultiLvlLbl val="0"/>
      </c:catAx>
      <c:valAx>
        <c:axId val="18817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169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'1(17)'!$H$4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'1(17)'!$G$5:$G$9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'1(17)'!$H$5:$H$9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8195584"/>
        <c:axId val="188197120"/>
        <c:axId val="187870720"/>
      </c:bar3DChart>
      <c:catAx>
        <c:axId val="1881955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88197120"/>
        <c:crosses val="autoZero"/>
        <c:auto val="1"/>
        <c:lblAlgn val="ctr"/>
        <c:lblOffset val="100"/>
        <c:noMultiLvlLbl val="0"/>
      </c:catAx>
      <c:valAx>
        <c:axId val="188197120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8195584"/>
        <c:crosses val="autoZero"/>
        <c:crossBetween val="between"/>
      </c:valAx>
      <c:serAx>
        <c:axId val="187870720"/>
        <c:scaling>
          <c:orientation val="minMax"/>
        </c:scaling>
        <c:delete val="1"/>
        <c:axPos val="b"/>
        <c:majorTickMark val="out"/>
        <c:minorTickMark val="none"/>
        <c:tickLblPos val="nextTo"/>
        <c:crossAx val="188197120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'1(18)'!$B$9:$B$13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'1(18)'!$C$9:$C$13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8277120"/>
        <c:axId val="188278656"/>
        <c:axId val="0"/>
      </c:bar3DChart>
      <c:catAx>
        <c:axId val="18827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88278656"/>
        <c:crosses val="autoZero"/>
        <c:auto val="1"/>
        <c:lblAlgn val="ctr"/>
        <c:lblOffset val="100"/>
        <c:noMultiLvlLbl val="0"/>
      </c:catAx>
      <c:valAx>
        <c:axId val="18827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277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'1(18)'!$H$4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'1(18)'!$G$5:$G$9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'1(18)'!$H$5:$H$9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8303232"/>
        <c:axId val="188304768"/>
        <c:axId val="188020480"/>
      </c:bar3DChart>
      <c:catAx>
        <c:axId val="188303232"/>
        <c:scaling>
          <c:orientation val="minMax"/>
        </c:scaling>
        <c:delete val="0"/>
        <c:axPos val="b"/>
        <c:majorTickMark val="none"/>
        <c:minorTickMark val="none"/>
        <c:tickLblPos val="nextTo"/>
        <c:crossAx val="188304768"/>
        <c:crosses val="autoZero"/>
        <c:auto val="1"/>
        <c:lblAlgn val="ctr"/>
        <c:lblOffset val="100"/>
        <c:noMultiLvlLbl val="0"/>
      </c:catAx>
      <c:valAx>
        <c:axId val="188304768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8303232"/>
        <c:crosses val="autoZero"/>
        <c:crossBetween val="between"/>
      </c:valAx>
      <c:serAx>
        <c:axId val="188020480"/>
        <c:scaling>
          <c:orientation val="minMax"/>
        </c:scaling>
        <c:delete val="1"/>
        <c:axPos val="b"/>
        <c:majorTickMark val="out"/>
        <c:minorTickMark val="none"/>
        <c:tickLblPos val="nextTo"/>
        <c:crossAx val="188304768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'1(19)'!$B$9:$B$13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'1(19)'!$C$9:$C$13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8352000"/>
        <c:axId val="188353536"/>
        <c:axId val="0"/>
      </c:bar3DChart>
      <c:catAx>
        <c:axId val="18835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88353536"/>
        <c:crosses val="autoZero"/>
        <c:auto val="1"/>
        <c:lblAlgn val="ctr"/>
        <c:lblOffset val="100"/>
        <c:noMultiLvlLbl val="0"/>
      </c:catAx>
      <c:valAx>
        <c:axId val="18835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5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'1(19)'!$H$4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'1(19)'!$G$5:$G$9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'1(19)'!$H$5:$H$9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8361728"/>
        <c:axId val="188379904"/>
        <c:axId val="188305408"/>
      </c:bar3DChart>
      <c:catAx>
        <c:axId val="1883617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88379904"/>
        <c:crosses val="autoZero"/>
        <c:auto val="1"/>
        <c:lblAlgn val="ctr"/>
        <c:lblOffset val="100"/>
        <c:noMultiLvlLbl val="0"/>
      </c:catAx>
      <c:valAx>
        <c:axId val="188379904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8361728"/>
        <c:crosses val="autoZero"/>
        <c:crossBetween val="between"/>
      </c:valAx>
      <c:serAx>
        <c:axId val="188305408"/>
        <c:scaling>
          <c:orientation val="minMax"/>
        </c:scaling>
        <c:delete val="1"/>
        <c:axPos val="b"/>
        <c:majorTickMark val="out"/>
        <c:minorTickMark val="none"/>
        <c:tickLblPos val="nextTo"/>
        <c:crossAx val="188379904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'1(20)'!$B$9:$B$13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'1(20)'!$C$9:$C$13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8451456"/>
        <c:axId val="188457344"/>
        <c:axId val="0"/>
      </c:bar3DChart>
      <c:catAx>
        <c:axId val="188451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88457344"/>
        <c:crosses val="autoZero"/>
        <c:auto val="1"/>
        <c:lblAlgn val="ctr"/>
        <c:lblOffset val="100"/>
        <c:noMultiLvlLbl val="0"/>
      </c:catAx>
      <c:valAx>
        <c:axId val="18845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451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'1(20)'!$H$4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'1(20)'!$G$5:$G$9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'1(20)'!$H$5:$H$9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8489728"/>
        <c:axId val="188491264"/>
        <c:axId val="188308096"/>
      </c:bar3DChart>
      <c:catAx>
        <c:axId val="1884897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88491264"/>
        <c:crosses val="autoZero"/>
        <c:auto val="1"/>
        <c:lblAlgn val="ctr"/>
        <c:lblOffset val="100"/>
        <c:noMultiLvlLbl val="0"/>
      </c:catAx>
      <c:valAx>
        <c:axId val="188491264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8489728"/>
        <c:crosses val="autoZero"/>
        <c:crossBetween val="between"/>
      </c:valAx>
      <c:serAx>
        <c:axId val="188308096"/>
        <c:scaling>
          <c:orientation val="minMax"/>
        </c:scaling>
        <c:delete val="1"/>
        <c:axPos val="b"/>
        <c:majorTickMark val="out"/>
        <c:minorTickMark val="none"/>
        <c:tickLblPos val="nextTo"/>
        <c:crossAx val="188491264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'1(21)'!$B$9:$B$13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'1(21)'!$C$9:$C$13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8517760"/>
        <c:axId val="188535936"/>
        <c:axId val="0"/>
      </c:bar3DChart>
      <c:catAx>
        <c:axId val="188517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88535936"/>
        <c:crosses val="autoZero"/>
        <c:auto val="1"/>
        <c:lblAlgn val="ctr"/>
        <c:lblOffset val="100"/>
        <c:noMultiLvlLbl val="0"/>
      </c:catAx>
      <c:valAx>
        <c:axId val="18853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51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'1(21)'!$H$4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'1(21)'!$G$5:$G$9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'1(21)'!$H$5:$H$9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8679296"/>
        <c:axId val="188680832"/>
        <c:axId val="188453760"/>
      </c:bar3DChart>
      <c:catAx>
        <c:axId val="188679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88680832"/>
        <c:crosses val="autoZero"/>
        <c:auto val="1"/>
        <c:lblAlgn val="ctr"/>
        <c:lblOffset val="100"/>
        <c:noMultiLvlLbl val="0"/>
      </c:catAx>
      <c:valAx>
        <c:axId val="188680832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8679296"/>
        <c:crosses val="autoZero"/>
        <c:crossBetween val="between"/>
      </c:valAx>
      <c:serAx>
        <c:axId val="188453760"/>
        <c:scaling>
          <c:orientation val="minMax"/>
        </c:scaling>
        <c:delete val="1"/>
        <c:axPos val="b"/>
        <c:majorTickMark val="out"/>
        <c:minorTickMark val="none"/>
        <c:tickLblPos val="nextTo"/>
        <c:crossAx val="188680832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'1(22)'!$B$9:$B$13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'1(22)'!$C$9:$C$13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8838656"/>
        <c:axId val="188840192"/>
        <c:axId val="0"/>
      </c:bar3DChart>
      <c:catAx>
        <c:axId val="18883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88840192"/>
        <c:crosses val="autoZero"/>
        <c:auto val="1"/>
        <c:lblAlgn val="ctr"/>
        <c:lblOffset val="100"/>
        <c:noMultiLvlLbl val="0"/>
      </c:catAx>
      <c:valAx>
        <c:axId val="188840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838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'1(22)'!$H$4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'1(22)'!$G$5:$G$9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'1(22)'!$H$5:$H$9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8864768"/>
        <c:axId val="188866560"/>
        <c:axId val="188456000"/>
      </c:bar3DChart>
      <c:catAx>
        <c:axId val="188864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88866560"/>
        <c:crosses val="autoZero"/>
        <c:auto val="1"/>
        <c:lblAlgn val="ctr"/>
        <c:lblOffset val="100"/>
        <c:noMultiLvlLbl val="0"/>
      </c:catAx>
      <c:valAx>
        <c:axId val="188866560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8864768"/>
        <c:crosses val="autoZero"/>
        <c:crossBetween val="between"/>
      </c:valAx>
      <c:serAx>
        <c:axId val="188456000"/>
        <c:scaling>
          <c:orientation val="minMax"/>
        </c:scaling>
        <c:delete val="1"/>
        <c:axPos val="b"/>
        <c:majorTickMark val="out"/>
        <c:minorTickMark val="none"/>
        <c:tickLblPos val="nextTo"/>
        <c:crossAx val="188866560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'1(23)'!$B$9:$B$13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'1(23)'!$C$9:$C$13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8884864"/>
        <c:axId val="188886400"/>
        <c:axId val="0"/>
      </c:bar3DChart>
      <c:catAx>
        <c:axId val="188884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88886400"/>
        <c:crosses val="autoZero"/>
        <c:auto val="1"/>
        <c:lblAlgn val="ctr"/>
        <c:lblOffset val="100"/>
        <c:noMultiLvlLbl val="0"/>
      </c:catAx>
      <c:valAx>
        <c:axId val="18888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884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'1(23)'!$H$4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'1(23)'!$G$5:$G$9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'1(23)'!$H$5:$H$9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8910976"/>
        <c:axId val="189015168"/>
        <c:axId val="188888384"/>
      </c:bar3DChart>
      <c:catAx>
        <c:axId val="188910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015168"/>
        <c:crosses val="autoZero"/>
        <c:auto val="1"/>
        <c:lblAlgn val="ctr"/>
        <c:lblOffset val="100"/>
        <c:noMultiLvlLbl val="0"/>
      </c:catAx>
      <c:valAx>
        <c:axId val="189015168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8910976"/>
        <c:crosses val="autoZero"/>
        <c:crossBetween val="between"/>
      </c:valAx>
      <c:serAx>
        <c:axId val="188888384"/>
        <c:scaling>
          <c:orientation val="minMax"/>
        </c:scaling>
        <c:delete val="1"/>
        <c:axPos val="b"/>
        <c:majorTickMark val="out"/>
        <c:minorTickMark val="none"/>
        <c:tickLblPos val="nextTo"/>
        <c:crossAx val="189015168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'1(24)'!$B$9:$B$13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'1(24)'!$C$9:$C$13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9070336"/>
        <c:axId val="189207296"/>
        <c:axId val="0"/>
      </c:bar3DChart>
      <c:catAx>
        <c:axId val="189070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207296"/>
        <c:crosses val="autoZero"/>
        <c:auto val="1"/>
        <c:lblAlgn val="ctr"/>
        <c:lblOffset val="100"/>
        <c:noMultiLvlLbl val="0"/>
      </c:catAx>
      <c:valAx>
        <c:axId val="18920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70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'1(24)'!$H$4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'1(24)'!$G$5:$G$9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'1(24)'!$H$5:$H$9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9248256"/>
        <c:axId val="189249792"/>
        <c:axId val="188890624"/>
      </c:bar3DChart>
      <c:catAx>
        <c:axId val="1892482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249792"/>
        <c:crosses val="autoZero"/>
        <c:auto val="1"/>
        <c:lblAlgn val="ctr"/>
        <c:lblOffset val="100"/>
        <c:noMultiLvlLbl val="0"/>
      </c:catAx>
      <c:valAx>
        <c:axId val="189249792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9248256"/>
        <c:crosses val="autoZero"/>
        <c:crossBetween val="between"/>
      </c:valAx>
      <c:serAx>
        <c:axId val="188890624"/>
        <c:scaling>
          <c:orientation val="minMax"/>
        </c:scaling>
        <c:delete val="1"/>
        <c:axPos val="b"/>
        <c:majorTickMark val="out"/>
        <c:minorTickMark val="none"/>
        <c:tickLblPos val="nextTo"/>
        <c:crossAx val="189249792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'1(25)'!$B$9:$B$13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'1(25)'!$C$9:$C$13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9374848"/>
        <c:axId val="189376384"/>
        <c:axId val="0"/>
      </c:bar3DChart>
      <c:catAx>
        <c:axId val="189374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9376384"/>
        <c:crosses val="autoZero"/>
        <c:auto val="1"/>
        <c:lblAlgn val="ctr"/>
        <c:lblOffset val="100"/>
        <c:noMultiLvlLbl val="0"/>
      </c:catAx>
      <c:valAx>
        <c:axId val="18937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374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'1(25)'!$H$4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'1(25)'!$G$5:$G$9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'1(25)'!$H$5:$H$9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9396864"/>
        <c:axId val="189398400"/>
        <c:axId val="189335296"/>
      </c:bar3DChart>
      <c:catAx>
        <c:axId val="189396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398400"/>
        <c:crosses val="autoZero"/>
        <c:auto val="1"/>
        <c:lblAlgn val="ctr"/>
        <c:lblOffset val="100"/>
        <c:noMultiLvlLbl val="0"/>
      </c:catAx>
      <c:valAx>
        <c:axId val="189398400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9396864"/>
        <c:crosses val="autoZero"/>
        <c:crossBetween val="between"/>
      </c:valAx>
      <c:serAx>
        <c:axId val="189335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89398400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'1(26)'!$B$9:$B$13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'1(26)'!$C$9:$C$13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9536128"/>
        <c:axId val="189537664"/>
        <c:axId val="0"/>
      </c:bar3DChart>
      <c:catAx>
        <c:axId val="18953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89537664"/>
        <c:crosses val="autoZero"/>
        <c:auto val="1"/>
        <c:lblAlgn val="ctr"/>
        <c:lblOffset val="100"/>
        <c:noMultiLvlLbl val="0"/>
      </c:catAx>
      <c:valAx>
        <c:axId val="18953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536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'1(26)'!$H$4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'1(26)'!$G$5:$G$9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'1(26)'!$H$5:$H$9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9558144"/>
        <c:axId val="189580416"/>
        <c:axId val="189337088"/>
      </c:bar3DChart>
      <c:catAx>
        <c:axId val="189558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580416"/>
        <c:crosses val="autoZero"/>
        <c:auto val="1"/>
        <c:lblAlgn val="ctr"/>
        <c:lblOffset val="100"/>
        <c:noMultiLvlLbl val="0"/>
      </c:catAx>
      <c:valAx>
        <c:axId val="189580416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9558144"/>
        <c:crosses val="autoZero"/>
        <c:crossBetween val="between"/>
      </c:valAx>
      <c:serAx>
        <c:axId val="189337088"/>
        <c:scaling>
          <c:orientation val="minMax"/>
        </c:scaling>
        <c:delete val="1"/>
        <c:axPos val="b"/>
        <c:majorTickMark val="out"/>
        <c:minorTickMark val="none"/>
        <c:tickLblPos val="nextTo"/>
        <c:crossAx val="189580416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'1(27)'!$B$9:$B$13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'1(27)'!$C$9:$C$13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9639680"/>
        <c:axId val="189727488"/>
        <c:axId val="0"/>
      </c:bar3DChart>
      <c:catAx>
        <c:axId val="18963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27488"/>
        <c:crosses val="autoZero"/>
        <c:auto val="1"/>
        <c:lblAlgn val="ctr"/>
        <c:lblOffset val="100"/>
        <c:noMultiLvlLbl val="0"/>
      </c:catAx>
      <c:valAx>
        <c:axId val="18972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639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'1(27)'!$H$4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'1(27)'!$G$5:$G$9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'1(27)'!$H$5:$H$9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9747968"/>
        <c:axId val="189749504"/>
        <c:axId val="189576960"/>
      </c:bar3DChart>
      <c:catAx>
        <c:axId val="189747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749504"/>
        <c:crosses val="autoZero"/>
        <c:auto val="1"/>
        <c:lblAlgn val="ctr"/>
        <c:lblOffset val="100"/>
        <c:noMultiLvlLbl val="0"/>
      </c:catAx>
      <c:valAx>
        <c:axId val="189749504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9747968"/>
        <c:crosses val="autoZero"/>
        <c:crossBetween val="between"/>
      </c:valAx>
      <c:serAx>
        <c:axId val="189576960"/>
        <c:scaling>
          <c:orientation val="minMax"/>
        </c:scaling>
        <c:delete val="1"/>
        <c:axPos val="b"/>
        <c:majorTickMark val="out"/>
        <c:minorTickMark val="none"/>
        <c:tickLblPos val="nextTo"/>
        <c:crossAx val="189749504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'1(28)'!$B$9:$B$13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'1(28)'!$C$9:$C$13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9862272"/>
        <c:axId val="189863808"/>
        <c:axId val="0"/>
      </c:bar3DChart>
      <c:catAx>
        <c:axId val="18986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89863808"/>
        <c:crosses val="autoZero"/>
        <c:auto val="1"/>
        <c:lblAlgn val="ctr"/>
        <c:lblOffset val="100"/>
        <c:noMultiLvlLbl val="0"/>
      </c:catAx>
      <c:valAx>
        <c:axId val="18986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862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'1(28)'!$H$4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'1(28)'!$G$5:$G$9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'1(28)'!$H$5:$H$9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9900672"/>
        <c:axId val="189902208"/>
        <c:axId val="189857792"/>
      </c:bar3DChart>
      <c:catAx>
        <c:axId val="1899006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902208"/>
        <c:crosses val="autoZero"/>
        <c:auto val="1"/>
        <c:lblAlgn val="ctr"/>
        <c:lblOffset val="100"/>
        <c:noMultiLvlLbl val="0"/>
      </c:catAx>
      <c:valAx>
        <c:axId val="189902208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89900672"/>
        <c:crosses val="autoZero"/>
        <c:crossBetween val="between"/>
      </c:valAx>
      <c:serAx>
        <c:axId val="189857792"/>
        <c:scaling>
          <c:orientation val="minMax"/>
        </c:scaling>
        <c:delete val="1"/>
        <c:axPos val="b"/>
        <c:majorTickMark val="out"/>
        <c:minorTickMark val="none"/>
        <c:tickLblPos val="nextTo"/>
        <c:crossAx val="189902208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'1(29)'!$B$9:$B$13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'1(29)'!$C$9:$C$13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9978112"/>
        <c:axId val="189979648"/>
        <c:axId val="0"/>
      </c:bar3DChart>
      <c:catAx>
        <c:axId val="189978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89979648"/>
        <c:crosses val="autoZero"/>
        <c:auto val="1"/>
        <c:lblAlgn val="ctr"/>
        <c:lblOffset val="100"/>
        <c:noMultiLvlLbl val="0"/>
      </c:catAx>
      <c:valAx>
        <c:axId val="18997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978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'1(29)'!$H$4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'1(29)'!$G$5:$G$9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'1(29)'!$H$5:$H$9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90016512"/>
        <c:axId val="190214912"/>
        <c:axId val="189860032"/>
      </c:bar3DChart>
      <c:catAx>
        <c:axId val="1900165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214912"/>
        <c:crosses val="autoZero"/>
        <c:auto val="1"/>
        <c:lblAlgn val="ctr"/>
        <c:lblOffset val="100"/>
        <c:noMultiLvlLbl val="0"/>
      </c:catAx>
      <c:valAx>
        <c:axId val="190214912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90016512"/>
        <c:crosses val="autoZero"/>
        <c:crossBetween val="between"/>
      </c:valAx>
      <c:serAx>
        <c:axId val="189860032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14912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540227930070343"/>
          <c:y val="5.4003684454436471E-2"/>
          <c:w val="0.80247739320168099"/>
          <c:h val="0.58059610029988851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'1(30)'!$B$9:$B$13</c:f>
              <c:strCache>
                <c:ptCount val="5"/>
                <c:pt idx="0">
                  <c:v>Total Rooms </c:v>
                </c:pt>
                <c:pt idx="1">
                  <c:v>Single Bed Rooms</c:v>
                </c:pt>
                <c:pt idx="2">
                  <c:v>Double Bed Rooms</c:v>
                </c:pt>
                <c:pt idx="3">
                  <c:v>Family Rooms</c:v>
                </c:pt>
                <c:pt idx="4">
                  <c:v>Event Halls</c:v>
                </c:pt>
              </c:strCache>
            </c:strRef>
          </c:cat>
          <c:val>
            <c:numRef>
              <c:f>'1(30)'!$C$9:$C$13</c:f>
              <c:numCache>
                <c:formatCode>General</c:formatCode>
                <c:ptCount val="5"/>
                <c:pt idx="0">
                  <c:v>50</c:v>
                </c:pt>
                <c:pt idx="1">
                  <c:v>25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0253696"/>
        <c:axId val="190267776"/>
        <c:axId val="0"/>
      </c:bar3DChart>
      <c:catAx>
        <c:axId val="19025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0267776"/>
        <c:crosses val="autoZero"/>
        <c:auto val="1"/>
        <c:lblAlgn val="ctr"/>
        <c:lblOffset val="100"/>
        <c:noMultiLvlLbl val="0"/>
      </c:catAx>
      <c:valAx>
        <c:axId val="19026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253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979395111038266"/>
          <c:y val="0.87919738641194656"/>
          <c:w val="0.25971101644335609"/>
          <c:h val="8.795696618498105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3352144067534"/>
          <c:y val="0.21017141800862499"/>
          <c:w val="0.77148440437116084"/>
          <c:h val="0.5427742697970396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'1(30)'!$H$4</c:f>
              <c:strCache>
                <c:ptCount val="1"/>
                <c:pt idx="0">
                  <c:v>Price Per Day</c:v>
                </c:pt>
              </c:strCache>
            </c:strRef>
          </c:tx>
          <c:invertIfNegative val="0"/>
          <c:cat>
            <c:strRef>
              <c:f>'1(30)'!$G$5:$G$9</c:f>
              <c:strCache>
                <c:ptCount val="5"/>
                <c:pt idx="0">
                  <c:v>Single Room</c:v>
                </c:pt>
                <c:pt idx="1">
                  <c:v>Double Room </c:v>
                </c:pt>
                <c:pt idx="2">
                  <c:v>Family Room </c:v>
                </c:pt>
                <c:pt idx="3">
                  <c:v>Extra Bed Charges (per Day)</c:v>
                </c:pt>
                <c:pt idx="4">
                  <c:v>Service Charges </c:v>
                </c:pt>
              </c:strCache>
            </c:strRef>
          </c:cat>
          <c:val>
            <c:numRef>
              <c:f>'1(30)'!$H$5:$H$9</c:f>
              <c:numCache>
                <c:formatCode>_([$PKR]\ * #,##0_);_([$PKR]\ * \(#,##0\);_([$PKR]\ * "-"_);_(@_)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25000</c:v>
                </c:pt>
                <c:pt idx="3">
                  <c:v>1000</c:v>
                </c:pt>
                <c:pt idx="4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90333312"/>
        <c:axId val="190334848"/>
        <c:axId val="190235520"/>
      </c:bar3DChart>
      <c:catAx>
        <c:axId val="1903333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334848"/>
        <c:crosses val="autoZero"/>
        <c:auto val="1"/>
        <c:lblAlgn val="ctr"/>
        <c:lblOffset val="100"/>
        <c:noMultiLvlLbl val="0"/>
      </c:catAx>
      <c:valAx>
        <c:axId val="190334848"/>
        <c:scaling>
          <c:orientation val="minMax"/>
        </c:scaling>
        <c:delete val="0"/>
        <c:axPos val="l"/>
        <c:majorGridlines/>
        <c:numFmt formatCode="_([$PKR]\ * #,##0_);_([$PKR]\ * \(#,##0\);_([$PKR]\ * &quot;-&quot;_);_(@_)" sourceLinked="1"/>
        <c:majorTickMark val="none"/>
        <c:minorTickMark val="none"/>
        <c:tickLblPos val="nextTo"/>
        <c:crossAx val="190333312"/>
        <c:crosses val="autoZero"/>
        <c:crossBetween val="between"/>
      </c:valAx>
      <c:serAx>
        <c:axId val="190235520"/>
        <c:scaling>
          <c:orientation val="minMax"/>
        </c:scaling>
        <c:delete val="1"/>
        <c:axPos val="b"/>
        <c:majorTickMark val="out"/>
        <c:minorTickMark val="none"/>
        <c:tickLblPos val="nextTo"/>
        <c:crossAx val="190334848"/>
        <c:crosses val="autoZero"/>
      </c:serAx>
    </c:plotArea>
    <c:legend>
      <c:legendPos val="r"/>
      <c:layout>
        <c:manualLayout>
          <c:xMode val="edge"/>
          <c:yMode val="edge"/>
          <c:x val="8.3420131812328518E-2"/>
          <c:y val="7.7664923710431974E-2"/>
          <c:w val="0.17777706984692074"/>
          <c:h val="9.032157837501941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15</xdr:row>
      <xdr:rowOff>33618</xdr:rowOff>
    </xdr:from>
    <xdr:to>
      <xdr:col>0</xdr:col>
      <xdr:colOff>2274794</xdr:colOff>
      <xdr:row>28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123266</xdr:colOff>
      <xdr:row>15</xdr:row>
      <xdr:rowOff>34737</xdr:rowOff>
    </xdr:from>
    <xdr:to>
      <xdr:col>8</xdr:col>
      <xdr:colOff>515471</xdr:colOff>
      <xdr:row>28</xdr:row>
      <xdr:rowOff>100852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Al%20Zuhu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5"/>
  <sheetViews>
    <sheetView zoomScale="70" zoomScaleNormal="70" workbookViewId="0">
      <selection activeCell="A5" sqref="A5"/>
    </sheetView>
  </sheetViews>
  <sheetFormatPr defaultRowHeight="15" x14ac:dyDescent="0.25"/>
  <cols>
    <col min="2" max="2" width="25.85546875" bestFit="1" customWidth="1"/>
    <col min="3" max="3" width="33.140625" style="12" bestFit="1" customWidth="1"/>
    <col min="4" max="4" width="28" style="12" bestFit="1" customWidth="1"/>
    <col min="5" max="5" width="22.42578125" style="12" bestFit="1" customWidth="1"/>
    <col min="6" max="6" width="24.28515625" bestFit="1" customWidth="1"/>
    <col min="7" max="7" width="20.85546875" customWidth="1"/>
    <col min="8" max="8" width="17.85546875" bestFit="1" customWidth="1"/>
    <col min="9" max="9" width="21.42578125" bestFit="1" customWidth="1"/>
    <col min="10" max="10" width="20.42578125" bestFit="1" customWidth="1"/>
    <col min="11" max="11" width="26.140625" style="1" bestFit="1" customWidth="1"/>
    <col min="12" max="12" width="24.28515625" style="1" bestFit="1" customWidth="1"/>
    <col min="13" max="13" width="20.7109375" style="5" bestFit="1" customWidth="1"/>
  </cols>
  <sheetData>
    <row r="1" spans="1:14" ht="15" customHeight="1" x14ac:dyDescent="0.2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5" customHeight="1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21" x14ac:dyDescent="0.35">
      <c r="A3" s="15"/>
      <c r="B3" s="28" t="s">
        <v>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23.25" x14ac:dyDescent="0.35">
      <c r="A4" s="14" t="s">
        <v>58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11</v>
      </c>
      <c r="J4" s="3" t="s">
        <v>12</v>
      </c>
      <c r="K4" s="3" t="s">
        <v>9</v>
      </c>
      <c r="L4" s="3" t="s">
        <v>10</v>
      </c>
      <c r="M4" s="6" t="s">
        <v>13</v>
      </c>
    </row>
    <row r="5" spans="1:14" ht="18.75" x14ac:dyDescent="0.25">
      <c r="A5" s="17">
        <v>101</v>
      </c>
      <c r="B5" t="s">
        <v>16</v>
      </c>
      <c r="C5" s="19" t="s">
        <v>53</v>
      </c>
      <c r="D5" s="18">
        <f>92-317-1766996</f>
        <v>-1767221</v>
      </c>
      <c r="E5" s="2" t="s">
        <v>15</v>
      </c>
      <c r="F5" s="2" t="s">
        <v>15</v>
      </c>
      <c r="G5" s="2" t="s">
        <v>15</v>
      </c>
      <c r="H5" s="2" t="s">
        <v>14</v>
      </c>
      <c r="I5" s="2" t="s">
        <v>15</v>
      </c>
      <c r="J5" s="2" t="s">
        <v>14</v>
      </c>
      <c r="K5" s="4">
        <v>7000</v>
      </c>
      <c r="L5" s="4">
        <v>15000</v>
      </c>
      <c r="M5" s="5">
        <v>35</v>
      </c>
    </row>
    <row r="6" spans="1:14" ht="18.75" hidden="1" x14ac:dyDescent="0.25">
      <c r="A6" s="17">
        <v>102</v>
      </c>
      <c r="B6" t="s">
        <v>63</v>
      </c>
      <c r="C6" s="12" t="s">
        <v>17</v>
      </c>
      <c r="D6" s="12">
        <f>92-315-5795489</f>
        <v>-5795712</v>
      </c>
      <c r="E6" s="2" t="s">
        <v>15</v>
      </c>
      <c r="F6" s="2" t="s">
        <v>15</v>
      </c>
      <c r="G6" s="2" t="s">
        <v>14</v>
      </c>
      <c r="H6" s="2" t="s">
        <v>15</v>
      </c>
      <c r="I6" s="2" t="s">
        <v>14</v>
      </c>
      <c r="J6" s="2" t="s">
        <v>15</v>
      </c>
      <c r="K6" s="4">
        <v>8000</v>
      </c>
      <c r="L6" s="4">
        <v>16000</v>
      </c>
      <c r="M6" s="5">
        <v>30</v>
      </c>
    </row>
    <row r="7" spans="1:14" ht="18.75" x14ac:dyDescent="0.25">
      <c r="A7" s="16">
        <v>103</v>
      </c>
      <c r="B7" t="s">
        <v>59</v>
      </c>
      <c r="C7" s="12" t="s">
        <v>17</v>
      </c>
      <c r="D7" s="12">
        <f>92-315-7896458</f>
        <v>-7896681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14</v>
      </c>
      <c r="K7" s="4">
        <v>10000</v>
      </c>
      <c r="L7" s="4">
        <v>90000</v>
      </c>
      <c r="M7" s="5">
        <v>52</v>
      </c>
    </row>
    <row r="8" spans="1:14" ht="18.75" hidden="1" x14ac:dyDescent="0.25">
      <c r="A8" s="16">
        <v>104</v>
      </c>
      <c r="B8" t="s">
        <v>60</v>
      </c>
      <c r="C8" s="12" t="s">
        <v>17</v>
      </c>
      <c r="D8" s="12">
        <f>92-312-1234567</f>
        <v>-1234787</v>
      </c>
      <c r="E8" s="2" t="s">
        <v>15</v>
      </c>
      <c r="F8" s="2" t="s">
        <v>15</v>
      </c>
      <c r="G8" s="2" t="s">
        <v>14</v>
      </c>
      <c r="H8" s="2" t="s">
        <v>15</v>
      </c>
      <c r="I8" s="2" t="s">
        <v>14</v>
      </c>
      <c r="J8" s="2" t="s">
        <v>14</v>
      </c>
      <c r="K8" s="4">
        <v>4000</v>
      </c>
      <c r="L8" s="4">
        <v>14000</v>
      </c>
      <c r="M8" s="5">
        <v>25</v>
      </c>
    </row>
    <row r="9" spans="1:14" ht="18.75" x14ac:dyDescent="0.25">
      <c r="A9" s="16">
        <v>105</v>
      </c>
      <c r="B9" t="s">
        <v>61</v>
      </c>
      <c r="C9" s="12" t="s">
        <v>68</v>
      </c>
      <c r="D9" s="12">
        <f>92-315-2978546</f>
        <v>-2978769</v>
      </c>
      <c r="E9" s="2" t="s">
        <v>15</v>
      </c>
      <c r="F9" s="2" t="s">
        <v>15</v>
      </c>
      <c r="G9" s="2" t="s">
        <v>15</v>
      </c>
      <c r="H9" s="2" t="s">
        <v>14</v>
      </c>
      <c r="I9" s="2" t="s">
        <v>14</v>
      </c>
      <c r="J9" s="2" t="s">
        <v>14</v>
      </c>
      <c r="K9" s="4">
        <v>5000</v>
      </c>
      <c r="L9" s="4">
        <v>15000</v>
      </c>
      <c r="M9" s="5">
        <v>30</v>
      </c>
    </row>
    <row r="10" spans="1:14" ht="18.75" x14ac:dyDescent="0.25">
      <c r="A10" s="16">
        <v>106</v>
      </c>
      <c r="B10" t="s">
        <v>62</v>
      </c>
      <c r="C10" s="12" t="s">
        <v>69</v>
      </c>
      <c r="D10" s="12">
        <f>92-341-1674876</f>
        <v>-1675125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14</v>
      </c>
      <c r="K10" s="4">
        <v>6780</v>
      </c>
      <c r="L10" s="4">
        <v>12000</v>
      </c>
      <c r="M10" s="5">
        <v>35</v>
      </c>
    </row>
    <row r="11" spans="1:14" ht="18.75" hidden="1" x14ac:dyDescent="0.25">
      <c r="A11" s="16">
        <v>107</v>
      </c>
      <c r="B11" t="s">
        <v>64</v>
      </c>
      <c r="C11" s="12" t="s">
        <v>70</v>
      </c>
      <c r="D11" s="12">
        <f>92-312-1547996</f>
        <v>-1548216</v>
      </c>
      <c r="E11" s="2" t="s">
        <v>15</v>
      </c>
      <c r="F11" s="2" t="s">
        <v>15</v>
      </c>
      <c r="G11" s="2" t="s">
        <v>14</v>
      </c>
      <c r="H11" s="2" t="s">
        <v>15</v>
      </c>
      <c r="I11" s="2" t="s">
        <v>15</v>
      </c>
      <c r="J11" s="2" t="s">
        <v>14</v>
      </c>
      <c r="K11" s="4">
        <v>9482</v>
      </c>
      <c r="L11" s="4">
        <v>18000</v>
      </c>
      <c r="M11" s="5">
        <v>50</v>
      </c>
    </row>
    <row r="12" spans="1:14" ht="18.75" x14ac:dyDescent="0.25">
      <c r="A12" s="16">
        <v>108</v>
      </c>
      <c r="B12" t="s">
        <v>65</v>
      </c>
      <c r="C12" s="12" t="s">
        <v>17</v>
      </c>
      <c r="D12" s="12">
        <f>92-314-8745931</f>
        <v>-8746153</v>
      </c>
      <c r="E12" s="2" t="s">
        <v>15</v>
      </c>
      <c r="F12" s="2" t="s">
        <v>15</v>
      </c>
      <c r="G12" s="2" t="s">
        <v>15</v>
      </c>
      <c r="H12" s="2" t="s">
        <v>14</v>
      </c>
      <c r="I12" s="2" t="s">
        <v>14</v>
      </c>
      <c r="J12" s="2" t="s">
        <v>14</v>
      </c>
      <c r="K12" s="4">
        <v>10089</v>
      </c>
      <c r="L12" s="4">
        <v>20000</v>
      </c>
      <c r="M12" s="5">
        <v>60</v>
      </c>
    </row>
    <row r="13" spans="1:14" ht="18.75" hidden="1" x14ac:dyDescent="0.25">
      <c r="A13" s="16">
        <v>109</v>
      </c>
      <c r="B13" t="s">
        <v>66</v>
      </c>
      <c r="C13" s="12" t="s">
        <v>71</v>
      </c>
      <c r="D13" s="12">
        <f>92-314-9875648</f>
        <v>-9875870</v>
      </c>
      <c r="E13" s="2" t="s">
        <v>15</v>
      </c>
      <c r="F13" s="2" t="s">
        <v>15</v>
      </c>
      <c r="G13" s="2" t="s">
        <v>14</v>
      </c>
      <c r="H13" s="2" t="s">
        <v>15</v>
      </c>
      <c r="I13" s="2" t="s">
        <v>14</v>
      </c>
      <c r="J13" s="2" t="s">
        <v>15</v>
      </c>
      <c r="K13" s="4">
        <v>11222</v>
      </c>
      <c r="L13" s="4">
        <v>25000</v>
      </c>
      <c r="M13" s="5">
        <v>90</v>
      </c>
    </row>
    <row r="14" spans="1:14" ht="18.75" x14ac:dyDescent="0.25">
      <c r="A14" s="16">
        <v>110</v>
      </c>
      <c r="B14" t="s">
        <v>67</v>
      </c>
      <c r="C14" s="12" t="s">
        <v>72</v>
      </c>
      <c r="D14" s="12">
        <f>92-317-4587967</f>
        <v>-4588192</v>
      </c>
      <c r="E14" s="2" t="s">
        <v>15</v>
      </c>
      <c r="F14" s="2" t="s">
        <v>15</v>
      </c>
      <c r="G14" s="2" t="s">
        <v>15</v>
      </c>
      <c r="H14" s="2" t="s">
        <v>14</v>
      </c>
      <c r="I14" s="2" t="s">
        <v>15</v>
      </c>
      <c r="J14" s="2" t="s">
        <v>14</v>
      </c>
      <c r="K14" s="4">
        <v>9999</v>
      </c>
      <c r="L14" s="4">
        <v>24000</v>
      </c>
      <c r="M14" s="5">
        <v>12</v>
      </c>
    </row>
    <row r="15" spans="1:14" ht="18.75" hidden="1" x14ac:dyDescent="0.25">
      <c r="A15" s="16">
        <v>111</v>
      </c>
      <c r="E15" s="2"/>
      <c r="F15" s="2"/>
      <c r="G15" s="2"/>
      <c r="H15" s="2"/>
      <c r="I15" s="2"/>
      <c r="J15" s="2"/>
      <c r="K15" s="4"/>
      <c r="L15" s="4"/>
    </row>
    <row r="16" spans="1:14" ht="18.75" hidden="1" x14ac:dyDescent="0.25">
      <c r="A16" s="16">
        <v>112</v>
      </c>
      <c r="E16" s="2"/>
      <c r="F16" s="2"/>
      <c r="G16" s="2"/>
      <c r="H16" s="2"/>
      <c r="I16" s="2"/>
      <c r="J16" s="2"/>
      <c r="K16" s="4"/>
      <c r="L16" s="4"/>
    </row>
    <row r="17" spans="1:12" ht="18.75" hidden="1" x14ac:dyDescent="0.25">
      <c r="A17" s="16">
        <v>113</v>
      </c>
      <c r="E17" s="2"/>
      <c r="F17" s="2"/>
      <c r="G17" s="2"/>
      <c r="H17" s="2"/>
      <c r="I17" s="2"/>
      <c r="J17" s="2"/>
      <c r="K17" s="4"/>
      <c r="L17" s="4"/>
    </row>
    <row r="18" spans="1:12" ht="18.75" hidden="1" x14ac:dyDescent="0.25">
      <c r="A18" s="16">
        <v>114</v>
      </c>
      <c r="E18" s="2"/>
      <c r="F18" s="2"/>
      <c r="G18" s="2"/>
      <c r="H18" s="2"/>
      <c r="I18" s="2"/>
      <c r="J18" s="2"/>
      <c r="K18" s="4"/>
      <c r="L18" s="4"/>
    </row>
    <row r="19" spans="1:12" ht="18.75" hidden="1" x14ac:dyDescent="0.25">
      <c r="A19" s="16">
        <v>115</v>
      </c>
      <c r="E19" s="2"/>
      <c r="F19" s="2"/>
      <c r="G19" s="2"/>
      <c r="H19" s="2"/>
      <c r="I19" s="2"/>
      <c r="J19" s="2"/>
      <c r="K19" s="4"/>
      <c r="L19" s="4"/>
    </row>
    <row r="20" spans="1:12" ht="18.75" hidden="1" x14ac:dyDescent="0.25">
      <c r="A20" s="16">
        <v>116</v>
      </c>
      <c r="E20" s="2"/>
      <c r="F20" s="2"/>
      <c r="G20" s="2"/>
      <c r="H20" s="2"/>
      <c r="I20" s="2"/>
      <c r="J20" s="2"/>
      <c r="K20" s="4"/>
      <c r="L20" s="4"/>
    </row>
    <row r="21" spans="1:12" ht="18.75" hidden="1" x14ac:dyDescent="0.25">
      <c r="A21" s="16">
        <v>117</v>
      </c>
      <c r="E21" s="2"/>
      <c r="F21" s="2"/>
      <c r="G21" s="2"/>
      <c r="H21" s="2"/>
      <c r="I21" s="2"/>
      <c r="J21" s="2"/>
      <c r="K21" s="4"/>
      <c r="L21" s="4"/>
    </row>
    <row r="22" spans="1:12" ht="18.75" hidden="1" x14ac:dyDescent="0.25">
      <c r="A22" s="16">
        <v>118</v>
      </c>
      <c r="E22" s="2"/>
      <c r="F22" s="2"/>
      <c r="G22" s="2"/>
      <c r="H22" s="2"/>
      <c r="I22" s="2"/>
      <c r="J22" s="2"/>
      <c r="K22" s="4"/>
      <c r="L22" s="4"/>
    </row>
    <row r="23" spans="1:12" ht="18.75" hidden="1" x14ac:dyDescent="0.25">
      <c r="A23" s="16">
        <v>119</v>
      </c>
      <c r="E23" s="2"/>
      <c r="F23" s="2"/>
      <c r="G23" s="2"/>
      <c r="H23" s="2"/>
      <c r="I23" s="2"/>
      <c r="J23" s="2"/>
      <c r="K23" s="4"/>
      <c r="L23" s="4"/>
    </row>
    <row r="24" spans="1:12" ht="18.75" hidden="1" x14ac:dyDescent="0.25">
      <c r="A24" s="16">
        <v>120</v>
      </c>
      <c r="E24" s="2"/>
      <c r="F24" s="2"/>
      <c r="G24" s="2"/>
      <c r="H24" s="2"/>
      <c r="I24" s="2"/>
      <c r="J24" s="2"/>
      <c r="K24" s="4"/>
      <c r="L24" s="4"/>
    </row>
    <row r="25" spans="1:12" ht="18.75" hidden="1" x14ac:dyDescent="0.25">
      <c r="A25" s="17">
        <v>121</v>
      </c>
      <c r="E25" s="2"/>
      <c r="F25" s="2"/>
      <c r="G25" s="2"/>
      <c r="H25" s="2"/>
      <c r="I25" s="2"/>
      <c r="J25" s="2"/>
      <c r="K25" s="4"/>
      <c r="L25" s="4"/>
    </row>
    <row r="26" spans="1:12" ht="18.75" hidden="1" x14ac:dyDescent="0.25">
      <c r="A26" s="17">
        <v>122</v>
      </c>
      <c r="E26" s="2"/>
      <c r="F26" s="2"/>
      <c r="G26" s="2"/>
      <c r="H26" s="2"/>
      <c r="I26" s="2"/>
      <c r="J26" s="2"/>
      <c r="K26" s="4"/>
      <c r="L26" s="4"/>
    </row>
    <row r="27" spans="1:12" ht="18.75" hidden="1" x14ac:dyDescent="0.25">
      <c r="A27" s="17">
        <v>123</v>
      </c>
      <c r="E27" s="2"/>
      <c r="F27" s="2"/>
      <c r="G27" s="2"/>
      <c r="H27" s="2"/>
      <c r="I27" s="2"/>
      <c r="J27" s="2"/>
      <c r="K27" s="4"/>
      <c r="L27" s="4"/>
    </row>
    <row r="28" spans="1:12" ht="18.75" hidden="1" x14ac:dyDescent="0.25">
      <c r="A28" s="17">
        <v>124</v>
      </c>
      <c r="E28" s="2"/>
      <c r="F28" s="2"/>
      <c r="G28" s="2"/>
      <c r="H28" s="2"/>
      <c r="I28" s="2"/>
      <c r="K28" s="4"/>
      <c r="L28" s="4"/>
    </row>
    <row r="29" spans="1:12" ht="18.75" hidden="1" x14ac:dyDescent="0.25">
      <c r="A29" s="17">
        <v>125</v>
      </c>
      <c r="E29" s="2"/>
      <c r="F29" s="2"/>
      <c r="G29" s="2"/>
      <c r="H29" s="2"/>
      <c r="I29" s="2"/>
      <c r="J29" s="2"/>
      <c r="K29" s="4"/>
      <c r="L29" s="4"/>
    </row>
    <row r="30" spans="1:12" ht="18.75" hidden="1" x14ac:dyDescent="0.25">
      <c r="A30" s="17">
        <v>126</v>
      </c>
      <c r="E30" s="2"/>
      <c r="F30" s="2"/>
      <c r="G30" s="2"/>
      <c r="H30" s="2"/>
      <c r="I30" s="2"/>
      <c r="J30" s="2"/>
      <c r="K30" s="4"/>
      <c r="L30" s="4"/>
    </row>
    <row r="31" spans="1:12" ht="18.75" hidden="1" x14ac:dyDescent="0.25">
      <c r="A31" s="17">
        <v>127</v>
      </c>
      <c r="E31" s="2"/>
      <c r="F31" s="2"/>
      <c r="G31" s="2"/>
      <c r="H31" s="2"/>
      <c r="I31" s="2"/>
      <c r="J31" s="2"/>
      <c r="K31" s="4"/>
      <c r="L31" s="4"/>
    </row>
    <row r="32" spans="1:12" ht="18.75" hidden="1" x14ac:dyDescent="0.25">
      <c r="A32" s="17">
        <v>128</v>
      </c>
      <c r="E32" s="2"/>
      <c r="F32" s="2"/>
      <c r="G32" s="2"/>
      <c r="H32" s="2"/>
      <c r="I32" s="2"/>
      <c r="J32" s="2"/>
      <c r="K32" s="4"/>
      <c r="L32" s="4"/>
    </row>
    <row r="33" spans="1:12" ht="18.75" hidden="1" x14ac:dyDescent="0.25">
      <c r="A33" s="17">
        <v>129</v>
      </c>
      <c r="E33" s="2"/>
      <c r="F33" s="2"/>
      <c r="G33" s="2"/>
      <c r="H33" s="2"/>
      <c r="I33" s="2"/>
      <c r="J33" s="2"/>
      <c r="K33" s="4"/>
      <c r="L33" s="4"/>
    </row>
    <row r="34" spans="1:12" ht="18.75" hidden="1" x14ac:dyDescent="0.25">
      <c r="A34" s="17">
        <v>130</v>
      </c>
      <c r="E34" s="2"/>
      <c r="F34" s="2"/>
      <c r="G34" s="2"/>
      <c r="H34" s="2"/>
      <c r="I34" s="2"/>
      <c r="J34" s="2"/>
      <c r="K34" s="4"/>
      <c r="L34" s="4"/>
    </row>
    <row r="35" spans="1:12" ht="18.75" x14ac:dyDescent="0.25">
      <c r="E35" s="2"/>
      <c r="F35" s="2"/>
      <c r="G35" s="2"/>
      <c r="H35" s="2"/>
      <c r="I35" s="2"/>
      <c r="J35" s="2"/>
      <c r="K35" s="4"/>
      <c r="L35" s="4"/>
    </row>
    <row r="36" spans="1:12" ht="18.75" x14ac:dyDescent="0.25">
      <c r="E36" s="2"/>
      <c r="F36" s="2"/>
      <c r="G36" s="2"/>
      <c r="H36" s="2"/>
      <c r="I36" s="2"/>
      <c r="J36" s="2"/>
      <c r="K36" s="4"/>
      <c r="L36" s="4"/>
    </row>
    <row r="37" spans="1:12" ht="18.75" x14ac:dyDescent="0.25">
      <c r="E37" s="2"/>
      <c r="F37" s="2"/>
      <c r="G37" s="2"/>
      <c r="H37" s="2"/>
      <c r="I37" s="2"/>
      <c r="J37" s="2"/>
      <c r="K37" s="4"/>
      <c r="L37" s="4"/>
    </row>
    <row r="38" spans="1:12" ht="18.75" x14ac:dyDescent="0.25">
      <c r="E38" s="2"/>
      <c r="F38" s="2"/>
      <c r="G38" s="2"/>
      <c r="H38" s="2"/>
      <c r="I38" s="2"/>
      <c r="J38" s="2"/>
      <c r="K38" s="4"/>
      <c r="L38" s="4"/>
    </row>
    <row r="39" spans="1:12" ht="18.75" x14ac:dyDescent="0.25">
      <c r="E39" s="2"/>
      <c r="F39" s="2"/>
      <c r="G39" s="2"/>
      <c r="H39" s="2"/>
      <c r="I39" s="2"/>
      <c r="J39" s="2"/>
      <c r="K39" s="4"/>
      <c r="L39" s="4"/>
    </row>
    <row r="40" spans="1:12" ht="18.75" x14ac:dyDescent="0.25">
      <c r="E40" s="2"/>
      <c r="F40" s="2"/>
      <c r="G40" s="2"/>
      <c r="H40" s="2"/>
      <c r="I40" s="2"/>
      <c r="J40" s="2"/>
      <c r="K40" s="4"/>
      <c r="L40" s="4"/>
    </row>
    <row r="41" spans="1:12" ht="18.75" x14ac:dyDescent="0.25">
      <c r="E41" s="2"/>
      <c r="F41" s="2"/>
      <c r="G41" s="2"/>
      <c r="H41" s="2"/>
      <c r="I41" s="2"/>
      <c r="J41" s="2"/>
      <c r="K41" s="4"/>
      <c r="L41" s="4"/>
    </row>
    <row r="42" spans="1:12" ht="18.75" x14ac:dyDescent="0.25">
      <c r="E42" s="2"/>
      <c r="F42" s="2"/>
      <c r="G42" s="2"/>
      <c r="H42" s="2"/>
      <c r="I42" s="2"/>
      <c r="J42" s="2"/>
      <c r="K42" s="4"/>
      <c r="L42" s="4"/>
    </row>
    <row r="43" spans="1:12" ht="18.75" x14ac:dyDescent="0.25">
      <c r="E43" s="2"/>
      <c r="F43" s="2"/>
      <c r="G43" s="2"/>
      <c r="H43" s="2"/>
      <c r="I43" s="2"/>
      <c r="J43" s="2"/>
      <c r="K43" s="4"/>
      <c r="L43" s="4"/>
    </row>
    <row r="44" spans="1:12" ht="18.75" x14ac:dyDescent="0.25">
      <c r="E44" s="2"/>
      <c r="F44" s="2"/>
      <c r="G44" s="2"/>
      <c r="H44" s="2"/>
      <c r="I44" s="2"/>
      <c r="J44" s="2"/>
      <c r="K44" s="4"/>
      <c r="L44" s="4"/>
    </row>
    <row r="45" spans="1:12" ht="18.75" x14ac:dyDescent="0.25">
      <c r="E45" s="2"/>
      <c r="F45" s="2"/>
      <c r="G45" s="2"/>
      <c r="H45" s="2"/>
      <c r="I45" s="2"/>
      <c r="J45" s="2"/>
      <c r="K45" s="4"/>
      <c r="L45" s="4"/>
    </row>
    <row r="46" spans="1:12" ht="18.75" x14ac:dyDescent="0.25">
      <c r="E46" s="2"/>
      <c r="F46" s="2"/>
      <c r="G46" s="2"/>
      <c r="H46" s="2"/>
      <c r="I46" s="2"/>
      <c r="J46" s="2"/>
      <c r="K46" s="4"/>
      <c r="L46" s="4"/>
    </row>
    <row r="47" spans="1:12" ht="18.75" x14ac:dyDescent="0.25">
      <c r="E47" s="2"/>
      <c r="F47" s="2"/>
      <c r="G47" s="2"/>
      <c r="H47" s="2"/>
      <c r="I47" s="2"/>
      <c r="J47" s="2"/>
      <c r="K47" s="4"/>
      <c r="L47" s="4"/>
    </row>
    <row r="48" spans="1:12" ht="18.75" x14ac:dyDescent="0.25">
      <c r="E48" s="2"/>
      <c r="F48" s="2"/>
      <c r="G48" s="2"/>
      <c r="H48" s="2"/>
      <c r="I48" s="2"/>
      <c r="J48" s="2"/>
      <c r="K48" s="4"/>
      <c r="L48" s="4"/>
    </row>
    <row r="49" spans="5:12" ht="18.75" x14ac:dyDescent="0.25">
      <c r="E49" s="2"/>
      <c r="F49" s="2"/>
      <c r="G49" s="2"/>
      <c r="H49" s="2"/>
      <c r="I49" s="2"/>
      <c r="J49" s="2"/>
      <c r="K49" s="4"/>
      <c r="L49" s="4"/>
    </row>
    <row r="50" spans="5:12" ht="18.75" x14ac:dyDescent="0.25">
      <c r="E50" s="2"/>
      <c r="F50" s="2"/>
      <c r="G50" s="2"/>
      <c r="H50" s="2"/>
      <c r="I50" s="2"/>
      <c r="J50" s="2"/>
      <c r="K50" s="4"/>
      <c r="L50" s="4"/>
    </row>
    <row r="51" spans="5:12" ht="18.75" x14ac:dyDescent="0.25">
      <c r="E51" s="2"/>
      <c r="F51" s="2"/>
      <c r="G51" s="2"/>
      <c r="H51" s="2"/>
      <c r="I51" s="2"/>
      <c r="J51" s="2"/>
      <c r="K51" s="4"/>
      <c r="L51" s="4"/>
    </row>
    <row r="52" spans="5:12" ht="18.75" x14ac:dyDescent="0.25">
      <c r="E52" s="2"/>
      <c r="F52" s="2"/>
      <c r="G52" s="2"/>
      <c r="H52" s="2"/>
      <c r="I52" s="2"/>
      <c r="J52" s="2"/>
      <c r="K52" s="4"/>
      <c r="L52" s="4"/>
    </row>
    <row r="53" spans="5:12" ht="18.75" x14ac:dyDescent="0.25">
      <c r="E53" s="2"/>
      <c r="F53" s="2"/>
      <c r="G53" s="2"/>
      <c r="H53" s="2"/>
      <c r="I53" s="2"/>
      <c r="J53" s="2"/>
      <c r="K53" s="4"/>
      <c r="L53" s="4"/>
    </row>
    <row r="54" spans="5:12" ht="18.75" x14ac:dyDescent="0.25">
      <c r="E54" s="2"/>
      <c r="F54" s="2"/>
      <c r="G54" s="2"/>
      <c r="H54" s="2"/>
      <c r="I54" s="2"/>
      <c r="J54" s="2"/>
      <c r="K54" s="4"/>
      <c r="L54" s="4"/>
    </row>
    <row r="55" spans="5:12" ht="18.75" x14ac:dyDescent="0.25">
      <c r="E55" s="2"/>
      <c r="F55" s="2"/>
      <c r="G55" s="2"/>
      <c r="H55" s="2"/>
      <c r="I55" s="2"/>
      <c r="J55" s="2"/>
    </row>
  </sheetData>
  <sheetProtection formatCells="0" formatColumns="0" formatRows="0" insertColumns="0" insertRows="0" insertHyperlinks="0" deleteColumns="0" deleteRows="0" sort="0" autoFilter="0" pivotTables="0"/>
  <autoFilter ref="B4:M34">
    <filterColumn colId="5">
      <filters>
        <filter val="•"/>
      </filters>
    </filterColumn>
  </autoFilter>
  <mergeCells count="2">
    <mergeCell ref="B1:N2"/>
    <mergeCell ref="B3:N3"/>
  </mergeCells>
  <hyperlinks>
    <hyperlink ref="A6" location="'10 (2)'!A1" display="'10 (2)'!A1"/>
    <hyperlink ref="A7" location="'Al-Zuhul'!A1" display="'Al-Zuhul'!A1"/>
    <hyperlink ref="A8" location="'10 (4)'!A1" display="'10 (4)'!A1"/>
    <hyperlink ref="A9" location="'10 (5)'!A1" display="'10 (5)'!A1"/>
    <hyperlink ref="A10" location="'10 (6)'!A1" display="'10 (6)'!A1"/>
    <hyperlink ref="A11" location="'10 (7)'!A1" display="'10 (7)'!A1"/>
    <hyperlink ref="A12" location="'10 (8)'!A1" display="'10 (8)'!A1"/>
    <hyperlink ref="A13" location="'10 (8)'!A1" display="'10 (8)'!A1"/>
    <hyperlink ref="A14" location="'1(10)'!A1" display="'1(10)'!A1"/>
    <hyperlink ref="A15" location="'1(11)'!A1" display="'1(11)'!A1"/>
    <hyperlink ref="A16" location="'1(12)'!A1" display="'1(12)'!A1"/>
    <hyperlink ref="A17" location="'1(13)'!A1" display="'1(13)'!A1"/>
    <hyperlink ref="A18" location="'1(14)'!A1" display="'1(14)'!A1"/>
    <hyperlink ref="A19" location="'1(15)'!A1" display="'1(15)'!A1"/>
    <hyperlink ref="A20" location="'1(16)'!A1" display="'1(16)'!A1"/>
    <hyperlink ref="A21" location="'1(17)'!A1" display="'1(17)'!A1"/>
    <hyperlink ref="A22" location="'1(18)'!A1" display="'1(18)'!A1"/>
    <hyperlink ref="A5" location="'10'!A1" display="'10'!A1"/>
    <hyperlink ref="A23" location="'1(19)'!A1" display="'1(19)'!A1"/>
    <hyperlink ref="A24" location="'1(20)'!A1" display="'1(20)'!A1"/>
    <hyperlink ref="A25" location="'1(21)'!A1" display="'1(21)'!A1"/>
    <hyperlink ref="A27" location="'1(23)'!A1" display="'1(23)'!A1"/>
    <hyperlink ref="A26" location="'1(22)'!A1" display="'1(22)'!A1"/>
    <hyperlink ref="A28" location="'1(24)'!A1" display="'1(24)'!A1"/>
    <hyperlink ref="A29" location="'1(25)'!A1" display="'1(25)'!A1"/>
    <hyperlink ref="A30" location="'1(26)'!A1" display="'1(26)'!A1"/>
    <hyperlink ref="A31" location="'1(27)'!A1" display="'1(27)'!A1"/>
    <hyperlink ref="A32" location="'1(28)'!A1" display="'1(28)'!A1"/>
    <hyperlink ref="A33" location="'1(29)'!A1" display="'1(29)'!A1"/>
    <hyperlink ref="A34" location="'1(30)'!A1" display="'1(30)'!A1"/>
  </hyperlink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70" zoomScaleNormal="70" workbookViewId="0">
      <selection activeCell="B32" sqref="B32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27.28515625" customWidth="1"/>
    <col min="4" max="4" width="42.140625" customWidth="1"/>
    <col min="5" max="5" width="12.140625" style="20" customWidth="1"/>
    <col min="6" max="6" width="25.85546875" bestFit="1" customWidth="1"/>
    <col min="7" max="7" width="26.7109375" bestFit="1" customWidth="1"/>
    <col min="8" max="8" width="17.28515625" bestFit="1" customWidth="1"/>
    <col min="9" max="9" width="22.85546875" bestFit="1" customWidth="1"/>
    <col min="10" max="10" width="10.42578125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  <c r="E2" s="31"/>
    </row>
    <row r="3" spans="1:11" x14ac:dyDescent="0.25">
      <c r="A3" s="31"/>
      <c r="B3" s="8" t="s">
        <v>2</v>
      </c>
      <c r="C3" s="30" t="s">
        <v>82</v>
      </c>
      <c r="D3" s="30"/>
      <c r="E3" s="31"/>
      <c r="F3" s="7" t="s">
        <v>39</v>
      </c>
      <c r="G3" s="8"/>
    </row>
    <row r="4" spans="1:11" ht="18.75" x14ac:dyDescent="0.3">
      <c r="A4" s="31"/>
      <c r="B4" s="8" t="s">
        <v>19</v>
      </c>
      <c r="C4" s="30" t="s">
        <v>83</v>
      </c>
      <c r="D4" s="30"/>
      <c r="E4" s="31"/>
      <c r="F4" s="31"/>
      <c r="G4" s="7" t="s">
        <v>81</v>
      </c>
      <c r="H4" s="24" t="s">
        <v>78</v>
      </c>
      <c r="I4" s="7" t="s">
        <v>42</v>
      </c>
    </row>
    <row r="5" spans="1:11" x14ac:dyDescent="0.25">
      <c r="A5" s="31"/>
      <c r="B5" s="8" t="s">
        <v>20</v>
      </c>
      <c r="C5" s="30" t="s">
        <v>84</v>
      </c>
      <c r="D5" s="30"/>
      <c r="E5" s="31"/>
      <c r="F5" s="31"/>
      <c r="G5" s="22" t="s">
        <v>74</v>
      </c>
      <c r="H5" s="25">
        <v>8000</v>
      </c>
      <c r="I5" s="30"/>
      <c r="J5" s="30"/>
    </row>
    <row r="6" spans="1:11" x14ac:dyDescent="0.25">
      <c r="A6" s="31"/>
      <c r="B6" s="8" t="s">
        <v>21</v>
      </c>
      <c r="C6" s="30"/>
      <c r="D6" s="30"/>
      <c r="E6" s="31"/>
      <c r="F6" s="31"/>
      <c r="G6" s="23" t="s">
        <v>75</v>
      </c>
      <c r="H6" s="26">
        <v>15000</v>
      </c>
      <c r="I6" s="30"/>
      <c r="J6" s="30"/>
    </row>
    <row r="7" spans="1:11" x14ac:dyDescent="0.25">
      <c r="A7" s="31"/>
      <c r="B7" s="31"/>
      <c r="C7" s="31"/>
      <c r="D7" s="31"/>
      <c r="E7" s="31"/>
      <c r="F7" s="31"/>
      <c r="G7" s="23" t="s">
        <v>76</v>
      </c>
      <c r="H7" s="26">
        <v>12000</v>
      </c>
      <c r="I7" s="30"/>
      <c r="J7" s="30"/>
    </row>
    <row r="8" spans="1:11" x14ac:dyDescent="0.25">
      <c r="A8" s="7" t="s">
        <v>22</v>
      </c>
      <c r="B8" s="31"/>
      <c r="C8" s="31"/>
      <c r="D8" s="31"/>
      <c r="E8" s="31"/>
      <c r="F8" s="31"/>
      <c r="G8" s="22" t="s">
        <v>77</v>
      </c>
      <c r="H8" s="25">
        <v>20000</v>
      </c>
      <c r="I8" s="30"/>
      <c r="J8" s="30"/>
    </row>
    <row r="9" spans="1:11" x14ac:dyDescent="0.25">
      <c r="A9" s="31"/>
      <c r="B9" s="8" t="s">
        <v>23</v>
      </c>
      <c r="C9" s="9">
        <v>50</v>
      </c>
      <c r="D9" s="9"/>
      <c r="E9" s="31"/>
      <c r="F9" s="31"/>
      <c r="G9" s="23" t="s">
        <v>79</v>
      </c>
      <c r="H9" s="26">
        <v>2000</v>
      </c>
      <c r="I9" s="30"/>
      <c r="J9" s="30"/>
    </row>
    <row r="10" spans="1:11" x14ac:dyDescent="0.25">
      <c r="A10" s="31"/>
      <c r="B10" s="8" t="s">
        <v>25</v>
      </c>
      <c r="C10" s="9">
        <v>25</v>
      </c>
      <c r="D10" s="9"/>
      <c r="E10" s="31"/>
      <c r="G10" s="22" t="s">
        <v>80</v>
      </c>
      <c r="H10" s="25">
        <v>350</v>
      </c>
      <c r="I10" s="20"/>
      <c r="J10" s="20"/>
    </row>
    <row r="11" spans="1:11" x14ac:dyDescent="0.25">
      <c r="A11" s="31"/>
      <c r="B11" s="8" t="s">
        <v>24</v>
      </c>
      <c r="C11" s="9">
        <v>20</v>
      </c>
      <c r="D11" s="9"/>
      <c r="E11" s="31"/>
      <c r="F11" s="7" t="s">
        <v>48</v>
      </c>
      <c r="G11" s="20"/>
      <c r="H11" s="20"/>
      <c r="I11" s="20"/>
      <c r="J11" s="20"/>
    </row>
    <row r="12" spans="1:11" x14ac:dyDescent="0.25">
      <c r="A12" s="31"/>
      <c r="B12" s="8" t="s">
        <v>26</v>
      </c>
      <c r="C12" s="9">
        <v>5</v>
      </c>
      <c r="D12" s="9"/>
      <c r="E12" s="31"/>
      <c r="F12" s="31"/>
      <c r="G12" t="s">
        <v>49</v>
      </c>
      <c r="H12" s="9" t="s">
        <v>85</v>
      </c>
      <c r="I12" s="9"/>
    </row>
    <row r="13" spans="1:11" x14ac:dyDescent="0.25">
      <c r="A13" s="31"/>
      <c r="B13" s="8" t="s">
        <v>27</v>
      </c>
      <c r="C13" s="9">
        <v>0</v>
      </c>
      <c r="D13" s="9"/>
      <c r="E13" s="31"/>
      <c r="F13" s="31"/>
      <c r="G13" t="s">
        <v>50</v>
      </c>
      <c r="H13" s="9"/>
      <c r="I13" s="9"/>
    </row>
    <row r="14" spans="1:11" x14ac:dyDescent="0.25">
      <c r="A14" s="31"/>
      <c r="B14" s="31"/>
      <c r="C14" s="31"/>
      <c r="D14" s="31"/>
      <c r="E14" s="31"/>
      <c r="F14" s="31"/>
      <c r="G14" t="s">
        <v>51</v>
      </c>
      <c r="H14" s="9"/>
      <c r="I14" s="9"/>
    </row>
    <row r="15" spans="1:11" x14ac:dyDescent="0.25">
      <c r="A15" s="7" t="s">
        <v>28</v>
      </c>
      <c r="B15" s="31"/>
      <c r="C15" s="31"/>
      <c r="D15" s="31"/>
      <c r="E15" s="31"/>
      <c r="F15" s="31"/>
    </row>
    <row r="16" spans="1:11" x14ac:dyDescent="0.25">
      <c r="A16" s="31"/>
      <c r="B16" s="8" t="s">
        <v>29</v>
      </c>
      <c r="C16" s="9" t="s">
        <v>56</v>
      </c>
      <c r="D16" s="9"/>
      <c r="E16" s="31"/>
      <c r="F16" s="20"/>
      <c r="G16" s="20"/>
      <c r="H16" s="20"/>
      <c r="I16" s="20"/>
    </row>
    <row r="17" spans="1:9" x14ac:dyDescent="0.25">
      <c r="A17" s="31"/>
      <c r="B17" s="8" t="s">
        <v>30</v>
      </c>
      <c r="C17" s="9" t="s">
        <v>57</v>
      </c>
      <c r="D17" s="9"/>
      <c r="E17" s="31"/>
      <c r="F17" s="20"/>
      <c r="G17" s="20"/>
      <c r="H17" s="20"/>
      <c r="I17" s="20"/>
    </row>
    <row r="18" spans="1:9" x14ac:dyDescent="0.25">
      <c r="A18" s="31"/>
      <c r="B18" s="8" t="s">
        <v>31</v>
      </c>
      <c r="C18" s="9" t="s">
        <v>56</v>
      </c>
      <c r="D18" s="9"/>
      <c r="E18" s="31"/>
      <c r="F18" s="20"/>
      <c r="G18" s="20"/>
      <c r="H18" s="20"/>
      <c r="I18" s="20"/>
    </row>
    <row r="19" spans="1:9" x14ac:dyDescent="0.25">
      <c r="A19" s="31"/>
      <c r="B19" s="8" t="s">
        <v>32</v>
      </c>
      <c r="C19" s="9" t="s">
        <v>56</v>
      </c>
      <c r="D19" s="9"/>
      <c r="E19" s="31"/>
      <c r="F19" s="20"/>
      <c r="G19" s="20"/>
      <c r="H19" s="20"/>
      <c r="I19" s="20"/>
    </row>
    <row r="20" spans="1:9" x14ac:dyDescent="0.25">
      <c r="A20" s="31"/>
      <c r="B20" s="8" t="s">
        <v>33</v>
      </c>
      <c r="C20" s="9" t="s">
        <v>56</v>
      </c>
      <c r="D20" s="9"/>
      <c r="E20" s="31"/>
      <c r="F20" s="20"/>
      <c r="G20" s="20"/>
      <c r="H20" s="20"/>
      <c r="I20" s="20"/>
    </row>
    <row r="21" spans="1:9" x14ac:dyDescent="0.25">
      <c r="A21" s="31"/>
      <c r="B21" s="8" t="s">
        <v>34</v>
      </c>
      <c r="C21" s="9" t="s">
        <v>57</v>
      </c>
      <c r="D21" s="9"/>
      <c r="E21" s="31"/>
      <c r="F21" s="20"/>
      <c r="G21" s="20"/>
      <c r="H21" s="20"/>
      <c r="I21" s="20"/>
    </row>
    <row r="22" spans="1:9" x14ac:dyDescent="0.25">
      <c r="A22" s="31"/>
      <c r="B22" s="8" t="s">
        <v>35</v>
      </c>
      <c r="C22" s="9" t="s">
        <v>57</v>
      </c>
      <c r="D22" s="9"/>
      <c r="E22" s="31"/>
      <c r="F22" s="20"/>
      <c r="G22" s="20"/>
      <c r="H22" s="20"/>
      <c r="I22" s="20"/>
    </row>
    <row r="23" spans="1:9" x14ac:dyDescent="0.25">
      <c r="A23" s="31"/>
      <c r="B23" s="8" t="s">
        <v>36</v>
      </c>
      <c r="C23" s="9" t="s">
        <v>57</v>
      </c>
      <c r="D23" s="9"/>
      <c r="E23" s="31"/>
      <c r="F23" s="20"/>
      <c r="G23" s="20"/>
      <c r="H23" s="20"/>
      <c r="I23" s="20"/>
    </row>
    <row r="24" spans="1:9" x14ac:dyDescent="0.25">
      <c r="A24" s="31"/>
      <c r="B24" s="8" t="s">
        <v>37</v>
      </c>
      <c r="C24" s="9" t="s">
        <v>56</v>
      </c>
      <c r="D24" s="9"/>
      <c r="E24" s="31"/>
      <c r="F24" s="20"/>
      <c r="G24" s="20"/>
      <c r="H24" s="20"/>
      <c r="I24" s="20"/>
    </row>
    <row r="25" spans="1:9" x14ac:dyDescent="0.25">
      <c r="A25" s="31"/>
      <c r="B25" s="8" t="s">
        <v>38</v>
      </c>
      <c r="C25" s="9" t="s">
        <v>56</v>
      </c>
      <c r="D25" s="9"/>
      <c r="E25" s="31"/>
      <c r="F25" s="20"/>
      <c r="G25" s="20"/>
      <c r="H25" s="20"/>
      <c r="I25" s="20"/>
    </row>
    <row r="26" spans="1:9" x14ac:dyDescent="0.25">
      <c r="A26" s="31"/>
      <c r="B26" s="8"/>
      <c r="E26" s="31"/>
      <c r="F26" s="20"/>
      <c r="G26" s="20"/>
      <c r="H26" s="20"/>
      <c r="I26" s="20"/>
    </row>
    <row r="27" spans="1:9" x14ac:dyDescent="0.25">
      <c r="A27" s="31"/>
      <c r="E27" s="31"/>
      <c r="F27" s="20"/>
      <c r="G27" s="20"/>
      <c r="H27" s="20"/>
      <c r="I27" s="20"/>
    </row>
    <row r="28" spans="1:9" x14ac:dyDescent="0.25">
      <c r="A28" s="31"/>
      <c r="E28" s="31"/>
      <c r="F28" s="20"/>
      <c r="G28" s="20"/>
      <c r="H28" s="20"/>
      <c r="I28" s="20"/>
    </row>
    <row r="29" spans="1:9" x14ac:dyDescent="0.25">
      <c r="A29" s="31"/>
      <c r="E29" s="31"/>
      <c r="F29" s="20"/>
      <c r="G29" s="20"/>
      <c r="H29" s="20"/>
      <c r="I29" s="20"/>
    </row>
    <row r="30" spans="1:9" x14ac:dyDescent="0.25">
      <c r="E30" s="31"/>
    </row>
    <row r="32" spans="1:9" ht="23.25" x14ac:dyDescent="0.35">
      <c r="B32" s="21" t="s">
        <v>73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16:A29"/>
    <mergeCell ref="B14:D15"/>
    <mergeCell ref="B7:D8"/>
    <mergeCell ref="F12:F15"/>
    <mergeCell ref="E2:E30"/>
    <mergeCell ref="A1:K1"/>
    <mergeCell ref="C3:D3"/>
    <mergeCell ref="C4:D4"/>
    <mergeCell ref="C5:D5"/>
    <mergeCell ref="C6:D6"/>
    <mergeCell ref="F4:F9"/>
    <mergeCell ref="A3:A7"/>
    <mergeCell ref="A9:A14"/>
    <mergeCell ref="I5:J5"/>
    <mergeCell ref="I6:J6"/>
    <mergeCell ref="I7:J7"/>
    <mergeCell ref="I8:J8"/>
    <mergeCell ref="I9:J9"/>
  </mergeCells>
  <hyperlinks>
    <hyperlink ref="B32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sqref="A1:K1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0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0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0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0"/>
    </row>
    <row r="9" spans="1:11" x14ac:dyDescent="0.25">
      <c r="A9" s="31"/>
      <c r="B9" s="8" t="s">
        <v>23</v>
      </c>
      <c r="C9" s="10">
        <v>50</v>
      </c>
      <c r="D9" s="10"/>
      <c r="F9" s="31"/>
      <c r="G9" t="s">
        <v>47</v>
      </c>
      <c r="H9" s="13">
        <v>500</v>
      </c>
      <c r="I9" s="10"/>
    </row>
    <row r="10" spans="1:11" x14ac:dyDescent="0.25">
      <c r="A10" s="31"/>
      <c r="B10" s="8" t="s">
        <v>25</v>
      </c>
      <c r="C10" s="10">
        <v>25</v>
      </c>
      <c r="D10" s="10"/>
      <c r="G10" s="31"/>
      <c r="H10" s="31"/>
      <c r="I10" s="31"/>
      <c r="J10" s="31"/>
    </row>
    <row r="11" spans="1:11" x14ac:dyDescent="0.25">
      <c r="A11" s="31"/>
      <c r="B11" s="8" t="s">
        <v>24</v>
      </c>
      <c r="C11" s="10">
        <v>20</v>
      </c>
      <c r="D11" s="10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0">
        <v>5</v>
      </c>
      <c r="D12" s="10"/>
      <c r="F12" s="31"/>
      <c r="G12" t="s">
        <v>49</v>
      </c>
      <c r="H12" s="10"/>
      <c r="I12" s="10"/>
    </row>
    <row r="13" spans="1:11" x14ac:dyDescent="0.25">
      <c r="A13" s="31"/>
      <c r="B13" s="8" t="s">
        <v>27</v>
      </c>
      <c r="C13" s="10">
        <v>0</v>
      </c>
      <c r="D13" s="10"/>
      <c r="F13" s="31"/>
      <c r="G13" t="s">
        <v>50</v>
      </c>
      <c r="H13" s="10"/>
      <c r="I13" s="10"/>
    </row>
    <row r="14" spans="1:11" x14ac:dyDescent="0.25">
      <c r="A14" s="31"/>
      <c r="B14" s="31"/>
      <c r="C14" s="31"/>
      <c r="D14" s="31"/>
      <c r="F14" s="31"/>
      <c r="G14" t="s">
        <v>51</v>
      </c>
      <c r="H14" s="10"/>
      <c r="I14" s="10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0" t="s">
        <v>56</v>
      </c>
      <c r="D16" s="10"/>
      <c r="F16" s="31"/>
      <c r="G16" s="31"/>
      <c r="H16" s="31"/>
      <c r="I16" s="31"/>
    </row>
    <row r="17" spans="1:9" x14ac:dyDescent="0.25">
      <c r="A17" s="31"/>
      <c r="B17" s="8" t="s">
        <v>30</v>
      </c>
      <c r="C17" s="10" t="s">
        <v>57</v>
      </c>
      <c r="D17" s="10"/>
      <c r="F17" s="31"/>
      <c r="G17" s="31"/>
      <c r="H17" s="31"/>
      <c r="I17" s="31"/>
    </row>
    <row r="18" spans="1:9" x14ac:dyDescent="0.25">
      <c r="A18" s="31"/>
      <c r="B18" s="8" t="s">
        <v>31</v>
      </c>
      <c r="C18" s="10" t="s">
        <v>56</v>
      </c>
      <c r="D18" s="10"/>
      <c r="F18" s="31"/>
      <c r="G18" s="31"/>
      <c r="H18" s="31"/>
      <c r="I18" s="31"/>
    </row>
    <row r="19" spans="1:9" x14ac:dyDescent="0.25">
      <c r="A19" s="31"/>
      <c r="B19" s="8" t="s">
        <v>32</v>
      </c>
      <c r="C19" s="10" t="s">
        <v>56</v>
      </c>
      <c r="D19" s="10"/>
      <c r="F19" s="31"/>
      <c r="G19" s="31"/>
      <c r="H19" s="31"/>
      <c r="I19" s="31"/>
    </row>
    <row r="20" spans="1:9" x14ac:dyDescent="0.25">
      <c r="A20" s="31"/>
      <c r="B20" s="8" t="s">
        <v>33</v>
      </c>
      <c r="C20" s="10" t="s">
        <v>56</v>
      </c>
      <c r="D20" s="10"/>
      <c r="F20" s="31"/>
      <c r="G20" s="31"/>
      <c r="H20" s="31"/>
      <c r="I20" s="31"/>
    </row>
    <row r="21" spans="1:9" x14ac:dyDescent="0.25">
      <c r="A21" s="31"/>
      <c r="B21" s="8" t="s">
        <v>34</v>
      </c>
      <c r="C21" s="10" t="s">
        <v>57</v>
      </c>
      <c r="D21" s="10"/>
      <c r="F21" s="31"/>
      <c r="G21" s="31"/>
      <c r="H21" s="31"/>
      <c r="I21" s="31"/>
    </row>
    <row r="22" spans="1:9" x14ac:dyDescent="0.25">
      <c r="A22" s="31"/>
      <c r="B22" s="8" t="s">
        <v>35</v>
      </c>
      <c r="C22" s="10" t="s">
        <v>57</v>
      </c>
      <c r="D22" s="10"/>
      <c r="F22" s="31"/>
      <c r="G22" s="31"/>
      <c r="H22" s="31"/>
      <c r="I22" s="31"/>
    </row>
    <row r="23" spans="1:9" x14ac:dyDescent="0.25">
      <c r="A23" s="31"/>
      <c r="B23" s="8" t="s">
        <v>36</v>
      </c>
      <c r="C23" s="10" t="s">
        <v>57</v>
      </c>
      <c r="D23" s="10"/>
      <c r="F23" s="31"/>
      <c r="G23" s="31"/>
      <c r="H23" s="31"/>
      <c r="I23" s="31"/>
    </row>
    <row r="24" spans="1:9" x14ac:dyDescent="0.25">
      <c r="A24" s="31"/>
      <c r="B24" s="8" t="s">
        <v>37</v>
      </c>
      <c r="C24" s="10" t="s">
        <v>56</v>
      </c>
      <c r="D24" s="10"/>
      <c r="F24" s="31"/>
      <c r="G24" s="31"/>
      <c r="H24" s="31"/>
      <c r="I24" s="31"/>
    </row>
    <row r="25" spans="1:9" x14ac:dyDescent="0.25">
      <c r="A25" s="31"/>
      <c r="B25" s="8" t="s">
        <v>38</v>
      </c>
      <c r="C25" s="10" t="s">
        <v>56</v>
      </c>
      <c r="D25" s="10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4" zoomScale="85" zoomScaleNormal="85" workbookViewId="0">
      <selection activeCell="C3" sqref="C3:D3"/>
    </sheetView>
  </sheetViews>
  <sheetFormatPr defaultRowHeight="15" x14ac:dyDescent="0.25"/>
  <cols>
    <col min="1" max="1" width="34.85546875" customWidth="1"/>
    <col min="2" max="2" width="26.85546875" bestFit="1" customWidth="1"/>
    <col min="3" max="3" width="12.5703125" bestFit="1" customWidth="1"/>
    <col min="4" max="4" width="17.28515625" bestFit="1" customWidth="1"/>
    <col min="5" max="5" width="12.140625" style="31" customWidth="1"/>
    <col min="6" max="6" width="25.85546875" bestFit="1" customWidth="1"/>
    <col min="7" max="7" width="26.7109375" bestFit="1" customWidth="1"/>
    <col min="8" max="8" width="17.28515625" bestFit="1" customWidth="1"/>
  </cols>
  <sheetData>
    <row r="1" spans="1:11" ht="28.5" x14ac:dyDescent="0.4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7" t="s">
        <v>18</v>
      </c>
    </row>
    <row r="3" spans="1:11" x14ac:dyDescent="0.25">
      <c r="A3" s="31"/>
      <c r="B3" s="8" t="s">
        <v>2</v>
      </c>
      <c r="C3" s="30" t="s">
        <v>52</v>
      </c>
      <c r="D3" s="30"/>
      <c r="F3" s="7" t="s">
        <v>39</v>
      </c>
      <c r="G3" s="8"/>
    </row>
    <row r="4" spans="1:11" x14ac:dyDescent="0.25">
      <c r="A4" s="31"/>
      <c r="B4" s="8" t="s">
        <v>19</v>
      </c>
      <c r="C4" s="30" t="s">
        <v>53</v>
      </c>
      <c r="D4" s="30"/>
      <c r="F4" s="31"/>
      <c r="G4" s="8" t="s">
        <v>40</v>
      </c>
      <c r="H4" s="7" t="s">
        <v>41</v>
      </c>
      <c r="I4" s="7" t="s">
        <v>42</v>
      </c>
    </row>
    <row r="5" spans="1:11" x14ac:dyDescent="0.25">
      <c r="A5" s="31"/>
      <c r="B5" s="8" t="s">
        <v>20</v>
      </c>
      <c r="C5" s="30" t="s">
        <v>54</v>
      </c>
      <c r="D5" s="30"/>
      <c r="F5" s="31"/>
      <c r="G5" s="8" t="s">
        <v>44</v>
      </c>
      <c r="H5" s="13">
        <v>10000</v>
      </c>
      <c r="I5" s="11"/>
    </row>
    <row r="6" spans="1:11" x14ac:dyDescent="0.25">
      <c r="A6" s="31"/>
      <c r="B6" s="8" t="s">
        <v>21</v>
      </c>
      <c r="C6" s="30" t="s">
        <v>55</v>
      </c>
      <c r="D6" s="30"/>
      <c r="F6" s="31"/>
      <c r="G6" s="8" t="s">
        <v>43</v>
      </c>
      <c r="H6" s="13">
        <v>20000</v>
      </c>
      <c r="I6" s="11"/>
    </row>
    <row r="7" spans="1:11" x14ac:dyDescent="0.25">
      <c r="A7" s="31"/>
      <c r="B7" s="31"/>
      <c r="C7" s="31"/>
      <c r="D7" s="31"/>
      <c r="F7" s="31"/>
      <c r="G7" s="8" t="s">
        <v>45</v>
      </c>
      <c r="H7" s="13">
        <v>25000</v>
      </c>
      <c r="I7" s="11"/>
    </row>
    <row r="8" spans="1:11" x14ac:dyDescent="0.25">
      <c r="A8" s="7" t="s">
        <v>22</v>
      </c>
      <c r="B8" s="31"/>
      <c r="C8" s="31"/>
      <c r="D8" s="31"/>
      <c r="F8" s="31"/>
      <c r="G8" s="8" t="s">
        <v>46</v>
      </c>
      <c r="H8" s="13">
        <v>1000</v>
      </c>
      <c r="I8" s="11"/>
    </row>
    <row r="9" spans="1:11" x14ac:dyDescent="0.25">
      <c r="A9" s="31"/>
      <c r="B9" s="8" t="s">
        <v>23</v>
      </c>
      <c r="C9" s="11">
        <v>50</v>
      </c>
      <c r="D9" s="11"/>
      <c r="F9" s="31"/>
      <c r="G9" t="s">
        <v>47</v>
      </c>
      <c r="H9" s="13">
        <v>500</v>
      </c>
      <c r="I9" s="11"/>
    </row>
    <row r="10" spans="1:11" x14ac:dyDescent="0.25">
      <c r="A10" s="31"/>
      <c r="B10" s="8" t="s">
        <v>25</v>
      </c>
      <c r="C10" s="11">
        <v>25</v>
      </c>
      <c r="D10" s="11"/>
      <c r="G10" s="31"/>
      <c r="H10" s="31"/>
      <c r="I10" s="31"/>
      <c r="J10" s="31"/>
    </row>
    <row r="11" spans="1:11" x14ac:dyDescent="0.25">
      <c r="A11" s="31"/>
      <c r="B11" s="8" t="s">
        <v>24</v>
      </c>
      <c r="C11" s="11">
        <v>20</v>
      </c>
      <c r="D11" s="11"/>
      <c r="F11" s="7" t="s">
        <v>48</v>
      </c>
      <c r="G11" s="31"/>
      <c r="H11" s="31"/>
      <c r="I11" s="31"/>
      <c r="J11" s="31"/>
    </row>
    <row r="12" spans="1:11" x14ac:dyDescent="0.25">
      <c r="A12" s="31"/>
      <c r="B12" s="8" t="s">
        <v>26</v>
      </c>
      <c r="C12" s="11">
        <v>5</v>
      </c>
      <c r="D12" s="11"/>
      <c r="F12" s="31"/>
      <c r="G12" t="s">
        <v>49</v>
      </c>
      <c r="H12" s="11"/>
      <c r="I12" s="11"/>
    </row>
    <row r="13" spans="1:11" x14ac:dyDescent="0.25">
      <c r="A13" s="31"/>
      <c r="B13" s="8" t="s">
        <v>27</v>
      </c>
      <c r="C13" s="11">
        <v>0</v>
      </c>
      <c r="D13" s="11"/>
      <c r="F13" s="31"/>
      <c r="G13" t="s">
        <v>50</v>
      </c>
      <c r="H13" s="11"/>
      <c r="I13" s="11"/>
    </row>
    <row r="14" spans="1:11" x14ac:dyDescent="0.25">
      <c r="A14" s="31"/>
      <c r="B14" s="31"/>
      <c r="C14" s="31"/>
      <c r="D14" s="31"/>
      <c r="F14" s="31"/>
      <c r="G14" t="s">
        <v>51</v>
      </c>
      <c r="H14" s="11"/>
      <c r="I14" s="11"/>
    </row>
    <row r="15" spans="1:11" x14ac:dyDescent="0.25">
      <c r="A15" s="7" t="s">
        <v>28</v>
      </c>
      <c r="B15" s="31"/>
      <c r="C15" s="31"/>
      <c r="D15" s="31"/>
      <c r="F15" s="31"/>
    </row>
    <row r="16" spans="1:11" x14ac:dyDescent="0.25">
      <c r="A16" s="31"/>
      <c r="B16" s="8" t="s">
        <v>29</v>
      </c>
      <c r="C16" s="11" t="s">
        <v>56</v>
      </c>
      <c r="D16" s="11"/>
      <c r="F16" s="31"/>
      <c r="G16" s="31"/>
      <c r="H16" s="31"/>
      <c r="I16" s="31"/>
    </row>
    <row r="17" spans="1:9" x14ac:dyDescent="0.25">
      <c r="A17" s="31"/>
      <c r="B17" s="8" t="s">
        <v>30</v>
      </c>
      <c r="C17" s="11" t="s">
        <v>57</v>
      </c>
      <c r="D17" s="11"/>
      <c r="F17" s="31"/>
      <c r="G17" s="31"/>
      <c r="H17" s="31"/>
      <c r="I17" s="31"/>
    </row>
    <row r="18" spans="1:9" x14ac:dyDescent="0.25">
      <c r="A18" s="31"/>
      <c r="B18" s="8" t="s">
        <v>31</v>
      </c>
      <c r="C18" s="11" t="s">
        <v>56</v>
      </c>
      <c r="D18" s="11"/>
      <c r="F18" s="31"/>
      <c r="G18" s="31"/>
      <c r="H18" s="31"/>
      <c r="I18" s="31"/>
    </row>
    <row r="19" spans="1:9" x14ac:dyDescent="0.25">
      <c r="A19" s="31"/>
      <c r="B19" s="8" t="s">
        <v>32</v>
      </c>
      <c r="C19" s="11" t="s">
        <v>56</v>
      </c>
      <c r="D19" s="11"/>
      <c r="F19" s="31"/>
      <c r="G19" s="31"/>
      <c r="H19" s="31"/>
      <c r="I19" s="31"/>
    </row>
    <row r="20" spans="1:9" x14ac:dyDescent="0.25">
      <c r="A20" s="31"/>
      <c r="B20" s="8" t="s">
        <v>33</v>
      </c>
      <c r="C20" s="11" t="s">
        <v>56</v>
      </c>
      <c r="D20" s="11"/>
      <c r="F20" s="31"/>
      <c r="G20" s="31"/>
      <c r="H20" s="31"/>
      <c r="I20" s="31"/>
    </row>
    <row r="21" spans="1:9" x14ac:dyDescent="0.25">
      <c r="A21" s="31"/>
      <c r="B21" s="8" t="s">
        <v>34</v>
      </c>
      <c r="C21" s="11" t="s">
        <v>57</v>
      </c>
      <c r="D21" s="11"/>
      <c r="F21" s="31"/>
      <c r="G21" s="31"/>
      <c r="H21" s="31"/>
      <c r="I21" s="31"/>
    </row>
    <row r="22" spans="1:9" x14ac:dyDescent="0.25">
      <c r="A22" s="31"/>
      <c r="B22" s="8" t="s">
        <v>35</v>
      </c>
      <c r="C22" s="11" t="s">
        <v>57</v>
      </c>
      <c r="D22" s="11"/>
      <c r="F22" s="31"/>
      <c r="G22" s="31"/>
      <c r="H22" s="31"/>
      <c r="I22" s="31"/>
    </row>
    <row r="23" spans="1:9" x14ac:dyDescent="0.25">
      <c r="A23" s="31"/>
      <c r="B23" s="8" t="s">
        <v>36</v>
      </c>
      <c r="C23" s="11" t="s">
        <v>57</v>
      </c>
      <c r="D23" s="11"/>
      <c r="F23" s="31"/>
      <c r="G23" s="31"/>
      <c r="H23" s="31"/>
      <c r="I23" s="31"/>
    </row>
    <row r="24" spans="1:9" x14ac:dyDescent="0.25">
      <c r="A24" s="31"/>
      <c r="B24" s="8" t="s">
        <v>37</v>
      </c>
      <c r="C24" s="11" t="s">
        <v>56</v>
      </c>
      <c r="D24" s="11"/>
      <c r="F24" s="31"/>
      <c r="G24" s="31"/>
      <c r="H24" s="31"/>
      <c r="I24" s="31"/>
    </row>
    <row r="25" spans="1:9" x14ac:dyDescent="0.25">
      <c r="A25" s="31"/>
      <c r="B25" s="8" t="s">
        <v>38</v>
      </c>
      <c r="C25" s="11" t="s">
        <v>56</v>
      </c>
      <c r="D25" s="11"/>
      <c r="F25" s="31"/>
      <c r="G25" s="31"/>
      <c r="H25" s="31"/>
      <c r="I25" s="31"/>
    </row>
    <row r="26" spans="1:9" x14ac:dyDescent="0.25">
      <c r="A26" s="31"/>
      <c r="B26" s="8"/>
      <c r="F26" s="31"/>
      <c r="G26" s="31"/>
      <c r="H26" s="31"/>
      <c r="I26" s="31"/>
    </row>
    <row r="27" spans="1:9" x14ac:dyDescent="0.25">
      <c r="A27" s="31"/>
      <c r="F27" s="31"/>
      <c r="G27" s="31"/>
      <c r="H27" s="31"/>
      <c r="I27" s="31"/>
    </row>
    <row r="28" spans="1:9" x14ac:dyDescent="0.25">
      <c r="A28" s="31"/>
      <c r="F28" s="31"/>
      <c r="G28" s="31"/>
      <c r="H28" s="31"/>
      <c r="I28" s="31"/>
    </row>
    <row r="29" spans="1:9" x14ac:dyDescent="0.25">
      <c r="A29" s="31"/>
      <c r="F29" s="31"/>
      <c r="G29" s="31"/>
      <c r="H29" s="31"/>
      <c r="I29" s="31"/>
    </row>
  </sheetData>
  <mergeCells count="15">
    <mergeCell ref="A1:K1"/>
    <mergeCell ref="E2:E1048576"/>
    <mergeCell ref="A3:A7"/>
    <mergeCell ref="C3:D3"/>
    <mergeCell ref="C4:D4"/>
    <mergeCell ref="F4:F9"/>
    <mergeCell ref="C5:D5"/>
    <mergeCell ref="C6:D6"/>
    <mergeCell ref="B7:D8"/>
    <mergeCell ref="A9:A14"/>
    <mergeCell ref="G10:J11"/>
    <mergeCell ref="F12:F15"/>
    <mergeCell ref="B14:D15"/>
    <mergeCell ref="A16:A29"/>
    <mergeCell ref="F16:I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Home</vt:lpstr>
      <vt:lpstr>10</vt:lpstr>
      <vt:lpstr>10 (2)</vt:lpstr>
      <vt:lpstr>10 (3)</vt:lpstr>
      <vt:lpstr>10 (4)</vt:lpstr>
      <vt:lpstr>10 (5)</vt:lpstr>
      <vt:lpstr>10 (6)</vt:lpstr>
      <vt:lpstr>10 (7)</vt:lpstr>
      <vt:lpstr>10 (8)</vt:lpstr>
      <vt:lpstr>10 (9)</vt:lpstr>
      <vt:lpstr>1(10)</vt:lpstr>
      <vt:lpstr>1(11)</vt:lpstr>
      <vt:lpstr>1(12)</vt:lpstr>
      <vt:lpstr>1(13)</vt:lpstr>
      <vt:lpstr>1(14)</vt:lpstr>
      <vt:lpstr>1(15)</vt:lpstr>
      <vt:lpstr>1(16)</vt:lpstr>
      <vt:lpstr>1(17)</vt:lpstr>
      <vt:lpstr>1(18)</vt:lpstr>
      <vt:lpstr>1(19)</vt:lpstr>
      <vt:lpstr>1(20)</vt:lpstr>
      <vt:lpstr>1(21)</vt:lpstr>
      <vt:lpstr>1(22)</vt:lpstr>
      <vt:lpstr>1(23)</vt:lpstr>
      <vt:lpstr>1(24)</vt:lpstr>
      <vt:lpstr>1(25)</vt:lpstr>
      <vt:lpstr>1(26)</vt:lpstr>
      <vt:lpstr>1(27)</vt:lpstr>
      <vt:lpstr>1(28)</vt:lpstr>
      <vt:lpstr>1(29)</vt:lpstr>
      <vt:lpstr>1(30)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2025-05-16T21:16:42Z</cp:lastPrinted>
  <dcterms:created xsi:type="dcterms:W3CDTF">2025-05-16T19:13:15Z</dcterms:created>
  <dcterms:modified xsi:type="dcterms:W3CDTF">2025-05-18T06:37:29Z</dcterms:modified>
</cp:coreProperties>
</file>