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iles\My File\Kuliah\Himpunan\Kabinet SWG 23\Kesekretariatan\Kunjungan Industri 2023\"/>
    </mc:Choice>
  </mc:AlternateContent>
  <bookViews>
    <workbookView xWindow="0" yWindow="0" windowWidth="20490" windowHeight="7755"/>
  </bookViews>
  <sheets>
    <sheet name="Sheet1" sheetId="1" r:id="rId1"/>
    <sheet name="re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H29" i="2"/>
  <c r="H28" i="2"/>
  <c r="H27" i="2"/>
  <c r="H26" i="2"/>
  <c r="H25" i="2"/>
  <c r="I24" i="2"/>
  <c r="H24" i="2"/>
  <c r="I22" i="2"/>
  <c r="H22" i="2"/>
  <c r="I21" i="2"/>
  <c r="H21" i="2"/>
  <c r="I20" i="2"/>
  <c r="H20" i="2"/>
  <c r="H18" i="2"/>
  <c r="I17" i="2"/>
  <c r="I30" i="2" s="1"/>
  <c r="I32" i="2" s="1"/>
  <c r="H17" i="2"/>
  <c r="I16" i="2"/>
  <c r="H16" i="2"/>
  <c r="H14" i="2"/>
  <c r="I13" i="2"/>
  <c r="H13" i="2"/>
  <c r="H12" i="2"/>
  <c r="H11" i="2"/>
  <c r="H10" i="2"/>
  <c r="H9" i="2"/>
  <c r="H8" i="2"/>
  <c r="H7" i="2"/>
  <c r="I5" i="2" s="1"/>
  <c r="H6" i="2"/>
  <c r="H5" i="2"/>
  <c r="L24" i="1"/>
  <c r="L23" i="1"/>
  <c r="G27" i="1" l="1"/>
  <c r="G28" i="1"/>
  <c r="G23" i="1"/>
  <c r="G30" i="1"/>
  <c r="G31" i="1"/>
  <c r="G32" i="1"/>
  <c r="G33" i="1"/>
  <c r="G34" i="1"/>
  <c r="G22" i="1"/>
  <c r="G35" i="1"/>
  <c r="G26" i="1"/>
  <c r="G18" i="1"/>
  <c r="G19" i="1"/>
  <c r="G20" i="1"/>
  <c r="G24" i="1"/>
  <c r="H35" i="1"/>
  <c r="H22" i="1"/>
  <c r="H30" i="1"/>
  <c r="H23" i="1"/>
  <c r="H28" i="1"/>
  <c r="H27" i="1"/>
  <c r="H26" i="1"/>
  <c r="H19" i="1"/>
  <c r="G12" i="1" l="1"/>
  <c r="G13" i="1"/>
  <c r="G14" i="1"/>
  <c r="G15" i="1"/>
  <c r="G16" i="1"/>
  <c r="G17" i="1"/>
  <c r="G11" i="1"/>
  <c r="H11" i="1" l="1"/>
  <c r="H36" i="1" l="1"/>
  <c r="H38" i="1" s="1"/>
</calcChain>
</file>

<file path=xl/sharedStrings.xml><?xml version="1.0" encoding="utf-8"?>
<sst xmlns="http://schemas.openxmlformats.org/spreadsheetml/2006/main" count="104" uniqueCount="31">
  <si>
    <t>Penginapan</t>
  </si>
  <si>
    <t>No</t>
  </si>
  <si>
    <t>Keterangan</t>
  </si>
  <si>
    <t>Pcs</t>
  </si>
  <si>
    <t>Satuan</t>
  </si>
  <si>
    <t>(@)Satuan</t>
  </si>
  <si>
    <t>Sub Total</t>
  </si>
  <si>
    <t>Total</t>
  </si>
  <si>
    <t>Konsumsi</t>
  </si>
  <si>
    <t>Banner</t>
  </si>
  <si>
    <t>Pagi</t>
  </si>
  <si>
    <t>Malam</t>
  </si>
  <si>
    <t xml:space="preserve">Bus </t>
  </si>
  <si>
    <t>Hari</t>
  </si>
  <si>
    <t>Tiket</t>
  </si>
  <si>
    <t>Pax</t>
  </si>
  <si>
    <t>Tip Crew</t>
  </si>
  <si>
    <t>Driver 1</t>
  </si>
  <si>
    <t>Driver 2</t>
  </si>
  <si>
    <t>Co Driver</t>
  </si>
  <si>
    <t>Tiket Dieng</t>
  </si>
  <si>
    <t>Tourleader</t>
  </si>
  <si>
    <t>Parkir</t>
  </si>
  <si>
    <t>P3K</t>
  </si>
  <si>
    <t>Guide lokal Dieng</t>
  </si>
  <si>
    <t>Tiket Shuttle Dieng</t>
  </si>
  <si>
    <t>Air mineral</t>
  </si>
  <si>
    <t>Tiket Pantai</t>
  </si>
  <si>
    <t>Lain - lain</t>
  </si>
  <si>
    <t>Orang</t>
  </si>
  <si>
    <t>Bensin + Tol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</si>
</sst>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42" fontId="0" fillId="0" borderId="0" xfId="0" applyNumberFormat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1" xfId="0" applyBorder="1"/>
    <xf numFmtId="42" fontId="0" fillId="0" borderId="1" xfId="0" applyNumberFormat="1" applyBorder="1"/>
    <xf numFmtId="42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42" fontId="0" fillId="0" borderId="0" xfId="0" applyNumberFormat="1" applyFill="1" applyBorder="1"/>
  </cellXfs>
  <cellStyles count="3">
    <cellStyle name="Comma [0]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75"/>
  <sheetViews>
    <sheetView tabSelected="1" topLeftCell="A10" workbookViewId="0">
      <selection activeCell="B9" sqref="B9:H36"/>
    </sheetView>
  </sheetViews>
  <sheetFormatPr defaultRowHeight="15" x14ac:dyDescent="0.25"/>
  <cols>
    <col min="3" max="3" width="18.140625" bestFit="1" customWidth="1"/>
    <col min="4" max="4" width="14" bestFit="1" customWidth="1"/>
    <col min="6" max="6" width="12.85546875" bestFit="1" customWidth="1"/>
    <col min="7" max="8" width="14" bestFit="1" customWidth="1"/>
    <col min="10" max="10" width="12.85546875" bestFit="1" customWidth="1"/>
    <col min="12" max="12" width="14" bestFit="1" customWidth="1"/>
    <col min="13" max="13" width="3.28515625" bestFit="1" customWidth="1"/>
    <col min="14" max="14" width="14.5703125" bestFit="1" customWidth="1"/>
    <col min="15" max="15" width="3.7109375" bestFit="1" customWidth="1"/>
    <col min="17" max="18" width="12" bestFit="1" customWidth="1"/>
    <col min="19" max="19" width="13.28515625" bestFit="1" customWidth="1"/>
  </cols>
  <sheetData>
    <row r="4" spans="1:8" x14ac:dyDescent="0.25">
      <c r="D4" s="2"/>
    </row>
    <row r="5" spans="1:8" x14ac:dyDescent="0.25">
      <c r="D5" s="2"/>
    </row>
    <row r="9" spans="1:8" x14ac:dyDescent="0.25">
      <c r="A9">
        <v>1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</row>
    <row r="10" spans="1:8" x14ac:dyDescent="0.25">
      <c r="A10">
        <v>2</v>
      </c>
      <c r="B10" s="8" t="s">
        <v>8</v>
      </c>
      <c r="C10" s="8"/>
      <c r="D10" s="8"/>
      <c r="E10" s="8"/>
      <c r="F10" s="8"/>
      <c r="G10" s="8"/>
      <c r="H10" s="8"/>
    </row>
    <row r="11" spans="1:8" x14ac:dyDescent="0.25">
      <c r="A11">
        <v>3</v>
      </c>
      <c r="B11" s="9">
        <v>1</v>
      </c>
      <c r="C11" s="5" t="s">
        <v>10</v>
      </c>
      <c r="D11" s="5">
        <v>50</v>
      </c>
      <c r="E11" s="5" t="s">
        <v>15</v>
      </c>
      <c r="F11" s="6">
        <v>35000</v>
      </c>
      <c r="G11" s="6">
        <f>F11*D11</f>
        <v>1750000</v>
      </c>
      <c r="H11" s="10">
        <f>G11+G12+G13+G14+G15+G16+G17</f>
        <v>12250000</v>
      </c>
    </row>
    <row r="12" spans="1:8" x14ac:dyDescent="0.25">
      <c r="A12">
        <v>4</v>
      </c>
      <c r="B12" s="9"/>
      <c r="C12" s="5" t="s">
        <v>11</v>
      </c>
      <c r="D12" s="5">
        <v>50</v>
      </c>
      <c r="E12" s="5" t="s">
        <v>15</v>
      </c>
      <c r="F12" s="6">
        <v>35000</v>
      </c>
      <c r="G12" s="6">
        <f t="shared" ref="G12:G24" si="0">F12*D12</f>
        <v>1750000</v>
      </c>
      <c r="H12" s="9"/>
    </row>
    <row r="13" spans="1:8" x14ac:dyDescent="0.25">
      <c r="A13">
        <v>5</v>
      </c>
      <c r="B13" s="9"/>
      <c r="C13" s="5" t="s">
        <v>10</v>
      </c>
      <c r="D13" s="5">
        <v>50</v>
      </c>
      <c r="E13" s="5" t="s">
        <v>15</v>
      </c>
      <c r="F13" s="6">
        <v>35000</v>
      </c>
      <c r="G13" s="6">
        <f t="shared" si="0"/>
        <v>1750000</v>
      </c>
      <c r="H13" s="9"/>
    </row>
    <row r="14" spans="1:8" x14ac:dyDescent="0.25">
      <c r="A14">
        <v>6</v>
      </c>
      <c r="B14" s="9"/>
      <c r="C14" s="5" t="s">
        <v>11</v>
      </c>
      <c r="D14" s="5">
        <v>50</v>
      </c>
      <c r="E14" s="5" t="s">
        <v>15</v>
      </c>
      <c r="F14" s="6">
        <v>35000</v>
      </c>
      <c r="G14" s="6">
        <f t="shared" si="0"/>
        <v>1750000</v>
      </c>
      <c r="H14" s="9"/>
    </row>
    <row r="15" spans="1:8" x14ac:dyDescent="0.25">
      <c r="A15">
        <v>7</v>
      </c>
      <c r="B15" s="9"/>
      <c r="C15" s="5" t="s">
        <v>10</v>
      </c>
      <c r="D15" s="5">
        <v>50</v>
      </c>
      <c r="E15" s="5" t="s">
        <v>15</v>
      </c>
      <c r="F15" s="6">
        <v>35000</v>
      </c>
      <c r="G15" s="6">
        <f t="shared" si="0"/>
        <v>1750000</v>
      </c>
      <c r="H15" s="9"/>
    </row>
    <row r="16" spans="1:8" x14ac:dyDescent="0.25">
      <c r="A16">
        <v>8</v>
      </c>
      <c r="B16" s="9"/>
      <c r="C16" s="5" t="s">
        <v>11</v>
      </c>
      <c r="D16" s="5">
        <v>50</v>
      </c>
      <c r="E16" s="5" t="s">
        <v>15</v>
      </c>
      <c r="F16" s="6">
        <v>35000</v>
      </c>
      <c r="G16" s="6">
        <f t="shared" si="0"/>
        <v>1750000</v>
      </c>
      <c r="H16" s="9"/>
    </row>
    <row r="17" spans="1:12" x14ac:dyDescent="0.25">
      <c r="A17">
        <v>9</v>
      </c>
      <c r="B17" s="9"/>
      <c r="C17" s="5" t="s">
        <v>10</v>
      </c>
      <c r="D17" s="5">
        <v>50</v>
      </c>
      <c r="E17" s="5" t="s">
        <v>15</v>
      </c>
      <c r="F17" s="6">
        <v>35000</v>
      </c>
      <c r="G17" s="6">
        <f t="shared" si="0"/>
        <v>1750000</v>
      </c>
      <c r="H17" s="9"/>
    </row>
    <row r="18" spans="1:12" x14ac:dyDescent="0.25">
      <c r="A18">
        <v>10</v>
      </c>
      <c r="B18" s="5">
        <v>2</v>
      </c>
      <c r="C18" s="5" t="s">
        <v>26</v>
      </c>
      <c r="D18" s="5"/>
      <c r="E18" s="5"/>
      <c r="F18" s="5"/>
      <c r="G18" s="6">
        <f t="shared" si="0"/>
        <v>0</v>
      </c>
      <c r="H18" s="6">
        <v>200000</v>
      </c>
    </row>
    <row r="19" spans="1:12" x14ac:dyDescent="0.25">
      <c r="A19">
        <v>11</v>
      </c>
      <c r="B19" s="5">
        <v>3</v>
      </c>
      <c r="C19" s="5" t="s">
        <v>12</v>
      </c>
      <c r="D19" s="5">
        <v>4</v>
      </c>
      <c r="E19" s="5" t="s">
        <v>13</v>
      </c>
      <c r="F19" s="6">
        <v>4000000</v>
      </c>
      <c r="G19" s="6">
        <f t="shared" si="0"/>
        <v>16000000</v>
      </c>
      <c r="H19" s="6">
        <f>F19*D19</f>
        <v>16000000</v>
      </c>
    </row>
    <row r="20" spans="1:12" x14ac:dyDescent="0.25">
      <c r="A20">
        <v>12</v>
      </c>
      <c r="B20" s="5">
        <v>4</v>
      </c>
      <c r="C20" s="5" t="s">
        <v>0</v>
      </c>
      <c r="D20" s="5">
        <v>50</v>
      </c>
      <c r="E20" s="5" t="s">
        <v>15</v>
      </c>
      <c r="F20" s="6">
        <v>175000</v>
      </c>
      <c r="G20" s="6">
        <f t="shared" si="0"/>
        <v>8750000</v>
      </c>
      <c r="H20" s="6">
        <v>8750000</v>
      </c>
    </row>
    <row r="21" spans="1:12" x14ac:dyDescent="0.25">
      <c r="A21">
        <v>13</v>
      </c>
      <c r="B21" s="11" t="s">
        <v>14</v>
      </c>
      <c r="C21" s="12"/>
      <c r="D21" s="12"/>
      <c r="E21" s="12"/>
      <c r="F21" s="12"/>
      <c r="G21" s="12"/>
      <c r="H21" s="13"/>
    </row>
    <row r="22" spans="1:12" x14ac:dyDescent="0.25">
      <c r="A22">
        <v>14</v>
      </c>
      <c r="B22" s="5">
        <v>5</v>
      </c>
      <c r="C22" s="5" t="s">
        <v>25</v>
      </c>
      <c r="D22" s="5">
        <v>50</v>
      </c>
      <c r="E22" s="5" t="s">
        <v>15</v>
      </c>
      <c r="F22" s="6">
        <v>16000</v>
      </c>
      <c r="G22" s="6">
        <f>F22*D22</f>
        <v>800000</v>
      </c>
      <c r="H22" s="6">
        <f>F22*D22</f>
        <v>800000</v>
      </c>
    </row>
    <row r="23" spans="1:12" x14ac:dyDescent="0.25">
      <c r="A23">
        <v>15</v>
      </c>
      <c r="B23" s="5">
        <v>6</v>
      </c>
      <c r="C23" s="5" t="s">
        <v>20</v>
      </c>
      <c r="D23" s="5">
        <v>50</v>
      </c>
      <c r="E23" s="5" t="s">
        <v>15</v>
      </c>
      <c r="F23" s="7">
        <v>200000</v>
      </c>
      <c r="G23" s="6">
        <f>F23*D23</f>
        <v>10000000</v>
      </c>
      <c r="H23" s="6">
        <f>F23*D23</f>
        <v>10000000</v>
      </c>
      <c r="J23" s="2">
        <v>1150000</v>
      </c>
      <c r="K23">
        <v>50</v>
      </c>
      <c r="L23" s="2">
        <f>J23*K23</f>
        <v>57500000</v>
      </c>
    </row>
    <row r="24" spans="1:12" x14ac:dyDescent="0.25">
      <c r="A24">
        <v>16</v>
      </c>
      <c r="B24" s="5">
        <v>7</v>
      </c>
      <c r="C24" s="5" t="s">
        <v>27</v>
      </c>
      <c r="D24" s="5">
        <v>50</v>
      </c>
      <c r="E24" s="5" t="s">
        <v>15</v>
      </c>
      <c r="F24" s="6">
        <v>20000</v>
      </c>
      <c r="G24" s="6">
        <f t="shared" si="0"/>
        <v>1000000</v>
      </c>
      <c r="H24" s="6">
        <v>1000000</v>
      </c>
      <c r="J24">
        <v>50000</v>
      </c>
      <c r="K24" s="14">
        <v>50</v>
      </c>
      <c r="L24" s="2">
        <f>J24*K24</f>
        <v>2500000</v>
      </c>
    </row>
    <row r="25" spans="1:12" x14ac:dyDescent="0.25">
      <c r="A25">
        <v>17</v>
      </c>
      <c r="B25" s="8" t="s">
        <v>16</v>
      </c>
      <c r="C25" s="8"/>
      <c r="D25" s="8"/>
      <c r="E25" s="8"/>
      <c r="F25" s="8"/>
      <c r="G25" s="8"/>
      <c r="H25" s="8"/>
    </row>
    <row r="26" spans="1:12" x14ac:dyDescent="0.25">
      <c r="A26">
        <v>18</v>
      </c>
      <c r="B26" s="5">
        <v>8</v>
      </c>
      <c r="C26" s="5" t="s">
        <v>17</v>
      </c>
      <c r="D26" s="5">
        <v>4</v>
      </c>
      <c r="E26" s="5" t="s">
        <v>13</v>
      </c>
      <c r="F26" s="7">
        <v>300000</v>
      </c>
      <c r="G26" s="6">
        <f>F26*D26</f>
        <v>1200000</v>
      </c>
      <c r="H26" s="6">
        <f>F26*D26</f>
        <v>1200000</v>
      </c>
    </row>
    <row r="27" spans="1:12" x14ac:dyDescent="0.25">
      <c r="A27">
        <v>19</v>
      </c>
      <c r="B27" s="5">
        <v>9</v>
      </c>
      <c r="C27" s="5" t="s">
        <v>18</v>
      </c>
      <c r="D27" s="5">
        <v>4</v>
      </c>
      <c r="E27" s="5" t="s">
        <v>13</v>
      </c>
      <c r="F27" s="7">
        <v>300000</v>
      </c>
      <c r="G27" s="6">
        <f t="shared" ref="G27:G36" si="1">F27*D27</f>
        <v>1200000</v>
      </c>
      <c r="H27" s="6">
        <f>F27*D27</f>
        <v>1200000</v>
      </c>
    </row>
    <row r="28" spans="1:12" x14ac:dyDescent="0.25">
      <c r="A28">
        <v>20</v>
      </c>
      <c r="B28" s="5">
        <v>10</v>
      </c>
      <c r="C28" s="5" t="s">
        <v>19</v>
      </c>
      <c r="D28" s="5">
        <v>4</v>
      </c>
      <c r="E28" s="5" t="s">
        <v>13</v>
      </c>
      <c r="F28" s="7">
        <v>200000</v>
      </c>
      <c r="G28" s="6">
        <f t="shared" si="1"/>
        <v>800000</v>
      </c>
      <c r="H28" s="6">
        <f>F28*D28</f>
        <v>800000</v>
      </c>
    </row>
    <row r="29" spans="1:12" x14ac:dyDescent="0.25">
      <c r="A29">
        <v>21</v>
      </c>
      <c r="B29" s="12" t="s">
        <v>28</v>
      </c>
      <c r="C29" s="12"/>
      <c r="D29" s="12"/>
      <c r="E29" s="12"/>
      <c r="F29" s="12"/>
      <c r="G29" s="12"/>
      <c r="H29" s="12"/>
    </row>
    <row r="30" spans="1:12" x14ac:dyDescent="0.25">
      <c r="A30">
        <v>22</v>
      </c>
      <c r="B30" s="5">
        <v>11</v>
      </c>
      <c r="C30" s="5" t="s">
        <v>21</v>
      </c>
      <c r="D30" s="5">
        <v>4</v>
      </c>
      <c r="E30" s="5" t="s">
        <v>13</v>
      </c>
      <c r="F30" s="7">
        <v>400000</v>
      </c>
      <c r="G30" s="6">
        <f t="shared" si="1"/>
        <v>1600000</v>
      </c>
      <c r="H30" s="6">
        <f>F30*D30</f>
        <v>1600000</v>
      </c>
    </row>
    <row r="31" spans="1:12" x14ac:dyDescent="0.25">
      <c r="A31">
        <v>23</v>
      </c>
      <c r="B31" s="5">
        <v>12</v>
      </c>
      <c r="C31" s="5" t="s">
        <v>22</v>
      </c>
      <c r="D31" s="5"/>
      <c r="E31" s="5"/>
      <c r="F31" s="5"/>
      <c r="G31" s="6">
        <f t="shared" si="1"/>
        <v>0</v>
      </c>
      <c r="H31" s="6">
        <v>350000</v>
      </c>
    </row>
    <row r="32" spans="1:12" x14ac:dyDescent="0.25">
      <c r="A32">
        <v>24</v>
      </c>
      <c r="B32" s="5">
        <v>13</v>
      </c>
      <c r="C32" s="5" t="s">
        <v>9</v>
      </c>
      <c r="D32" s="5">
        <v>1</v>
      </c>
      <c r="E32" s="5"/>
      <c r="F32" s="6">
        <v>100000</v>
      </c>
      <c r="G32" s="6">
        <f t="shared" si="1"/>
        <v>100000</v>
      </c>
      <c r="H32" s="6">
        <v>100000</v>
      </c>
    </row>
    <row r="33" spans="1:8" x14ac:dyDescent="0.25">
      <c r="A33">
        <v>25</v>
      </c>
      <c r="B33" s="5">
        <v>14</v>
      </c>
      <c r="C33" s="5" t="s">
        <v>23</v>
      </c>
      <c r="D33" s="5"/>
      <c r="E33" s="5"/>
      <c r="F33" s="5"/>
      <c r="G33" s="6">
        <f t="shared" si="1"/>
        <v>0</v>
      </c>
      <c r="H33" s="6">
        <v>50000</v>
      </c>
    </row>
    <row r="34" spans="1:8" x14ac:dyDescent="0.25">
      <c r="A34">
        <v>26</v>
      </c>
      <c r="B34" s="5">
        <v>15</v>
      </c>
      <c r="C34" s="5" t="s">
        <v>24</v>
      </c>
      <c r="D34" s="5">
        <v>1</v>
      </c>
      <c r="E34" s="5" t="s">
        <v>29</v>
      </c>
      <c r="F34" s="6">
        <v>400000</v>
      </c>
      <c r="G34" s="6">
        <f t="shared" si="1"/>
        <v>400000</v>
      </c>
      <c r="H34" s="6">
        <v>400000</v>
      </c>
    </row>
    <row r="35" spans="1:8" x14ac:dyDescent="0.25">
      <c r="A35">
        <v>27</v>
      </c>
      <c r="B35" s="5">
        <v>16</v>
      </c>
      <c r="C35" s="5" t="s">
        <v>30</v>
      </c>
      <c r="D35" s="5">
        <v>4</v>
      </c>
      <c r="E35" s="5" t="s">
        <v>13</v>
      </c>
      <c r="F35" s="6">
        <v>700000</v>
      </c>
      <c r="G35" s="6">
        <f>F35*D35</f>
        <v>2800000</v>
      </c>
      <c r="H35" s="6">
        <f>F35*D35</f>
        <v>2800000</v>
      </c>
    </row>
    <row r="36" spans="1:8" x14ac:dyDescent="0.25">
      <c r="A36">
        <v>28</v>
      </c>
      <c r="B36" s="11" t="s">
        <v>7</v>
      </c>
      <c r="C36" s="12"/>
      <c r="D36" s="12"/>
      <c r="E36" s="12"/>
      <c r="F36" s="12"/>
      <c r="G36" s="13"/>
      <c r="H36" s="6">
        <f>SUM(H30:H35,H28,H27,H26,H24,H23,H22,H20,H19,H18,H11)</f>
        <v>57500000</v>
      </c>
    </row>
    <row r="37" spans="1:8" x14ac:dyDescent="0.25">
      <c r="H37" s="2">
        <v>55000000</v>
      </c>
    </row>
    <row r="38" spans="1:8" x14ac:dyDescent="0.25">
      <c r="H38" s="2">
        <f>H37-H36</f>
        <v>-2500000</v>
      </c>
    </row>
    <row r="72" spans="2:2" x14ac:dyDescent="0.25">
      <c r="B72" s="1"/>
    </row>
    <row r="75" spans="2:2" x14ac:dyDescent="0.25">
      <c r="B75" s="1"/>
    </row>
  </sheetData>
  <mergeCells count="7">
    <mergeCell ref="B21:H21"/>
    <mergeCell ref="B29:H29"/>
    <mergeCell ref="B36:G36"/>
    <mergeCell ref="B25:H25"/>
    <mergeCell ref="B10:H10"/>
    <mergeCell ref="B11:B17"/>
    <mergeCell ref="H11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2"/>
  <sheetViews>
    <sheetView topLeftCell="A16" workbookViewId="0">
      <selection activeCell="J19" sqref="J19"/>
    </sheetView>
  </sheetViews>
  <sheetFormatPr defaultRowHeight="15" x14ac:dyDescent="0.25"/>
  <cols>
    <col min="3" max="3" width="3.28515625" bestFit="1" customWidth="1"/>
    <col min="4" max="4" width="18.140625" bestFit="1" customWidth="1"/>
    <col min="5" max="5" width="3.7109375" bestFit="1" customWidth="1"/>
    <col min="6" max="6" width="6.28515625" bestFit="1" customWidth="1"/>
    <col min="7" max="7" width="12.85546875" bestFit="1" customWidth="1"/>
    <col min="8" max="9" width="14" bestFit="1" customWidth="1"/>
  </cols>
  <sheetData>
    <row r="3" spans="3:9" x14ac:dyDescent="0.25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3:9" x14ac:dyDescent="0.25">
      <c r="C4" s="8" t="s">
        <v>8</v>
      </c>
      <c r="D4" s="8"/>
      <c r="E4" s="8"/>
      <c r="F4" s="8"/>
      <c r="G4" s="8"/>
      <c r="H4" s="8"/>
      <c r="I4" s="8"/>
    </row>
    <row r="5" spans="3:9" x14ac:dyDescent="0.25">
      <c r="C5" s="9">
        <v>1</v>
      </c>
      <c r="D5" s="5" t="s">
        <v>10</v>
      </c>
      <c r="E5" s="5">
        <v>50</v>
      </c>
      <c r="F5" s="5" t="s">
        <v>15</v>
      </c>
      <c r="G5" s="6">
        <v>30000</v>
      </c>
      <c r="H5" s="6">
        <f>G5*E5</f>
        <v>1500000</v>
      </c>
      <c r="I5" s="10">
        <f>H5+H6+H7+H8+H9+H10+H11</f>
        <v>10500000</v>
      </c>
    </row>
    <row r="6" spans="3:9" x14ac:dyDescent="0.25">
      <c r="C6" s="9"/>
      <c r="D6" s="5" t="s">
        <v>11</v>
      </c>
      <c r="E6" s="5">
        <v>50</v>
      </c>
      <c r="F6" s="5" t="s">
        <v>15</v>
      </c>
      <c r="G6" s="6">
        <v>30000</v>
      </c>
      <c r="H6" s="6">
        <f t="shared" ref="H6:H18" si="0">G6*E6</f>
        <v>1500000</v>
      </c>
      <c r="I6" s="9"/>
    </row>
    <row r="7" spans="3:9" x14ac:dyDescent="0.25">
      <c r="C7" s="9"/>
      <c r="D7" s="5" t="s">
        <v>10</v>
      </c>
      <c r="E7" s="5">
        <v>50</v>
      </c>
      <c r="F7" s="5" t="s">
        <v>15</v>
      </c>
      <c r="G7" s="6">
        <v>30000</v>
      </c>
      <c r="H7" s="6">
        <f t="shared" si="0"/>
        <v>1500000</v>
      </c>
      <c r="I7" s="9"/>
    </row>
    <row r="8" spans="3:9" x14ac:dyDescent="0.25">
      <c r="C8" s="9"/>
      <c r="D8" s="5" t="s">
        <v>11</v>
      </c>
      <c r="E8" s="5">
        <v>50</v>
      </c>
      <c r="F8" s="5" t="s">
        <v>15</v>
      </c>
      <c r="G8" s="6">
        <v>30000</v>
      </c>
      <c r="H8" s="6">
        <f t="shared" si="0"/>
        <v>1500000</v>
      </c>
      <c r="I8" s="9"/>
    </row>
    <row r="9" spans="3:9" x14ac:dyDescent="0.25">
      <c r="C9" s="9"/>
      <c r="D9" s="5" t="s">
        <v>10</v>
      </c>
      <c r="E9" s="5">
        <v>50</v>
      </c>
      <c r="F9" s="5" t="s">
        <v>15</v>
      </c>
      <c r="G9" s="6">
        <v>30000</v>
      </c>
      <c r="H9" s="6">
        <f t="shared" si="0"/>
        <v>1500000</v>
      </c>
      <c r="I9" s="9"/>
    </row>
    <row r="10" spans="3:9" x14ac:dyDescent="0.25">
      <c r="C10" s="9"/>
      <c r="D10" s="5" t="s">
        <v>11</v>
      </c>
      <c r="E10" s="5">
        <v>50</v>
      </c>
      <c r="F10" s="5" t="s">
        <v>15</v>
      </c>
      <c r="G10" s="6">
        <v>30000</v>
      </c>
      <c r="H10" s="6">
        <f t="shared" si="0"/>
        <v>1500000</v>
      </c>
      <c r="I10" s="9"/>
    </row>
    <row r="11" spans="3:9" x14ac:dyDescent="0.25">
      <c r="C11" s="9"/>
      <c r="D11" s="5" t="s">
        <v>10</v>
      </c>
      <c r="E11" s="5">
        <v>50</v>
      </c>
      <c r="F11" s="5" t="s">
        <v>15</v>
      </c>
      <c r="G11" s="6">
        <v>30000</v>
      </c>
      <c r="H11" s="6">
        <f t="shared" si="0"/>
        <v>1500000</v>
      </c>
      <c r="I11" s="9"/>
    </row>
    <row r="12" spans="3:9" x14ac:dyDescent="0.25">
      <c r="C12" s="5">
        <v>2</v>
      </c>
      <c r="D12" s="5" t="s">
        <v>26</v>
      </c>
      <c r="E12" s="5"/>
      <c r="F12" s="5"/>
      <c r="G12" s="5"/>
      <c r="H12" s="6">
        <f t="shared" si="0"/>
        <v>0</v>
      </c>
      <c r="I12" s="6">
        <v>200000</v>
      </c>
    </row>
    <row r="13" spans="3:9" x14ac:dyDescent="0.25">
      <c r="C13" s="5">
        <v>3</v>
      </c>
      <c r="D13" s="5" t="s">
        <v>12</v>
      </c>
      <c r="E13" s="5">
        <v>4</v>
      </c>
      <c r="F13" s="5" t="s">
        <v>13</v>
      </c>
      <c r="G13" s="6">
        <v>4000000</v>
      </c>
      <c r="H13" s="6">
        <f t="shared" si="0"/>
        <v>16000000</v>
      </c>
      <c r="I13" s="6">
        <f>G13*E13</f>
        <v>16000000</v>
      </c>
    </row>
    <row r="14" spans="3:9" x14ac:dyDescent="0.25">
      <c r="C14" s="5">
        <v>4</v>
      </c>
      <c r="D14" s="5" t="s">
        <v>0</v>
      </c>
      <c r="E14" s="5">
        <v>50</v>
      </c>
      <c r="F14" s="5" t="s">
        <v>15</v>
      </c>
      <c r="G14" s="6">
        <v>175000</v>
      </c>
      <c r="H14" s="6">
        <f t="shared" si="0"/>
        <v>8750000</v>
      </c>
      <c r="I14" s="6">
        <v>8750000</v>
      </c>
    </row>
    <row r="15" spans="3:9" x14ac:dyDescent="0.25">
      <c r="C15" s="11" t="s">
        <v>14</v>
      </c>
      <c r="D15" s="12"/>
      <c r="E15" s="12"/>
      <c r="F15" s="12"/>
      <c r="G15" s="12"/>
      <c r="H15" s="12"/>
      <c r="I15" s="13"/>
    </row>
    <row r="16" spans="3:9" x14ac:dyDescent="0.25">
      <c r="C16" s="5">
        <v>15</v>
      </c>
      <c r="D16" s="5" t="s">
        <v>25</v>
      </c>
      <c r="E16" s="5">
        <v>50</v>
      </c>
      <c r="F16" s="5" t="s">
        <v>15</v>
      </c>
      <c r="G16" s="6">
        <v>16000</v>
      </c>
      <c r="H16" s="6">
        <f>G16*E16</f>
        <v>800000</v>
      </c>
      <c r="I16" s="6">
        <f>G16*E16</f>
        <v>800000</v>
      </c>
    </row>
    <row r="17" spans="3:9" x14ac:dyDescent="0.25">
      <c r="C17" s="5">
        <v>9</v>
      </c>
      <c r="D17" s="5" t="s">
        <v>20</v>
      </c>
      <c r="E17" s="5">
        <v>50</v>
      </c>
      <c r="F17" s="5" t="s">
        <v>15</v>
      </c>
      <c r="G17" s="7">
        <v>200000</v>
      </c>
      <c r="H17" s="6">
        <f>G17*E17</f>
        <v>10000000</v>
      </c>
      <c r="I17" s="6">
        <f>G17*E17</f>
        <v>10000000</v>
      </c>
    </row>
    <row r="18" spans="3:9" x14ac:dyDescent="0.25">
      <c r="C18" s="5">
        <v>5</v>
      </c>
      <c r="D18" s="5" t="s">
        <v>27</v>
      </c>
      <c r="E18" s="5">
        <v>50</v>
      </c>
      <c r="F18" s="5" t="s">
        <v>15</v>
      </c>
      <c r="G18" s="6">
        <v>20000</v>
      </c>
      <c r="H18" s="6">
        <f t="shared" si="0"/>
        <v>1000000</v>
      </c>
      <c r="I18" s="6">
        <v>1000000</v>
      </c>
    </row>
    <row r="19" spans="3:9" x14ac:dyDescent="0.25">
      <c r="C19" s="8" t="s">
        <v>16</v>
      </c>
      <c r="D19" s="8"/>
      <c r="E19" s="8"/>
      <c r="F19" s="8"/>
      <c r="G19" s="8"/>
      <c r="H19" s="8"/>
      <c r="I19" s="8"/>
    </row>
    <row r="20" spans="3:9" x14ac:dyDescent="0.25">
      <c r="C20" s="5">
        <v>6</v>
      </c>
      <c r="D20" s="5" t="s">
        <v>17</v>
      </c>
      <c r="E20" s="5">
        <v>4</v>
      </c>
      <c r="F20" s="5" t="s">
        <v>13</v>
      </c>
      <c r="G20" s="7">
        <v>300000</v>
      </c>
      <c r="H20" s="6">
        <f>G20*E20</f>
        <v>1200000</v>
      </c>
      <c r="I20" s="6">
        <f>G20*E20</f>
        <v>1200000</v>
      </c>
    </row>
    <row r="21" spans="3:9" x14ac:dyDescent="0.25">
      <c r="C21" s="5">
        <v>7</v>
      </c>
      <c r="D21" s="5" t="s">
        <v>18</v>
      </c>
      <c r="E21" s="5">
        <v>4</v>
      </c>
      <c r="F21" s="5" t="s">
        <v>13</v>
      </c>
      <c r="G21" s="7">
        <v>300000</v>
      </c>
      <c r="H21" s="6">
        <f t="shared" ref="H21:H30" si="1">G21*E21</f>
        <v>1200000</v>
      </c>
      <c r="I21" s="6">
        <f>G21*E21</f>
        <v>1200000</v>
      </c>
    </row>
    <row r="22" spans="3:9" x14ac:dyDescent="0.25">
      <c r="C22" s="5">
        <v>8</v>
      </c>
      <c r="D22" s="5" t="s">
        <v>19</v>
      </c>
      <c r="E22" s="5">
        <v>4</v>
      </c>
      <c r="F22" s="5" t="s">
        <v>13</v>
      </c>
      <c r="G22" s="7">
        <v>200000</v>
      </c>
      <c r="H22" s="6">
        <f t="shared" si="1"/>
        <v>800000</v>
      </c>
      <c r="I22" s="6">
        <f>G22*E22</f>
        <v>800000</v>
      </c>
    </row>
    <row r="23" spans="3:9" x14ac:dyDescent="0.25">
      <c r="C23" s="12" t="s">
        <v>28</v>
      </c>
      <c r="D23" s="12"/>
      <c r="E23" s="12"/>
      <c r="F23" s="12"/>
      <c r="G23" s="12"/>
      <c r="H23" s="12"/>
      <c r="I23" s="12"/>
    </row>
    <row r="24" spans="3:9" x14ac:dyDescent="0.25">
      <c r="C24" s="5">
        <v>10</v>
      </c>
      <c r="D24" s="5" t="s">
        <v>21</v>
      </c>
      <c r="E24" s="5">
        <v>4</v>
      </c>
      <c r="F24" s="5" t="s">
        <v>13</v>
      </c>
      <c r="G24" s="7">
        <v>400000</v>
      </c>
      <c r="H24" s="6">
        <f t="shared" si="1"/>
        <v>1600000</v>
      </c>
      <c r="I24" s="6">
        <f>G24*E24</f>
        <v>1600000</v>
      </c>
    </row>
    <row r="25" spans="3:9" x14ac:dyDescent="0.25">
      <c r="C25" s="5">
        <v>11</v>
      </c>
      <c r="D25" s="5" t="s">
        <v>22</v>
      </c>
      <c r="E25" s="5"/>
      <c r="F25" s="5"/>
      <c r="G25" s="5"/>
      <c r="H25" s="6">
        <f t="shared" si="1"/>
        <v>0</v>
      </c>
      <c r="I25" s="6">
        <v>400000</v>
      </c>
    </row>
    <row r="26" spans="3:9" x14ac:dyDescent="0.25">
      <c r="C26" s="5">
        <v>12</v>
      </c>
      <c r="D26" s="5" t="s">
        <v>9</v>
      </c>
      <c r="E26" s="5">
        <v>1</v>
      </c>
      <c r="F26" s="5"/>
      <c r="G26" s="6">
        <v>100000</v>
      </c>
      <c r="H26" s="6">
        <f t="shared" si="1"/>
        <v>100000</v>
      </c>
      <c r="I26" s="6">
        <v>100000</v>
      </c>
    </row>
    <row r="27" spans="3:9" x14ac:dyDescent="0.25">
      <c r="C27" s="5">
        <v>13</v>
      </c>
      <c r="D27" s="5" t="s">
        <v>23</v>
      </c>
      <c r="E27" s="5"/>
      <c r="F27" s="5"/>
      <c r="G27" s="5"/>
      <c r="H27" s="6">
        <f t="shared" si="1"/>
        <v>0</v>
      </c>
      <c r="I27" s="6">
        <v>50000</v>
      </c>
    </row>
    <row r="28" spans="3:9" x14ac:dyDescent="0.25">
      <c r="C28" s="5">
        <v>14</v>
      </c>
      <c r="D28" s="5" t="s">
        <v>24</v>
      </c>
      <c r="E28" s="5">
        <v>1</v>
      </c>
      <c r="F28" s="5" t="s">
        <v>29</v>
      </c>
      <c r="G28" s="6">
        <v>400000</v>
      </c>
      <c r="H28" s="6">
        <f t="shared" si="1"/>
        <v>400000</v>
      </c>
      <c r="I28" s="6">
        <v>400000</v>
      </c>
    </row>
    <row r="29" spans="3:9" x14ac:dyDescent="0.25">
      <c r="C29" s="5">
        <v>16</v>
      </c>
      <c r="D29" s="5" t="s">
        <v>30</v>
      </c>
      <c r="E29" s="5">
        <v>4</v>
      </c>
      <c r="F29" s="5" t="s">
        <v>13</v>
      </c>
      <c r="G29" s="6">
        <v>500000</v>
      </c>
      <c r="H29" s="6">
        <f>G29*E29</f>
        <v>2000000</v>
      </c>
      <c r="I29" s="6">
        <f>G29*E29</f>
        <v>2000000</v>
      </c>
    </row>
    <row r="30" spans="3:9" x14ac:dyDescent="0.25">
      <c r="C30" s="11" t="s">
        <v>7</v>
      </c>
      <c r="D30" s="12"/>
      <c r="E30" s="12"/>
      <c r="F30" s="12"/>
      <c r="G30" s="12"/>
      <c r="H30" s="13"/>
      <c r="I30" s="6">
        <f>SUM(I24:I29,I22,I21,I20,I18,I17,I16,I14,I13,I12,I5)</f>
        <v>55000000</v>
      </c>
    </row>
    <row r="31" spans="3:9" x14ac:dyDescent="0.25">
      <c r="I31" s="2">
        <v>55000000</v>
      </c>
    </row>
    <row r="32" spans="3:9" x14ac:dyDescent="0.25">
      <c r="I32" s="2">
        <f>I31-I30</f>
        <v>0</v>
      </c>
    </row>
  </sheetData>
  <mergeCells count="7">
    <mergeCell ref="C30:H30"/>
    <mergeCell ref="C4:I4"/>
    <mergeCell ref="C5:C11"/>
    <mergeCell ref="I5:I11"/>
    <mergeCell ref="C15:I15"/>
    <mergeCell ref="C19:I19"/>
    <mergeCell ref="C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Zunn</dc:creator>
  <cp:lastModifiedBy>Zunn</cp:lastModifiedBy>
  <dcterms:created xsi:type="dcterms:W3CDTF">2023-06-06T06:22:24Z</dcterms:created>
  <dcterms:modified xsi:type="dcterms:W3CDTF">2023-06-07T14:48:40Z</dcterms:modified>
</cp:coreProperties>
</file>